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michellemajor/Desktop/Springboard/Capstone 1 /"/>
    </mc:Choice>
  </mc:AlternateContent>
  <xr:revisionPtr revIDLastSave="0" documentId="13_ncr:1_{8F116DAD-5901-0848-9716-40E2B41C8301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Data Sales Adidas" sheetId="1" r:id="rId1"/>
    <sheet name="Avg. Price per Unit" sheetId="7" r:id="rId2"/>
    <sheet name="Channel Op Margin" sheetId="5" r:id="rId3"/>
    <sheet name="Channel Anova " sheetId="6" r:id="rId4"/>
    <sheet name="Retailer Op Margins" sheetId="2" r:id="rId5"/>
    <sheet name="Retailer Anova " sheetId="3" r:id="rId6"/>
    <sheet name="Retailer t-Test " sheetId="4" r:id="rId7"/>
  </sheets>
  <definedNames>
    <definedName name="_xlnm._FilterDatabase" localSheetId="0" hidden="1">'Data Sales Adidas'!$A$1:$Q$9649</definedName>
  </definedNames>
  <calcPr calcId="191029"/>
  <pivotCaches>
    <pivotCache cacheId="3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 a="1"/>
  <c r="C2" i="5" s="1"/>
  <c r="B2" i="5" a="1"/>
  <c r="B2" i="5" s="1"/>
  <c r="A2" i="5" a="1"/>
  <c r="A2" i="5" s="1"/>
  <c r="G2" i="2" a="1"/>
  <c r="G2" i="2" s="1"/>
  <c r="B2" i="2" a="1"/>
  <c r="B2" i="2" s="1"/>
  <c r="F2" i="2" a="1"/>
  <c r="F2" i="2" s="1"/>
  <c r="E2" i="2" a="1"/>
  <c r="E2" i="2" s="1"/>
  <c r="D2" i="2" a="1"/>
  <c r="D2" i="2" s="1"/>
  <c r="C2" i="2" a="1"/>
  <c r="C2" i="2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<sst xmlns="http://schemas.openxmlformats.org/spreadsheetml/2006/main" count="57986" uniqueCount="176">
  <si>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</si>
  <si>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</si>
  <si>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</si>
  <si>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</si>
  <si>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</si>
  <si>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</si>
  <si>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</si>
  <si>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</si>
  <si>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</si>
  <si>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</si>
  <si>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</si>
  <si>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</si>
  <si>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</si>
  <si>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</si>
  <si>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</si>
  <si>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</si>
  <si>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</si>
  <si>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</si>
  <si>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</si>
  <si>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</si>
  <si>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</si>
  <si>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</si>
  <si>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</si>
  <si>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</si>
  <si>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</si>
  <si>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</si>
  <si>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</si>
  <si>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</si>
  <si>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</si>
  <si>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</si>
  <si>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</si>
  <si>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</si>
  <si>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</si>
  <si>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</si>
  <si>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</si>
  <si>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</si>
  <si>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</si>
  <si>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</si>
  <si>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</si>
  <si>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</si>
  <si>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</si>
  <si>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</si>
  <si>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</si>
  <si>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</si>
  <si>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</si>
  <si>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</si>
  <si>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</si>
  <si>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</si>
  <si>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</si>
  <si>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</si>
  <si>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</si>
  <si>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</si>
  <si>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</si>
  <si>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</si>
  <si>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</si>
  <si>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</si>
  <si>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</si>
  <si>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</si>
  <si>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</si>
  <si>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</si>
  <si>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</si>
  <si>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</si>
  <si>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</si>
  <si>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</si>
  <si>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</si>
  <si>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</si>
  <si>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</si>
  <si>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</si>
  <si>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</si>
  <si>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</si>
  <si>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</si>
  <si>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</si>
  <si>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</si>
  <si>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</si>
  <si>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</si>
  <si>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</si>
  <si>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</si>
  <si>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</si>
  <si>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</si>
  <si>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</si>
  <si>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</si>
  <si>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</si>
  <si>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</si>
  <si>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</si>
  <si>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</si>
  <si>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</si>
  <si>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</si>
  <si>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</si>
  <si>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</si>
  <si>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</si>
  <si>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</si>
  <si>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</si>
  <si>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</si>
  <si>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</si>
  <si>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</si>
  <si>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</si>
  <si>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</si>
  <si>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</si>
  <si>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</si>
  <si>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</si>
  <si>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</si>
  <si>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</si>
  <si>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</si>
  <si>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</si>
  <si>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</si>
  <si>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</si>
  <si>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</si>
  <si>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</si>
  <si>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</si>
  <si>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</si>
  <si>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</si>
  <si>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</si>
  <si>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</si>
  <si>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</si>
  <si>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</si>
  <si>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</si>
  <si>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</si>
  <si>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</si>
  <si>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</si>
  <si>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</si>
  <si>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</si>
  <si>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</si>
  <si>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</si>
  <si>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</si>
  <si>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</si>
  <si>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</si>
  <si>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</si>
  <si>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</si>
  <si>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</si>
  <si>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</si>
  <si>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</si>
  <si>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</si>
  <si>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</si>
  <si>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</si>
  <si>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Foot Lockers Margin</t>
  </si>
  <si>
    <t>Amazon Margin</t>
  </si>
  <si>
    <t>Kohl's Margin</t>
  </si>
  <si>
    <t>Sports Direct Margin</t>
  </si>
  <si>
    <t>Walmart Margin</t>
  </si>
  <si>
    <t>West Gear Margin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</si>
  <si>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</si>
  <si>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</si>
  <si>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</si>
  <si>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</si>
  <si>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</si>
  <si>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</si>
  <si>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</si>
  <si>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</si>
  <si>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</si>
  <si>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</si>
  <si>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</si>
  <si>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</si>
  <si>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</si>
  <si>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</si>
  <si>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</si>
  <si>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</si>
  <si>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</si>
  <si>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</si>
  <si>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Everyone else</t>
  </si>
  <si>
    <t>t-Test: Two-Sample Assuming Unequal Variances</t>
  </si>
  <si>
    <t>Mean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</si>
  <si>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</si>
  <si>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</si>
  <si>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</si>
  <si>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</si>
  <si>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</si>
  <si>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</si>
  <si>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</si>
  <si>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In-store Margin</t>
  </si>
  <si>
    <t>Online Margin</t>
  </si>
  <si>
    <t>Outlet Margin</t>
  </si>
  <si>
    <t>Everything Else</t>
  </si>
  <si>
    <t>Column Labels</t>
  </si>
  <si>
    <t>Grand Total</t>
  </si>
  <si>
    <t>Row Labels</t>
  </si>
  <si>
    <t>Average of 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</si>
</sst>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6" fontId="0" fillId="0" borderId="0" xfId="0" applyNumberFormat="1"/>
    <xf numFmtId="9" fontId="0" fillId="0" borderId="0" xfId="1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ichelle Major" refreshedDate="46260.918049189815" createdVersion="8" refreshedVersion="8" minRefreshableVersion="3" recordCount="9648" xr:uid="{205D2A7E-B652-254A-9DA6-B2CA3F7698CE}">
  <cacheSource type="worksheet">
    <worksheetSource ref="A1:M9649" sheet="Data Sales Adidas"/>
  </cacheSource>
  <cacheFields count="13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Date="1" containsMixedTypes="1" minDate="2020-01-01T00:00:00" maxDate="2022-01-01T00:00:00"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0">
      <sharedItems containsSemiMixedTypes="0" containsString="0" containsNumber="1" minValue="0" maxValue="12750"/>
    </cacheField>
    <cacheField name="Total Sales" numFmtId="6">
      <sharedItems containsSemiMixedTypes="0" containsString="0" containsNumber="1" minValue="0" maxValue="825000.00000000012"/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205D2A7E-B652-254A-9DA6-B2CA3F7698CE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s v="#SPILL!"/>
    <s v="Northeast"/>
    <s v="New York"/>
    <s v="New York"/>
    <x v="0"/>
    <n v="50"/>
    <n v="12000"/>
    <n v="600000"/>
    <n v="300000"/>
    <n v="0.5"/>
    <x v="0"/>
  </r>
  <r>
    <x v="0"/>
    <n v="1185732"/>
    <d v="2020-01-02T00:00:00"/>
    <s v="Northeast"/>
    <s v="New York"/>
    <s v="New York"/>
    <x v="1"/>
    <n v="50"/>
    <n v="10000"/>
    <n v="500000"/>
    <n v="150000"/>
    <n v="0.3"/>
    <x v="0"/>
  </r>
  <r>
    <x v="0"/>
    <n v="1185732"/>
    <d v="2020-01-03T00:00:00"/>
    <s v="Northeast"/>
    <s v="New York"/>
    <s v="New York"/>
    <x v="2"/>
    <n v="40"/>
    <n v="10000"/>
    <n v="400000"/>
    <n v="140000"/>
    <n v="0.35"/>
    <x v="0"/>
  </r>
  <r>
    <x v="0"/>
    <n v="1185732"/>
    <d v="2020-01-04T00:00:00"/>
    <s v="Northeast"/>
    <s v="New York"/>
    <s v="New York"/>
    <x v="3"/>
    <n v="45"/>
    <n v="8500"/>
    <n v="382500"/>
    <n v="133875"/>
    <n v="0.35"/>
    <x v="0"/>
  </r>
  <r>
    <x v="0"/>
    <n v="1185732"/>
    <d v="2020-01-05T00:00:00"/>
    <s v="Northeast"/>
    <s v="New York"/>
    <s v="New York"/>
    <x v="4"/>
    <n v="60"/>
    <n v="9000"/>
    <n v="540000"/>
    <n v="162000"/>
    <n v="0.3"/>
    <x v="0"/>
  </r>
  <r>
    <x v="0"/>
    <n v="1185732"/>
    <d v="2020-01-06T00:00:00"/>
    <s v="Northeast"/>
    <s v="New York"/>
    <s v="New York"/>
    <x v="5"/>
    <n v="50"/>
    <n v="10000"/>
    <n v="500000"/>
    <n v="125000"/>
    <n v="0.25"/>
    <x v="0"/>
  </r>
  <r>
    <x v="0"/>
    <n v="1185732"/>
    <d v="2020-01-07T00:00:00"/>
    <s v="Northeast"/>
    <s v="New York"/>
    <s v="New York"/>
    <x v="0"/>
    <n v="50"/>
    <n v="12500"/>
    <n v="625000"/>
    <n v="312500"/>
    <n v="0.5"/>
    <x v="0"/>
  </r>
  <r>
    <x v="0"/>
    <n v="1185732"/>
    <d v="2020-01-08T00:00:00"/>
    <s v="Northeast"/>
    <s v="New York"/>
    <s v="New York"/>
    <x v="1"/>
    <n v="50"/>
    <n v="9000"/>
    <n v="450000"/>
    <n v="135000"/>
    <n v="0.3"/>
    <x v="1"/>
  </r>
  <r>
    <x v="0"/>
    <n v="1185732"/>
    <d v="2020-01-21T00:00:00"/>
    <s v="Northeast"/>
    <s v="New York"/>
    <s v="New York"/>
    <x v="2"/>
    <n v="40"/>
    <n v="9500"/>
    <n v="380000"/>
    <n v="133000"/>
    <n v="0.35"/>
    <x v="1"/>
  </r>
  <r>
    <x v="0"/>
    <n v="1185732"/>
    <d v="2020-01-22T00:00:00"/>
    <s v="Northeast"/>
    <s v="New York"/>
    <s v="New York"/>
    <x v="3"/>
    <n v="45"/>
    <n v="8250"/>
    <n v="371250"/>
    <n v="129937.49999999999"/>
    <n v="0.35"/>
    <x v="1"/>
  </r>
  <r>
    <x v="0"/>
    <n v="1185732"/>
    <d v="2020-01-23T00:00:00"/>
    <s v="Northeast"/>
    <s v="New York"/>
    <s v="New York"/>
    <x v="4"/>
    <n v="60"/>
    <n v="9000"/>
    <n v="540000"/>
    <n v="162000"/>
    <n v="0.3"/>
    <x v="1"/>
  </r>
  <r>
    <x v="0"/>
    <n v="1185732"/>
    <d v="2020-01-24T00:00:00"/>
    <s v="Northeast"/>
    <s v="New York"/>
    <s v="New York"/>
    <x v="5"/>
    <n v="50"/>
    <n v="10000"/>
    <n v="500000"/>
    <n v="125000"/>
    <n v="0.25"/>
    <x v="1"/>
  </r>
  <r>
    <x v="0"/>
    <n v="1185732"/>
    <d v="2020-01-25T00:00:00"/>
    <s v="Northeast"/>
    <s v="New York"/>
    <s v="New York"/>
    <x v="0"/>
    <n v="50"/>
    <n v="12200"/>
    <n v="610000"/>
    <n v="305000"/>
    <n v="0.5"/>
    <x v="1"/>
  </r>
  <r>
    <x v="0"/>
    <n v="1185732"/>
    <d v="2020-01-26T00:00:00"/>
    <s v="Northeast"/>
    <s v="New York"/>
    <s v="New York"/>
    <x v="1"/>
    <n v="50"/>
    <n v="9250"/>
    <n v="462500"/>
    <n v="138750"/>
    <n v="0.3"/>
    <x v="1"/>
  </r>
  <r>
    <x v="0"/>
    <n v="1185732"/>
    <d v="2020-01-27T00:00:00"/>
    <s v="Northeast"/>
    <s v="New York"/>
    <s v="New York"/>
    <x v="2"/>
    <n v="40"/>
    <n v="9500"/>
    <n v="380000"/>
    <n v="133000"/>
    <n v="0.35"/>
    <x v="1"/>
  </r>
  <r>
    <x v="0"/>
    <n v="1185732"/>
    <d v="2020-01-28T00:00:00"/>
    <s v="Northeast"/>
    <s v="New York"/>
    <s v="New York"/>
    <x v="3"/>
    <n v="45"/>
    <n v="8000"/>
    <n v="360000"/>
    <n v="125999.99999999999"/>
    <n v="0.35"/>
    <x v="1"/>
  </r>
  <r>
    <x v="0"/>
    <n v="1185732"/>
    <d v="2020-01-29T00:00:00"/>
    <s v="Northeast"/>
    <s v="New York"/>
    <s v="New York"/>
    <x v="4"/>
    <n v="60"/>
    <n v="8500"/>
    <n v="510000"/>
    <n v="153000"/>
    <n v="0.3"/>
    <x v="1"/>
  </r>
  <r>
    <x v="0"/>
    <n v="1185732"/>
    <d v="2020-01-30T00:00:00"/>
    <s v="Northeast"/>
    <s v="New York"/>
    <s v="New York"/>
    <x v="5"/>
    <n v="50"/>
    <n v="9500"/>
    <n v="475000"/>
    <n v="118750"/>
    <n v="0.25"/>
    <x v="1"/>
  </r>
  <r>
    <x v="0"/>
    <n v="1185732"/>
    <d v="2020-01-31T00:00:00"/>
    <s v="Northeast"/>
    <s v="New York"/>
    <s v="New York"/>
    <x v="0"/>
    <n v="50"/>
    <n v="12000"/>
    <n v="600000"/>
    <n v="300000"/>
    <n v="0.5"/>
    <x v="1"/>
  </r>
  <r>
    <x v="0"/>
    <n v="1185732"/>
    <d v="2020-02-01T00:00:00"/>
    <s v="Northeast"/>
    <s v="New York"/>
    <s v="New York"/>
    <x v="1"/>
    <n v="50"/>
    <n v="9000"/>
    <n v="450000"/>
    <n v="135000"/>
    <n v="0.3"/>
    <x v="1"/>
  </r>
  <r>
    <x v="0"/>
    <n v="1185732"/>
    <d v="2020-02-02T00:00:00"/>
    <s v="Northeast"/>
    <s v="New York"/>
    <s v="New York"/>
    <x v="2"/>
    <n v="40"/>
    <n v="9000"/>
    <n v="360000"/>
    <n v="125999.99999999999"/>
    <n v="0.35"/>
    <x v="1"/>
  </r>
  <r>
    <x v="0"/>
    <n v="1185732"/>
    <d v="2020-02-03T00:00:00"/>
    <s v="Northeast"/>
    <s v="New York"/>
    <s v="New York"/>
    <x v="3"/>
    <n v="45"/>
    <n v="8250"/>
    <n v="371250"/>
    <n v="129937.49999999999"/>
    <n v="0.35"/>
    <x v="1"/>
  </r>
  <r>
    <x v="0"/>
    <n v="1185732"/>
    <d v="2020-02-04T00:00:00"/>
    <s v="Northeast"/>
    <s v="New York"/>
    <s v="New York"/>
    <x v="4"/>
    <n v="60"/>
    <n v="8250"/>
    <n v="495000"/>
    <n v="148500"/>
    <n v="0.3"/>
    <x v="1"/>
  </r>
  <r>
    <x v="0"/>
    <n v="1185732"/>
    <d v="2020-02-05T00:00:00"/>
    <s v="Northeast"/>
    <s v="New York"/>
    <s v="New York"/>
    <x v="5"/>
    <n v="50"/>
    <n v="9500"/>
    <n v="475000"/>
    <n v="118750"/>
    <n v="0.25"/>
    <x v="1"/>
  </r>
  <r>
    <x v="0"/>
    <n v="1185732"/>
    <d v="2020-02-06T00:00:00"/>
    <s v="Northeast"/>
    <s v="New York"/>
    <s v="New York"/>
    <x v="0"/>
    <n v="60"/>
    <n v="12200"/>
    <n v="732000"/>
    <n v="366000"/>
    <n v="0.5"/>
    <x v="1"/>
  </r>
  <r>
    <x v="0"/>
    <n v="1185732"/>
    <d v="2020-02-07T00:00:00"/>
    <s v="Northeast"/>
    <s v="New York"/>
    <s v="New York"/>
    <x v="1"/>
    <n v="55.000000000000007"/>
    <n v="9250"/>
    <n v="508750.00000000006"/>
    <n v="152625"/>
    <n v="0.3"/>
    <x v="1"/>
  </r>
  <r>
    <x v="0"/>
    <n v="1185732"/>
    <d v="2020-02-08T00:00:00"/>
    <s v="Northeast"/>
    <s v="New York"/>
    <s v="New York"/>
    <x v="2"/>
    <n v="50"/>
    <n v="9000"/>
    <n v="450000"/>
    <n v="157500"/>
    <n v="0.35"/>
    <x v="1"/>
  </r>
  <r>
    <x v="0"/>
    <n v="1185732"/>
    <d v="2020-02-09T00:00:00"/>
    <s v="Northeast"/>
    <s v="New York"/>
    <s v="New York"/>
    <x v="3"/>
    <n v="50"/>
    <n v="8500"/>
    <n v="425000"/>
    <n v="148750"/>
    <n v="0.35"/>
    <x v="1"/>
  </r>
  <r>
    <x v="0"/>
    <n v="1185732"/>
    <d v="2020-02-10T00:00:00"/>
    <s v="Northeast"/>
    <s v="New York"/>
    <s v="New York"/>
    <x v="4"/>
    <n v="60"/>
    <n v="8750"/>
    <n v="525000"/>
    <n v="157500"/>
    <n v="0.3"/>
    <x v="1"/>
  </r>
  <r>
    <x v="0"/>
    <n v="1185732"/>
    <d v="2020-03-03T00:00:00"/>
    <s v="Northeast"/>
    <s v="New York"/>
    <s v="New York"/>
    <x v="5"/>
    <n v="65"/>
    <n v="10000"/>
    <n v="650000"/>
    <n v="162500"/>
    <n v="0.25"/>
    <x v="1"/>
  </r>
  <r>
    <x v="0"/>
    <n v="1185732"/>
    <d v="2020-03-04T00:00:00"/>
    <s v="Northeast"/>
    <s v="New York"/>
    <s v="New York"/>
    <x v="0"/>
    <n v="60"/>
    <n v="12500"/>
    <n v="750000"/>
    <n v="375000"/>
    <n v="0.5"/>
    <x v="1"/>
  </r>
  <r>
    <x v="0"/>
    <n v="1185732"/>
    <d v="2020-03-05T00:00:00"/>
    <s v="Northeast"/>
    <s v="New York"/>
    <s v="New York"/>
    <x v="1"/>
    <n v="55.000000000000007"/>
    <n v="10000"/>
    <n v="550000.00000000012"/>
    <n v="165000.00000000003"/>
    <n v="0.3"/>
    <x v="1"/>
  </r>
  <r>
    <x v="0"/>
    <n v="1185732"/>
    <d v="2020-03-06T00:00:00"/>
    <s v="Northeast"/>
    <s v="New York"/>
    <s v="New York"/>
    <x v="2"/>
    <n v="50"/>
    <n v="9250"/>
    <n v="462500"/>
    <n v="161875"/>
    <n v="0.35"/>
    <x v="1"/>
  </r>
  <r>
    <x v="0"/>
    <n v="1185732"/>
    <d v="2020-03-07T00:00:00"/>
    <s v="Northeast"/>
    <s v="New York"/>
    <s v="New York"/>
    <x v="3"/>
    <n v="50"/>
    <n v="9000"/>
    <n v="450000"/>
    <n v="157500"/>
    <n v="0.35"/>
    <x v="1"/>
  </r>
  <r>
    <x v="0"/>
    <n v="1185732"/>
    <d v="2020-03-08T00:00:00"/>
    <s v="Northeast"/>
    <s v="New York"/>
    <s v="New York"/>
    <x v="4"/>
    <n v="60"/>
    <n v="9000"/>
    <n v="540000"/>
    <n v="162000"/>
    <n v="0.3"/>
    <x v="1"/>
  </r>
  <r>
    <x v="0"/>
    <n v="1185732"/>
    <d v="2020-03-09T00:00:00"/>
    <s v="Northeast"/>
    <s v="New York"/>
    <s v="New York"/>
    <x v="5"/>
    <n v="65"/>
    <n v="10500"/>
    <n v="682500"/>
    <n v="170625"/>
    <n v="0.25"/>
    <x v="1"/>
  </r>
  <r>
    <x v="0"/>
    <n v="1185732"/>
    <d v="2020-03-10T00:00:00"/>
    <s v="Northeast"/>
    <s v="New York"/>
    <s v="New York"/>
    <x v="0"/>
    <n v="60"/>
    <n v="12750"/>
    <n v="765000"/>
    <n v="382500"/>
    <n v="0.5"/>
    <x v="1"/>
  </r>
  <r>
    <x v="0"/>
    <n v="1185732"/>
    <d v="2020-03-11T00:00:00"/>
    <s v="Northeast"/>
    <s v="New York"/>
    <s v="New York"/>
    <x v="1"/>
    <n v="55.000000000000007"/>
    <n v="10250"/>
    <n v="563750.00000000012"/>
    <n v="169125.00000000003"/>
    <n v="0.3"/>
    <x v="1"/>
  </r>
  <r>
    <x v="0"/>
    <n v="1185732"/>
    <d v="2020-03-12T00:00:00"/>
    <s v="Northeast"/>
    <s v="New York"/>
    <s v="New York"/>
    <x v="2"/>
    <n v="50"/>
    <n v="9500"/>
    <n v="475000"/>
    <n v="166250"/>
    <n v="0.35"/>
    <x v="1"/>
  </r>
  <r>
    <x v="0"/>
    <n v="1185732"/>
    <d v="2020-03-13T00:00:00"/>
    <s v="Northeast"/>
    <s v="New York"/>
    <s v="New York"/>
    <x v="3"/>
    <n v="50"/>
    <n v="9000"/>
    <n v="450000"/>
    <n v="157500"/>
    <n v="0.35"/>
    <x v="1"/>
  </r>
  <r>
    <x v="0"/>
    <n v="1185732"/>
    <d v="2020-03-14T00:00:00"/>
    <s v="Northeast"/>
    <s v="New York"/>
    <s v="New York"/>
    <x v="4"/>
    <n v="60"/>
    <n v="9250"/>
    <n v="555000"/>
    <n v="166500"/>
    <n v="0.3"/>
    <x v="1"/>
  </r>
  <r>
    <x v="0"/>
    <n v="1185732"/>
    <d v="2020-03-15T00:00:00"/>
    <s v="Northeast"/>
    <s v="New York"/>
    <s v="New York"/>
    <x v="5"/>
    <n v="65"/>
    <n v="11000"/>
    <n v="715000"/>
    <n v="178750"/>
    <n v="0.25"/>
    <x v="1"/>
  </r>
  <r>
    <x v="0"/>
    <n v="1185732"/>
    <d v="2020-03-16T00:00:00"/>
    <s v="Northeast"/>
    <s v="New York"/>
    <s v="New York"/>
    <x v="0"/>
    <n v="60"/>
    <n v="12500"/>
    <n v="750000"/>
    <n v="375000"/>
    <n v="0.5"/>
    <x v="1"/>
  </r>
  <r>
    <x v="0"/>
    <n v="1185732"/>
    <d v="2020-03-17T00:00:00"/>
    <s v="Northeast"/>
    <s v="New York"/>
    <s v="New York"/>
    <x v="1"/>
    <n v="55.000000000000007"/>
    <n v="10250"/>
    <n v="563750.00000000012"/>
    <n v="169125.00000000003"/>
    <n v="0.3"/>
    <x v="1"/>
  </r>
  <r>
    <x v="0"/>
    <n v="1185732"/>
    <d v="2020-03-18T00:00:00"/>
    <s v="Northeast"/>
    <s v="New York"/>
    <s v="New York"/>
    <x v="2"/>
    <n v="50"/>
    <n v="9500"/>
    <n v="475000"/>
    <n v="166250"/>
    <n v="0.35"/>
    <x v="1"/>
  </r>
  <r>
    <x v="0"/>
    <n v="1185732"/>
    <d v="2020-03-31T00:00:00"/>
    <s v="Northeast"/>
    <s v="New York"/>
    <s v="New York"/>
    <x v="3"/>
    <n v="50"/>
    <n v="9250"/>
    <n v="462500"/>
    <n v="161875"/>
    <n v="0.35"/>
    <x v="1"/>
  </r>
  <r>
    <x v="1"/>
    <n v="1185732"/>
    <d v="2020-04-17T00:00:00"/>
    <s v="Northeast"/>
    <s v="New York"/>
    <s v="New York"/>
    <x v="4"/>
    <n v="60"/>
    <n v="9000"/>
    <n v="540000"/>
    <n v="162000"/>
    <n v="0.3"/>
    <x v="1"/>
  </r>
  <r>
    <x v="1"/>
    <n v="1185732"/>
    <d v="2020-04-18T00:00:00"/>
    <s v="Northeast"/>
    <s v="New York"/>
    <s v="New York"/>
    <x v="5"/>
    <n v="65"/>
    <n v="10750"/>
    <n v="698750"/>
    <n v="174687.5"/>
    <n v="0.25"/>
    <x v="1"/>
  </r>
  <r>
    <x v="1"/>
    <n v="1185732"/>
    <d v="2020-04-19T00:00:00"/>
    <s v="Northeast"/>
    <s v="New York"/>
    <s v="New York"/>
    <x v="0"/>
    <n v="60"/>
    <n v="12000"/>
    <n v="720000"/>
    <n v="360000"/>
    <n v="0.5"/>
    <x v="1"/>
  </r>
  <r>
    <x v="1"/>
    <n v="1185732"/>
    <d v="2020-04-20T00:00:00"/>
    <s v="Northeast"/>
    <s v="New York"/>
    <s v="New York"/>
    <x v="1"/>
    <n v="55.000000000000007"/>
    <n v="10000"/>
    <n v="550000.00000000012"/>
    <n v="165000.00000000003"/>
    <n v="0.3"/>
    <x v="1"/>
  </r>
  <r>
    <x v="1"/>
    <n v="1185732"/>
    <d v="2020-04-21T00:00:00"/>
    <s v="Northeast"/>
    <s v="New York"/>
    <s v="New York"/>
    <x v="2"/>
    <n v="50"/>
    <n v="9250"/>
    <n v="462500"/>
    <n v="161875"/>
    <n v="0.35"/>
    <x v="1"/>
  </r>
  <r>
    <x v="1"/>
    <n v="1185732"/>
    <d v="2020-04-22T00:00:00"/>
    <s v="Northeast"/>
    <s v="New York"/>
    <s v="New York"/>
    <x v="3"/>
    <n v="50"/>
    <n v="9000"/>
    <n v="450000"/>
    <n v="157500"/>
    <n v="0.35"/>
    <x v="1"/>
  </r>
  <r>
    <x v="1"/>
    <n v="1185732"/>
    <d v="2020-04-23T00:00:00"/>
    <s v="Northeast"/>
    <s v="New York"/>
    <s v="New York"/>
    <x v="4"/>
    <n v="60"/>
    <n v="9000"/>
    <n v="540000"/>
    <n v="162000"/>
    <n v="0.3"/>
    <x v="1"/>
  </r>
  <r>
    <x v="1"/>
    <n v="1185732"/>
    <d v="2020-04-24T00:00:00"/>
    <s v="Northeast"/>
    <s v="New York"/>
    <s v="New York"/>
    <x v="5"/>
    <n v="65"/>
    <n v="10000"/>
    <n v="650000"/>
    <n v="162500"/>
    <n v="0.25"/>
    <x v="1"/>
  </r>
  <r>
    <x v="1"/>
    <n v="1185732"/>
    <d v="2020-04-25T00:00:00"/>
    <s v="Northeast"/>
    <s v="New York"/>
    <s v="New York"/>
    <x v="4"/>
    <n v="65"/>
    <n v="8750"/>
    <n v="568750"/>
    <n v="170625"/>
    <n v="0.3"/>
    <x v="1"/>
  </r>
  <r>
    <x v="1"/>
    <n v="1185732"/>
    <d v="2020-04-26T00:00:00"/>
    <s v="Northeast"/>
    <s v="New York"/>
    <s v="New York"/>
    <x v="5"/>
    <n v="70"/>
    <n v="10000"/>
    <n v="700000"/>
    <n v="175000"/>
    <n v="0.25"/>
    <x v="1"/>
  </r>
  <r>
    <x v="1"/>
    <n v="1185732"/>
    <d v="2020-04-27T00:00:00"/>
    <s v="Northeast"/>
    <s v="New York"/>
    <s v="New York"/>
    <x v="0"/>
    <n v="65"/>
    <n v="11500"/>
    <n v="747500"/>
    <n v="373750"/>
    <n v="0.5"/>
    <x v="1"/>
  </r>
  <r>
    <x v="1"/>
    <n v="1185732"/>
    <d v="2020-04-28T00:00:00"/>
    <s v="Northeast"/>
    <s v="New York"/>
    <s v="New York"/>
    <x v="1"/>
    <n v="55.000000000000007"/>
    <n v="9750"/>
    <n v="536250.00000000012"/>
    <n v="160875.00000000003"/>
    <n v="0.3"/>
    <x v="1"/>
  </r>
  <r>
    <x v="1"/>
    <n v="1185732"/>
    <d v="2020-04-29T00:00:00"/>
    <s v="Northeast"/>
    <s v="New York"/>
    <s v="New York"/>
    <x v="2"/>
    <n v="55.000000000000007"/>
    <n v="9200"/>
    <n v="506000.00000000006"/>
    <n v="177100"/>
    <n v="0.35"/>
    <x v="1"/>
  </r>
  <r>
    <x v="1"/>
    <n v="1185732"/>
    <d v="2020-04-30T00:00:00"/>
    <s v="Northeast"/>
    <s v="New York"/>
    <s v="New York"/>
    <x v="3"/>
    <n v="55.000000000000007"/>
    <n v="9000"/>
    <n v="495000.00000000006"/>
    <n v="173250"/>
    <n v="0.35"/>
    <x v="1"/>
  </r>
  <r>
    <x v="1"/>
    <n v="1185732"/>
    <d v="2020-05-01T00:00:00"/>
    <s v="Northeast"/>
    <s v="New York"/>
    <s v="New York"/>
    <x v="4"/>
    <n v="65"/>
    <n v="8750"/>
    <n v="568750"/>
    <n v="170625"/>
    <n v="0.3"/>
    <x v="1"/>
  </r>
  <r>
    <x v="1"/>
    <n v="1185732"/>
    <d v="2020-05-02T00:00:00"/>
    <s v="Northeast"/>
    <s v="New York"/>
    <s v="New York"/>
    <x v="5"/>
    <n v="70"/>
    <n v="9750"/>
    <n v="682500"/>
    <n v="170625"/>
    <n v="0.25"/>
    <x v="1"/>
  </r>
  <r>
    <x v="1"/>
    <n v="1185732"/>
    <d v="2020-05-03T00:00:00"/>
    <s v="Northeast"/>
    <s v="New York"/>
    <s v="New York"/>
    <x v="0"/>
    <n v="65"/>
    <n v="12000"/>
    <n v="780000"/>
    <n v="390000"/>
    <n v="0.5"/>
    <x v="1"/>
  </r>
  <r>
    <x v="1"/>
    <n v="1185732"/>
    <d v="2020-05-04T00:00:00"/>
    <s v="Northeast"/>
    <s v="New York"/>
    <s v="New York"/>
    <x v="1"/>
    <n v="55.000000000000007"/>
    <n v="10000"/>
    <n v="550000.00000000012"/>
    <n v="165000.00000000003"/>
    <n v="0.3"/>
    <x v="1"/>
  </r>
  <r>
    <x v="1"/>
    <n v="1185732"/>
    <d v="2020-05-05T00:00:00"/>
    <s v="Northeast"/>
    <s v="New York"/>
    <s v="New York"/>
    <x v="2"/>
    <n v="55.000000000000007"/>
    <n v="9500"/>
    <n v="522500.00000000006"/>
    <n v="182875"/>
    <n v="0.35"/>
    <x v="1"/>
  </r>
  <r>
    <x v="1"/>
    <n v="1185732"/>
    <d v="2020-05-06T00:00:00"/>
    <s v="Northeast"/>
    <s v="New York"/>
    <s v="New York"/>
    <x v="3"/>
    <n v="55.000000000000007"/>
    <n v="9000"/>
    <n v="495000.00000000006"/>
    <n v="173250"/>
    <n v="0.35"/>
    <x v="1"/>
  </r>
  <r>
    <x v="1"/>
    <n v="1185732"/>
    <d v="2020-05-07T00:00:00"/>
    <s v="Northeast"/>
    <s v="New York"/>
    <s v="New York"/>
    <x v="4"/>
    <n v="65"/>
    <n v="9000"/>
    <n v="585000"/>
    <n v="175500"/>
    <n v="0.3"/>
    <x v="1"/>
  </r>
  <r>
    <x v="1"/>
    <n v="1185732"/>
    <d v="2020-07-18T00:00:00"/>
    <s v="Northeast"/>
    <s v="New York"/>
    <s v="New York"/>
    <x v="5"/>
    <n v="70"/>
    <n v="10000"/>
    <n v="700000"/>
    <n v="175000"/>
    <n v="0.25"/>
    <x v="1"/>
  </r>
  <r>
    <x v="2"/>
    <n v="1197831"/>
    <d v="2020-07-19T00:00:00"/>
    <s v="Northeast"/>
    <s v="New York"/>
    <s v="New York"/>
    <x v="0"/>
    <n v="25"/>
    <n v="9000"/>
    <n v="225000"/>
    <n v="78750"/>
    <n v="0.35"/>
    <x v="1"/>
  </r>
  <r>
    <x v="2"/>
    <n v="1197831"/>
    <d v="2020-07-20T00:00:00"/>
    <s v="Northeast"/>
    <s v="New York"/>
    <s v="New York"/>
    <x v="1"/>
    <n v="35"/>
    <n v="9000"/>
    <n v="315000"/>
    <n v="110250"/>
    <n v="0.35"/>
    <x v="1"/>
  </r>
  <r>
    <x v="2"/>
    <n v="1197831"/>
    <d v="2020-07-21T00:00:00"/>
    <s v="Northeast"/>
    <s v="New York"/>
    <s v="New York"/>
    <x v="2"/>
    <n v="35"/>
    <n v="7000"/>
    <n v="245000"/>
    <n v="85750"/>
    <n v="0.35"/>
    <x v="1"/>
  </r>
  <r>
    <x v="2"/>
    <n v="1197831"/>
    <d v="2020-07-22T00:00:00"/>
    <s v="Northeast"/>
    <s v="New York"/>
    <s v="New York"/>
    <x v="3"/>
    <n v="35"/>
    <n v="7000"/>
    <n v="245000"/>
    <n v="110250"/>
    <n v="0.45"/>
    <x v="1"/>
  </r>
  <r>
    <x v="2"/>
    <n v="1197831"/>
    <d v="2020-07-23T00:00:00"/>
    <s v="South"/>
    <s v="Texas"/>
    <s v="Houston"/>
    <x v="4"/>
    <n v="40"/>
    <n v="5500"/>
    <n v="220000"/>
    <n v="66000"/>
    <n v="0.3"/>
    <x v="1"/>
  </r>
  <r>
    <x v="2"/>
    <n v="1197831"/>
    <d v="2020-07-24T00:00:00"/>
    <s v="South"/>
    <s v="Texas"/>
    <s v="Houston"/>
    <x v="5"/>
    <n v="35"/>
    <n v="7000"/>
    <n v="245000"/>
    <n v="122500"/>
    <n v="0.5"/>
    <x v="1"/>
  </r>
  <r>
    <x v="2"/>
    <n v="1197831"/>
    <d v="2020-07-25T00:00:00"/>
    <s v="South"/>
    <s v="Texas"/>
    <s v="Houston"/>
    <x v="0"/>
    <n v="25"/>
    <n v="8500"/>
    <n v="212500"/>
    <n v="74375"/>
    <n v="0.35"/>
    <x v="1"/>
  </r>
  <r>
    <x v="2"/>
    <n v="1197831"/>
    <d v="2020-07-26T00:00:00"/>
    <s v="South"/>
    <s v="Texas"/>
    <s v="Houston"/>
    <x v="1"/>
    <n v="35"/>
    <n v="8500"/>
    <n v="297500"/>
    <n v="104125"/>
    <n v="0.35"/>
    <x v="1"/>
  </r>
  <r>
    <x v="2"/>
    <n v="1197831"/>
    <d v="2020-07-27T00:00:00"/>
    <s v="South"/>
    <s v="Texas"/>
    <s v="Houston"/>
    <x v="2"/>
    <n v="35"/>
    <n v="6750"/>
    <n v="236250"/>
    <n v="82687.5"/>
    <n v="0.35"/>
    <x v="1"/>
  </r>
  <r>
    <x v="2"/>
    <n v="1197831"/>
    <d v="2020-07-28T00:00:00"/>
    <s v="South"/>
    <s v="Texas"/>
    <s v="Houston"/>
    <x v="3"/>
    <n v="35"/>
    <n v="6250"/>
    <n v="218750"/>
    <n v="98437.5"/>
    <n v="0.45"/>
    <x v="1"/>
  </r>
  <r>
    <x v="2"/>
    <n v="1197831"/>
    <d v="2020-07-29T00:00:00"/>
    <s v="South"/>
    <s v="Texas"/>
    <s v="Houston"/>
    <x v="4"/>
    <n v="40"/>
    <n v="5000"/>
    <n v="200000"/>
    <n v="60000"/>
    <n v="0.3"/>
    <x v="1"/>
  </r>
  <r>
    <x v="2"/>
    <n v="1197831"/>
    <d v="2020-07-30T00:00:00"/>
    <s v="South"/>
    <s v="Texas"/>
    <s v="Houston"/>
    <x v="5"/>
    <n v="35"/>
    <n v="7000"/>
    <n v="245000"/>
    <n v="122500"/>
    <n v="0.5"/>
    <x v="1"/>
  </r>
  <r>
    <x v="2"/>
    <n v="1197831"/>
    <d v="2020-07-31T00:00:00"/>
    <s v="South"/>
    <s v="Texas"/>
    <s v="Houston"/>
    <x v="0"/>
    <n v="30"/>
    <n v="8750"/>
    <n v="262500"/>
    <n v="91875"/>
    <n v="0.35"/>
    <x v="1"/>
  </r>
  <r>
    <x v="2"/>
    <n v="1197831"/>
    <d v="2020-08-01T00:00:00"/>
    <s v="South"/>
    <s v="Texas"/>
    <s v="Houston"/>
    <x v="1"/>
    <n v="40"/>
    <n v="8750"/>
    <n v="350000"/>
    <n v="122499.99999999999"/>
    <n v="0.35"/>
    <x v="1"/>
  </r>
  <r>
    <x v="2"/>
    <n v="1197831"/>
    <d v="2020-08-02T00:00:00"/>
    <s v="South"/>
    <s v="Texas"/>
    <s v="Houston"/>
    <x v="2"/>
    <n v="35"/>
    <n v="7000"/>
    <n v="245000"/>
    <n v="85750"/>
    <n v="0.35"/>
    <x v="1"/>
  </r>
  <r>
    <x v="2"/>
    <n v="1197831"/>
    <d v="2020-08-03T00:00:00"/>
    <s v="South"/>
    <s v="Texas"/>
    <s v="Houston"/>
    <x v="3"/>
    <n v="40"/>
    <n v="6000"/>
    <n v="240000"/>
    <n v="108000"/>
    <n v="0.45"/>
    <x v="1"/>
  </r>
  <r>
    <x v="2"/>
    <n v="1197831"/>
    <d v="2020-08-04T00:00:00"/>
    <s v="South"/>
    <s v="Texas"/>
    <s v="Houston"/>
    <x v="4"/>
    <n v="45"/>
    <n v="5000"/>
    <n v="225000"/>
    <n v="67500"/>
    <n v="0.3"/>
    <x v="1"/>
  </r>
  <r>
    <x v="2"/>
    <n v="1197831"/>
    <d v="2020-08-05T00:00:00"/>
    <s v="South"/>
    <s v="Texas"/>
    <s v="Houston"/>
    <x v="5"/>
    <n v="40"/>
    <n v="6500"/>
    <n v="260000"/>
    <n v="130000"/>
    <n v="0.5"/>
    <x v="1"/>
  </r>
  <r>
    <x v="2"/>
    <n v="1197831"/>
    <d v="2020-08-06T00:00:00"/>
    <s v="South"/>
    <s v="Texas"/>
    <s v="Houston"/>
    <x v="0"/>
    <n v="30"/>
    <n v="9000"/>
    <n v="270000"/>
    <n v="94500"/>
    <n v="0.35"/>
    <x v="1"/>
  </r>
  <r>
    <x v="2"/>
    <n v="1197831"/>
    <d v="2020-08-07T00:00:00"/>
    <s v="South"/>
    <s v="Texas"/>
    <s v="Houston"/>
    <x v="1"/>
    <n v="40"/>
    <n v="9000"/>
    <n v="360000"/>
    <n v="125999.99999999999"/>
    <n v="0.35"/>
    <x v="1"/>
  </r>
  <r>
    <x v="2"/>
    <n v="1197831"/>
    <d v="2020-08-08T00:00:00"/>
    <s v="South"/>
    <s v="Texas"/>
    <s v="Houston"/>
    <x v="2"/>
    <n v="35"/>
    <n v="7250"/>
    <n v="253750"/>
    <n v="88812.5"/>
    <n v="0.35"/>
    <x v="1"/>
  </r>
  <r>
    <x v="2"/>
    <n v="1197831"/>
    <d v="2020-08-09T00:00:00"/>
    <s v="South"/>
    <s v="Texas"/>
    <s v="Houston"/>
    <x v="3"/>
    <n v="40"/>
    <n v="6250"/>
    <n v="250000"/>
    <n v="112500"/>
    <n v="0.45"/>
    <x v="1"/>
  </r>
  <r>
    <x v="1"/>
    <n v="1197831"/>
    <d v="2020-08-10T00:00:00"/>
    <s v="South"/>
    <s v="Texas"/>
    <s v="Houston"/>
    <x v="4"/>
    <n v="45"/>
    <n v="5250"/>
    <n v="236250"/>
    <n v="70875"/>
    <n v="0.3"/>
    <x v="1"/>
  </r>
  <r>
    <x v="1"/>
    <n v="1197831"/>
    <d v="2020-08-11T00:00:00"/>
    <s v="South"/>
    <s v="Texas"/>
    <s v="Houston"/>
    <x v="5"/>
    <n v="40"/>
    <n v="8000"/>
    <n v="320000"/>
    <n v="160000"/>
    <n v="0.5"/>
    <x v="1"/>
  </r>
  <r>
    <x v="1"/>
    <n v="1197831"/>
    <d v="2020-08-12T00:00:00"/>
    <s v="South"/>
    <s v="Texas"/>
    <s v="Houston"/>
    <x v="0"/>
    <n v="30"/>
    <n v="9250"/>
    <n v="277500"/>
    <n v="97125"/>
    <n v="0.35"/>
    <x v="1"/>
  </r>
  <r>
    <x v="1"/>
    <n v="1197831"/>
    <d v="2020-08-13T00:00:00"/>
    <s v="South"/>
    <s v="Texas"/>
    <s v="Houston"/>
    <x v="1"/>
    <n v="40"/>
    <n v="9250"/>
    <n v="370000"/>
    <n v="129499.99999999999"/>
    <n v="0.35"/>
    <x v="1"/>
  </r>
  <r>
    <x v="1"/>
    <n v="1197831"/>
    <d v="2020-08-14T00:00:00"/>
    <s v="South"/>
    <s v="Texas"/>
    <s v="Houston"/>
    <x v="2"/>
    <n v="35"/>
    <n v="7750"/>
    <n v="271250"/>
    <n v="94937.5"/>
    <n v="0.35"/>
    <x v="1"/>
  </r>
  <r>
    <x v="1"/>
    <n v="1197831"/>
    <d v="2020-08-15T00:00:00"/>
    <s v="South"/>
    <s v="Texas"/>
    <s v="Houston"/>
    <x v="3"/>
    <n v="40"/>
    <n v="7000"/>
    <n v="280000"/>
    <n v="126000"/>
    <n v="0.45"/>
    <x v="1"/>
  </r>
  <r>
    <x v="1"/>
    <n v="1197831"/>
    <d v="2020-08-16T00:00:00"/>
    <s v="South"/>
    <s v="Texas"/>
    <s v="Houston"/>
    <x v="4"/>
    <n v="45"/>
    <n v="6000"/>
    <n v="270000"/>
    <n v="81000"/>
    <n v="0.3"/>
    <x v="1"/>
  </r>
  <r>
    <x v="1"/>
    <n v="1197831"/>
    <d v="2020-08-17T00:00:00"/>
    <s v="South"/>
    <s v="Texas"/>
    <s v="Houston"/>
    <x v="5"/>
    <n v="40"/>
    <n v="9500"/>
    <n v="380000"/>
    <n v="190000"/>
    <n v="0.5"/>
    <x v="1"/>
  </r>
  <r>
    <x v="1"/>
    <n v="1197831"/>
    <d v="2020-08-18T00:00:00"/>
    <s v="South"/>
    <s v="Texas"/>
    <s v="Houston"/>
    <x v="0"/>
    <n v="40"/>
    <n v="9500"/>
    <n v="380000"/>
    <n v="133000"/>
    <n v="0.35"/>
    <x v="1"/>
  </r>
  <r>
    <x v="1"/>
    <n v="1197831"/>
    <d v="2020-08-19T00:00:00"/>
    <s v="South"/>
    <s v="Texas"/>
    <s v="Houston"/>
    <x v="1"/>
    <n v="45"/>
    <n v="9500"/>
    <n v="427500"/>
    <n v="149625"/>
    <n v="0.35"/>
    <x v="1"/>
  </r>
  <r>
    <x v="1"/>
    <n v="1197831"/>
    <d v="2020-08-20T00:00:00"/>
    <s v="South"/>
    <s v="Texas"/>
    <s v="Houston"/>
    <x v="2"/>
    <n v="40"/>
    <n v="8000"/>
    <n v="320000"/>
    <n v="112000"/>
    <n v="0.35"/>
    <x v="1"/>
  </r>
  <r>
    <x v="1"/>
    <n v="1197831"/>
    <d v="2020-08-21T00:00:00"/>
    <s v="South"/>
    <s v="Texas"/>
    <s v="Houston"/>
    <x v="3"/>
    <n v="40"/>
    <n v="7500"/>
    <n v="300000"/>
    <n v="135000"/>
    <n v="0.45"/>
    <x v="1"/>
  </r>
  <r>
    <x v="1"/>
    <n v="1197831"/>
    <d v="2020-08-22T00:00:00"/>
    <s v="South"/>
    <s v="Texas"/>
    <s v="Houston"/>
    <x v="4"/>
    <n v="45"/>
    <n v="6500"/>
    <n v="292500"/>
    <n v="87750"/>
    <n v="0.3"/>
    <x v="1"/>
  </r>
  <r>
    <x v="1"/>
    <n v="1197831"/>
    <d v="2020-08-23T00:00:00"/>
    <s v="South"/>
    <s v="Texas"/>
    <s v="Houston"/>
    <x v="5"/>
    <n v="50"/>
    <n v="10000"/>
    <n v="500000"/>
    <n v="250000"/>
    <n v="0.5"/>
    <x v="1"/>
  </r>
  <r>
    <x v="1"/>
    <n v="1197831"/>
    <d v="2020-08-24T00:00:00"/>
    <s v="South"/>
    <s v="Texas"/>
    <s v="Houston"/>
    <x v="0"/>
    <n v="40"/>
    <n v="9500"/>
    <n v="380000"/>
    <n v="133000"/>
    <n v="0.35"/>
    <x v="1"/>
  </r>
  <r>
    <x v="1"/>
    <n v="1197831"/>
    <d v="2020-08-25T00:00:00"/>
    <s v="South"/>
    <s v="Texas"/>
    <s v="Houston"/>
    <x v="1"/>
    <n v="45"/>
    <n v="9500"/>
    <n v="427500"/>
    <n v="149625"/>
    <n v="0.35"/>
    <x v="1"/>
  </r>
  <r>
    <x v="1"/>
    <n v="1197831"/>
    <d v="2020-08-26T00:00:00"/>
    <s v="South"/>
    <s v="Texas"/>
    <s v="Houston"/>
    <x v="2"/>
    <n v="40"/>
    <n v="11000"/>
    <n v="440000"/>
    <n v="154000"/>
    <n v="0.35"/>
    <x v="1"/>
  </r>
  <r>
    <x v="1"/>
    <n v="1197831"/>
    <d v="2020-08-27T00:00:00"/>
    <s v="South"/>
    <s v="Texas"/>
    <s v="Houston"/>
    <x v="3"/>
    <n v="40"/>
    <n v="7000"/>
    <n v="280000"/>
    <n v="126000"/>
    <n v="0.45"/>
    <x v="1"/>
  </r>
  <r>
    <x v="1"/>
    <n v="1197831"/>
    <d v="2020-08-28T00:00:00"/>
    <s v="South"/>
    <s v="Texas"/>
    <s v="Houston"/>
    <x v="4"/>
    <n v="45"/>
    <n v="7000"/>
    <n v="315000"/>
    <n v="94500"/>
    <n v="0.3"/>
    <x v="1"/>
  </r>
  <r>
    <x v="1"/>
    <n v="1197831"/>
    <d v="2020-08-29T00:00:00"/>
    <s v="South"/>
    <s v="Texas"/>
    <s v="Houston"/>
    <x v="5"/>
    <n v="50"/>
    <n v="9750"/>
    <n v="487500"/>
    <n v="243750"/>
    <n v="0.5"/>
    <x v="1"/>
  </r>
  <r>
    <x v="1"/>
    <n v="1197831"/>
    <d v="2020-08-30T00:00:00"/>
    <s v="South"/>
    <s v="Texas"/>
    <s v="Houston"/>
    <x v="0"/>
    <n v="40"/>
    <n v="9250"/>
    <n v="370000"/>
    <n v="129499.99999999999"/>
    <n v="0.35"/>
    <x v="1"/>
  </r>
  <r>
    <x v="1"/>
    <n v="1197831"/>
    <d v="2020-08-31T00:00:00"/>
    <s v="South"/>
    <s v="Texas"/>
    <s v="Houston"/>
    <x v="1"/>
    <n v="45"/>
    <n v="9250"/>
    <n v="416250"/>
    <n v="145687.5"/>
    <n v="0.35"/>
    <x v="1"/>
  </r>
  <r>
    <x v="1"/>
    <n v="1197831"/>
    <d v="2020-09-01T00:00:00"/>
    <s v="South"/>
    <s v="Texas"/>
    <s v="Houston"/>
    <x v="2"/>
    <n v="40"/>
    <n v="11000"/>
    <n v="440000"/>
    <n v="154000"/>
    <n v="0.35"/>
    <x v="1"/>
  </r>
  <r>
    <x v="1"/>
    <n v="1197831"/>
    <d v="2020-09-02T00:00:00"/>
    <s v="South"/>
    <s v="Texas"/>
    <s v="Houston"/>
    <x v="3"/>
    <n v="40"/>
    <n v="6500"/>
    <n v="260000"/>
    <n v="117000"/>
    <n v="0.45"/>
    <x v="1"/>
  </r>
  <r>
    <x v="1"/>
    <n v="1197831"/>
    <d v="2020-09-03T00:00:00"/>
    <s v="South"/>
    <s v="Texas"/>
    <s v="Houston"/>
    <x v="4"/>
    <n v="45"/>
    <n v="6500"/>
    <n v="292500"/>
    <n v="87750"/>
    <n v="0.3"/>
    <x v="1"/>
  </r>
  <r>
    <x v="1"/>
    <n v="1197831"/>
    <d v="2020-09-04T00:00:00"/>
    <s v="South"/>
    <s v="Texas"/>
    <s v="Houston"/>
    <x v="5"/>
    <n v="50"/>
    <n v="9000"/>
    <n v="450000"/>
    <n v="225000"/>
    <n v="0.5"/>
    <x v="1"/>
  </r>
  <r>
    <x v="1"/>
    <n v="1197831"/>
    <d v="2020-09-05T00:00:00"/>
    <s v="South"/>
    <s v="Texas"/>
    <s v="Houston"/>
    <x v="0"/>
    <n v="45"/>
    <n v="8500"/>
    <n v="382500"/>
    <n v="133875"/>
    <n v="0.35"/>
    <x v="1"/>
  </r>
  <r>
    <x v="1"/>
    <n v="1197831"/>
    <d v="2020-09-06T00:00:00"/>
    <s v="South"/>
    <s v="Texas"/>
    <s v="Houston"/>
    <x v="1"/>
    <n v="45"/>
    <n v="8500"/>
    <n v="382500"/>
    <n v="133875"/>
    <n v="0.35"/>
    <x v="1"/>
  </r>
  <r>
    <x v="1"/>
    <n v="1197831"/>
    <d v="2020-09-07T00:00:00"/>
    <s v="South"/>
    <s v="Texas"/>
    <s v="Houston"/>
    <x v="2"/>
    <n v="50"/>
    <n v="9000"/>
    <n v="450000"/>
    <n v="157500"/>
    <n v="0.35"/>
    <x v="1"/>
  </r>
  <r>
    <x v="1"/>
    <n v="1197831"/>
    <d v="2020-09-08T00:00:00"/>
    <s v="South"/>
    <s v="Texas"/>
    <s v="Houston"/>
    <x v="3"/>
    <n v="50"/>
    <n v="6250"/>
    <n v="312500"/>
    <n v="140625"/>
    <n v="0.45"/>
    <x v="1"/>
  </r>
  <r>
    <x v="1"/>
    <n v="1197831"/>
    <d v="2020-09-09T00:00:00"/>
    <s v="South"/>
    <s v="Texas"/>
    <s v="Houston"/>
    <x v="4"/>
    <n v="45"/>
    <n v="6250"/>
    <n v="281250"/>
    <n v="84375"/>
    <n v="0.3"/>
    <x v="1"/>
  </r>
  <r>
    <x v="1"/>
    <n v="1197831"/>
    <d v="2020-09-10T00:00:00"/>
    <s v="South"/>
    <s v="Texas"/>
    <s v="Houston"/>
    <x v="5"/>
    <n v="55.000000000000007"/>
    <n v="8500"/>
    <n v="467500.00000000006"/>
    <n v="233750.00000000003"/>
    <n v="0.5"/>
    <x v="1"/>
  </r>
  <r>
    <x v="1"/>
    <n v="1197831"/>
    <d v="2020-09-11T00:00:00"/>
    <s v="South"/>
    <s v="Texas"/>
    <s v="Houston"/>
    <x v="0"/>
    <n v="45"/>
    <n v="8000"/>
    <n v="360000"/>
    <n v="125999.99999999999"/>
    <n v="0.35"/>
    <x v="1"/>
  </r>
  <r>
    <x v="1"/>
    <n v="1197831"/>
    <d v="2020-09-12T00:00:00"/>
    <s v="South"/>
    <s v="Texas"/>
    <s v="Houston"/>
    <x v="1"/>
    <n v="45"/>
    <n v="8000"/>
    <n v="360000"/>
    <n v="125999.99999999999"/>
    <n v="0.35"/>
    <x v="1"/>
  </r>
  <r>
    <x v="1"/>
    <n v="1197831"/>
    <d v="2020-09-13T00:00:00"/>
    <s v="South"/>
    <s v="Texas"/>
    <s v="Houston"/>
    <x v="2"/>
    <n v="50"/>
    <n v="7500"/>
    <n v="375000"/>
    <n v="131250"/>
    <n v="0.35"/>
    <x v="1"/>
  </r>
  <r>
    <x v="1"/>
    <n v="1197831"/>
    <d v="2020-09-14T00:00:00"/>
    <s v="South"/>
    <s v="Texas"/>
    <s v="Houston"/>
    <x v="3"/>
    <n v="50"/>
    <n v="6000"/>
    <n v="300000"/>
    <n v="135000"/>
    <n v="0.45"/>
    <x v="1"/>
  </r>
  <r>
    <x v="1"/>
    <n v="1197831"/>
    <d v="2020-09-15T00:00:00"/>
    <s v="South"/>
    <s v="Texas"/>
    <s v="Houston"/>
    <x v="4"/>
    <n v="45"/>
    <n v="5750"/>
    <n v="258750"/>
    <n v="77625"/>
    <n v="0.3"/>
    <x v="1"/>
  </r>
  <r>
    <x v="1"/>
    <n v="1197831"/>
    <d v="2020-09-16T00:00:00"/>
    <s v="South"/>
    <s v="Texas"/>
    <s v="Houston"/>
    <x v="5"/>
    <n v="55.000000000000007"/>
    <n v="7500"/>
    <n v="412500.00000000006"/>
    <n v="206250.00000000003"/>
    <n v="0.5"/>
    <x v="1"/>
  </r>
  <r>
    <x v="1"/>
    <n v="1197831"/>
    <d v="2020-10-20T00:00:00"/>
    <s v="South"/>
    <s v="Texas"/>
    <s v="Houston"/>
    <x v="0"/>
    <n v="45"/>
    <n v="9000"/>
    <n v="405000"/>
    <n v="141750"/>
    <n v="0.35"/>
    <x v="1"/>
  </r>
  <r>
    <x v="1"/>
    <n v="1197831"/>
    <d v="2020-10-21T00:00:00"/>
    <s v="South"/>
    <s v="Texas"/>
    <s v="Houston"/>
    <x v="1"/>
    <n v="45"/>
    <n v="9000"/>
    <n v="405000"/>
    <n v="141750"/>
    <n v="0.35"/>
    <x v="1"/>
  </r>
  <r>
    <x v="1"/>
    <n v="1197831"/>
    <d v="2020-10-22T00:00:00"/>
    <s v="South"/>
    <s v="Texas"/>
    <s v="Houston"/>
    <x v="2"/>
    <n v="50"/>
    <n v="8250"/>
    <n v="412500"/>
    <n v="144375"/>
    <n v="0.35"/>
    <x v="1"/>
  </r>
  <r>
    <x v="1"/>
    <n v="1197831"/>
    <d v="2020-10-23T00:00:00"/>
    <s v="South"/>
    <s v="Texas"/>
    <s v="Houston"/>
    <x v="3"/>
    <n v="50"/>
    <n v="6750"/>
    <n v="337500"/>
    <n v="151875"/>
    <n v="0.45"/>
    <x v="1"/>
  </r>
  <r>
    <x v="1"/>
    <n v="1197831"/>
    <d v="2020-10-24T00:00:00"/>
    <s v="South"/>
    <s v="Texas"/>
    <s v="Houston"/>
    <x v="4"/>
    <n v="45"/>
    <n v="6500"/>
    <n v="292500"/>
    <n v="87750"/>
    <n v="0.3"/>
    <x v="1"/>
  </r>
  <r>
    <x v="1"/>
    <n v="1197831"/>
    <d v="2020-10-25T00:00:00"/>
    <s v="South"/>
    <s v="Texas"/>
    <s v="Houston"/>
    <x v="5"/>
    <n v="55.000000000000007"/>
    <n v="8500"/>
    <n v="467500.00000000006"/>
    <n v="233750.00000000003"/>
    <n v="0.5"/>
    <x v="1"/>
  </r>
  <r>
    <x v="1"/>
    <n v="1197831"/>
    <d v="2020-10-26T00:00:00"/>
    <s v="South"/>
    <s v="Texas"/>
    <s v="Houston"/>
    <x v="0"/>
    <n v="45"/>
    <n v="9500"/>
    <n v="427500"/>
    <n v="149625"/>
    <n v="0.35"/>
    <x v="1"/>
  </r>
  <r>
    <x v="1"/>
    <n v="1197831"/>
    <d v="2020-10-27T00:00:00"/>
    <s v="South"/>
    <s v="Texas"/>
    <s v="Houston"/>
    <x v="1"/>
    <n v="45"/>
    <n v="9500"/>
    <n v="427500"/>
    <n v="149625"/>
    <n v="0.35"/>
    <x v="1"/>
  </r>
  <r>
    <x v="1"/>
    <n v="1197831"/>
    <d v="2020-10-28T00:00:00"/>
    <s v="South"/>
    <s v="Texas"/>
    <s v="Houston"/>
    <x v="2"/>
    <n v="50"/>
    <n v="8500"/>
    <n v="425000"/>
    <n v="148750"/>
    <n v="0.35"/>
    <x v="1"/>
  </r>
  <r>
    <x v="1"/>
    <n v="1197831"/>
    <d v="2020-10-29T00:00:00"/>
    <s v="South"/>
    <s v="Texas"/>
    <s v="Houston"/>
    <x v="3"/>
    <n v="50"/>
    <n v="7000"/>
    <n v="350000"/>
    <n v="157500"/>
    <n v="0.45"/>
    <x v="1"/>
  </r>
  <r>
    <x v="1"/>
    <n v="1197831"/>
    <d v="2020-10-30T00:00:00"/>
    <s v="South"/>
    <s v="Texas"/>
    <s v="Houston"/>
    <x v="4"/>
    <n v="45"/>
    <n v="6500"/>
    <n v="292500"/>
    <n v="87750"/>
    <n v="0.3"/>
    <x v="1"/>
  </r>
  <r>
    <x v="1"/>
    <n v="1197831"/>
    <d v="2020-10-31T00:00:00"/>
    <s v="South"/>
    <s v="Texas"/>
    <s v="Houston"/>
    <x v="5"/>
    <n v="55.000000000000007"/>
    <n v="9000"/>
    <n v="495000.00000000006"/>
    <n v="247500.00000000003"/>
    <n v="0.5"/>
    <x v="1"/>
  </r>
  <r>
    <x v="3"/>
    <n v="1128299"/>
    <d v="2020-11-01T00:00:00"/>
    <s v="South"/>
    <s v="Texas"/>
    <s v="Houston"/>
    <x v="0"/>
    <n v="40"/>
    <n v="7750"/>
    <n v="310000"/>
    <n v="108500.00000000001"/>
    <n v="0.35000000000000003"/>
    <x v="1"/>
  </r>
  <r>
    <x v="3"/>
    <n v="1128299"/>
    <d v="2020-11-02T00:00:00"/>
    <s v="South"/>
    <s v="Texas"/>
    <s v="Houston"/>
    <x v="1"/>
    <n v="50"/>
    <n v="7750"/>
    <n v="387500"/>
    <n v="77500"/>
    <n v="0.2"/>
    <x v="1"/>
  </r>
  <r>
    <x v="3"/>
    <n v="1128299"/>
    <d v="2020-11-03T00:00:00"/>
    <s v="South"/>
    <s v="Texas"/>
    <s v="Houston"/>
    <x v="2"/>
    <n v="50"/>
    <n v="7750"/>
    <n v="387500"/>
    <n v="135625"/>
    <n v="0.35000000000000003"/>
    <x v="1"/>
  </r>
  <r>
    <x v="3"/>
    <n v="1128299"/>
    <d v="2020-11-04T00:00:00"/>
    <s v="South"/>
    <s v="Texas"/>
    <s v="Houston"/>
    <x v="3"/>
    <n v="50"/>
    <n v="6250"/>
    <n v="312500"/>
    <n v="93750"/>
    <n v="0.3"/>
    <x v="1"/>
  </r>
  <r>
    <x v="3"/>
    <n v="1128299"/>
    <d v="2020-11-05T00:00:00"/>
    <s v="West"/>
    <s v="California"/>
    <s v="San Francisco"/>
    <x v="4"/>
    <n v="55.000000000000007"/>
    <n v="5750"/>
    <n v="316250.00000000006"/>
    <n v="158125.00000000003"/>
    <n v="0.5"/>
    <x v="1"/>
  </r>
  <r>
    <x v="3"/>
    <n v="1128299"/>
    <d v="2020-11-06T00:00:00"/>
    <s v="West"/>
    <s v="California"/>
    <s v="San Francisco"/>
    <x v="5"/>
    <n v="50"/>
    <n v="7750"/>
    <n v="387500"/>
    <n v="58125.000000000007"/>
    <n v="0.15000000000000002"/>
    <x v="1"/>
  </r>
  <r>
    <x v="3"/>
    <n v="1128299"/>
    <d v="2020-11-07T00:00:00"/>
    <s v="West"/>
    <s v="California"/>
    <s v="San Francisco"/>
    <x v="0"/>
    <n v="40"/>
    <n v="8250"/>
    <n v="330000"/>
    <n v="115500.00000000001"/>
    <n v="0.35000000000000003"/>
    <x v="1"/>
  </r>
  <r>
    <x v="3"/>
    <n v="1128299"/>
    <d v="2020-11-08T00:00:00"/>
    <s v="West"/>
    <s v="California"/>
    <s v="San Francisco"/>
    <x v="1"/>
    <n v="50"/>
    <n v="7250"/>
    <n v="362500"/>
    <n v="72500"/>
    <n v="0.2"/>
    <x v="1"/>
  </r>
  <r>
    <x v="3"/>
    <n v="1128299"/>
    <d v="2020-11-09T00:00:00"/>
    <s v="West"/>
    <s v="California"/>
    <s v="San Francisco"/>
    <x v="2"/>
    <n v="50"/>
    <n v="7250"/>
    <n v="362500"/>
    <n v="126875.00000000001"/>
    <n v="0.35000000000000003"/>
    <x v="1"/>
  </r>
  <r>
    <x v="3"/>
    <n v="1128299"/>
    <d v="2020-11-10T00:00:00"/>
    <s v="West"/>
    <s v="California"/>
    <s v="San Francisco"/>
    <x v="3"/>
    <n v="50"/>
    <n v="5750"/>
    <n v="287500"/>
    <n v="86250"/>
    <n v="0.3"/>
    <x v="1"/>
  </r>
  <r>
    <x v="3"/>
    <n v="1128299"/>
    <d v="2020-11-11T00:00:00"/>
    <s v="West"/>
    <s v="California"/>
    <s v="San Francisco"/>
    <x v="4"/>
    <n v="55.000000000000007"/>
    <n v="5000"/>
    <n v="275000.00000000006"/>
    <n v="137500.00000000003"/>
    <n v="0.5"/>
    <x v="1"/>
  </r>
  <r>
    <x v="3"/>
    <n v="1128299"/>
    <d v="2020-11-12T00:00:00"/>
    <s v="West"/>
    <s v="California"/>
    <s v="San Francisco"/>
    <x v="5"/>
    <n v="50"/>
    <n v="7000"/>
    <n v="350000"/>
    <n v="52500.000000000007"/>
    <n v="0.15000000000000002"/>
    <x v="1"/>
  </r>
  <r>
    <x v="3"/>
    <n v="1128299"/>
    <d v="2020-11-13T00:00:00"/>
    <s v="West"/>
    <s v="California"/>
    <s v="San Francisco"/>
    <x v="0"/>
    <n v="50"/>
    <n v="8500"/>
    <n v="425000"/>
    <n v="148750"/>
    <n v="0.35000000000000003"/>
    <x v="1"/>
  </r>
  <r>
    <x v="3"/>
    <n v="1128299"/>
    <d v="2020-11-14T00:00:00"/>
    <s v="West"/>
    <s v="California"/>
    <s v="San Francisco"/>
    <x v="1"/>
    <n v="60"/>
    <n v="7000"/>
    <n v="420000"/>
    <n v="84000"/>
    <n v="0.2"/>
    <x v="1"/>
  </r>
  <r>
    <x v="3"/>
    <n v="1128299"/>
    <d v="2020-11-15T00:00:00"/>
    <s v="West"/>
    <s v="California"/>
    <s v="San Francisco"/>
    <x v="2"/>
    <n v="60"/>
    <n v="7000"/>
    <n v="420000"/>
    <n v="147000"/>
    <n v="0.35000000000000003"/>
    <x v="1"/>
  </r>
  <r>
    <x v="3"/>
    <n v="1128299"/>
    <d v="2020-12-22T00:00:00"/>
    <s v="West"/>
    <s v="California"/>
    <s v="San Francisco"/>
    <x v="3"/>
    <n v="60"/>
    <n v="6000"/>
    <n v="360000"/>
    <n v="108000"/>
    <n v="0.3"/>
    <x v="1"/>
  </r>
  <r>
    <x v="3"/>
    <n v="1128299"/>
    <d v="2020-12-23T00:00:00"/>
    <s v="West"/>
    <s v="California"/>
    <s v="San Francisco"/>
    <x v="4"/>
    <n v="65"/>
    <n v="5000"/>
    <n v="325000"/>
    <n v="162500"/>
    <n v="0.5"/>
    <x v="1"/>
  </r>
  <r>
    <x v="3"/>
    <n v="1128299"/>
    <d v="2020-12-24T00:00:00"/>
    <s v="West"/>
    <s v="California"/>
    <s v="San Francisco"/>
    <x v="5"/>
    <n v="60"/>
    <n v="7000"/>
    <n v="420000"/>
    <n v="63000.000000000007"/>
    <n v="0.15000000000000002"/>
    <x v="1"/>
  </r>
  <r>
    <x v="3"/>
    <n v="1128299"/>
    <d v="2020-12-25T00:00:00"/>
    <s v="West"/>
    <s v="California"/>
    <s v="San Francisco"/>
    <x v="0"/>
    <n v="60"/>
    <n v="8750"/>
    <n v="525000"/>
    <n v="183750.00000000003"/>
    <n v="0.35000000000000003"/>
    <x v="1"/>
  </r>
  <r>
    <x v="3"/>
    <n v="1128299"/>
    <d v="2020-12-26T00:00:00"/>
    <s v="West"/>
    <s v="California"/>
    <s v="San Francisco"/>
    <x v="1"/>
    <n v="65"/>
    <n v="6750"/>
    <n v="438750"/>
    <n v="87750"/>
    <n v="0.2"/>
    <x v="1"/>
  </r>
  <r>
    <x v="3"/>
    <n v="1128299"/>
    <d v="2020-12-27T00:00:00"/>
    <s v="West"/>
    <s v="California"/>
    <s v="San Francisco"/>
    <x v="2"/>
    <n v="65"/>
    <n v="7250"/>
    <n v="471250"/>
    <n v="164937.50000000003"/>
    <n v="0.35000000000000003"/>
    <x v="1"/>
  </r>
  <r>
    <x v="3"/>
    <n v="1128299"/>
    <d v="2020-12-28T00:00:00"/>
    <s v="West"/>
    <s v="California"/>
    <s v="San Francisco"/>
    <x v="3"/>
    <n v="60"/>
    <n v="6250"/>
    <n v="375000"/>
    <n v="112500"/>
    <n v="0.3"/>
    <x v="1"/>
  </r>
  <r>
    <x v="3"/>
    <n v="1128299"/>
    <d v="2020-12-29T00:00:00"/>
    <s v="West"/>
    <s v="California"/>
    <s v="San Francisco"/>
    <x v="4"/>
    <n v="65"/>
    <n v="5250"/>
    <n v="341250"/>
    <n v="170625"/>
    <n v="0.5"/>
    <x v="1"/>
  </r>
  <r>
    <x v="3"/>
    <n v="1128299"/>
    <d v="2020-12-30T00:00:00"/>
    <s v="West"/>
    <s v="California"/>
    <s v="San Francisco"/>
    <x v="5"/>
    <n v="80"/>
    <n v="7000"/>
    <n v="560000"/>
    <n v="84000.000000000015"/>
    <n v="0.15000000000000002"/>
    <x v="1"/>
  </r>
  <r>
    <x v="3"/>
    <n v="1128299"/>
    <d v="2020-12-31T00:00:00"/>
    <s v="West"/>
    <s v="California"/>
    <s v="San Francisco"/>
    <x v="0"/>
    <n v="60"/>
    <n v="9000"/>
    <n v="540000"/>
    <n v="216000"/>
    <n v="0.4"/>
    <x v="1"/>
  </r>
  <r>
    <x v="3"/>
    <n v="1128299"/>
    <d v="2021-01-01T00:00:00"/>
    <s v="West"/>
    <s v="California"/>
    <s v="San Francisco"/>
    <x v="1"/>
    <n v="65"/>
    <n v="7500"/>
    <n v="487500"/>
    <n v="121875"/>
    <n v="0.25"/>
    <x v="1"/>
  </r>
  <r>
    <x v="3"/>
    <n v="1128299"/>
    <d v="2021-01-02T00:00:00"/>
    <s v="West"/>
    <s v="California"/>
    <s v="San Francisco"/>
    <x v="2"/>
    <n v="65"/>
    <n v="7500"/>
    <n v="487500"/>
    <n v="195000"/>
    <n v="0.4"/>
    <x v="1"/>
  </r>
  <r>
    <x v="3"/>
    <n v="1128299"/>
    <d v="2021-01-03T00:00:00"/>
    <s v="West"/>
    <s v="California"/>
    <s v="San Francisco"/>
    <x v="3"/>
    <n v="60"/>
    <n v="6500"/>
    <n v="390000"/>
    <n v="136500"/>
    <n v="0.35"/>
    <x v="1"/>
  </r>
  <r>
    <x v="3"/>
    <n v="1128299"/>
    <d v="2021-01-04T00:00:00"/>
    <s v="West"/>
    <s v="California"/>
    <s v="San Francisco"/>
    <x v="4"/>
    <n v="65"/>
    <n v="5500"/>
    <n v="357500"/>
    <n v="196625.00000000003"/>
    <n v="0.55000000000000004"/>
    <x v="1"/>
  </r>
  <r>
    <x v="3"/>
    <n v="1128299"/>
    <d v="2021-01-05T00:00:00"/>
    <s v="West"/>
    <s v="California"/>
    <s v="San Francisco"/>
    <x v="5"/>
    <n v="80"/>
    <n v="7250"/>
    <n v="580000"/>
    <n v="116000"/>
    <n v="0.2"/>
    <x v="1"/>
  </r>
  <r>
    <x v="3"/>
    <n v="1128299"/>
    <d v="2021-01-06T00:00:00"/>
    <s v="West"/>
    <s v="California"/>
    <s v="San Francisco"/>
    <x v="0"/>
    <n v="60"/>
    <n v="9750"/>
    <n v="585000"/>
    <n v="234000"/>
    <n v="0.4"/>
    <x v="1"/>
  </r>
  <r>
    <x v="3"/>
    <n v="1128299"/>
    <d v="2021-01-07T00:00:00"/>
    <s v="West"/>
    <s v="California"/>
    <s v="San Francisco"/>
    <x v="1"/>
    <n v="65"/>
    <n v="8250"/>
    <n v="536250"/>
    <n v="134062.5"/>
    <n v="0.25"/>
    <x v="1"/>
  </r>
  <r>
    <x v="3"/>
    <n v="1128299"/>
    <d v="2021-01-08T00:00:00"/>
    <s v="West"/>
    <s v="California"/>
    <s v="San Francisco"/>
    <x v="2"/>
    <n v="65"/>
    <n v="8250"/>
    <n v="536250"/>
    <n v="214500"/>
    <n v="0.4"/>
    <x v="1"/>
  </r>
  <r>
    <x v="3"/>
    <n v="1128299"/>
    <d v="2021-01-09T00:00:00"/>
    <s v="West"/>
    <s v="California"/>
    <s v="San Francisco"/>
    <x v="3"/>
    <n v="60"/>
    <n v="7000"/>
    <n v="420000"/>
    <n v="147000"/>
    <n v="0.35"/>
    <x v="1"/>
  </r>
  <r>
    <x v="3"/>
    <n v="1128299"/>
    <d v="2021-01-10T00:00:00"/>
    <s v="West"/>
    <s v="California"/>
    <s v="San Francisco"/>
    <x v="4"/>
    <n v="65"/>
    <n v="5750"/>
    <n v="373750"/>
    <n v="205562.50000000003"/>
    <n v="0.55000000000000004"/>
    <x v="1"/>
  </r>
  <r>
    <x v="3"/>
    <n v="1128299"/>
    <d v="2021-01-11T00:00:00"/>
    <s v="West"/>
    <s v="California"/>
    <s v="San Francisco"/>
    <x v="5"/>
    <n v="80"/>
    <n v="8750"/>
    <n v="700000"/>
    <n v="140000"/>
    <n v="0.2"/>
    <x v="1"/>
  </r>
  <r>
    <x v="3"/>
    <n v="1128299"/>
    <d v="2021-01-12T00:00:00"/>
    <s v="West"/>
    <s v="California"/>
    <s v="San Francisco"/>
    <x v="0"/>
    <n v="60"/>
    <n v="10250"/>
    <n v="615000"/>
    <n v="215250.00000000003"/>
    <n v="0.35000000000000003"/>
    <x v="1"/>
  </r>
  <r>
    <x v="3"/>
    <n v="1128299"/>
    <d v="2021-01-13T00:00:00"/>
    <s v="West"/>
    <s v="California"/>
    <s v="San Francisco"/>
    <x v="1"/>
    <n v="65"/>
    <n v="8750"/>
    <n v="568750"/>
    <n v="113750"/>
    <n v="0.2"/>
    <x v="1"/>
  </r>
  <r>
    <x v="3"/>
    <n v="1128299"/>
    <d v="2021-01-14T00:00:00"/>
    <s v="West"/>
    <s v="California"/>
    <s v="San Francisco"/>
    <x v="2"/>
    <n v="65"/>
    <n v="8250"/>
    <n v="536250"/>
    <n v="187687.50000000003"/>
    <n v="0.35000000000000003"/>
    <x v="1"/>
  </r>
  <r>
    <x v="3"/>
    <n v="1128299"/>
    <d v="2021-01-15T00:00:00"/>
    <s v="West"/>
    <s v="California"/>
    <s v="San Francisco"/>
    <x v="3"/>
    <n v="60"/>
    <n v="7250"/>
    <n v="435000"/>
    <n v="130500"/>
    <n v="0.3"/>
    <x v="1"/>
  </r>
  <r>
    <x v="3"/>
    <n v="1128299"/>
    <d v="2021-01-16T00:00:00"/>
    <s v="West"/>
    <s v="California"/>
    <s v="San Francisco"/>
    <x v="4"/>
    <n v="65"/>
    <n v="7750"/>
    <n v="503750"/>
    <n v="251875"/>
    <n v="0.5"/>
    <x v="1"/>
  </r>
  <r>
    <x v="3"/>
    <n v="1128299"/>
    <d v="2021-01-17T00:00:00"/>
    <s v="West"/>
    <s v="California"/>
    <s v="San Francisco"/>
    <x v="5"/>
    <n v="80"/>
    <n v="7750"/>
    <n v="620000"/>
    <n v="93000.000000000015"/>
    <n v="0.15000000000000002"/>
    <x v="1"/>
  </r>
  <r>
    <x v="3"/>
    <n v="1128299"/>
    <d v="2021-01-18T00:00:00"/>
    <s v="West"/>
    <s v="California"/>
    <s v="San Francisco"/>
    <x v="0"/>
    <n v="65"/>
    <n v="9750"/>
    <n v="633750"/>
    <n v="221812.50000000003"/>
    <n v="0.35000000000000003"/>
    <x v="1"/>
  </r>
  <r>
    <x v="3"/>
    <n v="1128299"/>
    <d v="2021-01-19T00:00:00"/>
    <s v="West"/>
    <s v="California"/>
    <s v="San Francisco"/>
    <x v="1"/>
    <n v="70"/>
    <n v="9250"/>
    <n v="647500"/>
    <n v="129500"/>
    <n v="0.2"/>
    <x v="1"/>
  </r>
  <r>
    <x v="3"/>
    <n v="1128299"/>
    <d v="2021-01-20T00:00:00"/>
    <s v="West"/>
    <s v="California"/>
    <s v="San Francisco"/>
    <x v="2"/>
    <n v="65"/>
    <n v="8000"/>
    <n v="520000"/>
    <n v="182000.00000000003"/>
    <n v="0.35000000000000003"/>
    <x v="1"/>
  </r>
  <r>
    <x v="3"/>
    <n v="1128299"/>
    <d v="2021-01-21T00:00:00"/>
    <s v="West"/>
    <s v="California"/>
    <s v="San Francisco"/>
    <x v="3"/>
    <n v="65"/>
    <n v="7500"/>
    <n v="487500"/>
    <n v="146250"/>
    <n v="0.3"/>
    <x v="1"/>
  </r>
  <r>
    <x v="3"/>
    <n v="1128299"/>
    <d v="2021-01-22T00:00:00"/>
    <s v="West"/>
    <s v="California"/>
    <s v="San Francisco"/>
    <x v="4"/>
    <n v="75"/>
    <n v="7500"/>
    <n v="562500"/>
    <n v="281250"/>
    <n v="0.5"/>
    <x v="1"/>
  </r>
  <r>
    <x v="3"/>
    <n v="1128299"/>
    <d v="2021-01-23T00:00:00"/>
    <s v="West"/>
    <s v="California"/>
    <s v="San Francisco"/>
    <x v="5"/>
    <n v="80"/>
    <n v="7250"/>
    <n v="580000"/>
    <n v="87000.000000000015"/>
    <n v="0.15000000000000002"/>
    <x v="1"/>
  </r>
  <r>
    <x v="3"/>
    <n v="1128299"/>
    <d v="2021-01-24T00:00:00"/>
    <s v="West"/>
    <s v="California"/>
    <s v="San Francisco"/>
    <x v="0"/>
    <n v="55.000000000000007"/>
    <n v="9250"/>
    <n v="508750.00000000006"/>
    <n v="152625.00000000003"/>
    <n v="0.30000000000000004"/>
    <x v="1"/>
  </r>
  <r>
    <x v="3"/>
    <n v="1128299"/>
    <d v="2021-01-25T00:00:00"/>
    <s v="West"/>
    <s v="California"/>
    <s v="San Francisco"/>
    <x v="1"/>
    <n v="60.000000000000007"/>
    <n v="9250"/>
    <n v="555000.00000000012"/>
    <n v="83250.000000000015"/>
    <n v="0.15"/>
    <x v="1"/>
  </r>
  <r>
    <x v="3"/>
    <n v="1128299"/>
    <d v="2021-01-26T00:00:00"/>
    <s v="West"/>
    <s v="California"/>
    <s v="San Francisco"/>
    <x v="2"/>
    <n v="55.000000000000007"/>
    <n v="7750"/>
    <n v="426250.00000000006"/>
    <n v="127875.00000000004"/>
    <n v="0.30000000000000004"/>
    <x v="1"/>
  </r>
  <r>
    <x v="3"/>
    <n v="1128299"/>
    <d v="2021-01-27T00:00:00"/>
    <s v="West"/>
    <s v="California"/>
    <s v="San Francisco"/>
    <x v="3"/>
    <n v="55.000000000000007"/>
    <n v="7250"/>
    <n v="398750.00000000006"/>
    <n v="99687.5"/>
    <n v="0.24999999999999997"/>
    <x v="1"/>
  </r>
  <r>
    <x v="3"/>
    <n v="1128299"/>
    <d v="2021-01-28T00:00:00"/>
    <s v="West"/>
    <s v="California"/>
    <s v="San Francisco"/>
    <x v="4"/>
    <n v="65"/>
    <n v="7250"/>
    <n v="471250"/>
    <n v="212062.50000000003"/>
    <n v="0.45000000000000007"/>
    <x v="1"/>
  </r>
  <r>
    <x v="3"/>
    <n v="1128299"/>
    <d v="2021-01-29T00:00:00"/>
    <s v="West"/>
    <s v="California"/>
    <s v="San Francisco"/>
    <x v="5"/>
    <n v="70"/>
    <n v="7750"/>
    <n v="542500"/>
    <n v="54250"/>
    <n v="0.1"/>
    <x v="1"/>
  </r>
  <r>
    <x v="3"/>
    <n v="1128299"/>
    <d v="2021-01-30T00:00:00"/>
    <s v="West"/>
    <s v="California"/>
    <s v="San Francisco"/>
    <x v="0"/>
    <n v="55.000000000000007"/>
    <n v="8750"/>
    <n v="481250.00000000006"/>
    <n v="144375.00000000003"/>
    <n v="0.30000000000000004"/>
    <x v="1"/>
  </r>
  <r>
    <x v="3"/>
    <n v="1128299"/>
    <d v="2021-01-31T00:00:00"/>
    <s v="West"/>
    <s v="California"/>
    <s v="San Francisco"/>
    <x v="1"/>
    <n v="60.000000000000007"/>
    <n v="8750"/>
    <n v="525000.00000000012"/>
    <n v="78750.000000000015"/>
    <n v="0.15"/>
    <x v="1"/>
  </r>
  <r>
    <x v="3"/>
    <n v="1128299"/>
    <d v="2021-02-01T00:00:00"/>
    <s v="West"/>
    <s v="California"/>
    <s v="San Francisco"/>
    <x v="2"/>
    <n v="55.000000000000007"/>
    <n v="7000"/>
    <n v="385000.00000000006"/>
    <n v="115500.00000000003"/>
    <n v="0.30000000000000004"/>
    <x v="1"/>
  </r>
  <r>
    <x v="3"/>
    <n v="1128299"/>
    <d v="2021-02-02T00:00:00"/>
    <s v="West"/>
    <s v="California"/>
    <s v="San Francisco"/>
    <x v="3"/>
    <n v="55.000000000000007"/>
    <n v="6750"/>
    <n v="371250.00000000006"/>
    <n v="92812.5"/>
    <n v="0.24999999999999997"/>
    <x v="1"/>
  </r>
  <r>
    <x v="3"/>
    <n v="1128299"/>
    <d v="2021-02-03T00:00:00"/>
    <s v="West"/>
    <s v="California"/>
    <s v="San Francisco"/>
    <x v="4"/>
    <n v="65"/>
    <n v="6500"/>
    <n v="422500"/>
    <n v="190125.00000000003"/>
    <n v="0.45000000000000007"/>
    <x v="1"/>
  </r>
  <r>
    <x v="3"/>
    <n v="1128299"/>
    <d v="2021-02-04T00:00:00"/>
    <s v="West"/>
    <s v="California"/>
    <s v="San Francisco"/>
    <x v="5"/>
    <n v="70"/>
    <n v="7000"/>
    <n v="490000"/>
    <n v="49000"/>
    <n v="0.1"/>
    <x v="1"/>
  </r>
  <r>
    <x v="3"/>
    <n v="1128299"/>
    <d v="2021-02-05T00:00:00"/>
    <s v="West"/>
    <s v="California"/>
    <s v="San Francisco"/>
    <x v="0"/>
    <n v="55.000000000000007"/>
    <n v="8750"/>
    <n v="481250.00000000006"/>
    <n v="144375.00000000003"/>
    <n v="0.30000000000000004"/>
    <x v="1"/>
  </r>
  <r>
    <x v="3"/>
    <n v="1128299"/>
    <d v="2021-02-06T00:00:00"/>
    <s v="West"/>
    <s v="California"/>
    <s v="San Francisco"/>
    <x v="1"/>
    <n v="60.000000000000007"/>
    <n v="8750"/>
    <n v="525000.00000000012"/>
    <n v="78750.000000000015"/>
    <n v="0.15"/>
    <x v="1"/>
  </r>
  <r>
    <x v="3"/>
    <n v="1128299"/>
    <d v="2021-02-07T00:00:00"/>
    <s v="West"/>
    <s v="California"/>
    <s v="San Francisco"/>
    <x v="2"/>
    <n v="55.000000000000007"/>
    <n v="7250"/>
    <n v="398750.00000000006"/>
    <n v="119625.00000000003"/>
    <n v="0.30000000000000004"/>
    <x v="1"/>
  </r>
  <r>
    <x v="3"/>
    <n v="1128299"/>
    <d v="2021-02-08T00:00:00"/>
    <s v="West"/>
    <s v="California"/>
    <s v="San Francisco"/>
    <x v="3"/>
    <n v="55.000000000000007"/>
    <n v="7000"/>
    <n v="385000.00000000006"/>
    <n v="96250"/>
    <n v="0.24999999999999997"/>
    <x v="1"/>
  </r>
  <r>
    <x v="3"/>
    <n v="1128299"/>
    <d v="2021-02-09T00:00:00"/>
    <s v="West"/>
    <s v="California"/>
    <s v="San Francisco"/>
    <x v="4"/>
    <n v="65"/>
    <n v="6500"/>
    <n v="422500"/>
    <n v="190125.00000000003"/>
    <n v="0.45000000000000007"/>
    <x v="1"/>
  </r>
  <r>
    <x v="3"/>
    <n v="1128299"/>
    <d v="2021-02-10T00:00:00"/>
    <s v="West"/>
    <s v="California"/>
    <s v="San Francisco"/>
    <x v="5"/>
    <n v="70"/>
    <n v="7750"/>
    <n v="542500"/>
    <n v="54250"/>
    <n v="0.1"/>
    <x v="1"/>
  </r>
  <r>
    <x v="3"/>
    <n v="1128299"/>
    <d v="2021-02-11T00:00:00"/>
    <s v="West"/>
    <s v="California"/>
    <s v="San Francisco"/>
    <x v="0"/>
    <n v="55.000000000000007"/>
    <n v="9750"/>
    <n v="536250.00000000012"/>
    <n v="160875.00000000006"/>
    <n v="0.30000000000000004"/>
    <x v="1"/>
  </r>
  <r>
    <x v="3"/>
    <n v="1128299"/>
    <d v="2021-02-12T00:00:00"/>
    <s v="West"/>
    <s v="California"/>
    <s v="San Francisco"/>
    <x v="1"/>
    <n v="60.000000000000007"/>
    <n v="9750"/>
    <n v="585000.00000000012"/>
    <n v="87750.000000000015"/>
    <n v="0.15"/>
    <x v="1"/>
  </r>
  <r>
    <x v="3"/>
    <n v="1128299"/>
    <d v="2021-02-13T00:00:00"/>
    <s v="West"/>
    <s v="California"/>
    <s v="San Francisco"/>
    <x v="2"/>
    <n v="55.000000000000007"/>
    <n v="7750"/>
    <n v="426250.00000000006"/>
    <n v="127875.00000000004"/>
    <n v="0.30000000000000004"/>
    <x v="1"/>
  </r>
  <r>
    <x v="3"/>
    <n v="1128299"/>
    <d v="2021-02-14T00:00:00"/>
    <s v="West"/>
    <s v="California"/>
    <s v="San Francisco"/>
    <x v="3"/>
    <n v="55.000000000000007"/>
    <n v="7750"/>
    <n v="426250.00000000006"/>
    <n v="106562.5"/>
    <n v="0.24999999999999997"/>
    <x v="1"/>
  </r>
  <r>
    <x v="3"/>
    <n v="1128299"/>
    <d v="2021-02-15T00:00:00"/>
    <s v="West"/>
    <s v="California"/>
    <s v="San Francisco"/>
    <x v="4"/>
    <n v="65"/>
    <n v="7000"/>
    <n v="455000"/>
    <n v="204750.00000000003"/>
    <n v="0.45000000000000007"/>
    <x v="1"/>
  </r>
  <r>
    <x v="3"/>
    <n v="1128299"/>
    <d v="2021-02-16T00:00:00"/>
    <s v="West"/>
    <s v="California"/>
    <s v="San Francisco"/>
    <x v="5"/>
    <n v="70"/>
    <n v="8000"/>
    <n v="560000"/>
    <n v="56000"/>
    <n v="0.1"/>
    <x v="1"/>
  </r>
  <r>
    <x v="4"/>
    <n v="1189833"/>
    <d v="2021-02-17T00:00:00"/>
    <s v="West"/>
    <s v="California"/>
    <s v="San Francisco"/>
    <x v="0"/>
    <n v="35"/>
    <n v="7000"/>
    <n v="245000"/>
    <n v="98000"/>
    <n v="0.4"/>
    <x v="1"/>
  </r>
  <r>
    <x v="4"/>
    <n v="1189833"/>
    <d v="2021-02-18T00:00:00"/>
    <s v="West"/>
    <s v="California"/>
    <s v="San Francisco"/>
    <x v="1"/>
    <n v="45"/>
    <n v="7000"/>
    <n v="315000"/>
    <n v="78750"/>
    <n v="0.25"/>
    <x v="1"/>
  </r>
  <r>
    <x v="4"/>
    <n v="1189833"/>
    <d v="2021-03-09T00:00:00"/>
    <s v="West"/>
    <s v="California"/>
    <s v="San Francisco"/>
    <x v="2"/>
    <n v="45"/>
    <n v="7000"/>
    <n v="315000"/>
    <n v="126000"/>
    <n v="0.4"/>
    <x v="1"/>
  </r>
  <r>
    <x v="4"/>
    <n v="1189833"/>
    <d v="2021-03-10T00:00:00"/>
    <s v="West"/>
    <s v="California"/>
    <s v="San Francisco"/>
    <x v="3"/>
    <n v="45"/>
    <n v="5500"/>
    <n v="247500"/>
    <n v="86625"/>
    <n v="0.35"/>
    <x v="1"/>
  </r>
  <r>
    <x v="4"/>
    <n v="1189833"/>
    <d v="2021-03-11T00:00:00"/>
    <s v="West"/>
    <s v="California"/>
    <s v="Los Angeles"/>
    <x v="4"/>
    <n v="50"/>
    <n v="5000"/>
    <n v="250000"/>
    <n v="137500"/>
    <n v="0.55000000000000004"/>
    <x v="1"/>
  </r>
  <r>
    <x v="4"/>
    <n v="1189833"/>
    <d v="2021-03-12T00:00:00"/>
    <s v="West"/>
    <s v="California"/>
    <s v="Los Angeles"/>
    <x v="5"/>
    <n v="45"/>
    <n v="7000"/>
    <n v="315000"/>
    <n v="63000"/>
    <n v="0.2"/>
    <x v="1"/>
  </r>
  <r>
    <x v="4"/>
    <n v="1189833"/>
    <d v="2021-03-13T00:00:00"/>
    <s v="West"/>
    <s v="California"/>
    <s v="Los Angeles"/>
    <x v="0"/>
    <n v="35"/>
    <n v="7500"/>
    <n v="262500"/>
    <n v="105000"/>
    <n v="0.4"/>
    <x v="1"/>
  </r>
  <r>
    <x v="4"/>
    <n v="1189833"/>
    <d v="2021-03-14T00:00:00"/>
    <s v="West"/>
    <s v="California"/>
    <s v="Los Angeles"/>
    <x v="1"/>
    <n v="45"/>
    <n v="6500"/>
    <n v="292500"/>
    <n v="73125"/>
    <n v="0.25"/>
    <x v="1"/>
  </r>
  <r>
    <x v="4"/>
    <n v="1189833"/>
    <d v="2021-03-15T00:00:00"/>
    <s v="West"/>
    <s v="California"/>
    <s v="Los Angeles"/>
    <x v="2"/>
    <n v="45"/>
    <n v="6750"/>
    <n v="303750"/>
    <n v="121500"/>
    <n v="0.4"/>
    <x v="1"/>
  </r>
  <r>
    <x v="4"/>
    <n v="1189833"/>
    <d v="2021-03-16T00:00:00"/>
    <s v="West"/>
    <s v="California"/>
    <s v="Los Angeles"/>
    <x v="3"/>
    <n v="45"/>
    <n v="5250"/>
    <n v="236250"/>
    <n v="82687.5"/>
    <n v="0.35"/>
    <x v="1"/>
  </r>
  <r>
    <x v="4"/>
    <n v="1189833"/>
    <d v="2021-03-17T00:00:00"/>
    <s v="West"/>
    <s v="California"/>
    <s v="Los Angeles"/>
    <x v="4"/>
    <n v="50"/>
    <n v="4500"/>
    <n v="225000"/>
    <n v="123750.00000000001"/>
    <n v="0.55000000000000004"/>
    <x v="1"/>
  </r>
  <r>
    <x v="4"/>
    <n v="1189833"/>
    <d v="2021-03-18T00:00:00"/>
    <s v="West"/>
    <s v="California"/>
    <s v="Los Angeles"/>
    <x v="5"/>
    <n v="45"/>
    <n v="6500"/>
    <n v="292500"/>
    <n v="58500"/>
    <n v="0.2"/>
    <x v="1"/>
  </r>
  <r>
    <x v="4"/>
    <n v="1189833"/>
    <d v="2021-03-19T00:00:00"/>
    <s v="West"/>
    <s v="California"/>
    <s v="Los Angeles"/>
    <x v="0"/>
    <n v="35"/>
    <n v="8000"/>
    <n v="280000"/>
    <n v="112000"/>
    <n v="0.4"/>
    <x v="1"/>
  </r>
  <r>
    <x v="4"/>
    <n v="1189833"/>
    <d v="2021-03-20T00:00:00"/>
    <s v="West"/>
    <s v="California"/>
    <s v="Los Angeles"/>
    <x v="1"/>
    <n v="45"/>
    <n v="6500"/>
    <n v="292500"/>
    <n v="73125"/>
    <n v="0.25"/>
    <x v="1"/>
  </r>
  <r>
    <x v="4"/>
    <n v="1189833"/>
    <d v="2021-03-21T00:00:00"/>
    <s v="West"/>
    <s v="California"/>
    <s v="Los Angeles"/>
    <x v="2"/>
    <n v="45"/>
    <n v="6500"/>
    <n v="292500"/>
    <n v="117000"/>
    <n v="0.4"/>
    <x v="1"/>
  </r>
  <r>
    <x v="4"/>
    <n v="1189833"/>
    <d v="2021-03-22T00:00:00"/>
    <s v="West"/>
    <s v="California"/>
    <s v="Los Angeles"/>
    <x v="3"/>
    <n v="45"/>
    <n v="5500"/>
    <n v="247500"/>
    <n v="86625"/>
    <n v="0.35"/>
    <x v="1"/>
  </r>
  <r>
    <x v="4"/>
    <n v="1189833"/>
    <d v="2021-03-23T00:00:00"/>
    <s v="West"/>
    <s v="California"/>
    <s v="Los Angeles"/>
    <x v="4"/>
    <n v="50"/>
    <n v="4250"/>
    <n v="212500"/>
    <n v="116875.00000000001"/>
    <n v="0.55000000000000004"/>
    <x v="1"/>
  </r>
  <r>
    <x v="4"/>
    <n v="1189833"/>
    <d v="2021-04-06T00:00:00"/>
    <s v="West"/>
    <s v="California"/>
    <s v="Los Angeles"/>
    <x v="5"/>
    <n v="45"/>
    <n v="6250"/>
    <n v="281250"/>
    <n v="56250"/>
    <n v="0.2"/>
    <x v="1"/>
  </r>
  <r>
    <x v="4"/>
    <n v="1189833"/>
    <d v="2021-04-07T00:00:00"/>
    <s v="West"/>
    <s v="California"/>
    <s v="Los Angeles"/>
    <x v="0"/>
    <n v="45"/>
    <n v="8000"/>
    <n v="360000"/>
    <n v="144000"/>
    <n v="0.4"/>
    <x v="1"/>
  </r>
  <r>
    <x v="4"/>
    <n v="1189833"/>
    <d v="2021-04-08T00:00:00"/>
    <s v="West"/>
    <s v="California"/>
    <s v="Los Angeles"/>
    <x v="1"/>
    <n v="50"/>
    <n v="6000"/>
    <n v="300000"/>
    <n v="75000"/>
    <n v="0.25"/>
    <x v="1"/>
  </r>
  <r>
    <x v="4"/>
    <n v="1189833"/>
    <d v="2021-04-09T00:00:00"/>
    <s v="West"/>
    <s v="California"/>
    <s v="Los Angeles"/>
    <x v="2"/>
    <n v="50"/>
    <n v="6250"/>
    <n v="312500"/>
    <n v="125000"/>
    <n v="0.4"/>
    <x v="1"/>
  </r>
  <r>
    <x v="4"/>
    <n v="1189833"/>
    <d v="2021-04-10T00:00:00"/>
    <s v="West"/>
    <s v="California"/>
    <s v="Los Angeles"/>
    <x v="3"/>
    <n v="45"/>
    <n v="5250"/>
    <n v="236250"/>
    <n v="82687.5"/>
    <n v="0.35"/>
    <x v="1"/>
  </r>
  <r>
    <x v="4"/>
    <n v="1189833"/>
    <d v="2021-04-11T00:00:00"/>
    <s v="West"/>
    <s v="California"/>
    <s v="Los Angeles"/>
    <x v="4"/>
    <n v="50"/>
    <n v="4250"/>
    <n v="212500"/>
    <n v="116875.00000000001"/>
    <n v="0.55000000000000004"/>
    <x v="1"/>
  </r>
  <r>
    <x v="4"/>
    <n v="1189833"/>
    <d v="2021-04-12T00:00:00"/>
    <s v="West"/>
    <s v="California"/>
    <s v="Los Angeles"/>
    <x v="5"/>
    <n v="65"/>
    <n v="6000"/>
    <n v="390000"/>
    <n v="78000"/>
    <n v="0.2"/>
    <x v="1"/>
  </r>
  <r>
    <x v="4"/>
    <n v="1189833"/>
    <d v="2021-04-13T00:00:00"/>
    <s v="West"/>
    <s v="California"/>
    <s v="Los Angeles"/>
    <x v="0"/>
    <n v="45"/>
    <n v="8000"/>
    <n v="360000"/>
    <n v="144000"/>
    <n v="0.4"/>
    <x v="1"/>
  </r>
  <r>
    <x v="4"/>
    <n v="1189833"/>
    <d v="2021-04-14T00:00:00"/>
    <s v="West"/>
    <s v="California"/>
    <s v="Los Angeles"/>
    <x v="1"/>
    <n v="50"/>
    <n v="6500"/>
    <n v="325000"/>
    <n v="81250"/>
    <n v="0.25"/>
    <x v="1"/>
  </r>
  <r>
    <x v="4"/>
    <n v="1189833"/>
    <d v="2021-04-15T00:00:00"/>
    <s v="West"/>
    <s v="California"/>
    <s v="Los Angeles"/>
    <x v="2"/>
    <n v="50"/>
    <n v="6500"/>
    <n v="325000"/>
    <n v="130000"/>
    <n v="0.4"/>
    <x v="1"/>
  </r>
  <r>
    <x v="4"/>
    <n v="1189833"/>
    <d v="2021-04-16T00:00:00"/>
    <s v="West"/>
    <s v="California"/>
    <s v="Los Angeles"/>
    <x v="3"/>
    <n v="45"/>
    <n v="5500"/>
    <n v="247500"/>
    <n v="86625"/>
    <n v="0.35"/>
    <x v="1"/>
  </r>
  <r>
    <x v="4"/>
    <n v="1189833"/>
    <d v="2021-04-17T00:00:00"/>
    <s v="West"/>
    <s v="California"/>
    <s v="Los Angeles"/>
    <x v="4"/>
    <n v="50"/>
    <n v="4500"/>
    <n v="225000"/>
    <n v="123750.00000000001"/>
    <n v="0.55000000000000004"/>
    <x v="1"/>
  </r>
  <r>
    <x v="4"/>
    <n v="1189833"/>
    <d v="2021-04-18T00:00:00"/>
    <s v="West"/>
    <s v="California"/>
    <s v="Los Angeles"/>
    <x v="5"/>
    <n v="65"/>
    <n v="6250"/>
    <n v="406250"/>
    <n v="81250"/>
    <n v="0.2"/>
    <x v="1"/>
  </r>
  <r>
    <x v="4"/>
    <n v="1189833"/>
    <d v="2021-04-19T00:00:00"/>
    <s v="West"/>
    <s v="California"/>
    <s v="Los Angeles"/>
    <x v="0"/>
    <n v="45"/>
    <n v="9000"/>
    <n v="405000"/>
    <n v="162000"/>
    <n v="0.4"/>
    <x v="1"/>
  </r>
  <r>
    <x v="4"/>
    <n v="1189833"/>
    <d v="2021-04-20T00:00:00"/>
    <s v="West"/>
    <s v="California"/>
    <s v="Los Angeles"/>
    <x v="1"/>
    <n v="50"/>
    <n v="7500"/>
    <n v="375000"/>
    <n v="93750"/>
    <n v="0.25"/>
    <x v="1"/>
  </r>
  <r>
    <x v="4"/>
    <n v="1189833"/>
    <d v="2021-04-21T00:00:00"/>
    <s v="West"/>
    <s v="California"/>
    <s v="Los Angeles"/>
    <x v="2"/>
    <n v="50"/>
    <n v="7500"/>
    <n v="375000"/>
    <n v="150000"/>
    <n v="0.4"/>
    <x v="1"/>
  </r>
  <r>
    <x v="4"/>
    <n v="1189833"/>
    <d v="2021-04-22T00:00:00"/>
    <s v="West"/>
    <s v="California"/>
    <s v="Los Angeles"/>
    <x v="3"/>
    <n v="45"/>
    <n v="6250"/>
    <n v="281250"/>
    <n v="98437.5"/>
    <n v="0.35"/>
    <x v="1"/>
  </r>
  <r>
    <x v="4"/>
    <n v="1189833"/>
    <d v="2021-04-23T00:00:00"/>
    <s v="West"/>
    <s v="California"/>
    <s v="Los Angeles"/>
    <x v="4"/>
    <n v="50"/>
    <n v="5000"/>
    <n v="250000"/>
    <n v="137500"/>
    <n v="0.55000000000000004"/>
    <x v="1"/>
  </r>
  <r>
    <x v="4"/>
    <n v="1189833"/>
    <d v="2021-04-24T00:00:00"/>
    <s v="West"/>
    <s v="California"/>
    <s v="Los Angeles"/>
    <x v="5"/>
    <n v="65"/>
    <n v="8000"/>
    <n v="520000"/>
    <n v="104000"/>
    <n v="0.2"/>
    <x v="1"/>
  </r>
  <r>
    <x v="4"/>
    <n v="1189833"/>
    <d v="2021-04-25T00:00:00"/>
    <s v="West"/>
    <s v="California"/>
    <s v="Los Angeles"/>
    <x v="0"/>
    <n v="45"/>
    <n v="9500"/>
    <n v="427500"/>
    <n v="171000"/>
    <n v="0.4"/>
    <x v="1"/>
  </r>
  <r>
    <x v="4"/>
    <n v="1189833"/>
    <d v="2021-04-26T00:00:00"/>
    <s v="West"/>
    <s v="California"/>
    <s v="Los Angeles"/>
    <x v="1"/>
    <n v="50"/>
    <n v="8000"/>
    <n v="400000"/>
    <n v="100000"/>
    <n v="0.25"/>
    <x v="1"/>
  </r>
  <r>
    <x v="4"/>
    <n v="1189833"/>
    <d v="2021-04-27T00:00:00"/>
    <s v="West"/>
    <s v="California"/>
    <s v="Los Angeles"/>
    <x v="2"/>
    <n v="50"/>
    <n v="7500"/>
    <n v="375000"/>
    <n v="150000"/>
    <n v="0.4"/>
    <x v="1"/>
  </r>
  <r>
    <x v="4"/>
    <n v="1189833"/>
    <d v="2021-04-28T00:00:00"/>
    <s v="West"/>
    <s v="California"/>
    <s v="Los Angeles"/>
    <x v="3"/>
    <n v="45"/>
    <n v="6500"/>
    <n v="292500"/>
    <n v="102375"/>
    <n v="0.35"/>
    <x v="1"/>
  </r>
  <r>
    <x v="4"/>
    <n v="1189833"/>
    <d v="2021-04-29T00:00:00"/>
    <s v="West"/>
    <s v="California"/>
    <s v="Los Angeles"/>
    <x v="4"/>
    <n v="50"/>
    <n v="7000"/>
    <n v="350000"/>
    <n v="192500.00000000003"/>
    <n v="0.55000000000000004"/>
    <x v="1"/>
  </r>
  <r>
    <x v="4"/>
    <n v="1189833"/>
    <d v="2021-04-30T00:00:00"/>
    <s v="West"/>
    <s v="California"/>
    <s v="Los Angeles"/>
    <x v="5"/>
    <n v="65"/>
    <n v="7000"/>
    <n v="455000"/>
    <n v="91000"/>
    <n v="0.2"/>
    <x v="1"/>
  </r>
  <r>
    <x v="4"/>
    <n v="1189833"/>
    <d v="2021-05-01T00:00:00"/>
    <s v="West"/>
    <s v="California"/>
    <s v="Los Angeles"/>
    <x v="0"/>
    <n v="50"/>
    <n v="9000"/>
    <n v="450000"/>
    <n v="180000"/>
    <n v="0.4"/>
    <x v="1"/>
  </r>
  <r>
    <x v="4"/>
    <n v="1189833"/>
    <d v="2021-05-02T00:00:00"/>
    <s v="West"/>
    <s v="California"/>
    <s v="Los Angeles"/>
    <x v="1"/>
    <n v="55.000000000000007"/>
    <n v="8500"/>
    <n v="467500.00000000006"/>
    <n v="116875.00000000001"/>
    <n v="0.25"/>
    <x v="1"/>
  </r>
  <r>
    <x v="4"/>
    <n v="1189833"/>
    <d v="2021-05-03T00:00:00"/>
    <s v="West"/>
    <s v="California"/>
    <s v="Los Angeles"/>
    <x v="2"/>
    <n v="50"/>
    <n v="7250"/>
    <n v="362500"/>
    <n v="145000"/>
    <n v="0.4"/>
    <x v="1"/>
  </r>
  <r>
    <x v="4"/>
    <n v="1189833"/>
    <d v="2021-05-04T00:00:00"/>
    <s v="West"/>
    <s v="California"/>
    <s v="Los Angeles"/>
    <x v="3"/>
    <n v="50"/>
    <n v="6750"/>
    <n v="337500"/>
    <n v="118124.99999999999"/>
    <n v="0.35"/>
    <x v="1"/>
  </r>
  <r>
    <x v="4"/>
    <n v="1189833"/>
    <d v="2021-05-05T00:00:00"/>
    <s v="West"/>
    <s v="California"/>
    <s v="Los Angeles"/>
    <x v="4"/>
    <n v="60"/>
    <n v="6750"/>
    <n v="405000"/>
    <n v="222750.00000000003"/>
    <n v="0.55000000000000004"/>
    <x v="1"/>
  </r>
  <r>
    <x v="4"/>
    <n v="1189833"/>
    <d v="2021-05-06T00:00:00"/>
    <s v="West"/>
    <s v="California"/>
    <s v="Los Angeles"/>
    <x v="5"/>
    <n v="65"/>
    <n v="6500"/>
    <n v="422500"/>
    <n v="84500"/>
    <n v="0.2"/>
    <x v="1"/>
  </r>
  <r>
    <x v="4"/>
    <n v="1189833"/>
    <d v="2021-05-07T00:00:00"/>
    <s v="West"/>
    <s v="California"/>
    <s v="Los Angeles"/>
    <x v="0"/>
    <n v="50"/>
    <n v="8500"/>
    <n v="425000"/>
    <n v="170000"/>
    <n v="0.4"/>
    <x v="1"/>
  </r>
  <r>
    <x v="4"/>
    <n v="1189833"/>
    <d v="2021-05-08T00:00:00"/>
    <s v="West"/>
    <s v="California"/>
    <s v="Los Angeles"/>
    <x v="1"/>
    <n v="55.000000000000007"/>
    <n v="8500"/>
    <n v="467500.00000000006"/>
    <n v="116875.00000000001"/>
    <n v="0.25"/>
    <x v="1"/>
  </r>
  <r>
    <x v="4"/>
    <n v="1189833"/>
    <d v="2021-05-09T00:00:00"/>
    <s v="West"/>
    <s v="California"/>
    <s v="Los Angeles"/>
    <x v="2"/>
    <n v="50"/>
    <n v="7000"/>
    <n v="350000"/>
    <n v="140000"/>
    <n v="0.4"/>
    <x v="1"/>
  </r>
  <r>
    <x v="4"/>
    <n v="1189833"/>
    <d v="2021-05-10T00:00:00"/>
    <s v="West"/>
    <s v="California"/>
    <s v="Los Angeles"/>
    <x v="3"/>
    <n v="50"/>
    <n v="6500"/>
    <n v="325000"/>
    <n v="113750"/>
    <n v="0.35"/>
    <x v="1"/>
  </r>
  <r>
    <x v="4"/>
    <n v="1189833"/>
    <d v="2021-05-11T00:00:00"/>
    <s v="West"/>
    <s v="California"/>
    <s v="Los Angeles"/>
    <x v="4"/>
    <n v="60"/>
    <n v="6500"/>
    <n v="390000"/>
    <n v="214500.00000000003"/>
    <n v="0.55000000000000004"/>
    <x v="1"/>
  </r>
  <r>
    <x v="4"/>
    <n v="1189833"/>
    <d v="2021-05-12T00:00:00"/>
    <s v="West"/>
    <s v="California"/>
    <s v="Los Angeles"/>
    <x v="5"/>
    <n v="65"/>
    <n v="7000"/>
    <n v="455000"/>
    <n v="91000"/>
    <n v="0.2"/>
    <x v="1"/>
  </r>
  <r>
    <x v="4"/>
    <n v="1189833"/>
    <d v="2021-05-13T00:00:00"/>
    <s v="West"/>
    <s v="California"/>
    <s v="Los Angeles"/>
    <x v="0"/>
    <n v="50"/>
    <n v="8000"/>
    <n v="400000"/>
    <n v="160000"/>
    <n v="0.4"/>
    <x v="1"/>
  </r>
  <r>
    <x v="4"/>
    <n v="1189833"/>
    <d v="2021-05-14T00:00:00"/>
    <s v="West"/>
    <s v="California"/>
    <s v="Los Angeles"/>
    <x v="1"/>
    <n v="55.000000000000007"/>
    <n v="8000"/>
    <n v="440000.00000000006"/>
    <n v="110000.00000000001"/>
    <n v="0.25"/>
    <x v="1"/>
  </r>
  <r>
    <x v="4"/>
    <n v="1189833"/>
    <d v="2021-05-15T00:00:00"/>
    <s v="West"/>
    <s v="California"/>
    <s v="Los Angeles"/>
    <x v="2"/>
    <n v="50"/>
    <n v="6500"/>
    <n v="325000"/>
    <n v="130000"/>
    <n v="0.4"/>
    <x v="1"/>
  </r>
  <r>
    <x v="4"/>
    <n v="1189833"/>
    <d v="2021-05-16T00:00:00"/>
    <s v="West"/>
    <s v="California"/>
    <s v="Los Angeles"/>
    <x v="3"/>
    <n v="50"/>
    <n v="6250"/>
    <n v="312500"/>
    <n v="109375"/>
    <n v="0.35"/>
    <x v="1"/>
  </r>
  <r>
    <x v="4"/>
    <n v="1189833"/>
    <d v="2021-05-17T00:00:00"/>
    <s v="West"/>
    <s v="California"/>
    <s v="Los Angeles"/>
    <x v="4"/>
    <n v="60"/>
    <n v="6000"/>
    <n v="360000"/>
    <n v="198000.00000000003"/>
    <n v="0.55000000000000004"/>
    <x v="1"/>
  </r>
  <r>
    <x v="4"/>
    <n v="1189833"/>
    <d v="2021-05-18T00:00:00"/>
    <s v="West"/>
    <s v="California"/>
    <s v="Los Angeles"/>
    <x v="5"/>
    <n v="65"/>
    <n v="6500"/>
    <n v="422500"/>
    <n v="84500"/>
    <n v="0.2"/>
    <x v="1"/>
  </r>
  <r>
    <x v="4"/>
    <n v="1189833"/>
    <d v="2021-05-19T00:00:00"/>
    <s v="West"/>
    <s v="California"/>
    <s v="Los Angeles"/>
    <x v="0"/>
    <n v="50"/>
    <n v="8250"/>
    <n v="412500"/>
    <n v="165000"/>
    <n v="0.4"/>
    <x v="1"/>
  </r>
  <r>
    <x v="4"/>
    <n v="1189833"/>
    <d v="2021-05-20T00:00:00"/>
    <s v="West"/>
    <s v="California"/>
    <s v="Los Angeles"/>
    <x v="1"/>
    <n v="55.000000000000007"/>
    <n v="8250"/>
    <n v="453750.00000000006"/>
    <n v="113437.50000000001"/>
    <n v="0.25"/>
    <x v="1"/>
  </r>
  <r>
    <x v="4"/>
    <n v="1189833"/>
    <d v="2021-05-21T00:00:00"/>
    <s v="West"/>
    <s v="California"/>
    <s v="Los Angeles"/>
    <x v="2"/>
    <n v="50"/>
    <n v="6750"/>
    <n v="337500"/>
    <n v="135000"/>
    <n v="0.4"/>
    <x v="1"/>
  </r>
  <r>
    <x v="4"/>
    <n v="1189833"/>
    <d v="2021-05-22T00:00:00"/>
    <s v="West"/>
    <s v="California"/>
    <s v="Los Angeles"/>
    <x v="3"/>
    <n v="50"/>
    <n v="6500"/>
    <n v="325000"/>
    <n v="113750"/>
    <n v="0.35"/>
    <x v="1"/>
  </r>
  <r>
    <x v="4"/>
    <n v="1189833"/>
    <d v="2021-05-23T00:00:00"/>
    <s v="West"/>
    <s v="California"/>
    <s v="Los Angeles"/>
    <x v="4"/>
    <n v="60"/>
    <n v="6000"/>
    <n v="360000"/>
    <n v="198000.00000000003"/>
    <n v="0.55000000000000004"/>
    <x v="1"/>
  </r>
  <r>
    <x v="4"/>
    <n v="1189833"/>
    <d v="2021-05-24T00:00:00"/>
    <s v="West"/>
    <s v="California"/>
    <s v="Los Angeles"/>
    <x v="5"/>
    <n v="65"/>
    <n v="7000"/>
    <n v="455000"/>
    <n v="91000"/>
    <n v="0.2"/>
    <x v="1"/>
  </r>
  <r>
    <x v="4"/>
    <n v="1189833"/>
    <d v="2021-05-25T00:00:00"/>
    <s v="West"/>
    <s v="California"/>
    <s v="Los Angeles"/>
    <x v="0"/>
    <n v="50"/>
    <n v="9000"/>
    <n v="450000"/>
    <n v="180000"/>
    <n v="0.4"/>
    <x v="1"/>
  </r>
  <r>
    <x v="4"/>
    <n v="1189833"/>
    <d v="2021-05-26T00:00:00"/>
    <s v="West"/>
    <s v="California"/>
    <s v="Los Angeles"/>
    <x v="1"/>
    <n v="55.000000000000007"/>
    <n v="9000"/>
    <n v="495000.00000000006"/>
    <n v="123750.00000000001"/>
    <n v="0.25"/>
    <x v="1"/>
  </r>
  <r>
    <x v="4"/>
    <n v="1189833"/>
    <d v="2021-05-27T00:00:00"/>
    <s v="West"/>
    <s v="California"/>
    <s v="Los Angeles"/>
    <x v="2"/>
    <n v="50"/>
    <n v="7000"/>
    <n v="350000"/>
    <n v="140000"/>
    <n v="0.4"/>
    <x v="1"/>
  </r>
  <r>
    <x v="4"/>
    <n v="1189833"/>
    <d v="2021-05-28T00:00:00"/>
    <s v="West"/>
    <s v="California"/>
    <s v="Los Angeles"/>
    <x v="3"/>
    <n v="50"/>
    <n v="7000"/>
    <n v="350000"/>
    <n v="122499.99999999999"/>
    <n v="0.35"/>
    <x v="1"/>
  </r>
  <r>
    <x v="4"/>
    <n v="1189833"/>
    <d v="2021-05-29T00:00:00"/>
    <s v="West"/>
    <s v="California"/>
    <s v="Los Angeles"/>
    <x v="4"/>
    <n v="60"/>
    <n v="6250"/>
    <n v="375000"/>
    <n v="206250.00000000003"/>
    <n v="0.55000000000000004"/>
    <x v="1"/>
  </r>
  <r>
    <x v="4"/>
    <n v="1189833"/>
    <d v="2021-05-30T00:00:00"/>
    <s v="West"/>
    <s v="California"/>
    <s v="Los Angeles"/>
    <x v="5"/>
    <n v="65"/>
    <n v="7250"/>
    <n v="471250"/>
    <n v="94250"/>
    <n v="0.2"/>
    <x v="1"/>
  </r>
  <r>
    <x v="0"/>
    <n v="1185732"/>
    <d v="2021-05-31T00:00:00"/>
    <s v="West"/>
    <s v="California"/>
    <s v="Los Angeles"/>
    <x v="0"/>
    <n v="45"/>
    <n v="4750"/>
    <n v="213750"/>
    <n v="85500"/>
    <n v="0.4"/>
    <x v="1"/>
  </r>
  <r>
    <x v="0"/>
    <n v="1185732"/>
    <d v="2021-06-01T00:00:00"/>
    <s v="West"/>
    <s v="California"/>
    <s v="Los Angeles"/>
    <x v="1"/>
    <n v="45"/>
    <n v="2750"/>
    <n v="123750"/>
    <n v="43312.5"/>
    <n v="0.35"/>
    <x v="1"/>
  </r>
  <r>
    <x v="0"/>
    <n v="1185732"/>
    <d v="2021-06-02T00:00:00"/>
    <s v="West"/>
    <s v="California"/>
    <s v="Los Angeles"/>
    <x v="2"/>
    <n v="35"/>
    <n v="2750"/>
    <n v="96250"/>
    <n v="33687.5"/>
    <n v="0.35"/>
    <x v="1"/>
  </r>
  <r>
    <x v="0"/>
    <n v="1185732"/>
    <d v="2021-06-03T00:00:00"/>
    <s v="West"/>
    <s v="California"/>
    <s v="Los Angeles"/>
    <x v="3"/>
    <n v="40"/>
    <n v="1250"/>
    <n v="50000"/>
    <n v="20000"/>
    <n v="0.4"/>
    <x v="1"/>
  </r>
  <r>
    <x v="0"/>
    <n v="1185732"/>
    <d v="2021-06-04T00:00:00"/>
    <s v="Midwest"/>
    <s v="Illinois"/>
    <s v="Chicago"/>
    <x v="4"/>
    <n v="54.999999999999993"/>
    <n v="1750"/>
    <n v="96249.999999999985"/>
    <n v="33687.499999999993"/>
    <n v="0.35"/>
    <x v="1"/>
  </r>
  <r>
    <x v="0"/>
    <n v="1185732"/>
    <d v="2021-06-05T00:00:00"/>
    <s v="Midwest"/>
    <s v="Illinois"/>
    <s v="Chicago"/>
    <x v="5"/>
    <n v="45"/>
    <n v="2750"/>
    <n v="123750"/>
    <n v="61875"/>
    <n v="0.5"/>
    <x v="1"/>
  </r>
  <r>
    <x v="0"/>
    <n v="1185732"/>
    <d v="2021-06-06T00:00:00"/>
    <s v="Midwest"/>
    <s v="Illinois"/>
    <s v="Chicago"/>
    <x v="0"/>
    <n v="45"/>
    <n v="5250"/>
    <n v="236250"/>
    <n v="94500"/>
    <n v="0.4"/>
    <x v="1"/>
  </r>
  <r>
    <x v="0"/>
    <n v="1185732"/>
    <d v="2021-06-07T00:00:00"/>
    <s v="Midwest"/>
    <s v="Illinois"/>
    <s v="Chicago"/>
    <x v="1"/>
    <n v="45"/>
    <n v="1750"/>
    <n v="78750"/>
    <n v="27562.5"/>
    <n v="0.35"/>
    <x v="1"/>
  </r>
  <r>
    <x v="0"/>
    <n v="1185732"/>
    <d v="2021-06-08T00:00:00"/>
    <s v="Midwest"/>
    <s v="Illinois"/>
    <s v="Chicago"/>
    <x v="2"/>
    <n v="35"/>
    <n v="2250"/>
    <n v="78750"/>
    <n v="27562.5"/>
    <n v="0.35"/>
    <x v="1"/>
  </r>
  <r>
    <x v="0"/>
    <n v="1185732"/>
    <d v="2021-06-09T00:00:00"/>
    <s v="Midwest"/>
    <s v="Illinois"/>
    <s v="Chicago"/>
    <x v="3"/>
    <n v="40"/>
    <n v="1000"/>
    <n v="40000"/>
    <n v="16000"/>
    <n v="0.4"/>
    <x v="1"/>
  </r>
  <r>
    <x v="0"/>
    <n v="1185732"/>
    <d v="2021-06-10T00:00:00"/>
    <s v="Midwest"/>
    <s v="Illinois"/>
    <s v="Chicago"/>
    <x v="4"/>
    <n v="54.999999999999993"/>
    <n v="1750"/>
    <n v="96249.999999999985"/>
    <n v="33687.499999999993"/>
    <n v="0.35"/>
    <x v="1"/>
  </r>
  <r>
    <x v="0"/>
    <n v="1185732"/>
    <d v="2021-06-11T00:00:00"/>
    <s v="Midwest"/>
    <s v="Illinois"/>
    <s v="Chicago"/>
    <x v="5"/>
    <n v="45"/>
    <n v="2750"/>
    <n v="123750"/>
    <n v="61875"/>
    <n v="0.5"/>
    <x v="1"/>
  </r>
  <r>
    <x v="0"/>
    <n v="1185732"/>
    <d v="2021-06-12T00:00:00"/>
    <s v="Midwest"/>
    <s v="Illinois"/>
    <s v="Chicago"/>
    <x v="0"/>
    <n v="50"/>
    <n v="4950"/>
    <n v="247500"/>
    <n v="99000"/>
    <n v="0.4"/>
    <x v="1"/>
  </r>
  <r>
    <x v="0"/>
    <n v="1185732"/>
    <d v="2021-06-13T00:00:00"/>
    <s v="Midwest"/>
    <s v="Illinois"/>
    <s v="Chicago"/>
    <x v="1"/>
    <n v="50"/>
    <n v="2000"/>
    <n v="100000"/>
    <n v="35000"/>
    <n v="0.35"/>
    <x v="1"/>
  </r>
  <r>
    <x v="0"/>
    <n v="1185732"/>
    <d v="2021-06-14T00:00:00"/>
    <s v="Midwest"/>
    <s v="Illinois"/>
    <s v="Chicago"/>
    <x v="2"/>
    <n v="40"/>
    <n v="2250"/>
    <n v="90000"/>
    <n v="31499.999999999996"/>
    <n v="0.35"/>
    <x v="1"/>
  </r>
  <r>
    <x v="0"/>
    <n v="1185732"/>
    <d v="2021-06-15T00:00:00"/>
    <s v="Midwest"/>
    <s v="Illinois"/>
    <s v="Chicago"/>
    <x v="3"/>
    <n v="45"/>
    <n v="750"/>
    <n v="33750"/>
    <n v="13500"/>
    <n v="0.4"/>
    <x v="1"/>
  </r>
  <r>
    <x v="0"/>
    <n v="1185732"/>
    <d v="2021-06-16T00:00:00"/>
    <s v="Midwest"/>
    <s v="Illinois"/>
    <s v="Chicago"/>
    <x v="4"/>
    <n v="60"/>
    <n v="1250"/>
    <n v="75000"/>
    <n v="26250"/>
    <n v="0.35"/>
    <x v="1"/>
  </r>
  <r>
    <x v="0"/>
    <n v="1185732"/>
    <d v="2021-06-17T00:00:00"/>
    <s v="Midwest"/>
    <s v="Illinois"/>
    <s v="Chicago"/>
    <x v="5"/>
    <n v="50"/>
    <n v="2250"/>
    <n v="112500"/>
    <n v="56250"/>
    <n v="0.5"/>
    <x v="1"/>
  </r>
  <r>
    <x v="0"/>
    <n v="1185732"/>
    <d v="2021-06-18T00:00:00"/>
    <s v="Midwest"/>
    <s v="Illinois"/>
    <s v="Chicago"/>
    <x v="0"/>
    <n v="50"/>
    <n v="4500"/>
    <n v="225000"/>
    <n v="90000"/>
    <n v="0.4"/>
    <x v="1"/>
  </r>
  <r>
    <x v="0"/>
    <n v="1185732"/>
    <d v="2021-06-19T00:00:00"/>
    <s v="Midwest"/>
    <s v="Illinois"/>
    <s v="Chicago"/>
    <x v="1"/>
    <n v="50"/>
    <n v="1500"/>
    <n v="75000"/>
    <n v="26250"/>
    <n v="0.35"/>
    <x v="1"/>
  </r>
  <r>
    <x v="0"/>
    <n v="1185732"/>
    <d v="2021-06-20T00:00:00"/>
    <s v="Midwest"/>
    <s v="Illinois"/>
    <s v="Chicago"/>
    <x v="2"/>
    <n v="40"/>
    <n v="1500"/>
    <n v="60000"/>
    <n v="21000"/>
    <n v="0.35"/>
    <x v="1"/>
  </r>
  <r>
    <x v="0"/>
    <n v="1185732"/>
    <d v="2021-06-21T00:00:00"/>
    <s v="Midwest"/>
    <s v="Illinois"/>
    <s v="Chicago"/>
    <x v="3"/>
    <n v="45"/>
    <n v="750"/>
    <n v="33750"/>
    <n v="13500"/>
    <n v="0.4"/>
    <x v="1"/>
  </r>
  <r>
    <x v="0"/>
    <n v="1185732"/>
    <d v="2021-06-22T00:00:00"/>
    <s v="Midwest"/>
    <s v="Illinois"/>
    <s v="Chicago"/>
    <x v="4"/>
    <n v="60"/>
    <n v="1000"/>
    <n v="60000"/>
    <n v="21000"/>
    <n v="0.35"/>
    <x v="1"/>
  </r>
  <r>
    <x v="0"/>
    <n v="1185732"/>
    <d v="2021-06-23T00:00:00"/>
    <s v="Midwest"/>
    <s v="Illinois"/>
    <s v="Chicago"/>
    <x v="5"/>
    <n v="50"/>
    <n v="2250"/>
    <n v="112500"/>
    <n v="56250"/>
    <n v="0.5"/>
    <x v="1"/>
  </r>
  <r>
    <x v="0"/>
    <n v="1185732"/>
    <d v="2021-06-24T00:00:00"/>
    <s v="Midwest"/>
    <s v="Illinois"/>
    <s v="Chicago"/>
    <x v="0"/>
    <n v="60"/>
    <n v="4950"/>
    <n v="297000"/>
    <n v="118800"/>
    <n v="0.4"/>
    <x v="1"/>
  </r>
  <r>
    <x v="0"/>
    <n v="1185732"/>
    <d v="2021-06-25T00:00:00"/>
    <s v="Midwest"/>
    <s v="Illinois"/>
    <s v="Chicago"/>
    <x v="1"/>
    <n v="55.000000000000007"/>
    <n v="2000"/>
    <n v="110000.00000000001"/>
    <n v="38500"/>
    <n v="0.35"/>
    <x v="1"/>
  </r>
  <r>
    <x v="0"/>
    <n v="1185732"/>
    <d v="2021-06-26T00:00:00"/>
    <s v="Midwest"/>
    <s v="Illinois"/>
    <s v="Chicago"/>
    <x v="2"/>
    <n v="50"/>
    <n v="1750"/>
    <n v="87500"/>
    <n v="30624.999999999996"/>
    <n v="0.35"/>
    <x v="1"/>
  </r>
  <r>
    <x v="0"/>
    <n v="1185732"/>
    <d v="2021-06-27T00:00:00"/>
    <s v="Midwest"/>
    <s v="Illinois"/>
    <s v="Chicago"/>
    <x v="3"/>
    <n v="50"/>
    <n v="1000"/>
    <n v="50000"/>
    <n v="20000"/>
    <n v="0.4"/>
    <x v="1"/>
  </r>
  <r>
    <x v="0"/>
    <n v="1185732"/>
    <d v="2021-06-28T00:00:00"/>
    <s v="Midwest"/>
    <s v="Illinois"/>
    <s v="Chicago"/>
    <x v="4"/>
    <n v="60"/>
    <n v="1250"/>
    <n v="75000"/>
    <n v="26250"/>
    <n v="0.35"/>
    <x v="1"/>
  </r>
  <r>
    <x v="0"/>
    <n v="1185732"/>
    <d v="2021-06-29T00:00:00"/>
    <s v="Midwest"/>
    <s v="Illinois"/>
    <s v="Chicago"/>
    <x v="5"/>
    <n v="65"/>
    <n v="2500"/>
    <n v="162500"/>
    <n v="81250"/>
    <n v="0.5"/>
    <x v="1"/>
  </r>
  <r>
    <x v="0"/>
    <n v="1185732"/>
    <d v="2021-06-30T00:00:00"/>
    <s v="Midwest"/>
    <s v="Illinois"/>
    <s v="Chicago"/>
    <x v="0"/>
    <n v="50"/>
    <n v="5000"/>
    <n v="250000"/>
    <n v="100000"/>
    <n v="0.4"/>
    <x v="1"/>
  </r>
  <r>
    <x v="0"/>
    <n v="1185732"/>
    <d v="2021-07-01T00:00:00"/>
    <s v="Midwest"/>
    <s v="Illinois"/>
    <s v="Chicago"/>
    <x v="1"/>
    <n v="45.000000000000007"/>
    <n v="2500"/>
    <n v="112500.00000000001"/>
    <n v="39375"/>
    <n v="0.35"/>
    <x v="1"/>
  </r>
  <r>
    <x v="0"/>
    <n v="1185732"/>
    <d v="2021-07-02T00:00:00"/>
    <s v="Midwest"/>
    <s v="Illinois"/>
    <s v="Chicago"/>
    <x v="2"/>
    <n v="40"/>
    <n v="2000"/>
    <n v="80000"/>
    <n v="28000"/>
    <n v="0.35"/>
    <x v="1"/>
  </r>
  <r>
    <x v="0"/>
    <n v="1185732"/>
    <d v="2021-07-03T00:00:00"/>
    <s v="Midwest"/>
    <s v="Illinois"/>
    <s v="Chicago"/>
    <x v="3"/>
    <n v="40"/>
    <n v="1750"/>
    <n v="70000"/>
    <n v="28000"/>
    <n v="0.4"/>
    <x v="1"/>
  </r>
  <r>
    <x v="0"/>
    <n v="1185732"/>
    <d v="2021-07-04T00:00:00"/>
    <s v="Midwest"/>
    <s v="Illinois"/>
    <s v="Chicago"/>
    <x v="4"/>
    <n v="50"/>
    <n v="1750"/>
    <n v="87500"/>
    <n v="30624.999999999996"/>
    <n v="0.35"/>
    <x v="1"/>
  </r>
  <r>
    <x v="0"/>
    <n v="1185732"/>
    <d v="2021-07-05T00:00:00"/>
    <s v="Midwest"/>
    <s v="Illinois"/>
    <s v="Chicago"/>
    <x v="5"/>
    <n v="55.000000000000007"/>
    <n v="3500"/>
    <n v="192500.00000000003"/>
    <n v="96250.000000000015"/>
    <n v="0.5"/>
    <x v="1"/>
  </r>
  <r>
    <x v="0"/>
    <n v="1185732"/>
    <d v="2021-07-06T00:00:00"/>
    <s v="Midwest"/>
    <s v="Illinois"/>
    <s v="Chicago"/>
    <x v="0"/>
    <n v="50"/>
    <n v="5750"/>
    <n v="287500"/>
    <n v="115000"/>
    <n v="0.4"/>
    <x v="1"/>
  </r>
  <r>
    <x v="0"/>
    <n v="1185732"/>
    <d v="2021-07-07T00:00:00"/>
    <s v="Midwest"/>
    <s v="Illinois"/>
    <s v="Chicago"/>
    <x v="1"/>
    <n v="45.000000000000007"/>
    <n v="3250"/>
    <n v="146250.00000000003"/>
    <n v="51187.500000000007"/>
    <n v="0.35"/>
    <x v="1"/>
  </r>
  <r>
    <x v="0"/>
    <n v="1185732"/>
    <d v="2021-07-08T00:00:00"/>
    <s v="Midwest"/>
    <s v="Illinois"/>
    <s v="Chicago"/>
    <x v="2"/>
    <n v="40"/>
    <n v="2500"/>
    <n v="100000"/>
    <n v="35000"/>
    <n v="0.35"/>
    <x v="1"/>
  </r>
  <r>
    <x v="0"/>
    <n v="1185732"/>
    <d v="2021-07-09T00:00:00"/>
    <s v="Midwest"/>
    <s v="Illinois"/>
    <s v="Chicago"/>
    <x v="3"/>
    <n v="40"/>
    <n v="2000"/>
    <n v="80000"/>
    <n v="32000"/>
    <n v="0.4"/>
    <x v="1"/>
  </r>
  <r>
    <x v="0"/>
    <n v="1185732"/>
    <d v="2021-07-10T00:00:00"/>
    <s v="Midwest"/>
    <s v="Illinois"/>
    <s v="Chicago"/>
    <x v="4"/>
    <n v="50"/>
    <n v="2250"/>
    <n v="112500"/>
    <n v="39375"/>
    <n v="0.35"/>
    <x v="1"/>
  </r>
  <r>
    <x v="0"/>
    <n v="1185732"/>
    <d v="2021-07-11T00:00:00"/>
    <s v="Midwest"/>
    <s v="Illinois"/>
    <s v="Chicago"/>
    <x v="5"/>
    <n v="55.000000000000007"/>
    <n v="4000"/>
    <n v="220000.00000000003"/>
    <n v="110000.00000000001"/>
    <n v="0.5"/>
    <x v="1"/>
  </r>
  <r>
    <x v="0"/>
    <n v="1185732"/>
    <d v="2021-07-12T00:00:00"/>
    <s v="Midwest"/>
    <s v="Illinois"/>
    <s v="Chicago"/>
    <x v="0"/>
    <n v="50"/>
    <n v="5500"/>
    <n v="275000"/>
    <n v="110000"/>
    <n v="0.4"/>
    <x v="1"/>
  </r>
  <r>
    <x v="0"/>
    <n v="1185732"/>
    <d v="2021-07-13T00:00:00"/>
    <s v="Midwest"/>
    <s v="Illinois"/>
    <s v="Chicago"/>
    <x v="1"/>
    <n v="45.000000000000007"/>
    <n v="3250"/>
    <n v="146250.00000000003"/>
    <n v="51187.500000000007"/>
    <n v="0.35"/>
    <x v="1"/>
  </r>
  <r>
    <x v="0"/>
    <n v="1185732"/>
    <d v="2021-07-14T00:00:00"/>
    <s v="Midwest"/>
    <s v="Illinois"/>
    <s v="Chicago"/>
    <x v="2"/>
    <n v="40"/>
    <n v="2500"/>
    <n v="100000"/>
    <n v="35000"/>
    <n v="0.35"/>
    <x v="1"/>
  </r>
  <r>
    <x v="0"/>
    <n v="1185732"/>
    <d v="2021-07-15T00:00:00"/>
    <s v="Midwest"/>
    <s v="Illinois"/>
    <s v="Chicago"/>
    <x v="3"/>
    <n v="40"/>
    <n v="2250"/>
    <n v="90000"/>
    <n v="36000"/>
    <n v="0.4"/>
    <x v="1"/>
  </r>
  <r>
    <x v="0"/>
    <n v="1185732"/>
    <d v="2021-07-16T00:00:00"/>
    <s v="Midwest"/>
    <s v="Illinois"/>
    <s v="Chicago"/>
    <x v="4"/>
    <n v="50"/>
    <n v="2000"/>
    <n v="100000"/>
    <n v="35000"/>
    <n v="0.35"/>
    <x v="1"/>
  </r>
  <r>
    <x v="0"/>
    <n v="1185732"/>
    <d v="2021-07-17T00:00:00"/>
    <s v="Midwest"/>
    <s v="Illinois"/>
    <s v="Chicago"/>
    <x v="5"/>
    <n v="55.000000000000007"/>
    <n v="3750"/>
    <n v="206250.00000000003"/>
    <n v="103125.00000000001"/>
    <n v="0.5"/>
    <x v="1"/>
  </r>
  <r>
    <x v="0"/>
    <n v="1185732"/>
    <d v="2021-07-18T00:00:00"/>
    <s v="Midwest"/>
    <s v="Illinois"/>
    <s v="Chicago"/>
    <x v="0"/>
    <n v="50"/>
    <n v="5000"/>
    <n v="250000"/>
    <n v="100000"/>
    <n v="0.4"/>
    <x v="1"/>
  </r>
  <r>
    <x v="0"/>
    <n v="1185732"/>
    <d v="2021-07-19T00:00:00"/>
    <s v="Midwest"/>
    <s v="Illinois"/>
    <s v="Chicago"/>
    <x v="1"/>
    <n v="45.000000000000007"/>
    <n v="3000"/>
    <n v="135000.00000000003"/>
    <n v="47250.000000000007"/>
    <n v="0.35"/>
    <x v="1"/>
  </r>
  <r>
    <x v="0"/>
    <n v="1185732"/>
    <d v="2021-07-20T00:00:00"/>
    <s v="Midwest"/>
    <s v="Illinois"/>
    <s v="Chicago"/>
    <x v="2"/>
    <n v="40"/>
    <n v="2000"/>
    <n v="80000"/>
    <n v="28000"/>
    <n v="0.35"/>
    <x v="1"/>
  </r>
  <r>
    <x v="0"/>
    <n v="1185732"/>
    <d v="2021-07-21T00:00:00"/>
    <s v="Midwest"/>
    <s v="Illinois"/>
    <s v="Chicago"/>
    <x v="3"/>
    <n v="40"/>
    <n v="1750"/>
    <n v="70000"/>
    <n v="28000"/>
    <n v="0.4"/>
    <x v="1"/>
  </r>
  <r>
    <x v="0"/>
    <n v="1185732"/>
    <d v="2021-07-22T00:00:00"/>
    <s v="Midwest"/>
    <s v="Illinois"/>
    <s v="Chicago"/>
    <x v="4"/>
    <n v="50"/>
    <n v="1750"/>
    <n v="87500"/>
    <n v="30624.999999999996"/>
    <n v="0.35"/>
    <x v="1"/>
  </r>
  <r>
    <x v="0"/>
    <n v="1185732"/>
    <d v="2021-07-23T00:00:00"/>
    <s v="Midwest"/>
    <s v="Illinois"/>
    <s v="Chicago"/>
    <x v="5"/>
    <n v="55.000000000000007"/>
    <n v="2500"/>
    <n v="137500.00000000003"/>
    <n v="68750.000000000015"/>
    <n v="0.5"/>
    <x v="1"/>
  </r>
  <r>
    <x v="0"/>
    <n v="1185732"/>
    <d v="2021-07-24T00:00:00"/>
    <s v="Midwest"/>
    <s v="Illinois"/>
    <s v="Chicago"/>
    <x v="0"/>
    <n v="60"/>
    <n v="4250"/>
    <n v="255000"/>
    <n v="102000"/>
    <n v="0.4"/>
    <x v="1"/>
  </r>
  <r>
    <x v="0"/>
    <n v="1185732"/>
    <d v="2021-07-25T00:00:00"/>
    <s v="Midwest"/>
    <s v="Illinois"/>
    <s v="Chicago"/>
    <x v="1"/>
    <n v="50"/>
    <n v="2500"/>
    <n v="125000"/>
    <n v="43750"/>
    <n v="0.35"/>
    <x v="1"/>
  </r>
  <r>
    <x v="0"/>
    <n v="1185732"/>
    <d v="2021-07-26T00:00:00"/>
    <s v="Midwest"/>
    <s v="Illinois"/>
    <s v="Chicago"/>
    <x v="2"/>
    <n v="50"/>
    <n v="1500"/>
    <n v="75000"/>
    <n v="26250"/>
    <n v="0.35"/>
    <x v="1"/>
  </r>
  <r>
    <x v="0"/>
    <n v="1185732"/>
    <d v="2021-07-27T00:00:00"/>
    <s v="Midwest"/>
    <s v="Illinois"/>
    <s v="Chicago"/>
    <x v="3"/>
    <n v="50"/>
    <n v="1250"/>
    <n v="62500"/>
    <n v="25000"/>
    <n v="0.4"/>
    <x v="1"/>
  </r>
  <r>
    <x v="0"/>
    <n v="1185732"/>
    <d v="2021-07-28T00:00:00"/>
    <s v="Midwest"/>
    <s v="Illinois"/>
    <s v="Chicago"/>
    <x v="4"/>
    <n v="60"/>
    <n v="1250"/>
    <n v="75000"/>
    <n v="26250"/>
    <n v="0.35"/>
    <x v="1"/>
  </r>
  <r>
    <x v="0"/>
    <n v="1185732"/>
    <d v="2021-07-29T00:00:00"/>
    <s v="Midwest"/>
    <s v="Illinois"/>
    <s v="Chicago"/>
    <x v="5"/>
    <n v="64.999999999999986"/>
    <n v="2500"/>
    <n v="162499.99999999997"/>
    <n v="81249.999999999985"/>
    <n v="0.5"/>
    <x v="1"/>
  </r>
  <r>
    <x v="0"/>
    <n v="1185732"/>
    <d v="2021-07-30T00:00:00"/>
    <s v="Midwest"/>
    <s v="Illinois"/>
    <s v="Chicago"/>
    <x v="0"/>
    <n v="60"/>
    <n v="4000"/>
    <n v="240000"/>
    <n v="96000"/>
    <n v="0.4"/>
    <x v="1"/>
  </r>
  <r>
    <x v="0"/>
    <n v="1185732"/>
    <d v="2021-07-31T00:00:00"/>
    <s v="Midwest"/>
    <s v="Illinois"/>
    <s v="Chicago"/>
    <x v="1"/>
    <n v="50"/>
    <n v="2500"/>
    <n v="125000"/>
    <n v="43750"/>
    <n v="0.35"/>
    <x v="1"/>
  </r>
  <r>
    <x v="0"/>
    <n v="1185732"/>
    <d v="2021-08-01T00:00:00"/>
    <s v="Midwest"/>
    <s v="Illinois"/>
    <s v="Chicago"/>
    <x v="2"/>
    <n v="50"/>
    <n v="1950"/>
    <n v="97500"/>
    <n v="34125"/>
    <n v="0.35"/>
    <x v="1"/>
  </r>
  <r>
    <x v="0"/>
    <n v="1185732"/>
    <d v="2021-08-02T00:00:00"/>
    <s v="Midwest"/>
    <s v="Illinois"/>
    <s v="Chicago"/>
    <x v="3"/>
    <n v="50"/>
    <n v="1750"/>
    <n v="87500"/>
    <n v="35000"/>
    <n v="0.4"/>
    <x v="1"/>
  </r>
  <r>
    <x v="0"/>
    <n v="1185732"/>
    <d v="2021-08-03T00:00:00"/>
    <s v="Midwest"/>
    <s v="Illinois"/>
    <s v="Chicago"/>
    <x v="4"/>
    <n v="60"/>
    <n v="1500"/>
    <n v="90000"/>
    <n v="31499.999999999996"/>
    <n v="0.35"/>
    <x v="1"/>
  </r>
  <r>
    <x v="0"/>
    <n v="1185732"/>
    <d v="2021-08-04T00:00:00"/>
    <s v="Midwest"/>
    <s v="Illinois"/>
    <s v="Chicago"/>
    <x v="5"/>
    <n v="64.999999999999986"/>
    <n v="2500"/>
    <n v="162499.99999999997"/>
    <n v="81249.999999999985"/>
    <n v="0.5"/>
    <x v="1"/>
  </r>
  <r>
    <x v="0"/>
    <n v="1185732"/>
    <d v="2021-08-05T00:00:00"/>
    <s v="Midwest"/>
    <s v="Illinois"/>
    <s v="Chicago"/>
    <x v="0"/>
    <n v="60"/>
    <n v="5000"/>
    <n v="300000"/>
    <n v="120000"/>
    <n v="0.4"/>
    <x v="1"/>
  </r>
  <r>
    <x v="0"/>
    <n v="1185732"/>
    <d v="2021-08-06T00:00:00"/>
    <s v="Midwest"/>
    <s v="Illinois"/>
    <s v="Chicago"/>
    <x v="1"/>
    <n v="50"/>
    <n v="3000"/>
    <n v="150000"/>
    <n v="52500"/>
    <n v="0.35"/>
    <x v="1"/>
  </r>
  <r>
    <x v="0"/>
    <n v="1185732"/>
    <d v="2021-08-07T00:00:00"/>
    <s v="Midwest"/>
    <s v="Illinois"/>
    <s v="Chicago"/>
    <x v="2"/>
    <n v="50"/>
    <n v="2500"/>
    <n v="125000"/>
    <n v="43750"/>
    <n v="0.35"/>
    <x v="1"/>
  </r>
  <r>
    <x v="0"/>
    <n v="1185732"/>
    <d v="2021-08-08T00:00:00"/>
    <s v="Midwest"/>
    <s v="Illinois"/>
    <s v="Chicago"/>
    <x v="3"/>
    <n v="50"/>
    <n v="2000"/>
    <n v="100000"/>
    <n v="40000"/>
    <n v="0.4"/>
    <x v="1"/>
  </r>
  <r>
    <x v="0"/>
    <n v="1185732"/>
    <d v="2021-08-09T00:00:00"/>
    <s v="Midwest"/>
    <s v="Illinois"/>
    <s v="Chicago"/>
    <x v="4"/>
    <n v="60"/>
    <n v="2000"/>
    <n v="120000"/>
    <n v="42000"/>
    <n v="0.35"/>
    <x v="1"/>
  </r>
  <r>
    <x v="0"/>
    <n v="1185732"/>
    <d v="2021-08-10T00:00:00"/>
    <s v="Midwest"/>
    <s v="Illinois"/>
    <s v="Chicago"/>
    <x v="5"/>
    <n v="64.999999999999986"/>
    <n v="3000"/>
    <n v="194999.99999999997"/>
    <n v="97499.999999999985"/>
    <n v="0.5"/>
    <x v="1"/>
  </r>
  <r>
    <x v="2"/>
    <n v="1197831"/>
    <d v="2021-08-11T00:00:00"/>
    <s v="Midwest"/>
    <s v="Illinois"/>
    <s v="Chicago"/>
    <x v="0"/>
    <n v="20"/>
    <n v="7250"/>
    <n v="145000"/>
    <n v="43500"/>
    <n v="0.3"/>
    <x v="1"/>
  </r>
  <r>
    <x v="2"/>
    <n v="1197831"/>
    <d v="2021-08-12T00:00:00"/>
    <s v="Midwest"/>
    <s v="Illinois"/>
    <s v="Chicago"/>
    <x v="1"/>
    <n v="30"/>
    <n v="7250"/>
    <n v="217500"/>
    <n v="65250"/>
    <n v="0.3"/>
    <x v="1"/>
  </r>
  <r>
    <x v="2"/>
    <n v="1197831"/>
    <d v="2021-08-13T00:00:00"/>
    <s v="Midwest"/>
    <s v="Illinois"/>
    <s v="Chicago"/>
    <x v="2"/>
    <n v="30"/>
    <n v="5250"/>
    <n v="157500"/>
    <n v="47250"/>
    <n v="0.3"/>
    <x v="1"/>
  </r>
  <r>
    <x v="2"/>
    <n v="1197831"/>
    <d v="2021-08-14T00:00:00"/>
    <s v="Midwest"/>
    <s v="Illinois"/>
    <s v="Chicago"/>
    <x v="3"/>
    <n v="35"/>
    <n v="5250"/>
    <n v="183750"/>
    <n v="73500"/>
    <n v="0.4"/>
    <x v="1"/>
  </r>
  <r>
    <x v="2"/>
    <n v="1197831"/>
    <d v="2021-08-15T00:00:00"/>
    <s v="South"/>
    <s v="Texas"/>
    <s v="Dallas"/>
    <x v="4"/>
    <n v="40"/>
    <n v="3750"/>
    <n v="150000"/>
    <n v="37500"/>
    <n v="0.25"/>
    <x v="1"/>
  </r>
  <r>
    <x v="2"/>
    <n v="1197831"/>
    <d v="2021-08-16T00:00:00"/>
    <s v="South"/>
    <s v="Texas"/>
    <s v="Dallas"/>
    <x v="5"/>
    <n v="35"/>
    <n v="5250"/>
    <n v="183750"/>
    <n v="82687.5"/>
    <n v="0.45"/>
    <x v="1"/>
  </r>
  <r>
    <x v="2"/>
    <n v="1197831"/>
    <d v="2021-08-17T00:00:00"/>
    <s v="South"/>
    <s v="Texas"/>
    <s v="Dallas"/>
    <x v="0"/>
    <n v="25"/>
    <n v="6750"/>
    <n v="168750"/>
    <n v="50625"/>
    <n v="0.3"/>
    <x v="1"/>
  </r>
  <r>
    <x v="2"/>
    <n v="1197831"/>
    <d v="2021-08-18T00:00:00"/>
    <s v="South"/>
    <s v="Texas"/>
    <s v="Dallas"/>
    <x v="1"/>
    <n v="35"/>
    <n v="6500"/>
    <n v="227500"/>
    <n v="68250"/>
    <n v="0.3"/>
    <x v="1"/>
  </r>
  <r>
    <x v="2"/>
    <n v="1197831"/>
    <d v="2021-08-19T00:00:00"/>
    <s v="South"/>
    <s v="Texas"/>
    <s v="Dallas"/>
    <x v="2"/>
    <n v="35"/>
    <n v="4750"/>
    <n v="166250"/>
    <n v="49875"/>
    <n v="0.3"/>
    <x v="1"/>
  </r>
  <r>
    <x v="2"/>
    <n v="1197831"/>
    <d v="2021-08-20T00:00:00"/>
    <s v="South"/>
    <s v="Texas"/>
    <s v="Dallas"/>
    <x v="3"/>
    <n v="35"/>
    <n v="4250"/>
    <n v="148750"/>
    <n v="59500"/>
    <n v="0.4"/>
    <x v="1"/>
  </r>
  <r>
    <x v="2"/>
    <n v="1197831"/>
    <d v="2021-08-21T00:00:00"/>
    <s v="South"/>
    <s v="Texas"/>
    <s v="Dallas"/>
    <x v="4"/>
    <n v="40"/>
    <n v="3000"/>
    <n v="120000"/>
    <n v="30000"/>
    <n v="0.25"/>
    <x v="1"/>
  </r>
  <r>
    <x v="2"/>
    <n v="1197831"/>
    <d v="2021-08-22T00:00:00"/>
    <s v="South"/>
    <s v="Texas"/>
    <s v="Dallas"/>
    <x v="5"/>
    <n v="35"/>
    <n v="5000"/>
    <n v="175000"/>
    <n v="78750"/>
    <n v="0.45"/>
    <x v="1"/>
  </r>
  <r>
    <x v="2"/>
    <n v="1197831"/>
    <d v="2021-08-23T00:00:00"/>
    <s v="South"/>
    <s v="Texas"/>
    <s v="Dallas"/>
    <x v="0"/>
    <n v="30"/>
    <n v="6750"/>
    <n v="202500"/>
    <n v="70875"/>
    <n v="0.35"/>
    <x v="1"/>
  </r>
  <r>
    <x v="2"/>
    <n v="1197831"/>
    <d v="2021-08-24T00:00:00"/>
    <s v="South"/>
    <s v="Texas"/>
    <s v="Dallas"/>
    <x v="1"/>
    <n v="40"/>
    <n v="6750"/>
    <n v="270000"/>
    <n v="94500"/>
    <n v="0.35"/>
    <x v="1"/>
  </r>
  <r>
    <x v="2"/>
    <n v="1197831"/>
    <d v="2021-08-25T00:00:00"/>
    <s v="South"/>
    <s v="Texas"/>
    <s v="Dallas"/>
    <x v="2"/>
    <n v="30"/>
    <n v="5000"/>
    <n v="150000"/>
    <n v="52500"/>
    <n v="0.35"/>
    <x v="1"/>
  </r>
  <r>
    <x v="2"/>
    <n v="1197831"/>
    <d v="2021-08-26T00:00:00"/>
    <s v="South"/>
    <s v="Texas"/>
    <s v="Dallas"/>
    <x v="3"/>
    <n v="35"/>
    <n v="4000"/>
    <n v="140000"/>
    <n v="63000"/>
    <n v="0.45"/>
    <x v="1"/>
  </r>
  <r>
    <x v="2"/>
    <n v="1197831"/>
    <d v="2021-08-27T00:00:00"/>
    <s v="South"/>
    <s v="Texas"/>
    <s v="Dallas"/>
    <x v="4"/>
    <n v="40"/>
    <n v="3000"/>
    <n v="120000"/>
    <n v="36000"/>
    <n v="0.3"/>
    <x v="1"/>
  </r>
  <r>
    <x v="2"/>
    <n v="1197831"/>
    <d v="2021-08-28T00:00:00"/>
    <s v="South"/>
    <s v="Texas"/>
    <s v="Dallas"/>
    <x v="5"/>
    <n v="35"/>
    <n v="4500"/>
    <n v="157500"/>
    <n v="78750"/>
    <n v="0.5"/>
    <x v="1"/>
  </r>
  <r>
    <x v="2"/>
    <n v="1197831"/>
    <d v="2021-08-29T00:00:00"/>
    <s v="South"/>
    <s v="Texas"/>
    <s v="Dallas"/>
    <x v="0"/>
    <n v="20"/>
    <n v="7000"/>
    <n v="140000"/>
    <n v="49000"/>
    <n v="0.35"/>
    <x v="1"/>
  </r>
  <r>
    <x v="2"/>
    <n v="1197831"/>
    <d v="2021-08-30T00:00:00"/>
    <s v="South"/>
    <s v="Texas"/>
    <s v="Dallas"/>
    <x v="1"/>
    <n v="30.000000000000004"/>
    <n v="7000"/>
    <n v="210000.00000000003"/>
    <n v="73500"/>
    <n v="0.35"/>
    <x v="1"/>
  </r>
  <r>
    <x v="2"/>
    <n v="1197831"/>
    <d v="2021-08-31T00:00:00"/>
    <s v="South"/>
    <s v="Texas"/>
    <s v="Dallas"/>
    <x v="2"/>
    <n v="24.999999999999996"/>
    <n v="5250"/>
    <n v="131249.99999999997"/>
    <n v="45937.499999999985"/>
    <n v="0.35"/>
    <x v="1"/>
  </r>
  <r>
    <x v="2"/>
    <n v="1197831"/>
    <d v="2021-09-01T00:00:00"/>
    <s v="South"/>
    <s v="Texas"/>
    <s v="Dallas"/>
    <x v="3"/>
    <n v="30.000000000000004"/>
    <n v="4250"/>
    <n v="127500.00000000001"/>
    <n v="57375.000000000007"/>
    <n v="0.45"/>
    <x v="1"/>
  </r>
  <r>
    <x v="2"/>
    <n v="1197831"/>
    <d v="2021-09-02T00:00:00"/>
    <s v="South"/>
    <s v="Texas"/>
    <s v="Dallas"/>
    <x v="4"/>
    <n v="35"/>
    <n v="3250"/>
    <n v="113750"/>
    <n v="34125"/>
    <n v="0.3"/>
    <x v="1"/>
  </r>
  <r>
    <x v="2"/>
    <n v="1197831"/>
    <d v="2021-09-03T00:00:00"/>
    <s v="South"/>
    <s v="Texas"/>
    <s v="Dallas"/>
    <x v="5"/>
    <n v="30.000000000000004"/>
    <n v="6000"/>
    <n v="180000.00000000003"/>
    <n v="90000.000000000015"/>
    <n v="0.5"/>
    <x v="1"/>
  </r>
  <r>
    <x v="2"/>
    <n v="1197831"/>
    <d v="2021-09-04T00:00:00"/>
    <s v="South"/>
    <s v="Texas"/>
    <s v="Dallas"/>
    <x v="0"/>
    <n v="20"/>
    <n v="7500"/>
    <n v="150000"/>
    <n v="52500"/>
    <n v="0.35"/>
    <x v="1"/>
  </r>
  <r>
    <x v="2"/>
    <n v="1197831"/>
    <d v="2021-09-05T00:00:00"/>
    <s v="South"/>
    <s v="Texas"/>
    <s v="Dallas"/>
    <x v="1"/>
    <n v="30.000000000000004"/>
    <n v="7750"/>
    <n v="232500.00000000003"/>
    <n v="81375"/>
    <n v="0.35"/>
    <x v="1"/>
  </r>
  <r>
    <x v="2"/>
    <n v="1197831"/>
    <d v="2021-09-06T00:00:00"/>
    <s v="South"/>
    <s v="Texas"/>
    <s v="Dallas"/>
    <x v="2"/>
    <n v="24.999999999999996"/>
    <n v="6250"/>
    <n v="156249.99999999997"/>
    <n v="54687.499999999985"/>
    <n v="0.35"/>
    <x v="1"/>
  </r>
  <r>
    <x v="2"/>
    <n v="1197831"/>
    <d v="2021-09-07T00:00:00"/>
    <s v="South"/>
    <s v="Texas"/>
    <s v="Dallas"/>
    <x v="3"/>
    <n v="35"/>
    <n v="5500"/>
    <n v="192500"/>
    <n v="86625"/>
    <n v="0.45"/>
    <x v="1"/>
  </r>
  <r>
    <x v="2"/>
    <n v="1197831"/>
    <d v="2021-09-08T00:00:00"/>
    <s v="South"/>
    <s v="Texas"/>
    <s v="Dallas"/>
    <x v="4"/>
    <n v="50"/>
    <n v="4500"/>
    <n v="225000"/>
    <n v="67500"/>
    <n v="0.3"/>
    <x v="1"/>
  </r>
  <r>
    <x v="2"/>
    <n v="1197831"/>
    <d v="2021-09-09T00:00:00"/>
    <s v="South"/>
    <s v="Texas"/>
    <s v="Dallas"/>
    <x v="5"/>
    <n v="45"/>
    <n v="8000"/>
    <n v="360000"/>
    <n v="180000"/>
    <n v="0.5"/>
    <x v="1"/>
  </r>
  <r>
    <x v="2"/>
    <n v="1197831"/>
    <d v="2021-09-10T00:00:00"/>
    <s v="South"/>
    <s v="Texas"/>
    <s v="Dallas"/>
    <x v="0"/>
    <n v="45"/>
    <n v="8000"/>
    <n v="360000"/>
    <n v="125999.99999999999"/>
    <n v="0.35"/>
    <x v="1"/>
  </r>
  <r>
    <x v="2"/>
    <n v="1197831"/>
    <d v="2021-09-11T00:00:00"/>
    <s v="South"/>
    <s v="Texas"/>
    <s v="Dallas"/>
    <x v="1"/>
    <n v="50"/>
    <n v="8000"/>
    <n v="400000"/>
    <n v="140000"/>
    <n v="0.35"/>
    <x v="1"/>
  </r>
  <r>
    <x v="2"/>
    <n v="1197831"/>
    <d v="2021-09-12T00:00:00"/>
    <s v="South"/>
    <s v="Texas"/>
    <s v="Dallas"/>
    <x v="2"/>
    <n v="45"/>
    <n v="6500"/>
    <n v="292500"/>
    <n v="102375"/>
    <n v="0.35"/>
    <x v="1"/>
  </r>
  <r>
    <x v="2"/>
    <n v="1197831"/>
    <d v="2021-09-13T00:00:00"/>
    <s v="South"/>
    <s v="Texas"/>
    <s v="Dallas"/>
    <x v="3"/>
    <n v="45"/>
    <n v="6000"/>
    <n v="270000"/>
    <n v="121500"/>
    <n v="0.45"/>
    <x v="1"/>
  </r>
  <r>
    <x v="2"/>
    <n v="1197831"/>
    <d v="2021-09-14T00:00:00"/>
    <s v="South"/>
    <s v="Texas"/>
    <s v="Dallas"/>
    <x v="4"/>
    <n v="50"/>
    <n v="5000"/>
    <n v="250000"/>
    <n v="75000"/>
    <n v="0.3"/>
    <x v="1"/>
  </r>
  <r>
    <x v="2"/>
    <n v="1197831"/>
    <d v="2021-09-15T00:00:00"/>
    <s v="South"/>
    <s v="Texas"/>
    <s v="Dallas"/>
    <x v="5"/>
    <n v="55.000000000000007"/>
    <n v="8750"/>
    <n v="481250.00000000006"/>
    <n v="240625.00000000003"/>
    <n v="0.5"/>
    <x v="1"/>
  </r>
  <r>
    <x v="2"/>
    <n v="1197831"/>
    <d v="2021-09-16T00:00:00"/>
    <s v="South"/>
    <s v="Texas"/>
    <s v="Dallas"/>
    <x v="0"/>
    <n v="45"/>
    <n v="8250"/>
    <n v="371250"/>
    <n v="148500"/>
    <n v="0.39999999999999997"/>
    <x v="1"/>
  </r>
  <r>
    <x v="2"/>
    <n v="1197831"/>
    <d v="2021-09-17T00:00:00"/>
    <s v="South"/>
    <s v="Texas"/>
    <s v="Dallas"/>
    <x v="1"/>
    <n v="50"/>
    <n v="8250"/>
    <n v="412500"/>
    <n v="165000"/>
    <n v="0.39999999999999997"/>
    <x v="1"/>
  </r>
  <r>
    <x v="2"/>
    <n v="1197831"/>
    <d v="2021-09-18T00:00:00"/>
    <s v="South"/>
    <s v="Texas"/>
    <s v="Dallas"/>
    <x v="2"/>
    <n v="45"/>
    <n v="9750"/>
    <n v="438750"/>
    <n v="175499.99999999997"/>
    <n v="0.39999999999999997"/>
    <x v="1"/>
  </r>
  <r>
    <x v="2"/>
    <n v="1197831"/>
    <d v="2021-09-19T00:00:00"/>
    <s v="South"/>
    <s v="Texas"/>
    <s v="Dallas"/>
    <x v="3"/>
    <n v="45"/>
    <n v="5750"/>
    <n v="258750"/>
    <n v="129375"/>
    <n v="0.5"/>
    <x v="1"/>
  </r>
  <r>
    <x v="2"/>
    <n v="1197831"/>
    <d v="2021-09-20T00:00:00"/>
    <s v="South"/>
    <s v="Texas"/>
    <s v="Dallas"/>
    <x v="4"/>
    <n v="50"/>
    <n v="5750"/>
    <n v="287500"/>
    <n v="100625"/>
    <n v="0.35"/>
    <x v="1"/>
  </r>
  <r>
    <x v="2"/>
    <n v="1197831"/>
    <d v="2021-09-21T00:00:00"/>
    <s v="South"/>
    <s v="Texas"/>
    <s v="Dallas"/>
    <x v="5"/>
    <n v="60"/>
    <n v="8500"/>
    <n v="510000"/>
    <n v="280500"/>
    <n v="0.55000000000000004"/>
    <x v="1"/>
  </r>
  <r>
    <x v="2"/>
    <n v="1197831"/>
    <d v="2021-09-22T00:00:00"/>
    <s v="South"/>
    <s v="Texas"/>
    <s v="Dallas"/>
    <x v="0"/>
    <n v="50"/>
    <n v="8000"/>
    <n v="400000"/>
    <n v="160000"/>
    <n v="0.39999999999999997"/>
    <x v="1"/>
  </r>
  <r>
    <x v="2"/>
    <n v="1197831"/>
    <d v="2021-09-23T00:00:00"/>
    <s v="South"/>
    <s v="Texas"/>
    <s v="Dallas"/>
    <x v="1"/>
    <n v="55.000000000000007"/>
    <n v="8000"/>
    <n v="440000.00000000006"/>
    <n v="176000"/>
    <n v="0.39999999999999997"/>
    <x v="1"/>
  </r>
  <r>
    <x v="2"/>
    <n v="1197831"/>
    <d v="2021-09-24T00:00:00"/>
    <s v="South"/>
    <s v="Texas"/>
    <s v="Dallas"/>
    <x v="2"/>
    <n v="50"/>
    <n v="9750"/>
    <n v="487500"/>
    <n v="194999.99999999997"/>
    <n v="0.39999999999999997"/>
    <x v="1"/>
  </r>
  <r>
    <x v="2"/>
    <n v="1197831"/>
    <d v="2021-09-25T00:00:00"/>
    <s v="South"/>
    <s v="Texas"/>
    <s v="Dallas"/>
    <x v="3"/>
    <n v="50"/>
    <n v="5250"/>
    <n v="262500"/>
    <n v="131250"/>
    <n v="0.5"/>
    <x v="1"/>
  </r>
  <r>
    <x v="2"/>
    <n v="1197831"/>
    <d v="2021-09-26T00:00:00"/>
    <s v="South"/>
    <s v="Texas"/>
    <s v="Dallas"/>
    <x v="4"/>
    <n v="55.000000000000007"/>
    <n v="5250"/>
    <n v="288750.00000000006"/>
    <n v="101062.50000000001"/>
    <n v="0.35"/>
    <x v="1"/>
  </r>
  <r>
    <x v="2"/>
    <n v="1197831"/>
    <d v="2021-09-27T00:00:00"/>
    <s v="South"/>
    <s v="Texas"/>
    <s v="Dallas"/>
    <x v="5"/>
    <n v="60"/>
    <n v="7750"/>
    <n v="465000"/>
    <n v="255750.00000000003"/>
    <n v="0.55000000000000004"/>
    <x v="1"/>
  </r>
  <r>
    <x v="2"/>
    <n v="1197831"/>
    <d v="2021-09-28T00:00:00"/>
    <s v="South"/>
    <s v="Texas"/>
    <s v="Dallas"/>
    <x v="0"/>
    <n v="55.000000000000007"/>
    <n v="7250"/>
    <n v="398750.00000000006"/>
    <n v="159500"/>
    <n v="0.39999999999999997"/>
    <x v="1"/>
  </r>
  <r>
    <x v="2"/>
    <n v="1197831"/>
    <d v="2021-09-29T00:00:00"/>
    <s v="South"/>
    <s v="Texas"/>
    <s v="Dallas"/>
    <x v="1"/>
    <n v="55.000000000000007"/>
    <n v="6750"/>
    <n v="371250.00000000006"/>
    <n v="148500"/>
    <n v="0.39999999999999997"/>
    <x v="1"/>
  </r>
  <r>
    <x v="2"/>
    <n v="1197831"/>
    <d v="2021-09-30T00:00:00"/>
    <s v="South"/>
    <s v="Texas"/>
    <s v="Dallas"/>
    <x v="2"/>
    <n v="60"/>
    <n v="7250"/>
    <n v="435000"/>
    <n v="174000"/>
    <n v="0.39999999999999997"/>
    <x v="1"/>
  </r>
  <r>
    <x v="2"/>
    <n v="1197831"/>
    <d v="2021-10-01T00:00:00"/>
    <s v="South"/>
    <s v="Texas"/>
    <s v="Dallas"/>
    <x v="3"/>
    <n v="60"/>
    <n v="4500"/>
    <n v="270000"/>
    <n v="135000"/>
    <n v="0.5"/>
    <x v="1"/>
  </r>
  <r>
    <x v="2"/>
    <n v="1197831"/>
    <d v="2021-10-02T00:00:00"/>
    <s v="South"/>
    <s v="Texas"/>
    <s v="Dallas"/>
    <x v="4"/>
    <n v="55.000000000000007"/>
    <n v="4500"/>
    <n v="247500.00000000003"/>
    <n v="86625"/>
    <n v="0.35"/>
    <x v="1"/>
  </r>
  <r>
    <x v="2"/>
    <n v="1197831"/>
    <d v="2021-10-03T00:00:00"/>
    <s v="South"/>
    <s v="Texas"/>
    <s v="Dallas"/>
    <x v="5"/>
    <n v="50"/>
    <n v="6750"/>
    <n v="337500"/>
    <n v="185625.00000000003"/>
    <n v="0.55000000000000004"/>
    <x v="1"/>
  </r>
  <r>
    <x v="2"/>
    <n v="1197831"/>
    <d v="2021-10-04T00:00:00"/>
    <s v="South"/>
    <s v="Texas"/>
    <s v="Dallas"/>
    <x v="0"/>
    <n v="40"/>
    <n v="6250"/>
    <n v="250000"/>
    <n v="99999.999999999985"/>
    <n v="0.39999999999999997"/>
    <x v="1"/>
  </r>
  <r>
    <x v="2"/>
    <n v="1197831"/>
    <d v="2021-10-05T00:00:00"/>
    <s v="South"/>
    <s v="Texas"/>
    <s v="Dallas"/>
    <x v="1"/>
    <n v="40"/>
    <n v="6250"/>
    <n v="250000"/>
    <n v="99999.999999999985"/>
    <n v="0.39999999999999997"/>
    <x v="1"/>
  </r>
  <r>
    <x v="2"/>
    <n v="1197831"/>
    <d v="2021-10-06T00:00:00"/>
    <s v="South"/>
    <s v="Texas"/>
    <s v="Dallas"/>
    <x v="2"/>
    <n v="45"/>
    <n v="5750"/>
    <n v="258750"/>
    <n v="103499.99999999999"/>
    <n v="0.39999999999999997"/>
    <x v="1"/>
  </r>
  <r>
    <x v="2"/>
    <n v="1197831"/>
    <d v="2021-10-07T00:00:00"/>
    <s v="South"/>
    <s v="Texas"/>
    <s v="Dallas"/>
    <x v="3"/>
    <n v="45"/>
    <n v="4250"/>
    <n v="191250"/>
    <n v="95625"/>
    <n v="0.5"/>
    <x v="1"/>
  </r>
  <r>
    <x v="2"/>
    <n v="1197831"/>
    <d v="2021-10-08T00:00:00"/>
    <s v="South"/>
    <s v="Texas"/>
    <s v="Dallas"/>
    <x v="4"/>
    <n v="40"/>
    <n v="4000"/>
    <n v="160000"/>
    <n v="56000"/>
    <n v="0.35"/>
    <x v="1"/>
  </r>
  <r>
    <x v="2"/>
    <n v="1197831"/>
    <d v="2021-10-09T00:00:00"/>
    <s v="South"/>
    <s v="Texas"/>
    <s v="Dallas"/>
    <x v="5"/>
    <n v="50"/>
    <n v="5750"/>
    <n v="287500"/>
    <n v="158125"/>
    <n v="0.55000000000000004"/>
    <x v="1"/>
  </r>
  <r>
    <x v="2"/>
    <n v="1197831"/>
    <d v="2021-10-10T00:00:00"/>
    <s v="South"/>
    <s v="Texas"/>
    <s v="Dallas"/>
    <x v="0"/>
    <n v="40"/>
    <n v="7250"/>
    <n v="290000"/>
    <n v="115999.99999999999"/>
    <n v="0.39999999999999997"/>
    <x v="1"/>
  </r>
  <r>
    <x v="2"/>
    <n v="1197831"/>
    <d v="2021-10-11T00:00:00"/>
    <s v="South"/>
    <s v="Texas"/>
    <s v="Dallas"/>
    <x v="1"/>
    <n v="40"/>
    <n v="7250"/>
    <n v="290000"/>
    <n v="115999.99999999999"/>
    <n v="0.39999999999999997"/>
    <x v="1"/>
  </r>
  <r>
    <x v="2"/>
    <n v="1197831"/>
    <d v="2021-10-12T00:00:00"/>
    <s v="South"/>
    <s v="Texas"/>
    <s v="Dallas"/>
    <x v="2"/>
    <n v="65"/>
    <n v="6500"/>
    <n v="422500"/>
    <n v="169000"/>
    <n v="0.39999999999999997"/>
    <x v="1"/>
  </r>
  <r>
    <x v="2"/>
    <n v="1197831"/>
    <d v="2021-10-13T00:00:00"/>
    <s v="South"/>
    <s v="Texas"/>
    <s v="Dallas"/>
    <x v="3"/>
    <n v="65"/>
    <n v="5000"/>
    <n v="325000"/>
    <n v="162500"/>
    <n v="0.5"/>
    <x v="1"/>
  </r>
  <r>
    <x v="2"/>
    <n v="1197831"/>
    <d v="2021-10-14T00:00:00"/>
    <s v="South"/>
    <s v="Texas"/>
    <s v="Dallas"/>
    <x v="4"/>
    <n v="60"/>
    <n v="4750"/>
    <n v="285000"/>
    <n v="99750"/>
    <n v="0.35"/>
    <x v="1"/>
  </r>
  <r>
    <x v="2"/>
    <n v="1197831"/>
    <d v="2021-10-15T00:00:00"/>
    <s v="South"/>
    <s v="Texas"/>
    <s v="Dallas"/>
    <x v="5"/>
    <n v="70"/>
    <n v="6750"/>
    <n v="472500"/>
    <n v="259875.00000000003"/>
    <n v="0.55000000000000004"/>
    <x v="1"/>
  </r>
  <r>
    <x v="2"/>
    <n v="1197831"/>
    <d v="2021-10-16T00:00:00"/>
    <s v="South"/>
    <s v="Texas"/>
    <s v="Dallas"/>
    <x v="0"/>
    <n v="60"/>
    <n v="8250"/>
    <n v="495000"/>
    <n v="197999.99999999997"/>
    <n v="0.39999999999999997"/>
    <x v="1"/>
  </r>
  <r>
    <x v="2"/>
    <n v="1197831"/>
    <d v="2021-10-17T00:00:00"/>
    <s v="South"/>
    <s v="Texas"/>
    <s v="Dallas"/>
    <x v="1"/>
    <n v="60"/>
    <n v="8250"/>
    <n v="495000"/>
    <n v="197999.99999999997"/>
    <n v="0.39999999999999997"/>
    <x v="1"/>
  </r>
  <r>
    <x v="2"/>
    <n v="1197831"/>
    <d v="2021-10-18T00:00:00"/>
    <s v="South"/>
    <s v="Texas"/>
    <s v="Dallas"/>
    <x v="2"/>
    <n v="65"/>
    <n v="7250"/>
    <n v="471250"/>
    <n v="188499.99999999997"/>
    <n v="0.39999999999999997"/>
    <x v="1"/>
  </r>
  <r>
    <x v="2"/>
    <n v="1197831"/>
    <d v="2021-10-19T00:00:00"/>
    <s v="South"/>
    <s v="Texas"/>
    <s v="Dallas"/>
    <x v="3"/>
    <n v="65"/>
    <n v="5750"/>
    <n v="373750"/>
    <n v="186875"/>
    <n v="0.5"/>
    <x v="1"/>
  </r>
  <r>
    <x v="2"/>
    <n v="1197831"/>
    <d v="2021-10-20T00:00:00"/>
    <s v="South"/>
    <s v="Texas"/>
    <s v="Dallas"/>
    <x v="4"/>
    <n v="60"/>
    <n v="5250"/>
    <n v="315000"/>
    <n v="110250"/>
    <n v="0.35"/>
    <x v="1"/>
  </r>
  <r>
    <x v="2"/>
    <n v="1197831"/>
    <d v="2021-10-21T00:00:00"/>
    <s v="South"/>
    <s v="Texas"/>
    <s v="Dallas"/>
    <x v="5"/>
    <n v="70"/>
    <n v="7750"/>
    <n v="542500"/>
    <n v="298375"/>
    <n v="0.55000000000000004"/>
    <x v="1"/>
  </r>
  <r>
    <x v="0"/>
    <n v="1185732"/>
    <d v="2021-10-22T00:00:00"/>
    <s v="South"/>
    <s v="Texas"/>
    <s v="Dallas"/>
    <x v="0"/>
    <n v="45"/>
    <n v="4250"/>
    <n v="191250"/>
    <n v="105187.50000000001"/>
    <n v="0.55000000000000004"/>
    <x v="1"/>
  </r>
  <r>
    <x v="0"/>
    <n v="1185732"/>
    <d v="2021-10-23T00:00:00"/>
    <s v="South"/>
    <s v="Texas"/>
    <s v="Dallas"/>
    <x v="1"/>
    <n v="45"/>
    <n v="2250"/>
    <n v="101250"/>
    <n v="35437.5"/>
    <n v="0.35"/>
    <x v="1"/>
  </r>
  <r>
    <x v="0"/>
    <n v="1185732"/>
    <d v="2021-10-24T00:00:00"/>
    <s v="South"/>
    <s v="Texas"/>
    <s v="Dallas"/>
    <x v="2"/>
    <n v="35"/>
    <n v="2250"/>
    <n v="78750"/>
    <n v="31499.999999999996"/>
    <n v="0.39999999999999997"/>
    <x v="1"/>
  </r>
  <r>
    <x v="0"/>
    <n v="1185732"/>
    <d v="2021-10-25T00:00:00"/>
    <s v="South"/>
    <s v="Texas"/>
    <s v="Dallas"/>
    <x v="3"/>
    <n v="40"/>
    <n v="750"/>
    <n v="30000"/>
    <n v="11999.999999999998"/>
    <n v="0.39999999999999997"/>
    <x v="1"/>
  </r>
  <r>
    <x v="0"/>
    <n v="1185732"/>
    <d v="2021-10-26T00:00:00"/>
    <s v="Northeast"/>
    <s v="Pennsylvania"/>
    <s v="Philadelphia"/>
    <x v="4"/>
    <n v="54.999999999999993"/>
    <n v="1250"/>
    <n v="68749.999999999985"/>
    <n v="24062.499999999993"/>
    <n v="0.35"/>
    <x v="1"/>
  </r>
  <r>
    <x v="0"/>
    <n v="1185732"/>
    <d v="2021-10-27T00:00:00"/>
    <s v="Northeast"/>
    <s v="Pennsylvania"/>
    <s v="Philadelphia"/>
    <x v="5"/>
    <n v="45"/>
    <n v="2250"/>
    <n v="101250"/>
    <n v="30375"/>
    <n v="0.3"/>
    <x v="1"/>
  </r>
  <r>
    <x v="0"/>
    <n v="1185732"/>
    <d v="2021-10-28T00:00:00"/>
    <s v="Northeast"/>
    <s v="Pennsylvania"/>
    <s v="Philadelphia"/>
    <x v="0"/>
    <n v="45"/>
    <n v="4750"/>
    <n v="213750"/>
    <n v="117562.50000000001"/>
    <n v="0.55000000000000004"/>
    <x v="1"/>
  </r>
  <r>
    <x v="0"/>
    <n v="1185732"/>
    <d v="2021-10-29T00:00:00"/>
    <s v="Northeast"/>
    <s v="Pennsylvania"/>
    <s v="Philadelphia"/>
    <x v="1"/>
    <n v="45"/>
    <n v="1250"/>
    <n v="56250"/>
    <n v="19687.5"/>
    <n v="0.35"/>
    <x v="1"/>
  </r>
  <r>
    <x v="0"/>
    <n v="1185732"/>
    <d v="2021-10-30T00:00:00"/>
    <s v="Northeast"/>
    <s v="Pennsylvania"/>
    <s v="Philadelphia"/>
    <x v="2"/>
    <n v="35"/>
    <n v="1750"/>
    <n v="61250"/>
    <n v="24499.999999999996"/>
    <n v="0.39999999999999997"/>
    <x v="1"/>
  </r>
  <r>
    <x v="0"/>
    <n v="1185732"/>
    <d v="2021-10-31T00:00:00"/>
    <s v="Northeast"/>
    <s v="Pennsylvania"/>
    <s v="Philadelphia"/>
    <x v="3"/>
    <n v="40"/>
    <n v="500"/>
    <n v="20000"/>
    <n v="7999.9999999999991"/>
    <n v="0.39999999999999997"/>
    <x v="1"/>
  </r>
  <r>
    <x v="0"/>
    <n v="1185732"/>
    <d v="2021-11-01T00:00:00"/>
    <s v="Northeast"/>
    <s v="Pennsylvania"/>
    <s v="Philadelphia"/>
    <x v="4"/>
    <n v="54.999999999999993"/>
    <n v="1250"/>
    <n v="68749.999999999985"/>
    <n v="24062.499999999993"/>
    <n v="0.35"/>
    <x v="1"/>
  </r>
  <r>
    <x v="0"/>
    <n v="1185732"/>
    <d v="2021-11-02T00:00:00"/>
    <s v="Northeast"/>
    <s v="Pennsylvania"/>
    <s v="Philadelphia"/>
    <x v="5"/>
    <n v="45"/>
    <n v="2250"/>
    <n v="101250"/>
    <n v="30375"/>
    <n v="0.3"/>
    <x v="1"/>
  </r>
  <r>
    <x v="0"/>
    <n v="1185732"/>
    <d v="2021-11-03T00:00:00"/>
    <s v="Northeast"/>
    <s v="Pennsylvania"/>
    <s v="Philadelphia"/>
    <x v="0"/>
    <n v="50"/>
    <n v="4450"/>
    <n v="222500"/>
    <n v="122375.00000000001"/>
    <n v="0.55000000000000004"/>
    <x v="1"/>
  </r>
  <r>
    <x v="0"/>
    <n v="1185732"/>
    <d v="2021-11-04T00:00:00"/>
    <s v="Northeast"/>
    <s v="Pennsylvania"/>
    <s v="Philadelphia"/>
    <x v="1"/>
    <n v="50"/>
    <n v="1500"/>
    <n v="75000"/>
    <n v="26250"/>
    <n v="0.35"/>
    <x v="1"/>
  </r>
  <r>
    <x v="0"/>
    <n v="1185732"/>
    <d v="2021-11-05T00:00:00"/>
    <s v="Northeast"/>
    <s v="Pennsylvania"/>
    <s v="Philadelphia"/>
    <x v="2"/>
    <n v="40"/>
    <n v="1750"/>
    <n v="70000"/>
    <n v="27999.999999999996"/>
    <n v="0.39999999999999997"/>
    <x v="1"/>
  </r>
  <r>
    <x v="0"/>
    <n v="1185732"/>
    <d v="2021-11-06T00:00:00"/>
    <s v="Northeast"/>
    <s v="Pennsylvania"/>
    <s v="Philadelphia"/>
    <x v="3"/>
    <n v="45"/>
    <n v="250"/>
    <n v="11250"/>
    <n v="4500"/>
    <n v="0.39999999999999997"/>
    <x v="1"/>
  </r>
  <r>
    <x v="0"/>
    <n v="1185732"/>
    <d v="2021-11-07T00:00:00"/>
    <s v="Northeast"/>
    <s v="Pennsylvania"/>
    <s v="Philadelphia"/>
    <x v="4"/>
    <n v="60"/>
    <n v="750"/>
    <n v="45000"/>
    <n v="13500"/>
    <n v="0.3"/>
    <x v="1"/>
  </r>
  <r>
    <x v="0"/>
    <n v="1185732"/>
    <d v="2021-11-08T00:00:00"/>
    <s v="Northeast"/>
    <s v="Pennsylvania"/>
    <s v="Philadelphia"/>
    <x v="5"/>
    <n v="50"/>
    <n v="1750"/>
    <n v="87500"/>
    <n v="21875"/>
    <n v="0.25"/>
    <x v="1"/>
  </r>
  <r>
    <x v="0"/>
    <n v="1185732"/>
    <d v="2021-11-09T00:00:00"/>
    <s v="Northeast"/>
    <s v="Pennsylvania"/>
    <s v="Philadelphia"/>
    <x v="0"/>
    <n v="50"/>
    <n v="4500"/>
    <n v="225000"/>
    <n v="112500"/>
    <n v="0.5"/>
    <x v="1"/>
  </r>
  <r>
    <x v="0"/>
    <n v="1185732"/>
    <d v="2021-11-10T00:00:00"/>
    <s v="Northeast"/>
    <s v="Pennsylvania"/>
    <s v="Philadelphia"/>
    <x v="1"/>
    <n v="50"/>
    <n v="1500"/>
    <n v="75000"/>
    <n v="22500"/>
    <n v="0.3"/>
    <x v="1"/>
  </r>
  <r>
    <x v="0"/>
    <n v="1185732"/>
    <d v="2021-11-11T00:00:00"/>
    <s v="Northeast"/>
    <s v="Pennsylvania"/>
    <s v="Philadelphia"/>
    <x v="2"/>
    <n v="40"/>
    <n v="1500"/>
    <n v="60000"/>
    <n v="21000"/>
    <n v="0.35"/>
    <x v="1"/>
  </r>
  <r>
    <x v="0"/>
    <n v="1185732"/>
    <d v="2021-11-12T00:00:00"/>
    <s v="Northeast"/>
    <s v="Pennsylvania"/>
    <s v="Philadelphia"/>
    <x v="3"/>
    <n v="45"/>
    <n v="750"/>
    <n v="33750"/>
    <n v="11812.5"/>
    <n v="0.35"/>
    <x v="1"/>
  </r>
  <r>
    <x v="0"/>
    <n v="1185732"/>
    <d v="2021-11-13T00:00:00"/>
    <s v="Northeast"/>
    <s v="Pennsylvania"/>
    <s v="Philadelphia"/>
    <x v="4"/>
    <n v="60"/>
    <n v="750"/>
    <n v="45000"/>
    <n v="13500"/>
    <n v="0.3"/>
    <x v="1"/>
  </r>
  <r>
    <x v="0"/>
    <n v="1185732"/>
    <d v="2021-11-14T00:00:00"/>
    <s v="Northeast"/>
    <s v="Pennsylvania"/>
    <s v="Philadelphia"/>
    <x v="5"/>
    <n v="50"/>
    <n v="2000"/>
    <n v="100000"/>
    <n v="25000"/>
    <n v="0.25"/>
    <x v="1"/>
  </r>
  <r>
    <x v="0"/>
    <n v="1185732"/>
    <d v="2021-11-15T00:00:00"/>
    <s v="Northeast"/>
    <s v="Pennsylvania"/>
    <s v="Philadelphia"/>
    <x v="0"/>
    <n v="60"/>
    <n v="4700"/>
    <n v="282000"/>
    <n v="141000"/>
    <n v="0.5"/>
    <x v="1"/>
  </r>
  <r>
    <x v="0"/>
    <n v="1185732"/>
    <d v="2021-11-16T00:00:00"/>
    <s v="Northeast"/>
    <s v="Pennsylvania"/>
    <s v="Philadelphia"/>
    <x v="1"/>
    <n v="60.000000000000007"/>
    <n v="1750"/>
    <n v="105000.00000000001"/>
    <n v="31500.000000000004"/>
    <n v="0.3"/>
    <x v="1"/>
  </r>
  <r>
    <x v="0"/>
    <n v="1185732"/>
    <d v="2021-11-17T00:00:00"/>
    <s v="Northeast"/>
    <s v="Pennsylvania"/>
    <s v="Philadelphia"/>
    <x v="2"/>
    <n v="55.000000000000007"/>
    <n v="1500"/>
    <n v="82500.000000000015"/>
    <n v="28875.000000000004"/>
    <n v="0.35"/>
    <x v="1"/>
  </r>
  <r>
    <x v="0"/>
    <n v="1185732"/>
    <d v="2021-11-18T00:00:00"/>
    <s v="Northeast"/>
    <s v="Pennsylvania"/>
    <s v="Philadelphia"/>
    <x v="3"/>
    <n v="55.000000000000007"/>
    <n v="1000"/>
    <n v="55000.000000000007"/>
    <n v="19250"/>
    <n v="0.35"/>
    <x v="1"/>
  </r>
  <r>
    <x v="0"/>
    <n v="1185732"/>
    <d v="2021-11-19T00:00:00"/>
    <s v="Northeast"/>
    <s v="Pennsylvania"/>
    <s v="Philadelphia"/>
    <x v="4"/>
    <n v="65"/>
    <n v="1250"/>
    <n v="81250"/>
    <n v="24375"/>
    <n v="0.3"/>
    <x v="1"/>
  </r>
  <r>
    <x v="0"/>
    <n v="1185732"/>
    <d v="2021-11-20T00:00:00"/>
    <s v="Northeast"/>
    <s v="Pennsylvania"/>
    <s v="Philadelphia"/>
    <x v="5"/>
    <n v="70"/>
    <n v="2500"/>
    <n v="175000"/>
    <n v="52500"/>
    <n v="0.3"/>
    <x v="1"/>
  </r>
  <r>
    <x v="0"/>
    <n v="1185732"/>
    <d v="2021-11-21T00:00:00"/>
    <s v="Northeast"/>
    <s v="Pennsylvania"/>
    <s v="Philadelphia"/>
    <x v="0"/>
    <n v="65"/>
    <n v="5000"/>
    <n v="325000"/>
    <n v="178750"/>
    <n v="0.55000000000000004"/>
    <x v="1"/>
  </r>
  <r>
    <x v="0"/>
    <n v="1185732"/>
    <d v="2021-11-22T00:00:00"/>
    <s v="Northeast"/>
    <s v="Pennsylvania"/>
    <s v="Philadelphia"/>
    <x v="1"/>
    <n v="60.000000000000007"/>
    <n v="2500"/>
    <n v="150000.00000000003"/>
    <n v="52500.000000000007"/>
    <n v="0.35"/>
    <x v="1"/>
  </r>
  <r>
    <x v="0"/>
    <n v="1185732"/>
    <d v="2021-11-23T00:00:00"/>
    <s v="Northeast"/>
    <s v="Pennsylvania"/>
    <s v="Philadelphia"/>
    <x v="2"/>
    <n v="55.000000000000007"/>
    <n v="1750"/>
    <n v="96250.000000000015"/>
    <n v="38500"/>
    <n v="0.39999999999999997"/>
    <x v="1"/>
  </r>
  <r>
    <x v="0"/>
    <n v="1185732"/>
    <d v="2021-11-24T00:00:00"/>
    <s v="Northeast"/>
    <s v="Pennsylvania"/>
    <s v="Philadelphia"/>
    <x v="3"/>
    <n v="55.000000000000007"/>
    <n v="1500"/>
    <n v="82500.000000000015"/>
    <n v="33000"/>
    <n v="0.39999999999999997"/>
    <x v="1"/>
  </r>
  <r>
    <x v="0"/>
    <n v="1185732"/>
    <d v="2021-11-25T00:00:00"/>
    <s v="Northeast"/>
    <s v="Pennsylvania"/>
    <s v="Philadelphia"/>
    <x v="4"/>
    <n v="65"/>
    <n v="1500"/>
    <n v="97500"/>
    <n v="34125"/>
    <n v="0.35"/>
    <x v="1"/>
  </r>
  <r>
    <x v="0"/>
    <n v="1185732"/>
    <d v="2021-11-26T00:00:00"/>
    <s v="Northeast"/>
    <s v="Pennsylvania"/>
    <s v="Philadelphia"/>
    <x v="5"/>
    <n v="70"/>
    <n v="3000"/>
    <n v="210000"/>
    <n v="63000"/>
    <n v="0.3"/>
    <x v="1"/>
  </r>
  <r>
    <x v="0"/>
    <n v="1185732"/>
    <d v="2021-11-27T00:00:00"/>
    <s v="Northeast"/>
    <s v="Pennsylvania"/>
    <s v="Philadelphia"/>
    <x v="0"/>
    <n v="65"/>
    <n v="5000"/>
    <n v="325000"/>
    <n v="178750"/>
    <n v="0.55000000000000004"/>
    <x v="1"/>
  </r>
  <r>
    <x v="0"/>
    <n v="1185732"/>
    <d v="2021-11-28T00:00:00"/>
    <s v="Northeast"/>
    <s v="Pennsylvania"/>
    <s v="Philadelphia"/>
    <x v="1"/>
    <n v="60.000000000000007"/>
    <n v="3000"/>
    <n v="180000.00000000003"/>
    <n v="63000.000000000007"/>
    <n v="0.35"/>
    <x v="1"/>
  </r>
  <r>
    <x v="0"/>
    <n v="1185732"/>
    <d v="2021-11-29T00:00:00"/>
    <s v="Northeast"/>
    <s v="Pennsylvania"/>
    <s v="Philadelphia"/>
    <x v="2"/>
    <n v="55.000000000000007"/>
    <n v="2250"/>
    <n v="123750.00000000001"/>
    <n v="49500"/>
    <n v="0.39999999999999997"/>
    <x v="1"/>
  </r>
  <r>
    <x v="0"/>
    <n v="1185732"/>
    <d v="2021-11-30T00:00:00"/>
    <s v="Northeast"/>
    <s v="Pennsylvania"/>
    <s v="Philadelphia"/>
    <x v="3"/>
    <n v="55.000000000000007"/>
    <n v="1750"/>
    <n v="96250.000000000015"/>
    <n v="38500"/>
    <n v="0.39999999999999997"/>
    <x v="1"/>
  </r>
  <r>
    <x v="0"/>
    <n v="1185732"/>
    <d v="2021-12-01T00:00:00"/>
    <s v="Northeast"/>
    <s v="Pennsylvania"/>
    <s v="Philadelphia"/>
    <x v="4"/>
    <n v="65"/>
    <n v="2000"/>
    <n v="130000"/>
    <n v="45500"/>
    <n v="0.35"/>
    <x v="1"/>
  </r>
  <r>
    <x v="0"/>
    <n v="1185732"/>
    <d v="2021-12-02T00:00:00"/>
    <s v="Northeast"/>
    <s v="Pennsylvania"/>
    <s v="Philadelphia"/>
    <x v="5"/>
    <n v="70"/>
    <n v="3750"/>
    <n v="262500"/>
    <n v="78750"/>
    <n v="0.3"/>
    <x v="1"/>
  </r>
  <r>
    <x v="0"/>
    <n v="1185732"/>
    <d v="2021-12-03T00:00:00"/>
    <s v="Northeast"/>
    <s v="Pennsylvania"/>
    <s v="Philadelphia"/>
    <x v="0"/>
    <n v="65"/>
    <n v="5250"/>
    <n v="341250"/>
    <n v="187687.50000000003"/>
    <n v="0.55000000000000004"/>
    <x v="1"/>
  </r>
  <r>
    <x v="0"/>
    <n v="1185732"/>
    <d v="2021-12-04T00:00:00"/>
    <s v="Northeast"/>
    <s v="Pennsylvania"/>
    <s v="Philadelphia"/>
    <x v="1"/>
    <n v="60.000000000000007"/>
    <n v="3000"/>
    <n v="180000.00000000003"/>
    <n v="63000.000000000007"/>
    <n v="0.35"/>
    <x v="1"/>
  </r>
  <r>
    <x v="0"/>
    <n v="1185732"/>
    <d v="2021-12-05T00:00:00"/>
    <s v="Northeast"/>
    <s v="Pennsylvania"/>
    <s v="Philadelphia"/>
    <x v="2"/>
    <n v="55.000000000000007"/>
    <n v="2250"/>
    <n v="123750.00000000001"/>
    <n v="49500"/>
    <n v="0.39999999999999997"/>
    <x v="1"/>
  </r>
  <r>
    <x v="0"/>
    <n v="1185732"/>
    <d v="2021-12-06T00:00:00"/>
    <s v="Northeast"/>
    <s v="Pennsylvania"/>
    <s v="Philadelphia"/>
    <x v="3"/>
    <n v="55.000000000000007"/>
    <n v="2000"/>
    <n v="110000.00000000001"/>
    <n v="44000"/>
    <n v="0.39999999999999997"/>
    <x v="1"/>
  </r>
  <r>
    <x v="0"/>
    <n v="1185732"/>
    <d v="2021-12-07T00:00:00"/>
    <s v="Northeast"/>
    <s v="Pennsylvania"/>
    <s v="Philadelphia"/>
    <x v="4"/>
    <n v="65"/>
    <n v="1750"/>
    <n v="113750"/>
    <n v="39812.5"/>
    <n v="0.35"/>
    <x v="1"/>
  </r>
  <r>
    <x v="0"/>
    <n v="1185732"/>
    <d v="2021-12-08T00:00:00"/>
    <s v="Northeast"/>
    <s v="Pennsylvania"/>
    <s v="Philadelphia"/>
    <x v="5"/>
    <n v="70"/>
    <n v="3500"/>
    <n v="245000"/>
    <n v="73500"/>
    <n v="0.3"/>
    <x v="1"/>
  </r>
  <r>
    <x v="0"/>
    <n v="1185732"/>
    <d v="2021-12-09T00:00:00"/>
    <s v="Northeast"/>
    <s v="Pennsylvania"/>
    <s v="Philadelphia"/>
    <x v="0"/>
    <n v="65"/>
    <n v="4750"/>
    <n v="308750"/>
    <n v="154375"/>
    <n v="0.5"/>
    <x v="1"/>
  </r>
  <r>
    <x v="0"/>
    <n v="1185732"/>
    <d v="2021-12-10T00:00:00"/>
    <s v="Northeast"/>
    <s v="Pennsylvania"/>
    <s v="Philadelphia"/>
    <x v="1"/>
    <n v="50"/>
    <n v="2750"/>
    <n v="137500"/>
    <n v="41250"/>
    <n v="0.3"/>
    <x v="1"/>
  </r>
  <r>
    <x v="0"/>
    <n v="1185732"/>
    <d v="2021-12-11T00:00:00"/>
    <s v="Northeast"/>
    <s v="Pennsylvania"/>
    <s v="Philadelphia"/>
    <x v="2"/>
    <n v="45"/>
    <n v="2000"/>
    <n v="90000"/>
    <n v="31499.999999999996"/>
    <n v="0.35"/>
    <x v="1"/>
  </r>
  <r>
    <x v="0"/>
    <n v="1185732"/>
    <d v="2021-12-12T00:00:00"/>
    <s v="Northeast"/>
    <s v="Pennsylvania"/>
    <s v="Philadelphia"/>
    <x v="3"/>
    <n v="45"/>
    <n v="1750"/>
    <n v="78750"/>
    <n v="27562.5"/>
    <n v="0.35"/>
    <x v="1"/>
  </r>
  <r>
    <x v="0"/>
    <n v="1185732"/>
    <d v="2021-12-13T00:00:00"/>
    <s v="Northeast"/>
    <s v="Pennsylvania"/>
    <s v="Philadelphia"/>
    <x v="4"/>
    <n v="54.999999999999993"/>
    <n v="1250"/>
    <n v="68749.999999999985"/>
    <n v="20624.999999999996"/>
    <n v="0.3"/>
    <x v="1"/>
  </r>
  <r>
    <x v="0"/>
    <n v="1185732"/>
    <d v="2021-12-14T00:00:00"/>
    <s v="Northeast"/>
    <s v="Pennsylvania"/>
    <s v="Philadelphia"/>
    <x v="5"/>
    <n v="60"/>
    <n v="2250"/>
    <n v="135000"/>
    <n v="33750"/>
    <n v="0.25"/>
    <x v="1"/>
  </r>
  <r>
    <x v="0"/>
    <n v="1185732"/>
    <d v="2021-12-15T00:00:00"/>
    <s v="Northeast"/>
    <s v="Pennsylvania"/>
    <s v="Philadelphia"/>
    <x v="0"/>
    <n v="60"/>
    <n v="4000"/>
    <n v="240000"/>
    <n v="120000"/>
    <n v="0.5"/>
    <x v="1"/>
  </r>
  <r>
    <x v="0"/>
    <n v="1185732"/>
    <d v="2021-12-16T00:00:00"/>
    <s v="Northeast"/>
    <s v="Pennsylvania"/>
    <s v="Philadelphia"/>
    <x v="1"/>
    <n v="50"/>
    <n v="2250"/>
    <n v="112500"/>
    <n v="33750"/>
    <n v="0.3"/>
    <x v="1"/>
  </r>
  <r>
    <x v="0"/>
    <n v="1185732"/>
    <d v="2021-12-17T00:00:00"/>
    <s v="Northeast"/>
    <s v="Pennsylvania"/>
    <s v="Philadelphia"/>
    <x v="2"/>
    <n v="50"/>
    <n v="1250"/>
    <n v="62500"/>
    <n v="21875"/>
    <n v="0.35"/>
    <x v="1"/>
  </r>
  <r>
    <x v="0"/>
    <n v="1185732"/>
    <d v="2021-12-18T00:00:00"/>
    <s v="Northeast"/>
    <s v="Pennsylvania"/>
    <s v="Philadelphia"/>
    <x v="3"/>
    <n v="50"/>
    <n v="1000"/>
    <n v="50000"/>
    <n v="17500"/>
    <n v="0.35"/>
    <x v="1"/>
  </r>
  <r>
    <x v="0"/>
    <n v="1185732"/>
    <d v="2021-12-19T00:00:00"/>
    <s v="Northeast"/>
    <s v="Pennsylvania"/>
    <s v="Philadelphia"/>
    <x v="4"/>
    <n v="60"/>
    <n v="1000"/>
    <n v="60000"/>
    <n v="18000"/>
    <n v="0.3"/>
    <x v="1"/>
  </r>
  <r>
    <x v="0"/>
    <n v="1185732"/>
    <d v="2021-12-20T00:00:00"/>
    <s v="Northeast"/>
    <s v="Pennsylvania"/>
    <s v="Philadelphia"/>
    <x v="5"/>
    <n v="64.999999999999986"/>
    <n v="2250"/>
    <n v="146249.99999999997"/>
    <n v="36562.499999999993"/>
    <n v="0.25"/>
    <x v="1"/>
  </r>
  <r>
    <x v="0"/>
    <n v="1185732"/>
    <d v="2021-12-21T00:00:00"/>
    <s v="Northeast"/>
    <s v="Pennsylvania"/>
    <s v="Philadelphia"/>
    <x v="0"/>
    <n v="70"/>
    <n v="3750"/>
    <n v="262500"/>
    <n v="144375"/>
    <n v="0.55000000000000004"/>
    <x v="1"/>
  </r>
  <r>
    <x v="0"/>
    <n v="1185732"/>
    <d v="2021-12-22T00:00:00"/>
    <s v="Northeast"/>
    <s v="Pennsylvania"/>
    <s v="Philadelphia"/>
    <x v="1"/>
    <n v="60.000000000000007"/>
    <n v="2000"/>
    <n v="120000.00000000001"/>
    <n v="42000"/>
    <n v="0.35"/>
    <x v="1"/>
  </r>
  <r>
    <x v="0"/>
    <n v="1185732"/>
    <d v="2021-12-23T00:00:00"/>
    <s v="Northeast"/>
    <s v="Pennsylvania"/>
    <s v="Philadelphia"/>
    <x v="2"/>
    <n v="60.000000000000007"/>
    <n v="1950"/>
    <n v="117000.00000000001"/>
    <n v="46800"/>
    <n v="0.39999999999999997"/>
    <x v="1"/>
  </r>
  <r>
    <x v="0"/>
    <n v="1185732"/>
    <d v="2021-12-24T00:00:00"/>
    <s v="Northeast"/>
    <s v="Pennsylvania"/>
    <s v="Philadelphia"/>
    <x v="3"/>
    <n v="60.000000000000007"/>
    <n v="1750"/>
    <n v="105000.00000000001"/>
    <n v="42000"/>
    <n v="0.39999999999999997"/>
    <x v="1"/>
  </r>
  <r>
    <x v="0"/>
    <n v="1185732"/>
    <d v="2021-12-25T00:00:00"/>
    <s v="Northeast"/>
    <s v="Pennsylvania"/>
    <s v="Philadelphia"/>
    <x v="4"/>
    <n v="70"/>
    <n v="1500"/>
    <n v="105000"/>
    <n v="36750"/>
    <n v="0.35"/>
    <x v="1"/>
  </r>
  <r>
    <x v="0"/>
    <n v="1185732"/>
    <d v="2021-12-26T00:00:00"/>
    <s v="Northeast"/>
    <s v="Pennsylvania"/>
    <s v="Philadelphia"/>
    <x v="5"/>
    <n v="75"/>
    <n v="2500"/>
    <n v="187500"/>
    <n v="56250"/>
    <n v="0.3"/>
    <x v="1"/>
  </r>
  <r>
    <x v="0"/>
    <n v="1185732"/>
    <d v="2021-12-27T00:00:00"/>
    <s v="Northeast"/>
    <s v="Pennsylvania"/>
    <s v="Philadelphia"/>
    <x v="0"/>
    <n v="70"/>
    <n v="4750"/>
    <n v="332500"/>
    <n v="182875.00000000003"/>
    <n v="0.55000000000000004"/>
    <x v="1"/>
  </r>
  <r>
    <x v="0"/>
    <n v="1185732"/>
    <d v="2021-12-28T00:00:00"/>
    <s v="Northeast"/>
    <s v="Pennsylvania"/>
    <s v="Philadelphia"/>
    <x v="1"/>
    <n v="60.000000000000007"/>
    <n v="2750"/>
    <n v="165000.00000000003"/>
    <n v="57750.000000000007"/>
    <n v="0.35"/>
    <x v="1"/>
  </r>
  <r>
    <x v="0"/>
    <n v="1185732"/>
    <d v="2021-12-29T00:00:00"/>
    <s v="Northeast"/>
    <s v="Pennsylvania"/>
    <s v="Philadelphia"/>
    <x v="2"/>
    <n v="60.000000000000007"/>
    <n v="2250"/>
    <n v="135000.00000000003"/>
    <n v="54000.000000000007"/>
    <n v="0.39999999999999997"/>
    <x v="1"/>
  </r>
  <r>
    <x v="0"/>
    <n v="1185732"/>
    <d v="2021-12-30T00:00:00"/>
    <s v="Northeast"/>
    <s v="Pennsylvania"/>
    <s v="Philadelphia"/>
    <x v="3"/>
    <n v="60.000000000000007"/>
    <n v="1750"/>
    <n v="105000.00000000001"/>
    <n v="42000"/>
    <n v="0.39999999999999997"/>
    <x v="1"/>
  </r>
  <r>
    <x v="0"/>
    <n v="1185732"/>
    <d v="2021-12-31T00:00:00"/>
    <s v="Northeast"/>
    <s v="Pennsylvania"/>
    <s v="Philadelphia"/>
    <x v="4"/>
    <n v="70"/>
    <n v="1750"/>
    <n v="122500"/>
    <n v="42875"/>
    <n v="0.35"/>
    <x v="1"/>
  </r>
  <r>
    <x v="0"/>
    <n v="1185732"/>
    <d v="2020-01-01T00:00:00"/>
    <s v="Northeast"/>
    <s v="Pennsylvania"/>
    <s v="Philadelphia"/>
    <x v="5"/>
    <n v="75"/>
    <n v="2750"/>
    <n v="206250"/>
    <n v="61875"/>
    <n v="0.3"/>
    <x v="1"/>
  </r>
  <r>
    <x v="3"/>
    <n v="1128299"/>
    <d v="2020-01-02T00:00:00"/>
    <s v="Northeast"/>
    <s v="Pennsylvania"/>
    <s v="Philadelphia"/>
    <x v="0"/>
    <n v="35"/>
    <n v="4500"/>
    <n v="157500"/>
    <n v="63000"/>
    <n v="0.4"/>
    <x v="1"/>
  </r>
  <r>
    <x v="3"/>
    <n v="1128299"/>
    <d v="2020-01-03T00:00:00"/>
    <s v="Northeast"/>
    <s v="Pennsylvania"/>
    <s v="Philadelphia"/>
    <x v="1"/>
    <n v="45"/>
    <n v="4500"/>
    <n v="202500"/>
    <n v="50625"/>
    <n v="0.25"/>
    <x v="1"/>
  </r>
  <r>
    <x v="3"/>
    <n v="1128299"/>
    <d v="2020-01-04T00:00:00"/>
    <s v="Northeast"/>
    <s v="Pennsylvania"/>
    <s v="Philadelphia"/>
    <x v="2"/>
    <n v="45"/>
    <n v="4500"/>
    <n v="202500"/>
    <n v="81000"/>
    <n v="0.4"/>
    <x v="1"/>
  </r>
  <r>
    <x v="3"/>
    <n v="1128299"/>
    <d v="2020-01-05T00:00:00"/>
    <s v="Northeast"/>
    <s v="Pennsylvania"/>
    <s v="Philadelphia"/>
    <x v="3"/>
    <n v="45"/>
    <n v="3000"/>
    <n v="135000"/>
    <n v="47250"/>
    <n v="0.35"/>
    <x v="1"/>
  </r>
  <r>
    <x v="3"/>
    <n v="1128299"/>
    <d v="2020-01-06T00:00:00"/>
    <s v="West"/>
    <s v="Nevada"/>
    <s v="Las Vegas"/>
    <x v="4"/>
    <n v="50"/>
    <n v="2500"/>
    <n v="125000"/>
    <n v="68750"/>
    <n v="0.55000000000000004"/>
    <x v="1"/>
  </r>
  <r>
    <x v="3"/>
    <n v="1128299"/>
    <d v="2020-01-07T00:00:00"/>
    <s v="West"/>
    <s v="Nevada"/>
    <s v="Las Vegas"/>
    <x v="5"/>
    <n v="45"/>
    <n v="4750"/>
    <n v="213750"/>
    <n v="42750"/>
    <n v="0.2"/>
    <x v="1"/>
  </r>
  <r>
    <x v="3"/>
    <n v="1128299"/>
    <d v="2020-01-08T00:00:00"/>
    <s v="West"/>
    <s v="Nevada"/>
    <s v="Las Vegas"/>
    <x v="0"/>
    <n v="35"/>
    <n v="5250"/>
    <n v="183750"/>
    <n v="73500"/>
    <n v="0.4"/>
    <x v="1"/>
  </r>
  <r>
    <x v="3"/>
    <n v="1128299"/>
    <d v="2020-01-09T00:00:00"/>
    <s v="West"/>
    <s v="Nevada"/>
    <s v="Las Vegas"/>
    <x v="1"/>
    <n v="45"/>
    <n v="4250"/>
    <n v="191250"/>
    <n v="47812.5"/>
    <n v="0.25"/>
    <x v="1"/>
  </r>
  <r>
    <x v="3"/>
    <n v="1128299"/>
    <d v="2020-01-10T00:00:00"/>
    <s v="West"/>
    <s v="Nevada"/>
    <s v="Las Vegas"/>
    <x v="2"/>
    <n v="45"/>
    <n v="4250"/>
    <n v="191250"/>
    <n v="76500"/>
    <n v="0.4"/>
    <x v="1"/>
  </r>
  <r>
    <x v="3"/>
    <n v="1128299"/>
    <d v="2020-01-11T00:00:00"/>
    <s v="West"/>
    <s v="Nevada"/>
    <s v="Las Vegas"/>
    <x v="3"/>
    <n v="45"/>
    <n v="2750"/>
    <n v="123750"/>
    <n v="43312.5"/>
    <n v="0.35"/>
    <x v="1"/>
  </r>
  <r>
    <x v="3"/>
    <n v="1128299"/>
    <d v="2020-01-12T00:00:00"/>
    <s v="West"/>
    <s v="Nevada"/>
    <s v="Las Vegas"/>
    <x v="4"/>
    <n v="50"/>
    <n v="2000"/>
    <n v="100000"/>
    <n v="55000.000000000007"/>
    <n v="0.55000000000000004"/>
    <x v="1"/>
  </r>
  <r>
    <x v="3"/>
    <n v="1128299"/>
    <d v="2020-01-13T00:00:00"/>
    <s v="West"/>
    <s v="Nevada"/>
    <s v="Las Vegas"/>
    <x v="5"/>
    <n v="45"/>
    <n v="4000"/>
    <n v="180000"/>
    <n v="36000"/>
    <n v="0.2"/>
    <x v="1"/>
  </r>
  <r>
    <x v="3"/>
    <n v="1128299"/>
    <d v="2020-01-14T00:00:00"/>
    <s v="West"/>
    <s v="Nevada"/>
    <s v="Las Vegas"/>
    <x v="0"/>
    <n v="45"/>
    <n v="5500"/>
    <n v="247500"/>
    <n v="99000"/>
    <n v="0.4"/>
    <x v="1"/>
  </r>
  <r>
    <x v="3"/>
    <n v="1128299"/>
    <d v="2020-01-15T00:00:00"/>
    <s v="West"/>
    <s v="Nevada"/>
    <s v="Las Vegas"/>
    <x v="1"/>
    <n v="54.999999999999993"/>
    <n v="4000"/>
    <n v="219999.99999999997"/>
    <n v="54999.999999999993"/>
    <n v="0.25"/>
    <x v="1"/>
  </r>
  <r>
    <x v="3"/>
    <n v="1128299"/>
    <d v="2020-01-16T00:00:00"/>
    <s v="West"/>
    <s v="Nevada"/>
    <s v="Las Vegas"/>
    <x v="2"/>
    <n v="54.999999999999993"/>
    <n v="4000"/>
    <n v="219999.99999999997"/>
    <n v="88000"/>
    <n v="0.4"/>
    <x v="1"/>
  </r>
  <r>
    <x v="3"/>
    <n v="1128299"/>
    <d v="2020-01-17T00:00:00"/>
    <s v="West"/>
    <s v="Nevada"/>
    <s v="Las Vegas"/>
    <x v="3"/>
    <n v="54.999999999999993"/>
    <n v="3000"/>
    <n v="164999.99999999997"/>
    <n v="57749.999999999985"/>
    <n v="0.35"/>
    <x v="1"/>
  </r>
  <r>
    <x v="3"/>
    <n v="1128299"/>
    <d v="2020-01-18T00:00:00"/>
    <s v="West"/>
    <s v="Nevada"/>
    <s v="Las Vegas"/>
    <x v="4"/>
    <n v="60"/>
    <n v="1750"/>
    <n v="105000"/>
    <n v="57750.000000000007"/>
    <n v="0.55000000000000004"/>
    <x v="1"/>
  </r>
  <r>
    <x v="3"/>
    <n v="1128299"/>
    <d v="2020-01-19T00:00:00"/>
    <s v="West"/>
    <s v="Nevada"/>
    <s v="Las Vegas"/>
    <x v="5"/>
    <n v="54.999999999999993"/>
    <n v="3750"/>
    <n v="206249.99999999997"/>
    <n v="41250"/>
    <n v="0.2"/>
    <x v="1"/>
  </r>
  <r>
    <x v="3"/>
    <n v="1128299"/>
    <d v="2020-01-20T00:00:00"/>
    <s v="West"/>
    <s v="Nevada"/>
    <s v="Las Vegas"/>
    <x v="0"/>
    <n v="60"/>
    <n v="5500"/>
    <n v="330000"/>
    <n v="132000"/>
    <n v="0.4"/>
    <x v="1"/>
  </r>
  <r>
    <x v="3"/>
    <n v="1128299"/>
    <d v="2020-01-21T00:00:00"/>
    <s v="West"/>
    <s v="Nevada"/>
    <s v="Las Vegas"/>
    <x v="1"/>
    <n v="65"/>
    <n v="3500"/>
    <n v="227500"/>
    <n v="56875"/>
    <n v="0.25"/>
    <x v="1"/>
  </r>
  <r>
    <x v="3"/>
    <n v="1128299"/>
    <d v="2020-01-22T00:00:00"/>
    <s v="West"/>
    <s v="Nevada"/>
    <s v="Las Vegas"/>
    <x v="2"/>
    <n v="65"/>
    <n v="4000"/>
    <n v="260000"/>
    <n v="104000"/>
    <n v="0.4"/>
    <x v="1"/>
  </r>
  <r>
    <x v="3"/>
    <n v="1128299"/>
    <d v="2020-01-23T00:00:00"/>
    <s v="West"/>
    <s v="Nevada"/>
    <s v="Las Vegas"/>
    <x v="3"/>
    <n v="60"/>
    <n v="3000"/>
    <n v="180000"/>
    <n v="62999.999999999993"/>
    <n v="0.35"/>
    <x v="1"/>
  </r>
  <r>
    <x v="3"/>
    <n v="1128299"/>
    <d v="2020-01-24T00:00:00"/>
    <s v="West"/>
    <s v="Nevada"/>
    <s v="Las Vegas"/>
    <x v="4"/>
    <n v="65"/>
    <n v="2000"/>
    <n v="130000"/>
    <n v="71500"/>
    <n v="0.55000000000000004"/>
    <x v="1"/>
  </r>
  <r>
    <x v="3"/>
    <n v="1128299"/>
    <d v="2020-01-25T00:00:00"/>
    <s v="West"/>
    <s v="Nevada"/>
    <s v="Las Vegas"/>
    <x v="5"/>
    <n v="80"/>
    <n v="3500"/>
    <n v="280000"/>
    <n v="56000"/>
    <n v="0.2"/>
    <x v="1"/>
  </r>
  <r>
    <x v="3"/>
    <n v="1128299"/>
    <d v="2020-01-26T00:00:00"/>
    <s v="West"/>
    <s v="Nevada"/>
    <s v="Las Vegas"/>
    <x v="0"/>
    <n v="60"/>
    <n v="5500"/>
    <n v="330000"/>
    <n v="148500"/>
    <n v="0.45"/>
    <x v="1"/>
  </r>
  <r>
    <x v="3"/>
    <n v="1128299"/>
    <d v="2020-01-27T00:00:00"/>
    <s v="West"/>
    <s v="Nevada"/>
    <s v="Las Vegas"/>
    <x v="1"/>
    <n v="65"/>
    <n v="4000"/>
    <n v="260000"/>
    <n v="78000"/>
    <n v="0.3"/>
    <x v="1"/>
  </r>
  <r>
    <x v="3"/>
    <n v="1128299"/>
    <d v="2020-01-28T00:00:00"/>
    <s v="West"/>
    <s v="Nevada"/>
    <s v="Las Vegas"/>
    <x v="2"/>
    <n v="65"/>
    <n v="4000"/>
    <n v="260000"/>
    <n v="117000"/>
    <n v="0.45"/>
    <x v="1"/>
  </r>
  <r>
    <x v="3"/>
    <n v="1128299"/>
    <d v="2020-01-29T00:00:00"/>
    <s v="West"/>
    <s v="Nevada"/>
    <s v="Las Vegas"/>
    <x v="3"/>
    <n v="60"/>
    <n v="3000"/>
    <n v="180000"/>
    <n v="72000"/>
    <n v="0.39999999999999997"/>
    <x v="1"/>
  </r>
  <r>
    <x v="3"/>
    <n v="1128299"/>
    <d v="2020-01-30T00:00:00"/>
    <s v="West"/>
    <s v="Nevada"/>
    <s v="Las Vegas"/>
    <x v="4"/>
    <n v="65"/>
    <n v="2000"/>
    <n v="130000"/>
    <n v="78000.000000000015"/>
    <n v="0.60000000000000009"/>
    <x v="1"/>
  </r>
  <r>
    <x v="3"/>
    <n v="1128299"/>
    <d v="2020-01-31T00:00:00"/>
    <s v="West"/>
    <s v="Nevada"/>
    <s v="Las Vegas"/>
    <x v="5"/>
    <n v="80"/>
    <n v="4500"/>
    <n v="360000"/>
    <n v="90000"/>
    <n v="0.25"/>
    <x v="1"/>
  </r>
  <r>
    <x v="3"/>
    <n v="1128299"/>
    <d v="2020-02-01T00:00:00"/>
    <s v="West"/>
    <s v="Nevada"/>
    <s v="Las Vegas"/>
    <x v="0"/>
    <n v="60"/>
    <n v="7000"/>
    <n v="420000"/>
    <n v="189000"/>
    <n v="0.45"/>
    <x v="1"/>
  </r>
  <r>
    <x v="3"/>
    <n v="1128299"/>
    <d v="2020-02-02T00:00:00"/>
    <s v="West"/>
    <s v="Nevada"/>
    <s v="Las Vegas"/>
    <x v="1"/>
    <n v="65"/>
    <n v="5500"/>
    <n v="357500"/>
    <n v="107250"/>
    <n v="0.3"/>
    <x v="1"/>
  </r>
  <r>
    <x v="3"/>
    <n v="1128299"/>
    <d v="2020-02-03T00:00:00"/>
    <s v="West"/>
    <s v="Nevada"/>
    <s v="Las Vegas"/>
    <x v="2"/>
    <n v="65"/>
    <n v="5500"/>
    <n v="357500"/>
    <n v="160875"/>
    <n v="0.45"/>
    <x v="1"/>
  </r>
  <r>
    <x v="3"/>
    <n v="1128299"/>
    <d v="2020-02-04T00:00:00"/>
    <s v="West"/>
    <s v="Nevada"/>
    <s v="Las Vegas"/>
    <x v="3"/>
    <n v="60"/>
    <n v="4250"/>
    <n v="255000"/>
    <n v="101999.99999999999"/>
    <n v="0.39999999999999997"/>
    <x v="1"/>
  </r>
  <r>
    <x v="3"/>
    <n v="1128299"/>
    <d v="2020-02-05T00:00:00"/>
    <s v="West"/>
    <s v="Nevada"/>
    <s v="Las Vegas"/>
    <x v="4"/>
    <n v="65"/>
    <n v="3000"/>
    <n v="195000"/>
    <n v="117000.00000000001"/>
    <n v="0.60000000000000009"/>
    <x v="1"/>
  </r>
  <r>
    <x v="3"/>
    <n v="1128299"/>
    <d v="2020-02-06T00:00:00"/>
    <s v="West"/>
    <s v="Nevada"/>
    <s v="Las Vegas"/>
    <x v="5"/>
    <n v="80"/>
    <n v="6000"/>
    <n v="480000"/>
    <n v="120000"/>
    <n v="0.25"/>
    <x v="1"/>
  </r>
  <r>
    <x v="3"/>
    <n v="1128299"/>
    <d v="2020-02-07T00:00:00"/>
    <s v="West"/>
    <s v="Nevada"/>
    <s v="Las Vegas"/>
    <x v="0"/>
    <n v="60"/>
    <n v="7500"/>
    <n v="450000"/>
    <n v="180000"/>
    <n v="0.4"/>
    <x v="1"/>
  </r>
  <r>
    <x v="3"/>
    <n v="1128299"/>
    <d v="2020-02-08T00:00:00"/>
    <s v="West"/>
    <s v="Nevada"/>
    <s v="Las Vegas"/>
    <x v="1"/>
    <n v="65"/>
    <n v="6000"/>
    <n v="390000"/>
    <n v="97500"/>
    <n v="0.25"/>
    <x v="1"/>
  </r>
  <r>
    <x v="3"/>
    <n v="1128299"/>
    <d v="2020-02-09T00:00:00"/>
    <s v="West"/>
    <s v="Nevada"/>
    <s v="Las Vegas"/>
    <x v="2"/>
    <n v="65"/>
    <n v="5500"/>
    <n v="357500"/>
    <n v="143000"/>
    <n v="0.4"/>
    <x v="0"/>
  </r>
  <r>
    <x v="3"/>
    <n v="1128299"/>
    <d v="2020-02-10T00:00:00"/>
    <s v="West"/>
    <s v="Nevada"/>
    <s v="Las Vegas"/>
    <x v="3"/>
    <n v="60"/>
    <n v="4500"/>
    <n v="270000"/>
    <n v="94500"/>
    <n v="0.35"/>
    <x v="0"/>
  </r>
  <r>
    <x v="3"/>
    <n v="1128299"/>
    <d v="2020-02-11T00:00:00"/>
    <s v="West"/>
    <s v="Nevada"/>
    <s v="Las Vegas"/>
    <x v="4"/>
    <n v="65"/>
    <n v="5000"/>
    <n v="325000"/>
    <n v="178750"/>
    <n v="0.55000000000000004"/>
    <x v="0"/>
  </r>
  <r>
    <x v="3"/>
    <n v="1128299"/>
    <d v="2020-02-12T00:00:00"/>
    <s v="West"/>
    <s v="Nevada"/>
    <s v="Las Vegas"/>
    <x v="5"/>
    <n v="80"/>
    <n v="5000"/>
    <n v="400000"/>
    <n v="80000"/>
    <n v="0.2"/>
    <x v="0"/>
  </r>
  <r>
    <x v="3"/>
    <n v="1128299"/>
    <d v="2020-02-13T00:00:00"/>
    <s v="West"/>
    <s v="Nevada"/>
    <s v="Las Vegas"/>
    <x v="0"/>
    <n v="65"/>
    <n v="7000"/>
    <n v="455000"/>
    <n v="182000"/>
    <n v="0.4"/>
    <x v="0"/>
  </r>
  <r>
    <x v="3"/>
    <n v="1128299"/>
    <d v="2020-02-14T00:00:00"/>
    <s v="West"/>
    <s v="Nevada"/>
    <s v="Las Vegas"/>
    <x v="1"/>
    <n v="70"/>
    <n v="6500"/>
    <n v="455000"/>
    <n v="113750"/>
    <n v="0.25"/>
    <x v="0"/>
  </r>
  <r>
    <x v="3"/>
    <n v="1128299"/>
    <d v="2020-02-15T00:00:00"/>
    <s v="West"/>
    <s v="Nevada"/>
    <s v="Las Vegas"/>
    <x v="2"/>
    <n v="65"/>
    <n v="5250"/>
    <n v="341250"/>
    <n v="136500"/>
    <n v="0.4"/>
    <x v="0"/>
  </r>
  <r>
    <x v="3"/>
    <n v="1128299"/>
    <d v="2020-02-16T00:00:00"/>
    <s v="West"/>
    <s v="Nevada"/>
    <s v="Las Vegas"/>
    <x v="3"/>
    <n v="65"/>
    <n v="4750"/>
    <n v="308750"/>
    <n v="108062.5"/>
    <n v="0.35"/>
    <x v="0"/>
  </r>
  <r>
    <x v="3"/>
    <n v="1128299"/>
    <d v="2020-02-17T00:00:00"/>
    <s v="West"/>
    <s v="Nevada"/>
    <s v="Las Vegas"/>
    <x v="4"/>
    <n v="75"/>
    <n v="4750"/>
    <n v="356250"/>
    <n v="195937.50000000003"/>
    <n v="0.55000000000000004"/>
    <x v="0"/>
  </r>
  <r>
    <x v="3"/>
    <n v="1128299"/>
    <d v="2020-02-18T00:00:00"/>
    <s v="West"/>
    <s v="Nevada"/>
    <s v="Las Vegas"/>
    <x v="5"/>
    <n v="80"/>
    <n v="4000"/>
    <n v="320000"/>
    <n v="64000"/>
    <n v="0.2"/>
    <x v="0"/>
  </r>
  <r>
    <x v="3"/>
    <n v="1128299"/>
    <d v="2020-02-19T00:00:00"/>
    <s v="West"/>
    <s v="Nevada"/>
    <s v="Las Vegas"/>
    <x v="0"/>
    <n v="60.000000000000007"/>
    <n v="6000"/>
    <n v="360000.00000000006"/>
    <n v="126000.00000000003"/>
    <n v="0.35000000000000003"/>
    <x v="0"/>
  </r>
  <r>
    <x v="3"/>
    <n v="1128299"/>
    <d v="2020-02-20T00:00:00"/>
    <s v="West"/>
    <s v="Nevada"/>
    <s v="Las Vegas"/>
    <x v="1"/>
    <n v="65.000000000000014"/>
    <n v="6000"/>
    <n v="390000.00000000006"/>
    <n v="78000.000000000015"/>
    <n v="0.2"/>
    <x v="0"/>
  </r>
  <r>
    <x v="3"/>
    <n v="1128299"/>
    <d v="2020-02-21T00:00:00"/>
    <s v="West"/>
    <s v="Nevada"/>
    <s v="Las Vegas"/>
    <x v="2"/>
    <n v="60.000000000000007"/>
    <n v="4500"/>
    <n v="270000.00000000006"/>
    <n v="94500.000000000029"/>
    <n v="0.35000000000000003"/>
    <x v="0"/>
  </r>
  <r>
    <x v="3"/>
    <n v="1128299"/>
    <d v="2020-02-22T00:00:00"/>
    <s v="West"/>
    <s v="Nevada"/>
    <s v="Las Vegas"/>
    <x v="3"/>
    <n v="60.000000000000007"/>
    <n v="4000"/>
    <n v="240000.00000000003"/>
    <n v="72000"/>
    <n v="0.3"/>
    <x v="0"/>
  </r>
  <r>
    <x v="3"/>
    <n v="1128299"/>
    <d v="2020-02-23T00:00:00"/>
    <s v="West"/>
    <s v="Nevada"/>
    <s v="Las Vegas"/>
    <x v="4"/>
    <n v="70"/>
    <n v="4000"/>
    <n v="280000"/>
    <n v="140000.00000000003"/>
    <n v="0.50000000000000011"/>
    <x v="0"/>
  </r>
  <r>
    <x v="3"/>
    <n v="1128299"/>
    <d v="2020-02-24T00:00:00"/>
    <s v="West"/>
    <s v="Nevada"/>
    <s v="Las Vegas"/>
    <x v="5"/>
    <n v="75.000000000000014"/>
    <n v="4500"/>
    <n v="337500.00000000006"/>
    <n v="50625.000000000015"/>
    <n v="0.15000000000000002"/>
    <x v="0"/>
  </r>
  <r>
    <x v="3"/>
    <n v="1128299"/>
    <d v="2020-02-25T00:00:00"/>
    <s v="West"/>
    <s v="Nevada"/>
    <s v="Las Vegas"/>
    <x v="0"/>
    <n v="60.000000000000007"/>
    <n v="5500"/>
    <n v="330000.00000000006"/>
    <n v="115500.00000000003"/>
    <n v="0.35000000000000003"/>
    <x v="0"/>
  </r>
  <r>
    <x v="3"/>
    <n v="1128299"/>
    <d v="2020-02-26T00:00:00"/>
    <s v="West"/>
    <s v="Nevada"/>
    <s v="Las Vegas"/>
    <x v="1"/>
    <n v="65.000000000000014"/>
    <n v="5500"/>
    <n v="357500.00000000006"/>
    <n v="71500.000000000015"/>
    <n v="0.2"/>
    <x v="0"/>
  </r>
  <r>
    <x v="3"/>
    <n v="1128299"/>
    <d v="2020-02-27T00:00:00"/>
    <s v="West"/>
    <s v="Nevada"/>
    <s v="Las Vegas"/>
    <x v="2"/>
    <n v="60.000000000000007"/>
    <n v="3750"/>
    <n v="225000.00000000003"/>
    <n v="78750.000000000015"/>
    <n v="0.35000000000000003"/>
    <x v="0"/>
  </r>
  <r>
    <x v="3"/>
    <n v="1128299"/>
    <d v="2020-02-28T00:00:00"/>
    <s v="West"/>
    <s v="Nevada"/>
    <s v="Las Vegas"/>
    <x v="3"/>
    <n v="60.000000000000007"/>
    <n v="3500"/>
    <n v="210000.00000000003"/>
    <n v="63000.000000000007"/>
    <n v="0.3"/>
    <x v="0"/>
  </r>
  <r>
    <x v="3"/>
    <n v="1128299"/>
    <d v="2020-03-01T00:00:00"/>
    <s v="West"/>
    <s v="Nevada"/>
    <s v="Las Vegas"/>
    <x v="4"/>
    <n v="70"/>
    <n v="3250"/>
    <n v="227500"/>
    <n v="113750.00000000003"/>
    <n v="0.50000000000000011"/>
    <x v="0"/>
  </r>
  <r>
    <x v="3"/>
    <n v="1128299"/>
    <d v="2020-03-02T00:00:00"/>
    <s v="West"/>
    <s v="Nevada"/>
    <s v="Las Vegas"/>
    <x v="5"/>
    <n v="75.000000000000014"/>
    <n v="3750"/>
    <n v="281250.00000000006"/>
    <n v="42187.500000000015"/>
    <n v="0.15000000000000002"/>
    <x v="0"/>
  </r>
  <r>
    <x v="3"/>
    <n v="1128299"/>
    <d v="2020-03-03T00:00:00"/>
    <s v="West"/>
    <s v="Nevada"/>
    <s v="Las Vegas"/>
    <x v="0"/>
    <n v="60.000000000000007"/>
    <n v="5750"/>
    <n v="345000.00000000006"/>
    <n v="120750.00000000003"/>
    <n v="0.35000000000000003"/>
    <x v="0"/>
  </r>
  <r>
    <x v="3"/>
    <n v="1128299"/>
    <d v="2020-03-04T00:00:00"/>
    <s v="West"/>
    <s v="Nevada"/>
    <s v="Las Vegas"/>
    <x v="1"/>
    <n v="65.000000000000014"/>
    <n v="5750"/>
    <n v="373750.00000000006"/>
    <n v="74750.000000000015"/>
    <n v="0.2"/>
    <x v="0"/>
  </r>
  <r>
    <x v="3"/>
    <n v="1128299"/>
    <d v="2020-03-05T00:00:00"/>
    <s v="West"/>
    <s v="Nevada"/>
    <s v="Las Vegas"/>
    <x v="2"/>
    <n v="60.000000000000007"/>
    <n v="4250"/>
    <n v="255000.00000000003"/>
    <n v="89250.000000000015"/>
    <n v="0.35000000000000003"/>
    <x v="0"/>
  </r>
  <r>
    <x v="3"/>
    <n v="1128299"/>
    <d v="2020-03-06T00:00:00"/>
    <s v="West"/>
    <s v="Nevada"/>
    <s v="Las Vegas"/>
    <x v="3"/>
    <n v="60.000000000000007"/>
    <n v="4000"/>
    <n v="240000.00000000003"/>
    <n v="72000"/>
    <n v="0.3"/>
    <x v="0"/>
  </r>
  <r>
    <x v="3"/>
    <n v="1128299"/>
    <d v="2020-03-07T00:00:00"/>
    <s v="West"/>
    <s v="Nevada"/>
    <s v="Las Vegas"/>
    <x v="4"/>
    <n v="70"/>
    <n v="3500"/>
    <n v="245000"/>
    <n v="122500.00000000003"/>
    <n v="0.50000000000000011"/>
    <x v="0"/>
  </r>
  <r>
    <x v="3"/>
    <n v="1128299"/>
    <d v="2020-03-08T00:00:00"/>
    <s v="West"/>
    <s v="Nevada"/>
    <s v="Las Vegas"/>
    <x v="5"/>
    <n v="75.000000000000014"/>
    <n v="4750"/>
    <n v="356250.00000000006"/>
    <n v="53437.500000000015"/>
    <n v="0.15000000000000002"/>
    <x v="0"/>
  </r>
  <r>
    <x v="3"/>
    <n v="1128299"/>
    <d v="2020-03-09T00:00:00"/>
    <s v="West"/>
    <s v="Nevada"/>
    <s v="Las Vegas"/>
    <x v="0"/>
    <n v="60.000000000000007"/>
    <n v="6750"/>
    <n v="405000.00000000006"/>
    <n v="141750.00000000003"/>
    <n v="0.35000000000000003"/>
    <x v="0"/>
  </r>
  <r>
    <x v="3"/>
    <n v="1128299"/>
    <d v="2020-03-10T00:00:00"/>
    <s v="West"/>
    <s v="Nevada"/>
    <s v="Las Vegas"/>
    <x v="1"/>
    <n v="65.000000000000014"/>
    <n v="6750"/>
    <n v="438750.00000000012"/>
    <n v="87750.000000000029"/>
    <n v="0.2"/>
    <x v="0"/>
  </r>
  <r>
    <x v="3"/>
    <n v="1128299"/>
    <d v="2020-03-11T00:00:00"/>
    <s v="West"/>
    <s v="Nevada"/>
    <s v="Las Vegas"/>
    <x v="2"/>
    <n v="60.000000000000007"/>
    <n v="4750"/>
    <n v="285000.00000000006"/>
    <n v="99750.000000000029"/>
    <n v="0.35000000000000003"/>
    <x v="0"/>
  </r>
  <r>
    <x v="3"/>
    <n v="1128299"/>
    <d v="2020-03-12T00:00:00"/>
    <s v="West"/>
    <s v="Nevada"/>
    <s v="Las Vegas"/>
    <x v="3"/>
    <n v="60.000000000000007"/>
    <n v="4750"/>
    <n v="285000.00000000006"/>
    <n v="85500.000000000015"/>
    <n v="0.3"/>
    <x v="0"/>
  </r>
  <r>
    <x v="3"/>
    <n v="1128299"/>
    <d v="2020-03-13T00:00:00"/>
    <s v="West"/>
    <s v="Nevada"/>
    <s v="Las Vegas"/>
    <x v="4"/>
    <n v="70"/>
    <n v="4000"/>
    <n v="280000"/>
    <n v="140000.00000000003"/>
    <n v="0.50000000000000011"/>
    <x v="0"/>
  </r>
  <r>
    <x v="3"/>
    <n v="1128299"/>
    <d v="2020-03-14T00:00:00"/>
    <s v="West"/>
    <s v="Nevada"/>
    <s v="Las Vegas"/>
    <x v="5"/>
    <n v="75.000000000000014"/>
    <n v="5000"/>
    <n v="375000.00000000006"/>
    <n v="56250.000000000015"/>
    <n v="0.15000000000000002"/>
    <x v="0"/>
  </r>
  <r>
    <x v="3"/>
    <n v="1128299"/>
    <d v="2020-03-15T00:00:00"/>
    <s v="West"/>
    <s v="Nevada"/>
    <s v="Las Vegas"/>
    <x v="0"/>
    <n v="30"/>
    <n v="4250"/>
    <n v="127500"/>
    <n v="44625.000000000007"/>
    <n v="0.35000000000000003"/>
    <x v="0"/>
  </r>
  <r>
    <x v="3"/>
    <n v="1128299"/>
    <d v="2020-03-16T00:00:00"/>
    <s v="West"/>
    <s v="Nevada"/>
    <s v="Las Vegas"/>
    <x v="1"/>
    <n v="40"/>
    <n v="4250"/>
    <n v="170000"/>
    <n v="34000"/>
    <n v="0.2"/>
    <x v="0"/>
  </r>
  <r>
    <x v="3"/>
    <n v="1128299"/>
    <d v="2020-03-17T00:00:00"/>
    <s v="West"/>
    <s v="Nevada"/>
    <s v="Las Vegas"/>
    <x v="2"/>
    <n v="40"/>
    <n v="4250"/>
    <n v="170000"/>
    <n v="59500.000000000007"/>
    <n v="0.35000000000000003"/>
    <x v="0"/>
  </r>
  <r>
    <x v="3"/>
    <n v="1128299"/>
    <d v="2020-03-18T00:00:00"/>
    <s v="West"/>
    <s v="Nevada"/>
    <s v="Las Vegas"/>
    <x v="3"/>
    <n v="40"/>
    <n v="2750"/>
    <n v="110000"/>
    <n v="33000"/>
    <n v="0.3"/>
    <x v="0"/>
  </r>
  <r>
    <x v="3"/>
    <n v="1128299"/>
    <d v="2020-03-19T00:00:00"/>
    <s v="West"/>
    <s v="Colorado"/>
    <s v="Denver"/>
    <x v="4"/>
    <n v="45"/>
    <n v="2250"/>
    <n v="101250"/>
    <n v="50625"/>
    <n v="0.5"/>
    <x v="0"/>
  </r>
  <r>
    <x v="3"/>
    <n v="1128299"/>
    <d v="2020-03-20T00:00:00"/>
    <s v="West"/>
    <s v="Colorado"/>
    <s v="Denver"/>
    <x v="5"/>
    <n v="40"/>
    <n v="4750"/>
    <n v="190000"/>
    <n v="28500.000000000004"/>
    <n v="0.15000000000000002"/>
    <x v="0"/>
  </r>
  <r>
    <x v="3"/>
    <n v="1128299"/>
    <d v="2020-03-21T00:00:00"/>
    <s v="West"/>
    <s v="Colorado"/>
    <s v="Denver"/>
    <x v="0"/>
    <n v="30"/>
    <n v="5250"/>
    <n v="157500"/>
    <n v="55125.000000000007"/>
    <n v="0.35000000000000003"/>
    <x v="0"/>
  </r>
  <r>
    <x v="3"/>
    <n v="1128299"/>
    <d v="2020-03-22T00:00:00"/>
    <s v="West"/>
    <s v="Colorado"/>
    <s v="Denver"/>
    <x v="1"/>
    <n v="40"/>
    <n v="4250"/>
    <n v="170000"/>
    <n v="34000"/>
    <n v="0.2"/>
    <x v="0"/>
  </r>
  <r>
    <x v="3"/>
    <n v="1128299"/>
    <d v="2020-03-23T00:00:00"/>
    <s v="West"/>
    <s v="Colorado"/>
    <s v="Denver"/>
    <x v="2"/>
    <n v="40"/>
    <n v="4250"/>
    <n v="170000"/>
    <n v="59500.000000000007"/>
    <n v="0.35000000000000003"/>
    <x v="0"/>
  </r>
  <r>
    <x v="3"/>
    <n v="1128299"/>
    <d v="2020-03-24T00:00:00"/>
    <s v="West"/>
    <s v="Colorado"/>
    <s v="Denver"/>
    <x v="3"/>
    <n v="40"/>
    <n v="2750"/>
    <n v="110000"/>
    <n v="33000"/>
    <n v="0.3"/>
    <x v="0"/>
  </r>
  <r>
    <x v="3"/>
    <n v="1128299"/>
    <d v="2020-03-25T00:00:00"/>
    <s v="West"/>
    <s v="Colorado"/>
    <s v="Denver"/>
    <x v="4"/>
    <n v="45"/>
    <n v="2000"/>
    <n v="90000"/>
    <n v="45000"/>
    <n v="0.5"/>
    <x v="0"/>
  </r>
  <r>
    <x v="3"/>
    <n v="1128299"/>
    <d v="2020-03-26T00:00:00"/>
    <s v="West"/>
    <s v="Colorado"/>
    <s v="Denver"/>
    <x v="5"/>
    <n v="40"/>
    <n v="4000"/>
    <n v="160000"/>
    <n v="24000.000000000004"/>
    <n v="0.15000000000000002"/>
    <x v="0"/>
  </r>
  <r>
    <x v="3"/>
    <n v="1128299"/>
    <d v="2020-03-27T00:00:00"/>
    <s v="West"/>
    <s v="Colorado"/>
    <s v="Denver"/>
    <x v="0"/>
    <n v="40"/>
    <n v="5500"/>
    <n v="220000"/>
    <n v="77000.000000000015"/>
    <n v="0.35000000000000003"/>
    <x v="0"/>
  </r>
  <r>
    <x v="3"/>
    <n v="1128299"/>
    <d v="2020-03-28T00:00:00"/>
    <s v="West"/>
    <s v="Colorado"/>
    <s v="Denver"/>
    <x v="1"/>
    <n v="49.999999999999993"/>
    <n v="4000"/>
    <n v="199999.99999999997"/>
    <n v="40000"/>
    <n v="0.2"/>
    <x v="0"/>
  </r>
  <r>
    <x v="3"/>
    <n v="1128299"/>
    <d v="2020-03-29T00:00:00"/>
    <s v="West"/>
    <s v="Colorado"/>
    <s v="Denver"/>
    <x v="2"/>
    <n v="54.999999999999993"/>
    <n v="4000"/>
    <n v="219999.99999999997"/>
    <n v="77000"/>
    <n v="0.35000000000000003"/>
    <x v="0"/>
  </r>
  <r>
    <x v="3"/>
    <n v="1128299"/>
    <d v="2020-03-30T00:00:00"/>
    <s v="West"/>
    <s v="Colorado"/>
    <s v="Denver"/>
    <x v="3"/>
    <n v="54.999999999999993"/>
    <n v="3000"/>
    <n v="164999.99999999997"/>
    <n v="49499.999999999993"/>
    <n v="0.3"/>
    <x v="0"/>
  </r>
  <r>
    <x v="3"/>
    <n v="1128299"/>
    <d v="2020-03-31T00:00:00"/>
    <s v="West"/>
    <s v="Colorado"/>
    <s v="Denver"/>
    <x v="4"/>
    <n v="60"/>
    <n v="1500"/>
    <n v="90000"/>
    <n v="45000"/>
    <n v="0.5"/>
    <x v="0"/>
  </r>
  <r>
    <x v="3"/>
    <n v="1128299"/>
    <d v="2020-04-01T00:00:00"/>
    <s v="West"/>
    <s v="Colorado"/>
    <s v="Denver"/>
    <x v="5"/>
    <n v="54.999999999999993"/>
    <n v="3500"/>
    <n v="192499.99999999997"/>
    <n v="28875"/>
    <n v="0.15000000000000002"/>
    <x v="0"/>
  </r>
  <r>
    <x v="3"/>
    <n v="1128299"/>
    <d v="2020-04-02T00:00:00"/>
    <s v="West"/>
    <s v="Colorado"/>
    <s v="Denver"/>
    <x v="0"/>
    <n v="60"/>
    <n v="5250"/>
    <n v="315000"/>
    <n v="110250.00000000001"/>
    <n v="0.35000000000000003"/>
    <x v="0"/>
  </r>
  <r>
    <x v="3"/>
    <n v="1128299"/>
    <d v="2020-04-03T00:00:00"/>
    <s v="West"/>
    <s v="Colorado"/>
    <s v="Denver"/>
    <x v="1"/>
    <n v="65"/>
    <n v="3250"/>
    <n v="211250"/>
    <n v="42250"/>
    <n v="0.2"/>
    <x v="0"/>
  </r>
  <r>
    <x v="3"/>
    <n v="1128299"/>
    <d v="2020-04-04T00:00:00"/>
    <s v="West"/>
    <s v="Colorado"/>
    <s v="Denver"/>
    <x v="2"/>
    <n v="65"/>
    <n v="3750"/>
    <n v="243750"/>
    <n v="85312.500000000015"/>
    <n v="0.35000000000000003"/>
    <x v="0"/>
  </r>
  <r>
    <x v="3"/>
    <n v="1128299"/>
    <d v="2020-04-05T00:00:00"/>
    <s v="West"/>
    <s v="Colorado"/>
    <s v="Denver"/>
    <x v="3"/>
    <n v="60"/>
    <n v="2750"/>
    <n v="165000"/>
    <n v="49500"/>
    <n v="0.3"/>
    <x v="0"/>
  </r>
  <r>
    <x v="3"/>
    <n v="1128299"/>
    <d v="2020-04-06T00:00:00"/>
    <s v="West"/>
    <s v="Colorado"/>
    <s v="Denver"/>
    <x v="4"/>
    <n v="65"/>
    <n v="1750"/>
    <n v="113750"/>
    <n v="56875"/>
    <n v="0.5"/>
    <x v="0"/>
  </r>
  <r>
    <x v="3"/>
    <n v="1128299"/>
    <d v="2020-04-07T00:00:00"/>
    <s v="West"/>
    <s v="Colorado"/>
    <s v="Denver"/>
    <x v="5"/>
    <n v="80"/>
    <n v="3250"/>
    <n v="260000"/>
    <n v="39000.000000000007"/>
    <n v="0.15000000000000002"/>
    <x v="0"/>
  </r>
  <r>
    <x v="3"/>
    <n v="1128299"/>
    <d v="2020-04-08T00:00:00"/>
    <s v="West"/>
    <s v="Colorado"/>
    <s v="Denver"/>
    <x v="0"/>
    <n v="60"/>
    <n v="5250"/>
    <n v="315000"/>
    <n v="157500"/>
    <n v="0.5"/>
    <x v="0"/>
  </r>
  <r>
    <x v="3"/>
    <n v="1128299"/>
    <d v="2020-04-09T00:00:00"/>
    <s v="West"/>
    <s v="Colorado"/>
    <s v="Denver"/>
    <x v="1"/>
    <n v="65"/>
    <n v="3750"/>
    <n v="243750"/>
    <n v="85312.5"/>
    <n v="0.35"/>
    <x v="0"/>
  </r>
  <r>
    <x v="3"/>
    <n v="1128299"/>
    <d v="2020-04-10T00:00:00"/>
    <s v="West"/>
    <s v="Colorado"/>
    <s v="Denver"/>
    <x v="2"/>
    <n v="65"/>
    <n v="3750"/>
    <n v="243750"/>
    <n v="121875"/>
    <n v="0.5"/>
    <x v="0"/>
  </r>
  <r>
    <x v="3"/>
    <n v="1128299"/>
    <d v="2020-04-11T00:00:00"/>
    <s v="West"/>
    <s v="Colorado"/>
    <s v="Denver"/>
    <x v="3"/>
    <n v="60"/>
    <n v="2750"/>
    <n v="165000"/>
    <n v="74249.999999999985"/>
    <n v="0.44999999999999996"/>
    <x v="0"/>
  </r>
  <r>
    <x v="3"/>
    <n v="1128299"/>
    <d v="2020-04-12T00:00:00"/>
    <s v="West"/>
    <s v="Colorado"/>
    <s v="Denver"/>
    <x v="4"/>
    <n v="65"/>
    <n v="1750"/>
    <n v="113750"/>
    <n v="73937.500000000015"/>
    <n v="0.65000000000000013"/>
    <x v="0"/>
  </r>
  <r>
    <x v="3"/>
    <n v="1128299"/>
    <d v="2020-04-13T00:00:00"/>
    <s v="West"/>
    <s v="Colorado"/>
    <s v="Denver"/>
    <x v="5"/>
    <n v="80"/>
    <n v="4750"/>
    <n v="380000"/>
    <n v="114000"/>
    <n v="0.3"/>
    <x v="0"/>
  </r>
  <r>
    <x v="3"/>
    <n v="1128299"/>
    <d v="2020-04-14T00:00:00"/>
    <s v="West"/>
    <s v="Colorado"/>
    <s v="Denver"/>
    <x v="0"/>
    <n v="60"/>
    <n v="7250"/>
    <n v="435000"/>
    <n v="217500"/>
    <n v="0.5"/>
    <x v="0"/>
  </r>
  <r>
    <x v="3"/>
    <n v="1128299"/>
    <d v="2020-04-15T00:00:00"/>
    <s v="West"/>
    <s v="Colorado"/>
    <s v="Denver"/>
    <x v="1"/>
    <n v="65"/>
    <n v="5750"/>
    <n v="373750"/>
    <n v="130812.49999999999"/>
    <n v="0.35"/>
    <x v="0"/>
  </r>
  <r>
    <x v="3"/>
    <n v="1128299"/>
    <d v="2020-04-16T00:00:00"/>
    <s v="West"/>
    <s v="Colorado"/>
    <s v="Denver"/>
    <x v="2"/>
    <n v="65"/>
    <n v="5750"/>
    <n v="373750"/>
    <n v="186875"/>
    <n v="0.5"/>
    <x v="0"/>
  </r>
  <r>
    <x v="3"/>
    <n v="1128299"/>
    <d v="2020-04-17T00:00:00"/>
    <s v="West"/>
    <s v="Colorado"/>
    <s v="Denver"/>
    <x v="3"/>
    <n v="65"/>
    <n v="4500"/>
    <n v="292500"/>
    <n v="131625"/>
    <n v="0.44999999999999996"/>
    <x v="0"/>
  </r>
  <r>
    <x v="3"/>
    <n v="1128299"/>
    <d v="2020-04-18T00:00:00"/>
    <s v="West"/>
    <s v="Colorado"/>
    <s v="Denver"/>
    <x v="4"/>
    <n v="70"/>
    <n v="3250"/>
    <n v="227500"/>
    <n v="147875.00000000003"/>
    <n v="0.65000000000000013"/>
    <x v="0"/>
  </r>
  <r>
    <x v="3"/>
    <n v="1128299"/>
    <d v="2020-04-19T00:00:00"/>
    <s v="West"/>
    <s v="Colorado"/>
    <s v="Denver"/>
    <x v="5"/>
    <n v="85.000000000000014"/>
    <n v="6250"/>
    <n v="531250.00000000012"/>
    <n v="159375.00000000003"/>
    <n v="0.3"/>
    <x v="0"/>
  </r>
  <r>
    <x v="3"/>
    <n v="1128299"/>
    <d v="2020-04-20T00:00:00"/>
    <s v="West"/>
    <s v="Colorado"/>
    <s v="Denver"/>
    <x v="0"/>
    <n v="65"/>
    <n v="7750"/>
    <n v="503750"/>
    <n v="226687.5"/>
    <n v="0.45"/>
    <x v="0"/>
  </r>
  <r>
    <x v="3"/>
    <n v="1128299"/>
    <d v="2020-04-21T00:00:00"/>
    <s v="West"/>
    <s v="Colorado"/>
    <s v="Denver"/>
    <x v="1"/>
    <n v="70"/>
    <n v="6250"/>
    <n v="437500"/>
    <n v="131250"/>
    <n v="0.3"/>
    <x v="0"/>
  </r>
  <r>
    <x v="3"/>
    <n v="1128299"/>
    <d v="2020-04-22T00:00:00"/>
    <s v="West"/>
    <s v="Colorado"/>
    <s v="Denver"/>
    <x v="2"/>
    <n v="70"/>
    <n v="5750"/>
    <n v="402500"/>
    <n v="181125"/>
    <n v="0.45"/>
    <x v="0"/>
  </r>
  <r>
    <x v="3"/>
    <n v="1128299"/>
    <d v="2020-04-23T00:00:00"/>
    <s v="West"/>
    <s v="Colorado"/>
    <s v="Denver"/>
    <x v="3"/>
    <n v="65"/>
    <n v="4750"/>
    <n v="308750"/>
    <n v="123499.99999999999"/>
    <n v="0.39999999999999997"/>
    <x v="0"/>
  </r>
  <r>
    <x v="3"/>
    <n v="1128299"/>
    <d v="2020-04-24T00:00:00"/>
    <s v="West"/>
    <s v="Colorado"/>
    <s v="Denver"/>
    <x v="4"/>
    <n v="70"/>
    <n v="5250"/>
    <n v="367500"/>
    <n v="220500.00000000003"/>
    <n v="0.60000000000000009"/>
    <x v="0"/>
  </r>
  <r>
    <x v="3"/>
    <n v="1128299"/>
    <d v="2020-04-25T00:00:00"/>
    <s v="West"/>
    <s v="Colorado"/>
    <s v="Denver"/>
    <x v="5"/>
    <n v="85.000000000000014"/>
    <n v="5250"/>
    <n v="446250.00000000006"/>
    <n v="111562.50000000001"/>
    <n v="0.25"/>
    <x v="0"/>
  </r>
  <r>
    <x v="3"/>
    <n v="1128299"/>
    <d v="2020-04-26T00:00:00"/>
    <s v="West"/>
    <s v="Colorado"/>
    <s v="Denver"/>
    <x v="0"/>
    <n v="70"/>
    <n v="7250"/>
    <n v="507500"/>
    <n v="228375"/>
    <n v="0.45"/>
    <x v="0"/>
  </r>
  <r>
    <x v="3"/>
    <n v="1128299"/>
    <d v="2020-04-27T00:00:00"/>
    <s v="West"/>
    <s v="Colorado"/>
    <s v="Denver"/>
    <x v="1"/>
    <n v="75.000000000000014"/>
    <n v="6750"/>
    <n v="506250.00000000012"/>
    <n v="151875.00000000003"/>
    <n v="0.3"/>
    <x v="0"/>
  </r>
  <r>
    <x v="3"/>
    <n v="1128299"/>
    <d v="2020-04-28T00:00:00"/>
    <s v="West"/>
    <s v="Colorado"/>
    <s v="Denver"/>
    <x v="2"/>
    <n v="70"/>
    <n v="5500"/>
    <n v="385000"/>
    <n v="173250"/>
    <n v="0.45"/>
    <x v="0"/>
  </r>
  <r>
    <x v="3"/>
    <n v="1128299"/>
    <d v="2020-04-29T00:00:00"/>
    <s v="West"/>
    <s v="Colorado"/>
    <s v="Denver"/>
    <x v="3"/>
    <n v="70"/>
    <n v="5000"/>
    <n v="350000"/>
    <n v="140000"/>
    <n v="0.39999999999999997"/>
    <x v="0"/>
  </r>
  <r>
    <x v="3"/>
    <n v="1128299"/>
    <d v="2020-04-30T00:00:00"/>
    <s v="West"/>
    <s v="Colorado"/>
    <s v="Denver"/>
    <x v="4"/>
    <n v="75"/>
    <n v="5000"/>
    <n v="375000"/>
    <n v="225000.00000000003"/>
    <n v="0.60000000000000009"/>
    <x v="0"/>
  </r>
  <r>
    <x v="3"/>
    <n v="1128299"/>
    <d v="2020-05-01T00:00:00"/>
    <s v="West"/>
    <s v="Colorado"/>
    <s v="Denver"/>
    <x v="5"/>
    <n v="80"/>
    <n v="4000"/>
    <n v="320000"/>
    <n v="80000"/>
    <n v="0.25"/>
    <x v="0"/>
  </r>
  <r>
    <x v="3"/>
    <n v="1128299"/>
    <d v="2020-05-02T00:00:00"/>
    <s v="West"/>
    <s v="Colorado"/>
    <s v="Denver"/>
    <x v="0"/>
    <n v="65.000000000000014"/>
    <n v="6000"/>
    <n v="390000.00000000006"/>
    <n v="156000.00000000003"/>
    <n v="0.4"/>
    <x v="0"/>
  </r>
  <r>
    <x v="3"/>
    <n v="1128299"/>
    <d v="2020-05-03T00:00:00"/>
    <s v="West"/>
    <s v="Colorado"/>
    <s v="Denver"/>
    <x v="1"/>
    <n v="70.000000000000014"/>
    <n v="6000"/>
    <n v="420000.00000000006"/>
    <n v="105000.00000000001"/>
    <n v="0.25"/>
    <x v="0"/>
  </r>
  <r>
    <x v="3"/>
    <n v="1128299"/>
    <d v="2020-05-04T00:00:00"/>
    <s v="West"/>
    <s v="Colorado"/>
    <s v="Denver"/>
    <x v="2"/>
    <n v="65.000000000000014"/>
    <n v="4500"/>
    <n v="292500.00000000006"/>
    <n v="117000.00000000003"/>
    <n v="0.4"/>
    <x v="0"/>
  </r>
  <r>
    <x v="3"/>
    <n v="1128299"/>
    <d v="2020-05-05T00:00:00"/>
    <s v="West"/>
    <s v="Colorado"/>
    <s v="Denver"/>
    <x v="3"/>
    <n v="65.000000000000014"/>
    <n v="4000"/>
    <n v="260000.00000000006"/>
    <n v="91000.000000000015"/>
    <n v="0.35"/>
    <x v="0"/>
  </r>
  <r>
    <x v="3"/>
    <n v="1128299"/>
    <d v="2020-05-06T00:00:00"/>
    <s v="West"/>
    <s v="Colorado"/>
    <s v="Denver"/>
    <x v="4"/>
    <n v="75.000000000000014"/>
    <n v="4000"/>
    <n v="300000.00000000006"/>
    <n v="165000.00000000009"/>
    <n v="0.55000000000000016"/>
    <x v="0"/>
  </r>
  <r>
    <x v="3"/>
    <n v="1128299"/>
    <d v="2020-05-07T00:00:00"/>
    <s v="West"/>
    <s v="Colorado"/>
    <s v="Denver"/>
    <x v="5"/>
    <n v="70"/>
    <n v="4250"/>
    <n v="297500"/>
    <n v="59500"/>
    <n v="0.2"/>
    <x v="0"/>
  </r>
  <r>
    <x v="3"/>
    <n v="1128299"/>
    <d v="2020-05-08T00:00:00"/>
    <s v="West"/>
    <s v="Colorado"/>
    <s v="Denver"/>
    <x v="0"/>
    <n v="55.000000000000007"/>
    <n v="5250"/>
    <n v="288750.00000000006"/>
    <n v="115500.00000000003"/>
    <n v="0.4"/>
    <x v="0"/>
  </r>
  <r>
    <x v="3"/>
    <n v="1128299"/>
    <d v="2020-05-09T00:00:00"/>
    <s v="West"/>
    <s v="Colorado"/>
    <s v="Denver"/>
    <x v="1"/>
    <n v="60.000000000000007"/>
    <n v="5250"/>
    <n v="315000.00000000006"/>
    <n v="78750.000000000015"/>
    <n v="0.25"/>
    <x v="0"/>
  </r>
  <r>
    <x v="3"/>
    <n v="1128299"/>
    <d v="2020-05-10T00:00:00"/>
    <s v="West"/>
    <s v="Colorado"/>
    <s v="Denver"/>
    <x v="2"/>
    <n v="55.000000000000007"/>
    <n v="3500"/>
    <n v="192500.00000000003"/>
    <n v="77000.000000000015"/>
    <n v="0.4"/>
    <x v="0"/>
  </r>
  <r>
    <x v="3"/>
    <n v="1128299"/>
    <d v="2020-05-11T00:00:00"/>
    <s v="West"/>
    <s v="Colorado"/>
    <s v="Denver"/>
    <x v="3"/>
    <n v="55.000000000000007"/>
    <n v="3250"/>
    <n v="178750.00000000003"/>
    <n v="62562.500000000007"/>
    <n v="0.35"/>
    <x v="0"/>
  </r>
  <r>
    <x v="3"/>
    <n v="1128299"/>
    <d v="2020-05-12T00:00:00"/>
    <s v="West"/>
    <s v="Colorado"/>
    <s v="Denver"/>
    <x v="4"/>
    <n v="65"/>
    <n v="3000"/>
    <n v="195000"/>
    <n v="107250.00000000003"/>
    <n v="0.55000000000000016"/>
    <x v="0"/>
  </r>
  <r>
    <x v="3"/>
    <n v="1128299"/>
    <d v="2020-05-13T00:00:00"/>
    <s v="West"/>
    <s v="Colorado"/>
    <s v="Denver"/>
    <x v="5"/>
    <n v="70"/>
    <n v="3500"/>
    <n v="245000"/>
    <n v="49000"/>
    <n v="0.2"/>
    <x v="0"/>
  </r>
  <r>
    <x v="3"/>
    <n v="1128299"/>
    <d v="2020-05-14T00:00:00"/>
    <s v="West"/>
    <s v="Colorado"/>
    <s v="Denver"/>
    <x v="0"/>
    <n v="55.000000000000007"/>
    <n v="5750"/>
    <n v="316250.00000000006"/>
    <n v="126500.00000000003"/>
    <n v="0.4"/>
    <x v="0"/>
  </r>
  <r>
    <x v="3"/>
    <n v="1128299"/>
    <d v="2020-05-15T00:00:00"/>
    <s v="West"/>
    <s v="Colorado"/>
    <s v="Denver"/>
    <x v="1"/>
    <n v="60.000000000000007"/>
    <n v="5750"/>
    <n v="345000.00000000006"/>
    <n v="86250.000000000015"/>
    <n v="0.25"/>
    <x v="0"/>
  </r>
  <r>
    <x v="3"/>
    <n v="1128299"/>
    <d v="2020-05-16T00:00:00"/>
    <s v="West"/>
    <s v="Colorado"/>
    <s v="Denver"/>
    <x v="2"/>
    <n v="55.000000000000007"/>
    <n v="4250"/>
    <n v="233750.00000000003"/>
    <n v="93500.000000000015"/>
    <n v="0.4"/>
    <x v="0"/>
  </r>
  <r>
    <x v="3"/>
    <n v="1128299"/>
    <d v="2020-05-17T00:00:00"/>
    <s v="West"/>
    <s v="Colorado"/>
    <s v="Denver"/>
    <x v="3"/>
    <n v="65.000000000000014"/>
    <n v="4000"/>
    <n v="260000.00000000006"/>
    <n v="91000.000000000015"/>
    <n v="0.35"/>
    <x v="0"/>
  </r>
  <r>
    <x v="3"/>
    <n v="1128299"/>
    <d v="2020-05-18T00:00:00"/>
    <s v="West"/>
    <s v="Colorado"/>
    <s v="Denver"/>
    <x v="4"/>
    <n v="75.000000000000014"/>
    <n v="3750"/>
    <n v="281250.00000000006"/>
    <n v="154687.50000000009"/>
    <n v="0.55000000000000016"/>
    <x v="0"/>
  </r>
  <r>
    <x v="3"/>
    <n v="1128299"/>
    <d v="2020-05-19T00:00:00"/>
    <s v="West"/>
    <s v="Colorado"/>
    <s v="Denver"/>
    <x v="5"/>
    <n v="80.000000000000014"/>
    <n v="5000"/>
    <n v="400000.00000000006"/>
    <n v="80000.000000000015"/>
    <n v="0.2"/>
    <x v="0"/>
  </r>
  <r>
    <x v="3"/>
    <n v="1128299"/>
    <d v="2020-05-20T00:00:00"/>
    <s v="West"/>
    <s v="Colorado"/>
    <s v="Denver"/>
    <x v="0"/>
    <n v="65.000000000000014"/>
    <n v="7000"/>
    <n v="455000.00000000012"/>
    <n v="182000.00000000006"/>
    <n v="0.4"/>
    <x v="0"/>
  </r>
  <r>
    <x v="3"/>
    <n v="1128299"/>
    <d v="2020-05-21T00:00:00"/>
    <s v="West"/>
    <s v="Colorado"/>
    <s v="Denver"/>
    <x v="1"/>
    <n v="70.000000000000014"/>
    <n v="7000"/>
    <n v="490000.00000000012"/>
    <n v="122500.00000000003"/>
    <n v="0.25"/>
    <x v="0"/>
  </r>
  <r>
    <x v="3"/>
    <n v="1128299"/>
    <d v="2020-05-22T00:00:00"/>
    <s v="West"/>
    <s v="Colorado"/>
    <s v="Denver"/>
    <x v="2"/>
    <n v="65.000000000000014"/>
    <n v="5000"/>
    <n v="325000.00000000006"/>
    <n v="130000.00000000003"/>
    <n v="0.4"/>
    <x v="0"/>
  </r>
  <r>
    <x v="3"/>
    <n v="1128299"/>
    <d v="2020-05-23T00:00:00"/>
    <s v="West"/>
    <s v="Colorado"/>
    <s v="Denver"/>
    <x v="3"/>
    <n v="65.000000000000014"/>
    <n v="5000"/>
    <n v="325000.00000000006"/>
    <n v="113750.00000000001"/>
    <n v="0.35"/>
    <x v="0"/>
  </r>
  <r>
    <x v="3"/>
    <n v="1128299"/>
    <d v="2020-05-24T00:00:00"/>
    <s v="West"/>
    <s v="Colorado"/>
    <s v="Denver"/>
    <x v="4"/>
    <n v="75.000000000000014"/>
    <n v="4250"/>
    <n v="318750.00000000006"/>
    <n v="175312.50000000009"/>
    <n v="0.55000000000000016"/>
    <x v="0"/>
  </r>
  <r>
    <x v="3"/>
    <n v="1128299"/>
    <d v="2020-05-25T00:00:00"/>
    <s v="West"/>
    <s v="Colorado"/>
    <s v="Denver"/>
    <x v="5"/>
    <n v="80.000000000000014"/>
    <n v="5250"/>
    <n v="420000.00000000006"/>
    <n v="84000.000000000015"/>
    <n v="0.2"/>
    <x v="0"/>
  </r>
  <r>
    <x v="3"/>
    <n v="1128299"/>
    <d v="2020-05-26T00:00:00"/>
    <s v="West"/>
    <s v="Colorado"/>
    <s v="Denver"/>
    <x v="0"/>
    <n v="40"/>
    <n v="4500"/>
    <n v="180000"/>
    <n v="54000"/>
    <n v="0.3"/>
    <x v="0"/>
  </r>
  <r>
    <x v="3"/>
    <n v="1128299"/>
    <d v="2020-05-27T00:00:00"/>
    <s v="West"/>
    <s v="Colorado"/>
    <s v="Denver"/>
    <x v="1"/>
    <n v="50"/>
    <n v="4500"/>
    <n v="225000"/>
    <n v="56250"/>
    <n v="0.25"/>
    <x v="0"/>
  </r>
  <r>
    <x v="3"/>
    <n v="1128299"/>
    <d v="2020-05-28T00:00:00"/>
    <s v="West"/>
    <s v="Colorado"/>
    <s v="Denver"/>
    <x v="2"/>
    <n v="50"/>
    <n v="4500"/>
    <n v="225000"/>
    <n v="56250"/>
    <n v="0.25"/>
    <x v="0"/>
  </r>
  <r>
    <x v="3"/>
    <n v="1128299"/>
    <d v="2020-05-29T00:00:00"/>
    <s v="West"/>
    <s v="Colorado"/>
    <s v="Denver"/>
    <x v="3"/>
    <n v="50"/>
    <n v="3000"/>
    <n v="150000"/>
    <n v="45000"/>
    <n v="0.3"/>
    <x v="0"/>
  </r>
  <r>
    <x v="3"/>
    <n v="1128299"/>
    <d v="2020-05-30T00:00:00"/>
    <s v="West"/>
    <s v="Washington"/>
    <s v="Seattle"/>
    <x v="4"/>
    <n v="55.000000000000007"/>
    <n v="2500"/>
    <n v="137500.00000000003"/>
    <n v="34375.000000000007"/>
    <n v="0.25"/>
    <x v="0"/>
  </r>
  <r>
    <x v="3"/>
    <n v="1128299"/>
    <d v="2020-05-31T00:00:00"/>
    <s v="West"/>
    <s v="Washington"/>
    <s v="Seattle"/>
    <x v="5"/>
    <n v="50"/>
    <n v="5000"/>
    <n v="250000"/>
    <n v="50000"/>
    <n v="0.2"/>
    <x v="0"/>
  </r>
  <r>
    <x v="3"/>
    <n v="1128299"/>
    <d v="2020-06-01T00:00:00"/>
    <s v="West"/>
    <s v="Washington"/>
    <s v="Seattle"/>
    <x v="0"/>
    <n v="40"/>
    <n v="5500"/>
    <n v="220000"/>
    <n v="66000"/>
    <n v="0.3"/>
    <x v="0"/>
  </r>
  <r>
    <x v="3"/>
    <n v="1128299"/>
    <d v="2020-06-02T00:00:00"/>
    <s v="West"/>
    <s v="Washington"/>
    <s v="Seattle"/>
    <x v="1"/>
    <n v="50"/>
    <n v="4500"/>
    <n v="225000"/>
    <n v="56250"/>
    <n v="0.25"/>
    <x v="0"/>
  </r>
  <r>
    <x v="3"/>
    <n v="1128299"/>
    <d v="2020-06-03T00:00:00"/>
    <s v="West"/>
    <s v="Washington"/>
    <s v="Seattle"/>
    <x v="2"/>
    <n v="50"/>
    <n v="4500"/>
    <n v="225000"/>
    <n v="56250"/>
    <n v="0.25"/>
    <x v="0"/>
  </r>
  <r>
    <x v="3"/>
    <n v="1128299"/>
    <d v="2020-06-04T00:00:00"/>
    <s v="West"/>
    <s v="Washington"/>
    <s v="Seattle"/>
    <x v="3"/>
    <n v="50"/>
    <n v="3000"/>
    <n v="150000"/>
    <n v="45000"/>
    <n v="0.3"/>
    <x v="0"/>
  </r>
  <r>
    <x v="3"/>
    <n v="1128299"/>
    <d v="2020-06-05T00:00:00"/>
    <s v="West"/>
    <s v="Washington"/>
    <s v="Seattle"/>
    <x v="4"/>
    <n v="55.000000000000007"/>
    <n v="2250"/>
    <n v="123750.00000000001"/>
    <n v="30937.500000000004"/>
    <n v="0.25"/>
    <x v="0"/>
  </r>
  <r>
    <x v="3"/>
    <n v="1128299"/>
    <d v="2020-06-06T00:00:00"/>
    <s v="West"/>
    <s v="Washington"/>
    <s v="Seattle"/>
    <x v="5"/>
    <n v="50"/>
    <n v="4250"/>
    <n v="212500"/>
    <n v="42500"/>
    <n v="0.2"/>
    <x v="0"/>
  </r>
  <r>
    <x v="3"/>
    <n v="1128299"/>
    <d v="2020-06-07T00:00:00"/>
    <s v="West"/>
    <s v="Washington"/>
    <s v="Seattle"/>
    <x v="0"/>
    <n v="50"/>
    <n v="5750"/>
    <n v="287500"/>
    <n v="86250"/>
    <n v="0.3"/>
    <x v="0"/>
  </r>
  <r>
    <x v="3"/>
    <n v="1128299"/>
    <d v="2020-06-08T00:00:00"/>
    <s v="West"/>
    <s v="Washington"/>
    <s v="Seattle"/>
    <x v="1"/>
    <n v="60"/>
    <n v="4250"/>
    <n v="255000"/>
    <n v="63750"/>
    <n v="0.25"/>
    <x v="0"/>
  </r>
  <r>
    <x v="3"/>
    <n v="1128299"/>
    <d v="2020-06-09T00:00:00"/>
    <s v="West"/>
    <s v="Washington"/>
    <s v="Seattle"/>
    <x v="2"/>
    <n v="64.999999999999986"/>
    <n v="4250"/>
    <n v="276249.99999999994"/>
    <n v="69062.499999999985"/>
    <n v="0.25"/>
    <x v="0"/>
  </r>
  <r>
    <x v="3"/>
    <n v="1128299"/>
    <d v="2020-06-10T00:00:00"/>
    <s v="West"/>
    <s v="Washington"/>
    <s v="Seattle"/>
    <x v="3"/>
    <n v="64.999999999999986"/>
    <n v="3250"/>
    <n v="211249.99999999994"/>
    <n v="63374.999999999978"/>
    <n v="0.3"/>
    <x v="0"/>
  </r>
  <r>
    <x v="3"/>
    <n v="1128299"/>
    <d v="2020-06-11T00:00:00"/>
    <s v="West"/>
    <s v="Washington"/>
    <s v="Seattle"/>
    <x v="4"/>
    <n v="70"/>
    <n v="1750"/>
    <n v="122500"/>
    <n v="30625"/>
    <n v="0.25"/>
    <x v="0"/>
  </r>
  <r>
    <x v="3"/>
    <n v="1128299"/>
    <d v="2020-06-12T00:00:00"/>
    <s v="West"/>
    <s v="Washington"/>
    <s v="Seattle"/>
    <x v="5"/>
    <n v="64.999999999999986"/>
    <n v="3750"/>
    <n v="243749.99999999994"/>
    <n v="48749.999999999993"/>
    <n v="0.2"/>
    <x v="0"/>
  </r>
  <r>
    <x v="3"/>
    <n v="1128299"/>
    <d v="2020-06-13T00:00:00"/>
    <s v="West"/>
    <s v="Washington"/>
    <s v="Seattle"/>
    <x v="0"/>
    <n v="70"/>
    <n v="5500"/>
    <n v="385000"/>
    <n v="115500"/>
    <n v="0.3"/>
    <x v="0"/>
  </r>
  <r>
    <x v="3"/>
    <n v="1128299"/>
    <d v="2020-06-14T00:00:00"/>
    <s v="West"/>
    <s v="Washington"/>
    <s v="Seattle"/>
    <x v="1"/>
    <n v="75"/>
    <n v="3500"/>
    <n v="262500"/>
    <n v="65625"/>
    <n v="0.25"/>
    <x v="0"/>
  </r>
  <r>
    <x v="3"/>
    <n v="1128299"/>
    <d v="2020-06-15T00:00:00"/>
    <s v="West"/>
    <s v="Washington"/>
    <s v="Seattle"/>
    <x v="2"/>
    <n v="75"/>
    <n v="4000"/>
    <n v="300000"/>
    <n v="75000"/>
    <n v="0.25"/>
    <x v="0"/>
  </r>
  <r>
    <x v="3"/>
    <n v="1128299"/>
    <d v="2020-06-16T00:00:00"/>
    <s v="West"/>
    <s v="Washington"/>
    <s v="Seattle"/>
    <x v="3"/>
    <n v="60"/>
    <n v="3000"/>
    <n v="180000"/>
    <n v="54000"/>
    <n v="0.3"/>
    <x v="0"/>
  </r>
  <r>
    <x v="3"/>
    <n v="1128299"/>
    <d v="2020-06-17T00:00:00"/>
    <s v="West"/>
    <s v="Washington"/>
    <s v="Seattle"/>
    <x v="4"/>
    <n v="65"/>
    <n v="2000"/>
    <n v="130000"/>
    <n v="32500"/>
    <n v="0.25"/>
    <x v="0"/>
  </r>
  <r>
    <x v="3"/>
    <n v="1128299"/>
    <d v="2020-06-18T00:00:00"/>
    <s v="West"/>
    <s v="Washington"/>
    <s v="Seattle"/>
    <x v="5"/>
    <n v="80"/>
    <n v="3500"/>
    <n v="280000"/>
    <n v="56000"/>
    <n v="0.2"/>
    <x v="0"/>
  </r>
  <r>
    <x v="3"/>
    <n v="1128299"/>
    <d v="2020-06-19T00:00:00"/>
    <s v="West"/>
    <s v="Washington"/>
    <s v="Seattle"/>
    <x v="0"/>
    <n v="60"/>
    <n v="5500"/>
    <n v="330000"/>
    <n v="99000"/>
    <n v="0.3"/>
    <x v="0"/>
  </r>
  <r>
    <x v="3"/>
    <n v="1128299"/>
    <d v="2020-06-20T00:00:00"/>
    <s v="West"/>
    <s v="Washington"/>
    <s v="Seattle"/>
    <x v="1"/>
    <n v="65"/>
    <n v="4000"/>
    <n v="260000"/>
    <n v="65000"/>
    <n v="0.25"/>
    <x v="0"/>
  </r>
  <r>
    <x v="3"/>
    <n v="1128299"/>
    <d v="2020-06-21T00:00:00"/>
    <s v="West"/>
    <s v="Washington"/>
    <s v="Seattle"/>
    <x v="2"/>
    <n v="65"/>
    <n v="4000"/>
    <n v="260000"/>
    <n v="65000"/>
    <n v="0.25"/>
    <x v="0"/>
  </r>
  <r>
    <x v="3"/>
    <n v="1128299"/>
    <d v="2020-06-22T00:00:00"/>
    <s v="West"/>
    <s v="Washington"/>
    <s v="Seattle"/>
    <x v="3"/>
    <n v="60"/>
    <n v="3000"/>
    <n v="180000"/>
    <n v="54000"/>
    <n v="0.3"/>
    <x v="0"/>
  </r>
  <r>
    <x v="3"/>
    <n v="1128299"/>
    <d v="2020-06-23T00:00:00"/>
    <s v="West"/>
    <s v="Washington"/>
    <s v="Seattle"/>
    <x v="4"/>
    <n v="65"/>
    <n v="2000"/>
    <n v="130000"/>
    <n v="32500"/>
    <n v="0.25"/>
    <x v="0"/>
  </r>
  <r>
    <x v="3"/>
    <n v="1128299"/>
    <d v="2020-06-24T00:00:00"/>
    <s v="West"/>
    <s v="Washington"/>
    <s v="Seattle"/>
    <x v="5"/>
    <n v="80"/>
    <n v="5000"/>
    <n v="400000"/>
    <n v="80000"/>
    <n v="0.2"/>
    <x v="0"/>
  </r>
  <r>
    <x v="3"/>
    <n v="1128299"/>
    <d v="2020-06-25T00:00:00"/>
    <s v="West"/>
    <s v="Washington"/>
    <s v="Seattle"/>
    <x v="0"/>
    <n v="75"/>
    <n v="7500"/>
    <n v="562500"/>
    <n v="168750"/>
    <n v="0.3"/>
    <x v="0"/>
  </r>
  <r>
    <x v="3"/>
    <n v="1128299"/>
    <d v="2020-06-26T00:00:00"/>
    <s v="West"/>
    <s v="Washington"/>
    <s v="Seattle"/>
    <x v="1"/>
    <n v="80"/>
    <n v="6250"/>
    <n v="500000"/>
    <n v="125000"/>
    <n v="0.25"/>
    <x v="0"/>
  </r>
  <r>
    <x v="3"/>
    <n v="1128299"/>
    <d v="2020-06-27T00:00:00"/>
    <s v="West"/>
    <s v="Washington"/>
    <s v="Seattle"/>
    <x v="2"/>
    <n v="80"/>
    <n v="6250"/>
    <n v="500000"/>
    <n v="125000"/>
    <n v="0.25"/>
    <x v="0"/>
  </r>
  <r>
    <x v="3"/>
    <n v="1128299"/>
    <d v="2020-06-28T00:00:00"/>
    <s v="West"/>
    <s v="Washington"/>
    <s v="Seattle"/>
    <x v="3"/>
    <n v="80"/>
    <n v="5000"/>
    <n v="400000"/>
    <n v="120000"/>
    <n v="0.3"/>
    <x v="0"/>
  </r>
  <r>
    <x v="3"/>
    <n v="1128299"/>
    <d v="2020-06-29T00:00:00"/>
    <s v="West"/>
    <s v="Washington"/>
    <s v="Seattle"/>
    <x v="4"/>
    <n v="85.000000000000014"/>
    <n v="3750"/>
    <n v="318750.00000000006"/>
    <n v="79687.500000000015"/>
    <n v="0.25"/>
    <x v="0"/>
  </r>
  <r>
    <x v="3"/>
    <n v="1128299"/>
    <d v="2020-06-30T00:00:00"/>
    <s v="West"/>
    <s v="Washington"/>
    <s v="Seattle"/>
    <x v="5"/>
    <n v="100"/>
    <n v="6750"/>
    <n v="675000"/>
    <n v="135000"/>
    <n v="0.2"/>
    <x v="0"/>
  </r>
  <r>
    <x v="3"/>
    <n v="1128299"/>
    <d v="2020-07-01T00:00:00"/>
    <s v="West"/>
    <s v="Washington"/>
    <s v="Seattle"/>
    <x v="0"/>
    <n v="80"/>
    <n v="8250"/>
    <n v="660000"/>
    <n v="198000"/>
    <n v="0.3"/>
    <x v="0"/>
  </r>
  <r>
    <x v="3"/>
    <n v="1128299"/>
    <d v="2020-07-02T00:00:00"/>
    <s v="West"/>
    <s v="Washington"/>
    <s v="Seattle"/>
    <x v="1"/>
    <n v="85.000000000000014"/>
    <n v="6750"/>
    <n v="573750.00000000012"/>
    <n v="143437.50000000003"/>
    <n v="0.25"/>
    <x v="0"/>
  </r>
  <r>
    <x v="3"/>
    <n v="1128299"/>
    <d v="2020-07-03T00:00:00"/>
    <s v="West"/>
    <s v="Washington"/>
    <s v="Seattle"/>
    <x v="2"/>
    <n v="85.000000000000014"/>
    <n v="6250"/>
    <n v="531250.00000000012"/>
    <n v="132812.50000000003"/>
    <n v="0.25"/>
    <x v="0"/>
  </r>
  <r>
    <x v="3"/>
    <n v="1128299"/>
    <d v="2020-07-04T00:00:00"/>
    <s v="West"/>
    <s v="Washington"/>
    <s v="Seattle"/>
    <x v="3"/>
    <n v="80"/>
    <n v="5250"/>
    <n v="420000"/>
    <n v="126000"/>
    <n v="0.3"/>
    <x v="0"/>
  </r>
  <r>
    <x v="3"/>
    <n v="1128299"/>
    <d v="2020-07-05T00:00:00"/>
    <s v="West"/>
    <s v="Washington"/>
    <s v="Seattle"/>
    <x v="4"/>
    <n v="85.000000000000014"/>
    <n v="5750"/>
    <n v="488750.00000000006"/>
    <n v="122187.50000000001"/>
    <n v="0.25"/>
    <x v="0"/>
  </r>
  <r>
    <x v="3"/>
    <n v="1128299"/>
    <d v="2020-07-06T00:00:00"/>
    <s v="West"/>
    <s v="Washington"/>
    <s v="Seattle"/>
    <x v="5"/>
    <n v="100"/>
    <n v="5750"/>
    <n v="575000"/>
    <n v="115000"/>
    <n v="0.2"/>
    <x v="0"/>
  </r>
  <r>
    <x v="3"/>
    <n v="1128299"/>
    <d v="2020-07-07T00:00:00"/>
    <s v="West"/>
    <s v="Washington"/>
    <s v="Seattle"/>
    <x v="0"/>
    <n v="85.000000000000014"/>
    <n v="7750"/>
    <n v="658750.00000000012"/>
    <n v="197625.00000000003"/>
    <n v="0.3"/>
    <x v="0"/>
  </r>
  <r>
    <x v="3"/>
    <n v="1128299"/>
    <d v="2020-07-08T00:00:00"/>
    <s v="West"/>
    <s v="Washington"/>
    <s v="Seattle"/>
    <x v="1"/>
    <n v="80.000000000000014"/>
    <n v="7500"/>
    <n v="600000.00000000012"/>
    <n v="150000.00000000003"/>
    <n v="0.25"/>
    <x v="0"/>
  </r>
  <r>
    <x v="3"/>
    <n v="1128299"/>
    <d v="2020-07-09T00:00:00"/>
    <s v="West"/>
    <s v="Washington"/>
    <s v="Seattle"/>
    <x v="2"/>
    <n v="75.000000000000014"/>
    <n v="6250"/>
    <n v="468750.00000000012"/>
    <n v="117187.50000000003"/>
    <n v="0.25"/>
    <x v="0"/>
  </r>
  <r>
    <x v="3"/>
    <n v="1128299"/>
    <d v="2020-07-10T00:00:00"/>
    <s v="West"/>
    <s v="Washington"/>
    <s v="Seattle"/>
    <x v="3"/>
    <n v="75.000000000000014"/>
    <n v="5750"/>
    <n v="431250.00000000006"/>
    <n v="129375.00000000001"/>
    <n v="0.3"/>
    <x v="0"/>
  </r>
  <r>
    <x v="3"/>
    <n v="1128299"/>
    <d v="2020-07-11T00:00:00"/>
    <s v="West"/>
    <s v="Washington"/>
    <s v="Seattle"/>
    <x v="4"/>
    <n v="75"/>
    <n v="5750"/>
    <n v="431250"/>
    <n v="107812.5"/>
    <n v="0.25"/>
    <x v="0"/>
  </r>
  <r>
    <x v="3"/>
    <n v="1128299"/>
    <d v="2020-07-12T00:00:00"/>
    <s v="West"/>
    <s v="Washington"/>
    <s v="Seattle"/>
    <x v="5"/>
    <n v="80"/>
    <n v="4000"/>
    <n v="320000"/>
    <n v="64000"/>
    <n v="0.2"/>
    <x v="0"/>
  </r>
  <r>
    <x v="3"/>
    <n v="1128299"/>
    <d v="2020-07-13T00:00:00"/>
    <s v="West"/>
    <s v="Washington"/>
    <s v="Seattle"/>
    <x v="0"/>
    <n v="70.000000000000014"/>
    <n v="6000"/>
    <n v="420000.00000000006"/>
    <n v="126000.00000000001"/>
    <n v="0.3"/>
    <x v="0"/>
  </r>
  <r>
    <x v="3"/>
    <n v="1128299"/>
    <d v="2020-07-14T00:00:00"/>
    <s v="West"/>
    <s v="Washington"/>
    <s v="Seattle"/>
    <x v="1"/>
    <n v="75.000000000000028"/>
    <n v="6000"/>
    <n v="450000.00000000017"/>
    <n v="112500.00000000004"/>
    <n v="0.25"/>
    <x v="0"/>
  </r>
  <r>
    <x v="3"/>
    <n v="1128299"/>
    <d v="2020-07-15T00:00:00"/>
    <s v="West"/>
    <s v="Washington"/>
    <s v="Seattle"/>
    <x v="2"/>
    <n v="70.000000000000014"/>
    <n v="4500"/>
    <n v="315000.00000000006"/>
    <n v="78750.000000000015"/>
    <n v="0.25"/>
    <x v="0"/>
  </r>
  <r>
    <x v="3"/>
    <n v="1128299"/>
    <d v="2020-07-16T00:00:00"/>
    <s v="West"/>
    <s v="Washington"/>
    <s v="Seattle"/>
    <x v="3"/>
    <n v="70.000000000000014"/>
    <n v="4000"/>
    <n v="280000.00000000006"/>
    <n v="84000.000000000015"/>
    <n v="0.3"/>
    <x v="0"/>
  </r>
  <r>
    <x v="3"/>
    <n v="1128299"/>
    <d v="2020-07-17T00:00:00"/>
    <s v="West"/>
    <s v="Washington"/>
    <s v="Seattle"/>
    <x v="4"/>
    <n v="80.000000000000014"/>
    <n v="4250"/>
    <n v="340000.00000000006"/>
    <n v="85000.000000000015"/>
    <n v="0.25"/>
    <x v="0"/>
  </r>
  <r>
    <x v="3"/>
    <n v="1128299"/>
    <d v="2020-07-18T00:00:00"/>
    <s v="West"/>
    <s v="Washington"/>
    <s v="Seattle"/>
    <x v="5"/>
    <n v="65"/>
    <n v="4500"/>
    <n v="292500"/>
    <n v="58500"/>
    <n v="0.2"/>
    <x v="0"/>
  </r>
  <r>
    <x v="3"/>
    <n v="1128299"/>
    <d v="2020-07-19T00:00:00"/>
    <s v="West"/>
    <s v="Washington"/>
    <s v="Seattle"/>
    <x v="0"/>
    <n v="60.000000000000007"/>
    <n v="5500"/>
    <n v="330000.00000000006"/>
    <n v="99000.000000000015"/>
    <n v="0.3"/>
    <x v="0"/>
  </r>
  <r>
    <x v="3"/>
    <n v="1128299"/>
    <d v="2020-07-20T00:00:00"/>
    <s v="West"/>
    <s v="Washington"/>
    <s v="Seattle"/>
    <x v="1"/>
    <n v="65.000000000000014"/>
    <n v="5500"/>
    <n v="357500.00000000006"/>
    <n v="89375.000000000015"/>
    <n v="0.25"/>
    <x v="0"/>
  </r>
  <r>
    <x v="3"/>
    <n v="1128299"/>
    <d v="2020-07-21T00:00:00"/>
    <s v="West"/>
    <s v="Washington"/>
    <s v="Seattle"/>
    <x v="2"/>
    <n v="60.000000000000007"/>
    <n v="3750"/>
    <n v="225000.00000000003"/>
    <n v="56250.000000000007"/>
    <n v="0.25"/>
    <x v="0"/>
  </r>
  <r>
    <x v="3"/>
    <n v="1128299"/>
    <d v="2020-07-22T00:00:00"/>
    <s v="West"/>
    <s v="Washington"/>
    <s v="Seattle"/>
    <x v="3"/>
    <n v="60.000000000000007"/>
    <n v="3500"/>
    <n v="210000.00000000003"/>
    <n v="63000.000000000007"/>
    <n v="0.3"/>
    <x v="0"/>
  </r>
  <r>
    <x v="3"/>
    <n v="1128299"/>
    <d v="2020-07-23T00:00:00"/>
    <s v="West"/>
    <s v="Washington"/>
    <s v="Seattle"/>
    <x v="4"/>
    <n v="70"/>
    <n v="3250"/>
    <n v="227500"/>
    <n v="56875"/>
    <n v="0.25"/>
    <x v="0"/>
  </r>
  <r>
    <x v="3"/>
    <n v="1128299"/>
    <d v="2020-07-24T00:00:00"/>
    <s v="West"/>
    <s v="Washington"/>
    <s v="Seattle"/>
    <x v="5"/>
    <n v="75.000000000000014"/>
    <n v="3750"/>
    <n v="281250.00000000006"/>
    <n v="56250.000000000015"/>
    <n v="0.2"/>
    <x v="0"/>
  </r>
  <r>
    <x v="3"/>
    <n v="1128299"/>
    <d v="2020-07-25T00:00:00"/>
    <s v="West"/>
    <s v="Washington"/>
    <s v="Seattle"/>
    <x v="0"/>
    <n v="60.000000000000007"/>
    <n v="6000"/>
    <n v="360000.00000000006"/>
    <n v="108000.00000000001"/>
    <n v="0.3"/>
    <x v="0"/>
  </r>
  <r>
    <x v="3"/>
    <n v="1128299"/>
    <d v="2020-07-26T00:00:00"/>
    <s v="West"/>
    <s v="Washington"/>
    <s v="Seattle"/>
    <x v="1"/>
    <n v="65.000000000000014"/>
    <n v="6250"/>
    <n v="406250.00000000012"/>
    <n v="101562.50000000003"/>
    <n v="0.25"/>
    <x v="0"/>
  </r>
  <r>
    <x v="3"/>
    <n v="1128299"/>
    <d v="2020-07-27T00:00:00"/>
    <s v="West"/>
    <s v="Washington"/>
    <s v="Seattle"/>
    <x v="2"/>
    <n v="60.000000000000007"/>
    <n v="4750"/>
    <n v="285000.00000000006"/>
    <n v="71250.000000000015"/>
    <n v="0.25"/>
    <x v="0"/>
  </r>
  <r>
    <x v="3"/>
    <n v="1128299"/>
    <d v="2020-07-28T00:00:00"/>
    <s v="West"/>
    <s v="Washington"/>
    <s v="Seattle"/>
    <x v="3"/>
    <n v="70.000000000000014"/>
    <n v="4500"/>
    <n v="315000.00000000006"/>
    <n v="94500.000000000015"/>
    <n v="0.3"/>
    <x v="0"/>
  </r>
  <r>
    <x v="3"/>
    <n v="1128299"/>
    <d v="2020-07-29T00:00:00"/>
    <s v="West"/>
    <s v="Washington"/>
    <s v="Seattle"/>
    <x v="4"/>
    <n v="90.000000000000014"/>
    <n v="4250"/>
    <n v="382500.00000000006"/>
    <n v="95625.000000000015"/>
    <n v="0.25"/>
    <x v="0"/>
  </r>
  <r>
    <x v="3"/>
    <n v="1128299"/>
    <d v="2020-07-30T00:00:00"/>
    <s v="West"/>
    <s v="Washington"/>
    <s v="Seattle"/>
    <x v="5"/>
    <n v="95.000000000000014"/>
    <n v="5500"/>
    <n v="522500.00000000006"/>
    <n v="104500.00000000001"/>
    <n v="0.2"/>
    <x v="0"/>
  </r>
  <r>
    <x v="3"/>
    <n v="1128299"/>
    <d v="2020-07-31T00:00:00"/>
    <s v="West"/>
    <s v="Washington"/>
    <s v="Seattle"/>
    <x v="0"/>
    <n v="80.000000000000014"/>
    <n v="7500"/>
    <n v="600000.00000000012"/>
    <n v="180000.00000000003"/>
    <n v="0.3"/>
    <x v="0"/>
  </r>
  <r>
    <x v="3"/>
    <n v="1128299"/>
    <d v="2020-08-01T00:00:00"/>
    <s v="West"/>
    <s v="Washington"/>
    <s v="Seattle"/>
    <x v="1"/>
    <n v="85.000000000000014"/>
    <n v="7500"/>
    <n v="637500.00000000012"/>
    <n v="159375.00000000003"/>
    <n v="0.25"/>
    <x v="0"/>
  </r>
  <r>
    <x v="3"/>
    <n v="1128299"/>
    <d v="2020-08-02T00:00:00"/>
    <s v="West"/>
    <s v="Washington"/>
    <s v="Seattle"/>
    <x v="2"/>
    <n v="80.000000000000014"/>
    <n v="5500"/>
    <n v="440000.00000000006"/>
    <n v="110000.00000000001"/>
    <n v="0.25"/>
    <x v="0"/>
  </r>
  <r>
    <x v="3"/>
    <n v="1128299"/>
    <d v="2020-08-03T00:00:00"/>
    <s v="West"/>
    <s v="Washington"/>
    <s v="Seattle"/>
    <x v="3"/>
    <n v="80.000000000000014"/>
    <n v="5500"/>
    <n v="440000.00000000006"/>
    <n v="132000"/>
    <n v="0.3"/>
    <x v="0"/>
  </r>
  <r>
    <x v="3"/>
    <n v="1128299"/>
    <d v="2020-08-04T00:00:00"/>
    <s v="West"/>
    <s v="Washington"/>
    <s v="Seattle"/>
    <x v="4"/>
    <n v="90.000000000000014"/>
    <n v="4750"/>
    <n v="427500.00000000006"/>
    <n v="106875.00000000001"/>
    <n v="0.25"/>
    <x v="0"/>
  </r>
  <r>
    <x v="3"/>
    <n v="1128299"/>
    <d v="2020-08-05T00:00:00"/>
    <s v="West"/>
    <s v="Washington"/>
    <s v="Seattle"/>
    <x v="5"/>
    <n v="95.000000000000014"/>
    <n v="5750"/>
    <n v="546250.00000000012"/>
    <n v="109250.00000000003"/>
    <n v="0.2"/>
    <x v="0"/>
  </r>
  <r>
    <x v="0"/>
    <n v="1185732"/>
    <d v="2020-08-06T00:00:00"/>
    <s v="West"/>
    <s v="Washington"/>
    <s v="Seattle"/>
    <x v="0"/>
    <n v="45"/>
    <n v="10500"/>
    <n v="472500"/>
    <n v="212625"/>
    <n v="0.45"/>
    <x v="0"/>
  </r>
  <r>
    <x v="0"/>
    <n v="1185732"/>
    <d v="2020-08-07T00:00:00"/>
    <s v="West"/>
    <s v="Washington"/>
    <s v="Seattle"/>
    <x v="1"/>
    <n v="45"/>
    <n v="8500"/>
    <n v="382500"/>
    <n v="133875"/>
    <n v="0.35"/>
    <x v="0"/>
  </r>
  <r>
    <x v="0"/>
    <n v="1185732"/>
    <d v="2020-08-08T00:00:00"/>
    <s v="West"/>
    <s v="Washington"/>
    <s v="Seattle"/>
    <x v="2"/>
    <n v="35"/>
    <n v="8500"/>
    <n v="297500"/>
    <n v="74375"/>
    <n v="0.25"/>
    <x v="0"/>
  </r>
  <r>
    <x v="0"/>
    <n v="1185732"/>
    <d v="2020-08-09T00:00:00"/>
    <s v="West"/>
    <s v="Washington"/>
    <s v="Seattle"/>
    <x v="3"/>
    <n v="40"/>
    <n v="7000"/>
    <n v="280000"/>
    <n v="84000"/>
    <n v="0.3"/>
    <x v="0"/>
  </r>
  <r>
    <x v="0"/>
    <n v="1185732"/>
    <d v="2020-08-10T00:00:00"/>
    <s v="Southeast"/>
    <s v="Florida"/>
    <s v="Miami"/>
    <x v="4"/>
    <n v="55.000000000000007"/>
    <n v="7500"/>
    <n v="412500.00000000006"/>
    <n v="144375"/>
    <n v="0.35"/>
    <x v="0"/>
  </r>
  <r>
    <x v="0"/>
    <n v="1185732"/>
    <d v="2020-08-11T00:00:00"/>
    <s v="Southeast"/>
    <s v="Florida"/>
    <s v="Miami"/>
    <x v="5"/>
    <n v="45"/>
    <n v="8500"/>
    <n v="382500"/>
    <n v="191250"/>
    <n v="0.5"/>
    <x v="0"/>
  </r>
  <r>
    <x v="0"/>
    <n v="1185732"/>
    <d v="2020-08-12T00:00:00"/>
    <s v="Southeast"/>
    <s v="Florida"/>
    <s v="Miami"/>
    <x v="0"/>
    <n v="45"/>
    <n v="11000"/>
    <n v="495000"/>
    <n v="222750"/>
    <n v="0.45"/>
    <x v="0"/>
  </r>
  <r>
    <x v="0"/>
    <n v="1185732"/>
    <d v="2020-08-13T00:00:00"/>
    <s v="Southeast"/>
    <s v="Florida"/>
    <s v="Miami"/>
    <x v="1"/>
    <n v="45"/>
    <n v="7500"/>
    <n v="337500"/>
    <n v="118124.99999999999"/>
    <n v="0.35"/>
    <x v="0"/>
  </r>
  <r>
    <x v="0"/>
    <n v="1185732"/>
    <d v="2020-08-14T00:00:00"/>
    <s v="Southeast"/>
    <s v="Florida"/>
    <s v="Miami"/>
    <x v="2"/>
    <n v="35"/>
    <n v="8000"/>
    <n v="280000"/>
    <n v="70000"/>
    <n v="0.25"/>
    <x v="0"/>
  </r>
  <r>
    <x v="3"/>
    <n v="1185732"/>
    <d v="2020-08-15T00:00:00"/>
    <s v="Southeast"/>
    <s v="Florida"/>
    <s v="Miami"/>
    <x v="3"/>
    <n v="40"/>
    <n v="6750"/>
    <n v="270000"/>
    <n v="81000"/>
    <n v="0.3"/>
    <x v="0"/>
  </r>
  <r>
    <x v="0"/>
    <n v="1185732"/>
    <d v="2020-08-16T00:00:00"/>
    <s v="Southeast"/>
    <s v="Florida"/>
    <s v="Miami"/>
    <x v="4"/>
    <n v="55.000000000000007"/>
    <n v="7500"/>
    <n v="412500.00000000006"/>
    <n v="144375"/>
    <n v="0.35"/>
    <x v="0"/>
  </r>
  <r>
    <x v="0"/>
    <n v="1185732"/>
    <d v="2020-08-17T00:00:00"/>
    <s v="Southeast"/>
    <s v="Florida"/>
    <s v="Miami"/>
    <x v="5"/>
    <n v="45"/>
    <n v="8500"/>
    <n v="382500"/>
    <n v="191250"/>
    <n v="0.5"/>
    <x v="0"/>
  </r>
  <r>
    <x v="0"/>
    <n v="1185732"/>
    <d v="2020-08-18T00:00:00"/>
    <s v="Southeast"/>
    <s v="Florida"/>
    <s v="Miami"/>
    <x v="0"/>
    <n v="45"/>
    <n v="10700"/>
    <n v="481500"/>
    <n v="216675"/>
    <n v="0.45"/>
    <x v="0"/>
  </r>
  <r>
    <x v="0"/>
    <n v="1185732"/>
    <d v="2020-08-19T00:00:00"/>
    <s v="Southeast"/>
    <s v="Florida"/>
    <s v="Miami"/>
    <x v="1"/>
    <n v="45"/>
    <n v="7500"/>
    <n v="337500"/>
    <n v="118124.99999999999"/>
    <n v="0.35"/>
    <x v="0"/>
  </r>
  <r>
    <x v="0"/>
    <n v="1185732"/>
    <d v="2020-08-20T00:00:00"/>
    <s v="Southeast"/>
    <s v="Florida"/>
    <s v="Miami"/>
    <x v="2"/>
    <n v="35"/>
    <n v="7750"/>
    <n v="271250"/>
    <n v="67812.5"/>
    <n v="0.25"/>
    <x v="0"/>
  </r>
  <r>
    <x v="0"/>
    <n v="1185732"/>
    <d v="2020-08-21T00:00:00"/>
    <s v="Southeast"/>
    <s v="Florida"/>
    <s v="Miami"/>
    <x v="3"/>
    <n v="40"/>
    <n v="6250"/>
    <n v="250000"/>
    <n v="75000"/>
    <n v="0.3"/>
    <x v="0"/>
  </r>
  <r>
    <x v="0"/>
    <n v="1185732"/>
    <d v="2020-08-22T00:00:00"/>
    <s v="Southeast"/>
    <s v="Florida"/>
    <s v="Miami"/>
    <x v="4"/>
    <n v="55.000000000000007"/>
    <n v="6750"/>
    <n v="371250.00000000006"/>
    <n v="129937.50000000001"/>
    <n v="0.35"/>
    <x v="0"/>
  </r>
  <r>
    <x v="0"/>
    <n v="1185732"/>
    <d v="2020-08-23T00:00:00"/>
    <s v="Southeast"/>
    <s v="Florida"/>
    <s v="Miami"/>
    <x v="5"/>
    <n v="45"/>
    <n v="7750"/>
    <n v="348750"/>
    <n v="174375"/>
    <n v="0.5"/>
    <x v="0"/>
  </r>
  <r>
    <x v="0"/>
    <n v="1185732"/>
    <d v="2020-04-24T00:00:00"/>
    <s v="Southeast"/>
    <s v="Florida"/>
    <s v="Miami"/>
    <x v="0"/>
    <n v="45"/>
    <n v="10250"/>
    <n v="461250"/>
    <n v="207562.5"/>
    <n v="0.45"/>
    <x v="0"/>
  </r>
  <r>
    <x v="0"/>
    <n v="1185732"/>
    <d v="2020-04-24T00:00:00"/>
    <s v="Southeast"/>
    <s v="Florida"/>
    <s v="Miami"/>
    <x v="1"/>
    <n v="45"/>
    <n v="7250"/>
    <n v="326250"/>
    <n v="114187.5"/>
    <n v="0.35"/>
    <x v="0"/>
  </r>
  <r>
    <x v="3"/>
    <n v="1185732"/>
    <d v="2020-04-24T00:00:00"/>
    <s v="Southeast"/>
    <s v="Florida"/>
    <s v="Miami"/>
    <x v="2"/>
    <n v="35"/>
    <n v="7250"/>
    <n v="253750"/>
    <n v="63437.5"/>
    <n v="0.25"/>
    <x v="0"/>
  </r>
  <r>
    <x v="3"/>
    <n v="1185732"/>
    <d v="2020-04-24T00:00:00"/>
    <s v="Southeast"/>
    <s v="Florida"/>
    <s v="Miami"/>
    <x v="3"/>
    <n v="40"/>
    <n v="6500"/>
    <n v="260000"/>
    <n v="78000"/>
    <n v="0.3"/>
    <x v="0"/>
  </r>
  <r>
    <x v="3"/>
    <n v="1185732"/>
    <d v="2020-04-24T00:00:00"/>
    <s v="Southeast"/>
    <s v="Florida"/>
    <s v="Miami"/>
    <x v="4"/>
    <n v="55.000000000000007"/>
    <n v="6750"/>
    <n v="371250.00000000006"/>
    <n v="129937.50000000001"/>
    <n v="0.35"/>
    <x v="0"/>
  </r>
  <r>
    <x v="3"/>
    <n v="1185732"/>
    <d v="2020-04-24T00:00:00"/>
    <s v="Southeast"/>
    <s v="Florida"/>
    <s v="Miami"/>
    <x v="5"/>
    <n v="45"/>
    <n v="8000"/>
    <n v="360000"/>
    <n v="180000"/>
    <n v="0.5"/>
    <x v="0"/>
  </r>
  <r>
    <x v="3"/>
    <n v="1185732"/>
    <d v="2020-04-24T00:00:00"/>
    <s v="Southeast"/>
    <s v="Florida"/>
    <s v="Miami"/>
    <x v="0"/>
    <n v="55.000000000000007"/>
    <n v="10700"/>
    <n v="588500.00000000012"/>
    <n v="264825.00000000006"/>
    <n v="0.45"/>
    <x v="0"/>
  </r>
  <r>
    <x v="3"/>
    <n v="1185732"/>
    <d v="2020-04-24T00:00:00"/>
    <s v="Southeast"/>
    <s v="Florida"/>
    <s v="Miami"/>
    <x v="1"/>
    <n v="55.000000000000007"/>
    <n v="7750"/>
    <n v="426250.00000000006"/>
    <n v="149187.5"/>
    <n v="0.35"/>
    <x v="0"/>
  </r>
  <r>
    <x v="3"/>
    <n v="1185732"/>
    <d v="2020-04-24T00:00:00"/>
    <s v="Southeast"/>
    <s v="Florida"/>
    <s v="Miami"/>
    <x v="2"/>
    <n v="50"/>
    <n v="7500"/>
    <n v="375000"/>
    <n v="93750"/>
    <n v="0.25"/>
    <x v="0"/>
  </r>
  <r>
    <x v="3"/>
    <n v="1185732"/>
    <d v="2020-04-24T00:00:00"/>
    <s v="Southeast"/>
    <s v="Florida"/>
    <s v="Miami"/>
    <x v="3"/>
    <n v="50"/>
    <n v="7000"/>
    <n v="350000"/>
    <n v="105000"/>
    <n v="0.3"/>
    <x v="0"/>
  </r>
  <r>
    <x v="3"/>
    <n v="1185732"/>
    <d v="2020-04-24T00:00:00"/>
    <s v="Southeast"/>
    <s v="Florida"/>
    <s v="Miami"/>
    <x v="4"/>
    <n v="60"/>
    <n v="7250"/>
    <n v="435000"/>
    <n v="152250"/>
    <n v="0.35"/>
    <x v="0"/>
  </r>
  <r>
    <x v="3"/>
    <n v="1185732"/>
    <d v="2020-04-24T00:00:00"/>
    <s v="Southeast"/>
    <s v="Florida"/>
    <s v="Miami"/>
    <x v="5"/>
    <n v="65"/>
    <n v="8250"/>
    <n v="536250"/>
    <n v="268125"/>
    <n v="0.5"/>
    <x v="0"/>
  </r>
  <r>
    <x v="3"/>
    <n v="1185732"/>
    <d v="2020-04-24T00:00:00"/>
    <s v="Southeast"/>
    <s v="Florida"/>
    <s v="Miami"/>
    <x v="0"/>
    <n v="60"/>
    <n v="10750"/>
    <n v="645000"/>
    <n v="290250"/>
    <n v="0.45"/>
    <x v="0"/>
  </r>
  <r>
    <x v="3"/>
    <n v="1185732"/>
    <d v="2020-04-24T00:00:00"/>
    <s v="Southeast"/>
    <s v="Florida"/>
    <s v="Miami"/>
    <x v="1"/>
    <n v="55.000000000000007"/>
    <n v="8250"/>
    <n v="453750.00000000006"/>
    <n v="158812.5"/>
    <n v="0.35"/>
    <x v="0"/>
  </r>
  <r>
    <x v="3"/>
    <n v="1185732"/>
    <d v="2020-09-07T00:00:00"/>
    <s v="Southeast"/>
    <s v="Florida"/>
    <s v="Miami"/>
    <x v="2"/>
    <n v="50"/>
    <n v="8000"/>
    <n v="400000"/>
    <n v="100000"/>
    <n v="0.25"/>
    <x v="0"/>
  </r>
  <r>
    <x v="3"/>
    <n v="1185732"/>
    <d v="2020-09-08T00:00:00"/>
    <s v="Southeast"/>
    <s v="Florida"/>
    <s v="Miami"/>
    <x v="3"/>
    <n v="50"/>
    <n v="7750"/>
    <n v="387500"/>
    <n v="116250"/>
    <n v="0.3"/>
    <x v="0"/>
  </r>
  <r>
    <x v="3"/>
    <n v="1185732"/>
    <d v="2020-09-09T00:00:00"/>
    <s v="Southeast"/>
    <s v="Florida"/>
    <s v="Miami"/>
    <x v="4"/>
    <n v="65"/>
    <n v="7750"/>
    <n v="503750"/>
    <n v="176312.5"/>
    <n v="0.35"/>
    <x v="0"/>
  </r>
  <r>
    <x v="3"/>
    <n v="1185732"/>
    <d v="2020-09-10T00:00:00"/>
    <s v="Southeast"/>
    <s v="Florida"/>
    <s v="Miami"/>
    <x v="5"/>
    <n v="70"/>
    <n v="9250"/>
    <n v="647500"/>
    <n v="323750"/>
    <n v="0.5"/>
    <x v="0"/>
  </r>
  <r>
    <x v="3"/>
    <n v="1185732"/>
    <d v="2020-09-11T00:00:00"/>
    <s v="Southeast"/>
    <s v="Florida"/>
    <s v="Miami"/>
    <x v="0"/>
    <n v="65"/>
    <n v="11500"/>
    <n v="747500"/>
    <n v="336375"/>
    <n v="0.45"/>
    <x v="0"/>
  </r>
  <r>
    <x v="3"/>
    <n v="1185732"/>
    <d v="2020-09-12T00:00:00"/>
    <s v="Southeast"/>
    <s v="Florida"/>
    <s v="Miami"/>
    <x v="1"/>
    <n v="60.000000000000007"/>
    <n v="9000"/>
    <n v="540000.00000000012"/>
    <n v="189000.00000000003"/>
    <n v="0.35"/>
    <x v="0"/>
  </r>
  <r>
    <x v="3"/>
    <n v="1185732"/>
    <d v="2020-09-13T00:00:00"/>
    <s v="Southeast"/>
    <s v="Florida"/>
    <s v="Miami"/>
    <x v="2"/>
    <n v="55.000000000000007"/>
    <n v="8250"/>
    <n v="453750.00000000006"/>
    <n v="113437.50000000001"/>
    <n v="0.25"/>
    <x v="0"/>
  </r>
  <r>
    <x v="3"/>
    <n v="1185732"/>
    <d v="2020-09-14T00:00:00"/>
    <s v="Southeast"/>
    <s v="Florida"/>
    <s v="Miami"/>
    <x v="3"/>
    <n v="55.000000000000007"/>
    <n v="7750"/>
    <n v="426250.00000000006"/>
    <n v="127875.00000000001"/>
    <n v="0.3"/>
    <x v="0"/>
  </r>
  <r>
    <x v="3"/>
    <n v="1185732"/>
    <d v="2020-09-15T00:00:00"/>
    <s v="Southeast"/>
    <s v="Florida"/>
    <s v="Miami"/>
    <x v="4"/>
    <n v="65"/>
    <n v="8000"/>
    <n v="520000"/>
    <n v="182000"/>
    <n v="0.35"/>
    <x v="0"/>
  </r>
  <r>
    <x v="3"/>
    <n v="1185732"/>
    <d v="2020-09-16T00:00:00"/>
    <s v="Southeast"/>
    <s v="Florida"/>
    <s v="Miami"/>
    <x v="5"/>
    <n v="70"/>
    <n v="9750"/>
    <n v="682500"/>
    <n v="341250"/>
    <n v="0.5"/>
    <x v="0"/>
  </r>
  <r>
    <x v="3"/>
    <n v="1185732"/>
    <d v="2020-09-17T00:00:00"/>
    <s v="Southeast"/>
    <s v="Florida"/>
    <s v="Miami"/>
    <x v="0"/>
    <n v="65"/>
    <n v="11250"/>
    <n v="731250"/>
    <n v="329062.5"/>
    <n v="0.45"/>
    <x v="0"/>
  </r>
  <r>
    <x v="3"/>
    <n v="1185732"/>
    <d v="2020-09-18T00:00:00"/>
    <s v="Southeast"/>
    <s v="Florida"/>
    <s v="Miami"/>
    <x v="1"/>
    <n v="60.000000000000007"/>
    <n v="9000"/>
    <n v="540000.00000000012"/>
    <n v="189000.00000000003"/>
    <n v="0.35"/>
    <x v="0"/>
  </r>
  <r>
    <x v="3"/>
    <n v="1185732"/>
    <d v="2020-09-19T00:00:00"/>
    <s v="Southeast"/>
    <s v="Florida"/>
    <s v="Miami"/>
    <x v="2"/>
    <n v="55.000000000000007"/>
    <n v="8250"/>
    <n v="453750.00000000006"/>
    <n v="113437.50000000001"/>
    <n v="0.25"/>
    <x v="0"/>
  </r>
  <r>
    <x v="0"/>
    <n v="1185732"/>
    <d v="2020-09-20T00:00:00"/>
    <s v="Southeast"/>
    <s v="Florida"/>
    <s v="Miami"/>
    <x v="3"/>
    <n v="45"/>
    <n v="7750"/>
    <n v="348750"/>
    <n v="104625"/>
    <n v="0.3"/>
    <x v="0"/>
  </r>
  <r>
    <x v="0"/>
    <n v="1185732"/>
    <d v="2020-09-21T00:00:00"/>
    <s v="Southeast"/>
    <s v="Florida"/>
    <s v="Miami"/>
    <x v="4"/>
    <n v="55.000000000000007"/>
    <n v="7500"/>
    <n v="412500.00000000006"/>
    <n v="144375"/>
    <n v="0.35"/>
    <x v="0"/>
  </r>
  <r>
    <x v="0"/>
    <n v="1185732"/>
    <d v="2020-09-22T00:00:00"/>
    <s v="Southeast"/>
    <s v="Florida"/>
    <s v="Miami"/>
    <x v="5"/>
    <n v="60.000000000000007"/>
    <n v="9250"/>
    <n v="555000.00000000012"/>
    <n v="277500.00000000006"/>
    <n v="0.5"/>
    <x v="0"/>
  </r>
  <r>
    <x v="0"/>
    <n v="1185732"/>
    <d v="2020-09-23T00:00:00"/>
    <s v="Southeast"/>
    <s v="Florida"/>
    <s v="Miami"/>
    <x v="0"/>
    <n v="55.000000000000007"/>
    <n v="10500"/>
    <n v="577500.00000000012"/>
    <n v="259875.00000000006"/>
    <n v="0.45"/>
    <x v="0"/>
  </r>
  <r>
    <x v="0"/>
    <n v="1185732"/>
    <d v="2020-09-24T00:00:00"/>
    <s v="Southeast"/>
    <s v="Florida"/>
    <s v="Miami"/>
    <x v="1"/>
    <n v="50.000000000000014"/>
    <n v="8500"/>
    <n v="425000.00000000012"/>
    <n v="148750.00000000003"/>
    <n v="0.35"/>
    <x v="0"/>
  </r>
  <r>
    <x v="2"/>
    <n v="1185732"/>
    <d v="2020-09-25T00:00:00"/>
    <s v="Southeast"/>
    <s v="Florida"/>
    <s v="Miami"/>
    <x v="2"/>
    <n v="45"/>
    <n v="7500"/>
    <n v="337500"/>
    <n v="84375"/>
    <n v="0.25"/>
    <x v="0"/>
  </r>
  <r>
    <x v="2"/>
    <n v="1185732"/>
    <d v="2020-09-26T00:00:00"/>
    <s v="Southeast"/>
    <s v="Florida"/>
    <s v="Miami"/>
    <x v="3"/>
    <n v="45"/>
    <n v="7250"/>
    <n v="326250"/>
    <n v="97875"/>
    <n v="0.3"/>
    <x v="0"/>
  </r>
  <r>
    <x v="2"/>
    <n v="1185732"/>
    <d v="2020-09-27T00:00:00"/>
    <s v="Southeast"/>
    <s v="Florida"/>
    <s v="Miami"/>
    <x v="4"/>
    <n v="55.000000000000007"/>
    <n v="7250"/>
    <n v="398750.00000000006"/>
    <n v="139562.5"/>
    <n v="0.35"/>
    <x v="0"/>
  </r>
  <r>
    <x v="2"/>
    <n v="1185732"/>
    <d v="2020-09-28T00:00:00"/>
    <s v="Southeast"/>
    <s v="Florida"/>
    <s v="Miami"/>
    <x v="5"/>
    <n v="60.000000000000007"/>
    <n v="8250"/>
    <n v="495000.00000000006"/>
    <n v="247500.00000000003"/>
    <n v="0.5"/>
    <x v="0"/>
  </r>
  <r>
    <x v="2"/>
    <n v="1185732"/>
    <d v="2020-09-29T00:00:00"/>
    <s v="Southeast"/>
    <s v="Florida"/>
    <s v="Miami"/>
    <x v="0"/>
    <n v="60.000000000000007"/>
    <n v="10000"/>
    <n v="600000.00000000012"/>
    <n v="270000.00000000006"/>
    <n v="0.45"/>
    <x v="0"/>
  </r>
  <r>
    <x v="2"/>
    <n v="1185732"/>
    <d v="2020-09-30T00:00:00"/>
    <s v="Southeast"/>
    <s v="Florida"/>
    <s v="Miami"/>
    <x v="1"/>
    <n v="50.000000000000014"/>
    <n v="8250"/>
    <n v="412500.00000000012"/>
    <n v="144375.00000000003"/>
    <n v="0.35"/>
    <x v="0"/>
  </r>
  <r>
    <x v="2"/>
    <n v="1185732"/>
    <d v="2020-10-01T00:00:00"/>
    <s v="Southeast"/>
    <s v="Florida"/>
    <s v="Miami"/>
    <x v="2"/>
    <n v="50.000000000000014"/>
    <n v="7250"/>
    <n v="362500.00000000012"/>
    <n v="90625.000000000029"/>
    <n v="0.25"/>
    <x v="0"/>
  </r>
  <r>
    <x v="2"/>
    <n v="1185732"/>
    <d v="2020-10-02T00:00:00"/>
    <s v="Southeast"/>
    <s v="Florida"/>
    <s v="Miami"/>
    <x v="3"/>
    <n v="50.000000000000014"/>
    <n v="7000"/>
    <n v="350000.00000000012"/>
    <n v="105000.00000000003"/>
    <n v="0.3"/>
    <x v="0"/>
  </r>
  <r>
    <x v="2"/>
    <n v="1185732"/>
    <d v="2020-10-03T00:00:00"/>
    <s v="Southeast"/>
    <s v="Florida"/>
    <s v="Miami"/>
    <x v="4"/>
    <n v="60.000000000000007"/>
    <n v="7000"/>
    <n v="420000.00000000006"/>
    <n v="147000"/>
    <n v="0.35"/>
    <x v="0"/>
  </r>
  <r>
    <x v="2"/>
    <n v="1185732"/>
    <d v="2020-10-04T00:00:00"/>
    <s v="Southeast"/>
    <s v="Florida"/>
    <s v="Miami"/>
    <x v="5"/>
    <n v="65"/>
    <n v="8250"/>
    <n v="536250"/>
    <n v="268125"/>
    <n v="0.5"/>
    <x v="0"/>
  </r>
  <r>
    <x v="2"/>
    <n v="1185732"/>
    <d v="2020-10-05T00:00:00"/>
    <s v="Southeast"/>
    <s v="Florida"/>
    <s v="Miami"/>
    <x v="0"/>
    <n v="60.000000000000007"/>
    <n v="9750"/>
    <n v="585000.00000000012"/>
    <n v="263250.00000000006"/>
    <n v="0.45"/>
    <x v="0"/>
  </r>
  <r>
    <x v="2"/>
    <n v="1185732"/>
    <d v="2020-10-06T00:00:00"/>
    <s v="Southeast"/>
    <s v="Florida"/>
    <s v="Miami"/>
    <x v="1"/>
    <n v="50.000000000000014"/>
    <n v="8000"/>
    <n v="400000.00000000012"/>
    <n v="140000.00000000003"/>
    <n v="0.35"/>
    <x v="0"/>
  </r>
  <r>
    <x v="2"/>
    <n v="1185732"/>
    <d v="2020-10-07T00:00:00"/>
    <s v="Southeast"/>
    <s v="Florida"/>
    <s v="Miami"/>
    <x v="2"/>
    <n v="50.000000000000014"/>
    <n v="7450"/>
    <n v="372500.00000000012"/>
    <n v="93125.000000000029"/>
    <n v="0.25"/>
    <x v="0"/>
  </r>
  <r>
    <x v="2"/>
    <n v="1185732"/>
    <d v="2020-10-08T00:00:00"/>
    <s v="Southeast"/>
    <s v="Florida"/>
    <s v="Miami"/>
    <x v="3"/>
    <n v="50.000000000000014"/>
    <n v="7750"/>
    <n v="387500.00000000012"/>
    <n v="116250.00000000003"/>
    <n v="0.3"/>
    <x v="0"/>
  </r>
  <r>
    <x v="2"/>
    <n v="1185732"/>
    <d v="2020-10-09T00:00:00"/>
    <s v="Southeast"/>
    <s v="Florida"/>
    <s v="Miami"/>
    <x v="4"/>
    <n v="65"/>
    <n v="7500"/>
    <n v="487500"/>
    <n v="170625"/>
    <n v="0.35"/>
    <x v="0"/>
  </r>
  <r>
    <x v="2"/>
    <n v="1185732"/>
    <d v="2020-10-10T00:00:00"/>
    <s v="Southeast"/>
    <s v="Florida"/>
    <s v="Miami"/>
    <x v="5"/>
    <n v="70"/>
    <n v="8500"/>
    <n v="595000"/>
    <n v="297500"/>
    <n v="0.5"/>
    <x v="0"/>
  </r>
  <r>
    <x v="2"/>
    <n v="1185732"/>
    <d v="2020-05-24T00:00:00"/>
    <s v="Southeast"/>
    <s v="Florida"/>
    <s v="Miami"/>
    <x v="0"/>
    <n v="65"/>
    <n v="10750"/>
    <n v="698750"/>
    <n v="314437.5"/>
    <n v="0.45"/>
    <x v="0"/>
  </r>
  <r>
    <x v="2"/>
    <n v="1185732"/>
    <d v="2020-05-24T00:00:00"/>
    <s v="Southeast"/>
    <s v="Florida"/>
    <s v="Miami"/>
    <x v="1"/>
    <n v="55.000000000000007"/>
    <n v="8750"/>
    <n v="481250.00000000006"/>
    <n v="168437.5"/>
    <n v="0.35"/>
    <x v="0"/>
  </r>
  <r>
    <x v="2"/>
    <n v="1185732"/>
    <d v="2020-05-24T00:00:00"/>
    <s v="Southeast"/>
    <s v="Florida"/>
    <s v="Miami"/>
    <x v="2"/>
    <n v="55.000000000000007"/>
    <n v="8250"/>
    <n v="453750.00000000006"/>
    <n v="113437.50000000001"/>
    <n v="0.25"/>
    <x v="0"/>
  </r>
  <r>
    <x v="2"/>
    <n v="1185732"/>
    <d v="2020-05-24T00:00:00"/>
    <s v="Southeast"/>
    <s v="Florida"/>
    <s v="Miami"/>
    <x v="3"/>
    <n v="55.000000000000007"/>
    <n v="7750"/>
    <n v="426250.00000000006"/>
    <n v="127875.00000000001"/>
    <n v="0.3"/>
    <x v="0"/>
  </r>
  <r>
    <x v="0"/>
    <n v="1185732"/>
    <d v="2020-05-24T00:00:00"/>
    <s v="Southeast"/>
    <s v="Florida"/>
    <s v="Miami"/>
    <x v="4"/>
    <n v="65"/>
    <n v="7750"/>
    <n v="503750"/>
    <n v="176312.5"/>
    <n v="0.35"/>
    <x v="0"/>
  </r>
  <r>
    <x v="0"/>
    <n v="1185732"/>
    <d v="2020-05-24T00:00:00"/>
    <s v="Southeast"/>
    <s v="Florida"/>
    <s v="Miami"/>
    <x v="5"/>
    <n v="70"/>
    <n v="8750"/>
    <n v="612500"/>
    <n v="306250"/>
    <n v="0.5"/>
    <x v="0"/>
  </r>
  <r>
    <x v="0"/>
    <n v="1185732"/>
    <d v="2020-10-17T00:00:00"/>
    <s v="Southeast"/>
    <s v="Florida"/>
    <s v="Miami"/>
    <x v="0"/>
    <n v="35"/>
    <n v="4500"/>
    <n v="157500"/>
    <n v="55125.000000000007"/>
    <n v="0.35000000000000003"/>
    <x v="0"/>
  </r>
  <r>
    <x v="0"/>
    <n v="1185732"/>
    <d v="2020-10-18T00:00:00"/>
    <s v="Southeast"/>
    <s v="Florida"/>
    <s v="Miami"/>
    <x v="1"/>
    <n v="35"/>
    <n v="2500"/>
    <n v="87500"/>
    <n v="26250"/>
    <n v="0.3"/>
    <x v="0"/>
  </r>
  <r>
    <x v="0"/>
    <n v="1185732"/>
    <d v="2020-10-19T00:00:00"/>
    <s v="Southeast"/>
    <s v="Florida"/>
    <s v="Miami"/>
    <x v="2"/>
    <n v="25"/>
    <n v="2500"/>
    <n v="62500"/>
    <n v="18750"/>
    <n v="0.3"/>
    <x v="0"/>
  </r>
  <r>
    <x v="0"/>
    <n v="1185732"/>
    <d v="2020-10-20T00:00:00"/>
    <s v="Southeast"/>
    <s v="Florida"/>
    <s v="Miami"/>
    <x v="3"/>
    <n v="30.000000000000004"/>
    <n v="1000"/>
    <n v="30000.000000000004"/>
    <n v="10500.000000000002"/>
    <n v="0.35000000000000003"/>
    <x v="0"/>
  </r>
  <r>
    <x v="0"/>
    <n v="1185732"/>
    <d v="2020-10-21T00:00:00"/>
    <s v="Midwest"/>
    <s v="Minnesota"/>
    <s v="Minneapolis"/>
    <x v="4"/>
    <n v="44.999999999999993"/>
    <n v="1500"/>
    <n v="67499.999999999985"/>
    <n v="20249.999999999996"/>
    <n v="0.3"/>
    <x v="0"/>
  </r>
  <r>
    <x v="0"/>
    <n v="1185732"/>
    <d v="2020-10-22T00:00:00"/>
    <s v="Midwest"/>
    <s v="Minnesota"/>
    <s v="Minneapolis"/>
    <x v="5"/>
    <n v="35"/>
    <n v="2500"/>
    <n v="87500"/>
    <n v="39375"/>
    <n v="0.45"/>
    <x v="0"/>
  </r>
  <r>
    <x v="0"/>
    <n v="1185732"/>
    <d v="2020-10-23T00:00:00"/>
    <s v="Midwest"/>
    <s v="Minnesota"/>
    <s v="Minneapolis"/>
    <x v="0"/>
    <n v="35"/>
    <n v="5000"/>
    <n v="175000"/>
    <n v="61250.000000000007"/>
    <n v="0.35000000000000003"/>
    <x v="0"/>
  </r>
  <r>
    <x v="0"/>
    <n v="1185732"/>
    <d v="2020-10-24T00:00:00"/>
    <s v="Midwest"/>
    <s v="Minnesota"/>
    <s v="Minneapolis"/>
    <x v="1"/>
    <n v="35"/>
    <n v="1500"/>
    <n v="52500"/>
    <n v="15750"/>
    <n v="0.3"/>
    <x v="0"/>
  </r>
  <r>
    <x v="0"/>
    <n v="1185732"/>
    <d v="2020-10-25T00:00:00"/>
    <s v="Midwest"/>
    <s v="Minnesota"/>
    <s v="Minneapolis"/>
    <x v="2"/>
    <n v="25"/>
    <n v="2000"/>
    <n v="50000"/>
    <n v="15000"/>
    <n v="0.3"/>
    <x v="0"/>
  </r>
  <r>
    <x v="0"/>
    <n v="1185732"/>
    <d v="2020-10-26T00:00:00"/>
    <s v="Midwest"/>
    <s v="Minnesota"/>
    <s v="Minneapolis"/>
    <x v="3"/>
    <n v="30.000000000000004"/>
    <n v="750"/>
    <n v="22500.000000000004"/>
    <n v="7875.0000000000018"/>
    <n v="0.35000000000000003"/>
    <x v="0"/>
  </r>
  <r>
    <x v="0"/>
    <n v="1185732"/>
    <d v="2020-10-27T00:00:00"/>
    <s v="Midwest"/>
    <s v="Minnesota"/>
    <s v="Minneapolis"/>
    <x v="4"/>
    <n v="44.999999999999993"/>
    <n v="1500"/>
    <n v="67499.999999999985"/>
    <n v="20249.999999999996"/>
    <n v="0.3"/>
    <x v="0"/>
  </r>
  <r>
    <x v="0"/>
    <n v="1185732"/>
    <d v="2020-10-28T00:00:00"/>
    <s v="Midwest"/>
    <s v="Minnesota"/>
    <s v="Minneapolis"/>
    <x v="5"/>
    <n v="35"/>
    <n v="2250"/>
    <n v="78750"/>
    <n v="35437.5"/>
    <n v="0.45"/>
    <x v="0"/>
  </r>
  <r>
    <x v="0"/>
    <n v="1185732"/>
    <d v="2020-10-29T00:00:00"/>
    <s v="Midwest"/>
    <s v="Minnesota"/>
    <s v="Minneapolis"/>
    <x v="0"/>
    <n v="40"/>
    <n v="4450"/>
    <n v="178000"/>
    <n v="62300.000000000007"/>
    <n v="0.35000000000000003"/>
    <x v="0"/>
  </r>
  <r>
    <x v="0"/>
    <n v="1185732"/>
    <d v="2020-10-30T00:00:00"/>
    <s v="Midwest"/>
    <s v="Minnesota"/>
    <s v="Minneapolis"/>
    <x v="1"/>
    <n v="40"/>
    <n v="1250"/>
    <n v="50000"/>
    <n v="15000"/>
    <n v="0.3"/>
    <x v="0"/>
  </r>
  <r>
    <x v="0"/>
    <n v="1185732"/>
    <d v="2020-10-31T00:00:00"/>
    <s v="Midwest"/>
    <s v="Minnesota"/>
    <s v="Minneapolis"/>
    <x v="2"/>
    <n v="30.000000000000004"/>
    <n v="1750"/>
    <n v="52500.000000000007"/>
    <n v="15750.000000000002"/>
    <n v="0.3"/>
    <x v="0"/>
  </r>
  <r>
    <x v="0"/>
    <n v="1185732"/>
    <d v="2020-11-01T00:00:00"/>
    <s v="Midwest"/>
    <s v="Minnesota"/>
    <s v="Minneapolis"/>
    <x v="3"/>
    <n v="35"/>
    <n v="250"/>
    <n v="8750"/>
    <n v="3062.5000000000005"/>
    <n v="0.35000000000000003"/>
    <x v="0"/>
  </r>
  <r>
    <x v="0"/>
    <n v="1185732"/>
    <d v="2020-11-02T00:00:00"/>
    <s v="Midwest"/>
    <s v="Minnesota"/>
    <s v="Minneapolis"/>
    <x v="4"/>
    <n v="50"/>
    <n v="750"/>
    <n v="37500"/>
    <n v="11250"/>
    <n v="0.3"/>
    <x v="0"/>
  </r>
  <r>
    <x v="0"/>
    <n v="1185732"/>
    <d v="2020-11-03T00:00:00"/>
    <s v="Midwest"/>
    <s v="Minnesota"/>
    <s v="Minneapolis"/>
    <x v="5"/>
    <n v="40"/>
    <n v="1750"/>
    <n v="70000"/>
    <n v="31500"/>
    <n v="0.45"/>
    <x v="0"/>
  </r>
  <r>
    <x v="0"/>
    <n v="1185732"/>
    <d v="2020-11-04T00:00:00"/>
    <s v="Midwest"/>
    <s v="Minnesota"/>
    <s v="Minneapolis"/>
    <x v="0"/>
    <n v="40"/>
    <n v="4000"/>
    <n v="160000"/>
    <n v="56000.000000000007"/>
    <n v="0.35000000000000003"/>
    <x v="0"/>
  </r>
  <r>
    <x v="0"/>
    <n v="1185732"/>
    <d v="2020-11-05T00:00:00"/>
    <s v="Midwest"/>
    <s v="Minnesota"/>
    <s v="Minneapolis"/>
    <x v="1"/>
    <n v="40"/>
    <n v="1000"/>
    <n v="40000"/>
    <n v="12000"/>
    <n v="0.3"/>
    <x v="0"/>
  </r>
  <r>
    <x v="0"/>
    <n v="1185732"/>
    <d v="2020-11-06T00:00:00"/>
    <s v="Midwest"/>
    <s v="Minnesota"/>
    <s v="Minneapolis"/>
    <x v="2"/>
    <n v="30.000000000000004"/>
    <n v="1000"/>
    <n v="30000.000000000004"/>
    <n v="9000"/>
    <n v="0.3"/>
    <x v="0"/>
  </r>
  <r>
    <x v="0"/>
    <n v="1185732"/>
    <d v="2020-11-07T00:00:00"/>
    <s v="Midwest"/>
    <s v="Minnesota"/>
    <s v="Minneapolis"/>
    <x v="3"/>
    <n v="35"/>
    <n v="250"/>
    <n v="8750"/>
    <n v="3062.5000000000005"/>
    <n v="0.35000000000000003"/>
    <x v="0"/>
  </r>
  <r>
    <x v="0"/>
    <n v="1185732"/>
    <d v="2020-11-08T00:00:00"/>
    <s v="Midwest"/>
    <s v="Minnesota"/>
    <s v="Minneapolis"/>
    <x v="4"/>
    <n v="50"/>
    <n v="500"/>
    <n v="25000"/>
    <n v="7500"/>
    <n v="0.3"/>
    <x v="0"/>
  </r>
  <r>
    <x v="0"/>
    <n v="1185732"/>
    <d v="2020-11-09T00:00:00"/>
    <s v="Midwest"/>
    <s v="Minnesota"/>
    <s v="Minneapolis"/>
    <x v="5"/>
    <n v="40"/>
    <n v="1750"/>
    <n v="70000"/>
    <n v="31500"/>
    <n v="0.45"/>
    <x v="0"/>
  </r>
  <r>
    <x v="0"/>
    <n v="1185732"/>
    <d v="2020-11-10T00:00:00"/>
    <s v="Midwest"/>
    <s v="Minnesota"/>
    <s v="Minneapolis"/>
    <x v="0"/>
    <n v="50"/>
    <n v="4450"/>
    <n v="222500"/>
    <n v="77875.000000000015"/>
    <n v="0.35000000000000003"/>
    <x v="0"/>
  </r>
  <r>
    <x v="0"/>
    <n v="1185732"/>
    <d v="2020-11-11T00:00:00"/>
    <s v="Midwest"/>
    <s v="Minnesota"/>
    <s v="Minneapolis"/>
    <x v="1"/>
    <n v="45.000000000000007"/>
    <n v="1500"/>
    <n v="67500.000000000015"/>
    <n v="20250.000000000004"/>
    <n v="0.3"/>
    <x v="0"/>
  </r>
  <r>
    <x v="0"/>
    <n v="1185732"/>
    <d v="2020-11-12T00:00:00"/>
    <s v="Midwest"/>
    <s v="Minnesota"/>
    <s v="Minneapolis"/>
    <x v="2"/>
    <n v="40"/>
    <n v="1250"/>
    <n v="50000"/>
    <n v="15000"/>
    <n v="0.3"/>
    <x v="0"/>
  </r>
  <r>
    <x v="0"/>
    <n v="1185732"/>
    <d v="2020-11-13T00:00:00"/>
    <s v="Midwest"/>
    <s v="Minnesota"/>
    <s v="Minneapolis"/>
    <x v="3"/>
    <n v="40"/>
    <n v="500"/>
    <n v="20000"/>
    <n v="7000.0000000000009"/>
    <n v="0.35000000000000003"/>
    <x v="0"/>
  </r>
  <r>
    <x v="0"/>
    <n v="1185732"/>
    <d v="2020-11-14T00:00:00"/>
    <s v="Midwest"/>
    <s v="Minnesota"/>
    <s v="Minneapolis"/>
    <x v="4"/>
    <n v="54.999999999999993"/>
    <n v="750"/>
    <n v="41249.999999999993"/>
    <n v="12374.999999999998"/>
    <n v="0.3"/>
    <x v="0"/>
  </r>
  <r>
    <x v="0"/>
    <n v="1185732"/>
    <d v="2020-11-15T00:00:00"/>
    <s v="Midwest"/>
    <s v="Minnesota"/>
    <s v="Minneapolis"/>
    <x v="5"/>
    <n v="60"/>
    <n v="1750"/>
    <n v="105000"/>
    <n v="47250"/>
    <n v="0.45"/>
    <x v="0"/>
  </r>
  <r>
    <x v="0"/>
    <n v="1185732"/>
    <d v="2020-11-16T00:00:00"/>
    <s v="Midwest"/>
    <s v="Minnesota"/>
    <s v="Minneapolis"/>
    <x v="0"/>
    <n v="45"/>
    <n v="4250"/>
    <n v="191250"/>
    <n v="66937.5"/>
    <n v="0.35000000000000003"/>
    <x v="1"/>
  </r>
  <r>
    <x v="0"/>
    <n v="1185732"/>
    <d v="2020-11-17T00:00:00"/>
    <s v="Midwest"/>
    <s v="Minnesota"/>
    <s v="Minneapolis"/>
    <x v="1"/>
    <n v="40.000000000000007"/>
    <n v="1750"/>
    <n v="70000.000000000015"/>
    <n v="21000.000000000004"/>
    <n v="0.3"/>
    <x v="1"/>
  </r>
  <r>
    <x v="0"/>
    <n v="1185732"/>
    <d v="2020-11-18T00:00:00"/>
    <s v="Midwest"/>
    <s v="Minnesota"/>
    <s v="Minneapolis"/>
    <x v="2"/>
    <n v="35"/>
    <n v="1750"/>
    <n v="61250"/>
    <n v="18375"/>
    <n v="0.3"/>
    <x v="1"/>
  </r>
  <r>
    <x v="0"/>
    <n v="1185732"/>
    <d v="2020-11-19T00:00:00"/>
    <s v="Midwest"/>
    <s v="Minnesota"/>
    <s v="Minneapolis"/>
    <x v="3"/>
    <n v="35"/>
    <n v="1500"/>
    <n v="52500"/>
    <n v="18375"/>
    <n v="0.35000000000000003"/>
    <x v="1"/>
  </r>
  <r>
    <x v="0"/>
    <n v="1185732"/>
    <d v="2020-11-20T00:00:00"/>
    <s v="Midwest"/>
    <s v="Minnesota"/>
    <s v="Minneapolis"/>
    <x v="4"/>
    <n v="50"/>
    <n v="1500"/>
    <n v="75000"/>
    <n v="22500"/>
    <n v="0.3"/>
    <x v="1"/>
  </r>
  <r>
    <x v="0"/>
    <n v="1185732"/>
    <d v="2020-11-21T00:00:00"/>
    <s v="Midwest"/>
    <s v="Minnesota"/>
    <s v="Minneapolis"/>
    <x v="5"/>
    <n v="55.000000000000007"/>
    <n v="3250"/>
    <n v="178750.00000000003"/>
    <n v="80437.500000000015"/>
    <n v="0.45"/>
    <x v="1"/>
  </r>
  <r>
    <x v="0"/>
    <n v="1185732"/>
    <d v="2020-11-22T00:00:00"/>
    <s v="Midwest"/>
    <s v="Minnesota"/>
    <s v="Minneapolis"/>
    <x v="0"/>
    <n v="50"/>
    <n v="5500"/>
    <n v="275000"/>
    <n v="96250.000000000015"/>
    <n v="0.35000000000000003"/>
    <x v="1"/>
  </r>
  <r>
    <x v="0"/>
    <n v="1185732"/>
    <d v="2020-11-23T00:00:00"/>
    <s v="Midwest"/>
    <s v="Minnesota"/>
    <s v="Minneapolis"/>
    <x v="1"/>
    <n v="45.000000000000007"/>
    <n v="3000"/>
    <n v="135000.00000000003"/>
    <n v="40500.000000000007"/>
    <n v="0.3"/>
    <x v="1"/>
  </r>
  <r>
    <x v="0"/>
    <n v="1185732"/>
    <d v="2020-11-24T00:00:00"/>
    <s v="Midwest"/>
    <s v="Minnesota"/>
    <s v="Minneapolis"/>
    <x v="2"/>
    <n v="40"/>
    <n v="2250"/>
    <n v="90000"/>
    <n v="27000"/>
    <n v="0.3"/>
    <x v="1"/>
  </r>
  <r>
    <x v="0"/>
    <n v="1185732"/>
    <d v="2020-11-25T00:00:00"/>
    <s v="Midwest"/>
    <s v="Minnesota"/>
    <s v="Minneapolis"/>
    <x v="3"/>
    <n v="40"/>
    <n v="1750"/>
    <n v="70000"/>
    <n v="24500.000000000004"/>
    <n v="0.35000000000000003"/>
    <x v="1"/>
  </r>
  <r>
    <x v="0"/>
    <n v="1185732"/>
    <d v="2020-11-26T00:00:00"/>
    <s v="Midwest"/>
    <s v="Minnesota"/>
    <s v="Minneapolis"/>
    <x v="4"/>
    <n v="50"/>
    <n v="2000"/>
    <n v="100000"/>
    <n v="30000"/>
    <n v="0.3"/>
    <x v="1"/>
  </r>
  <r>
    <x v="0"/>
    <n v="1185732"/>
    <d v="2020-11-27T00:00:00"/>
    <s v="Midwest"/>
    <s v="Minnesota"/>
    <s v="Minneapolis"/>
    <x v="5"/>
    <n v="55.000000000000007"/>
    <n v="3750"/>
    <n v="206250.00000000003"/>
    <n v="92812.500000000015"/>
    <n v="0.45"/>
    <x v="1"/>
  </r>
  <r>
    <x v="0"/>
    <n v="1185732"/>
    <d v="2020-11-28T00:00:00"/>
    <s v="Midwest"/>
    <s v="Minnesota"/>
    <s v="Minneapolis"/>
    <x v="0"/>
    <n v="50"/>
    <n v="5250"/>
    <n v="262500"/>
    <n v="91875.000000000015"/>
    <n v="0.35000000000000003"/>
    <x v="1"/>
  </r>
  <r>
    <x v="0"/>
    <n v="1185732"/>
    <d v="2020-11-29T00:00:00"/>
    <s v="Midwest"/>
    <s v="Minnesota"/>
    <s v="Minneapolis"/>
    <x v="1"/>
    <n v="45.000000000000007"/>
    <n v="3000"/>
    <n v="135000.00000000003"/>
    <n v="40500.000000000007"/>
    <n v="0.3"/>
    <x v="1"/>
  </r>
  <r>
    <x v="0"/>
    <n v="1185732"/>
    <d v="2020-11-30T00:00:00"/>
    <s v="Midwest"/>
    <s v="Minnesota"/>
    <s v="Minneapolis"/>
    <x v="2"/>
    <n v="40"/>
    <n v="2250"/>
    <n v="90000"/>
    <n v="27000"/>
    <n v="0.3"/>
    <x v="1"/>
  </r>
  <r>
    <x v="0"/>
    <n v="1185732"/>
    <d v="2020-12-01T00:00:00"/>
    <s v="Midwest"/>
    <s v="Minnesota"/>
    <s v="Minneapolis"/>
    <x v="3"/>
    <n v="35"/>
    <n v="1750"/>
    <n v="61250"/>
    <n v="21437.500000000004"/>
    <n v="0.35000000000000003"/>
    <x v="1"/>
  </r>
  <r>
    <x v="0"/>
    <n v="1185732"/>
    <d v="2020-12-02T00:00:00"/>
    <s v="Midwest"/>
    <s v="Minnesota"/>
    <s v="Minneapolis"/>
    <x v="4"/>
    <n v="45"/>
    <n v="1500"/>
    <n v="67500"/>
    <n v="20250"/>
    <n v="0.3"/>
    <x v="1"/>
  </r>
  <r>
    <x v="0"/>
    <n v="1185732"/>
    <d v="2020-12-03T00:00:00"/>
    <s v="Midwest"/>
    <s v="Minnesota"/>
    <s v="Minneapolis"/>
    <x v="5"/>
    <n v="50"/>
    <n v="3250"/>
    <n v="162500"/>
    <n v="73125"/>
    <n v="0.45"/>
    <x v="1"/>
  </r>
  <r>
    <x v="0"/>
    <n v="1185732"/>
    <d v="2020-12-04T00:00:00"/>
    <s v="Midwest"/>
    <s v="Minnesota"/>
    <s v="Minneapolis"/>
    <x v="0"/>
    <n v="45"/>
    <n v="4500"/>
    <n v="202500"/>
    <n v="70875"/>
    <n v="0.35000000000000003"/>
    <x v="1"/>
  </r>
  <r>
    <x v="0"/>
    <n v="1185732"/>
    <d v="2020-12-05T00:00:00"/>
    <s v="Midwest"/>
    <s v="Minnesota"/>
    <s v="Minneapolis"/>
    <x v="1"/>
    <n v="40.000000000000007"/>
    <n v="2500"/>
    <n v="100000.00000000001"/>
    <n v="30000.000000000004"/>
    <n v="0.3"/>
    <x v="1"/>
  </r>
  <r>
    <x v="0"/>
    <n v="1185732"/>
    <d v="2020-12-06T00:00:00"/>
    <s v="Midwest"/>
    <s v="Minnesota"/>
    <s v="Minneapolis"/>
    <x v="2"/>
    <n v="25"/>
    <n v="1500"/>
    <n v="37500"/>
    <n v="11250"/>
    <n v="0.3"/>
    <x v="1"/>
  </r>
  <r>
    <x v="0"/>
    <n v="1185732"/>
    <d v="2020-12-07T00:00:00"/>
    <s v="Midwest"/>
    <s v="Minnesota"/>
    <s v="Minneapolis"/>
    <x v="3"/>
    <n v="25"/>
    <n v="1250"/>
    <n v="31250"/>
    <n v="10937.500000000002"/>
    <n v="0.35000000000000003"/>
    <x v="1"/>
  </r>
  <r>
    <x v="0"/>
    <n v="1185732"/>
    <d v="2020-12-08T00:00:00"/>
    <s v="Midwest"/>
    <s v="Minnesota"/>
    <s v="Minneapolis"/>
    <x v="4"/>
    <n v="35"/>
    <n v="1250"/>
    <n v="43750"/>
    <n v="13125"/>
    <n v="0.3"/>
    <x v="1"/>
  </r>
  <r>
    <x v="0"/>
    <n v="1185732"/>
    <d v="2020-12-09T00:00:00"/>
    <s v="Midwest"/>
    <s v="Minnesota"/>
    <s v="Minneapolis"/>
    <x v="5"/>
    <n v="40"/>
    <n v="2000"/>
    <n v="80000"/>
    <n v="36000"/>
    <n v="0.45"/>
    <x v="1"/>
  </r>
  <r>
    <x v="0"/>
    <n v="1185732"/>
    <d v="2020-12-10T00:00:00"/>
    <s v="Midwest"/>
    <s v="Minnesota"/>
    <s v="Minneapolis"/>
    <x v="0"/>
    <n v="44.999999999999993"/>
    <n v="3750"/>
    <n v="168749.99999999997"/>
    <n v="59062.499999999993"/>
    <n v="0.35000000000000003"/>
    <x v="1"/>
  </r>
  <r>
    <x v="0"/>
    <n v="1185732"/>
    <d v="2020-12-11T00:00:00"/>
    <s v="Midwest"/>
    <s v="Minnesota"/>
    <s v="Minneapolis"/>
    <x v="1"/>
    <n v="35"/>
    <n v="2000"/>
    <n v="70000"/>
    <n v="21000"/>
    <n v="0.3"/>
    <x v="1"/>
  </r>
  <r>
    <x v="0"/>
    <n v="1185732"/>
    <d v="2020-12-12T00:00:00"/>
    <s v="Midwest"/>
    <s v="Minnesota"/>
    <s v="Minneapolis"/>
    <x v="2"/>
    <n v="35"/>
    <n v="1000"/>
    <n v="35000"/>
    <n v="10500"/>
    <n v="0.3"/>
    <x v="1"/>
  </r>
  <r>
    <x v="0"/>
    <n v="1185732"/>
    <d v="2020-12-13T00:00:00"/>
    <s v="Midwest"/>
    <s v="Minnesota"/>
    <s v="Minneapolis"/>
    <x v="3"/>
    <n v="35"/>
    <n v="750"/>
    <n v="26250"/>
    <n v="9187.5"/>
    <n v="0.35000000000000003"/>
    <x v="1"/>
  </r>
  <r>
    <x v="0"/>
    <n v="1185732"/>
    <d v="2020-12-14T00:00:00"/>
    <s v="Midwest"/>
    <s v="Minnesota"/>
    <s v="Minneapolis"/>
    <x v="4"/>
    <n v="44.999999999999993"/>
    <n v="750"/>
    <n v="33749.999999999993"/>
    <n v="10124.999999999998"/>
    <n v="0.3"/>
    <x v="1"/>
  </r>
  <r>
    <x v="0"/>
    <n v="1185732"/>
    <d v="2020-12-15T00:00:00"/>
    <s v="Midwest"/>
    <s v="Minnesota"/>
    <s v="Minneapolis"/>
    <x v="5"/>
    <n v="49.999999999999986"/>
    <n v="2000"/>
    <n v="99999.999999999971"/>
    <n v="44999.999999999985"/>
    <n v="0.45"/>
    <x v="1"/>
  </r>
  <r>
    <x v="0"/>
    <n v="1185732"/>
    <d v="2020-12-16T00:00:00"/>
    <s v="Midwest"/>
    <s v="Minnesota"/>
    <s v="Minneapolis"/>
    <x v="0"/>
    <n v="50"/>
    <n v="3500"/>
    <n v="175000"/>
    <n v="61250.000000000007"/>
    <n v="0.35000000000000003"/>
    <x v="1"/>
  </r>
  <r>
    <x v="0"/>
    <n v="1185732"/>
    <d v="2020-12-17T00:00:00"/>
    <s v="Midwest"/>
    <s v="Minnesota"/>
    <s v="Minneapolis"/>
    <x v="1"/>
    <n v="40"/>
    <n v="2000"/>
    <n v="80000"/>
    <n v="24000"/>
    <n v="0.3"/>
    <x v="1"/>
  </r>
  <r>
    <x v="0"/>
    <n v="1185732"/>
    <d v="2020-12-18T00:00:00"/>
    <s v="Midwest"/>
    <s v="Minnesota"/>
    <s v="Minneapolis"/>
    <x v="2"/>
    <n v="40"/>
    <n v="1450"/>
    <n v="58000"/>
    <n v="17400"/>
    <n v="0.3"/>
    <x v="1"/>
  </r>
  <r>
    <x v="0"/>
    <n v="1185732"/>
    <d v="2020-12-19T00:00:00"/>
    <s v="Midwest"/>
    <s v="Minnesota"/>
    <s v="Minneapolis"/>
    <x v="3"/>
    <n v="40"/>
    <n v="1500"/>
    <n v="60000"/>
    <n v="21000.000000000004"/>
    <n v="0.35000000000000003"/>
    <x v="1"/>
  </r>
  <r>
    <x v="0"/>
    <n v="1185732"/>
    <d v="2020-12-20T00:00:00"/>
    <s v="Midwest"/>
    <s v="Minnesota"/>
    <s v="Minneapolis"/>
    <x v="4"/>
    <n v="54.999999999999993"/>
    <n v="1250"/>
    <n v="68749.999999999985"/>
    <n v="20624.999999999996"/>
    <n v="0.3"/>
    <x v="1"/>
  </r>
  <r>
    <x v="0"/>
    <n v="1185732"/>
    <d v="2020-12-21T00:00:00"/>
    <s v="Midwest"/>
    <s v="Minnesota"/>
    <s v="Minneapolis"/>
    <x v="5"/>
    <n v="59.999999999999986"/>
    <n v="2250"/>
    <n v="134999.99999999997"/>
    <n v="60749.999999999985"/>
    <n v="0.45"/>
    <x v="1"/>
  </r>
  <r>
    <x v="0"/>
    <n v="1185732"/>
    <d v="2020-12-22T00:00:00"/>
    <s v="Midwest"/>
    <s v="Minnesota"/>
    <s v="Minneapolis"/>
    <x v="0"/>
    <n v="54.999999999999993"/>
    <n v="4750"/>
    <n v="261249.99999999997"/>
    <n v="91437.5"/>
    <n v="0.35000000000000003"/>
    <x v="1"/>
  </r>
  <r>
    <x v="0"/>
    <n v="1185732"/>
    <d v="2020-12-23T00:00:00"/>
    <s v="Midwest"/>
    <s v="Minnesota"/>
    <s v="Minneapolis"/>
    <x v="1"/>
    <n v="45"/>
    <n v="2750"/>
    <n v="123750"/>
    <n v="37125"/>
    <n v="0.3"/>
    <x v="1"/>
  </r>
  <r>
    <x v="0"/>
    <n v="1185732"/>
    <d v="2020-12-24T00:00:00"/>
    <s v="Midwest"/>
    <s v="Minnesota"/>
    <s v="Minneapolis"/>
    <x v="2"/>
    <n v="45"/>
    <n v="2250"/>
    <n v="101250"/>
    <n v="30375"/>
    <n v="0.3"/>
    <x v="1"/>
  </r>
  <r>
    <x v="0"/>
    <n v="1185732"/>
    <d v="2020-12-25T00:00:00"/>
    <s v="Midwest"/>
    <s v="Minnesota"/>
    <s v="Minneapolis"/>
    <x v="3"/>
    <n v="45"/>
    <n v="1750"/>
    <n v="78750"/>
    <n v="27562.500000000004"/>
    <n v="0.35000000000000003"/>
    <x v="1"/>
  </r>
  <r>
    <x v="0"/>
    <n v="1185732"/>
    <d v="2020-12-26T00:00:00"/>
    <s v="Midwest"/>
    <s v="Minnesota"/>
    <s v="Minneapolis"/>
    <x v="4"/>
    <n v="54.999999999999993"/>
    <n v="1750"/>
    <n v="96249.999999999985"/>
    <n v="28874.999999999996"/>
    <n v="0.3"/>
    <x v="1"/>
  </r>
  <r>
    <x v="0"/>
    <n v="1185732"/>
    <d v="2020-12-27T00:00:00"/>
    <s v="Midwest"/>
    <s v="Minnesota"/>
    <s v="Minneapolis"/>
    <x v="5"/>
    <n v="59.999999999999986"/>
    <n v="2750"/>
    <n v="164999.99999999997"/>
    <n v="74249.999999999985"/>
    <n v="0.45"/>
    <x v="1"/>
  </r>
  <r>
    <x v="4"/>
    <n v="1189833"/>
    <d v="2020-12-28T00:00:00"/>
    <s v="Midwest"/>
    <s v="Minnesota"/>
    <s v="Minneapolis"/>
    <x v="0"/>
    <n v="35"/>
    <n v="4750"/>
    <n v="166250"/>
    <n v="74812.5"/>
    <n v="0.45"/>
    <x v="1"/>
  </r>
  <r>
    <x v="4"/>
    <n v="1189833"/>
    <d v="2020-12-29T00:00:00"/>
    <s v="Midwest"/>
    <s v="Minnesota"/>
    <s v="Minneapolis"/>
    <x v="1"/>
    <n v="45"/>
    <n v="4750"/>
    <n v="213750"/>
    <n v="64125"/>
    <n v="0.3"/>
    <x v="1"/>
  </r>
  <r>
    <x v="4"/>
    <n v="1189833"/>
    <d v="2020-12-30T00:00:00"/>
    <s v="Midwest"/>
    <s v="Minnesota"/>
    <s v="Minneapolis"/>
    <x v="2"/>
    <n v="45"/>
    <n v="4750"/>
    <n v="213750"/>
    <n v="96187.5"/>
    <n v="0.45"/>
    <x v="1"/>
  </r>
  <r>
    <x v="4"/>
    <n v="1189833"/>
    <d v="2020-12-31T00:00:00"/>
    <s v="Midwest"/>
    <s v="Minnesota"/>
    <s v="Minneapolis"/>
    <x v="3"/>
    <n v="45"/>
    <n v="3250"/>
    <n v="146250"/>
    <n v="58499.999999999993"/>
    <n v="0.39999999999999997"/>
    <x v="1"/>
  </r>
  <r>
    <x v="4"/>
    <n v="1189833"/>
    <d v="2021-01-01T00:00:00"/>
    <s v="Midwest"/>
    <s v="Montana"/>
    <s v="Billings"/>
    <x v="4"/>
    <n v="50"/>
    <n v="2750"/>
    <n v="137500"/>
    <n v="82500.000000000015"/>
    <n v="0.60000000000000009"/>
    <x v="1"/>
  </r>
  <r>
    <x v="4"/>
    <n v="1189833"/>
    <d v="2021-01-02T00:00:00"/>
    <s v="Midwest"/>
    <s v="Montana"/>
    <s v="Billings"/>
    <x v="5"/>
    <n v="45"/>
    <n v="4750"/>
    <n v="213750"/>
    <n v="53437.5"/>
    <n v="0.25"/>
    <x v="1"/>
  </r>
  <r>
    <x v="4"/>
    <n v="1189833"/>
    <d v="2021-01-03T00:00:00"/>
    <s v="Midwest"/>
    <s v="Montana"/>
    <s v="Billings"/>
    <x v="0"/>
    <n v="35"/>
    <n v="5250"/>
    <n v="183750"/>
    <n v="82687.5"/>
    <n v="0.45"/>
    <x v="1"/>
  </r>
  <r>
    <x v="4"/>
    <n v="1189833"/>
    <d v="2021-01-04T00:00:00"/>
    <s v="Midwest"/>
    <s v="Montana"/>
    <s v="Billings"/>
    <x v="1"/>
    <n v="45"/>
    <n v="4250"/>
    <n v="191250"/>
    <n v="57375"/>
    <n v="0.3"/>
    <x v="1"/>
  </r>
  <r>
    <x v="4"/>
    <n v="1189833"/>
    <d v="2021-01-05T00:00:00"/>
    <s v="Midwest"/>
    <s v="Montana"/>
    <s v="Billings"/>
    <x v="2"/>
    <n v="45"/>
    <n v="4500"/>
    <n v="202500"/>
    <n v="91125"/>
    <n v="0.45"/>
    <x v="1"/>
  </r>
  <r>
    <x v="4"/>
    <n v="1189833"/>
    <d v="2021-01-06T00:00:00"/>
    <s v="Midwest"/>
    <s v="Montana"/>
    <s v="Billings"/>
    <x v="3"/>
    <n v="45"/>
    <n v="3000"/>
    <n v="135000"/>
    <n v="53999.999999999993"/>
    <n v="0.39999999999999997"/>
    <x v="1"/>
  </r>
  <r>
    <x v="4"/>
    <n v="1189833"/>
    <d v="2021-01-07T00:00:00"/>
    <s v="Midwest"/>
    <s v="Montana"/>
    <s v="Billings"/>
    <x v="4"/>
    <n v="50"/>
    <n v="2250"/>
    <n v="112500"/>
    <n v="67500.000000000015"/>
    <n v="0.60000000000000009"/>
    <x v="1"/>
  </r>
  <r>
    <x v="4"/>
    <n v="1189833"/>
    <d v="2021-01-08T00:00:00"/>
    <s v="Midwest"/>
    <s v="Montana"/>
    <s v="Billings"/>
    <x v="5"/>
    <n v="45"/>
    <n v="4250"/>
    <n v="191250"/>
    <n v="47812.5"/>
    <n v="0.25"/>
    <x v="1"/>
  </r>
  <r>
    <x v="4"/>
    <n v="1189833"/>
    <d v="2021-01-09T00:00:00"/>
    <s v="Midwest"/>
    <s v="Montana"/>
    <s v="Billings"/>
    <x v="0"/>
    <n v="35"/>
    <n v="5750"/>
    <n v="201250"/>
    <n v="90562.5"/>
    <n v="0.45"/>
    <x v="1"/>
  </r>
  <r>
    <x v="4"/>
    <n v="1189833"/>
    <d v="2021-01-10T00:00:00"/>
    <s v="Midwest"/>
    <s v="Montana"/>
    <s v="Billings"/>
    <x v="1"/>
    <n v="45"/>
    <n v="4250"/>
    <n v="191250"/>
    <n v="57375"/>
    <n v="0.3"/>
    <x v="1"/>
  </r>
  <r>
    <x v="4"/>
    <n v="1189833"/>
    <d v="2021-01-11T00:00:00"/>
    <s v="Midwest"/>
    <s v="Montana"/>
    <s v="Billings"/>
    <x v="2"/>
    <n v="45"/>
    <n v="4250"/>
    <n v="191250"/>
    <n v="86062.5"/>
    <n v="0.45"/>
    <x v="1"/>
  </r>
  <r>
    <x v="4"/>
    <n v="1189833"/>
    <d v="2021-01-12T00:00:00"/>
    <s v="Midwest"/>
    <s v="Montana"/>
    <s v="Billings"/>
    <x v="3"/>
    <n v="45"/>
    <n v="3250"/>
    <n v="146250"/>
    <n v="58499.999999999993"/>
    <n v="0.39999999999999997"/>
    <x v="1"/>
  </r>
  <r>
    <x v="4"/>
    <n v="1189833"/>
    <d v="2021-01-13T00:00:00"/>
    <s v="Midwest"/>
    <s v="Montana"/>
    <s v="Billings"/>
    <x v="4"/>
    <n v="50"/>
    <n v="2000"/>
    <n v="100000"/>
    <n v="60000.000000000007"/>
    <n v="0.60000000000000009"/>
    <x v="1"/>
  </r>
  <r>
    <x v="4"/>
    <n v="1189833"/>
    <d v="2021-01-14T00:00:00"/>
    <s v="Midwest"/>
    <s v="Montana"/>
    <s v="Billings"/>
    <x v="5"/>
    <n v="45"/>
    <n v="4000"/>
    <n v="180000"/>
    <n v="45000"/>
    <n v="0.25"/>
    <x v="1"/>
  </r>
  <r>
    <x v="4"/>
    <n v="1189833"/>
    <d v="2021-01-15T00:00:00"/>
    <s v="Midwest"/>
    <s v="Montana"/>
    <s v="Billings"/>
    <x v="0"/>
    <n v="45"/>
    <n v="5750"/>
    <n v="258750"/>
    <n v="116437.5"/>
    <n v="0.45"/>
    <x v="1"/>
  </r>
  <r>
    <x v="4"/>
    <n v="1189833"/>
    <d v="2021-01-16T00:00:00"/>
    <s v="Midwest"/>
    <s v="Montana"/>
    <s v="Billings"/>
    <x v="1"/>
    <n v="45"/>
    <n v="3750"/>
    <n v="168750"/>
    <n v="50625"/>
    <n v="0.3"/>
    <x v="1"/>
  </r>
  <r>
    <x v="4"/>
    <n v="1189833"/>
    <d v="2021-01-17T00:00:00"/>
    <s v="Midwest"/>
    <s v="Montana"/>
    <s v="Billings"/>
    <x v="2"/>
    <n v="45"/>
    <n v="4000"/>
    <n v="180000"/>
    <n v="81000"/>
    <n v="0.45"/>
    <x v="1"/>
  </r>
  <r>
    <x v="4"/>
    <n v="1189833"/>
    <d v="2021-01-18T00:00:00"/>
    <s v="Midwest"/>
    <s v="Montana"/>
    <s v="Billings"/>
    <x v="3"/>
    <n v="40"/>
    <n v="3000"/>
    <n v="120000"/>
    <n v="47999.999999999993"/>
    <n v="0.39999999999999997"/>
    <x v="1"/>
  </r>
  <r>
    <x v="4"/>
    <n v="1189833"/>
    <d v="2021-01-19T00:00:00"/>
    <s v="Midwest"/>
    <s v="Montana"/>
    <s v="Billings"/>
    <x v="4"/>
    <n v="45"/>
    <n v="2000"/>
    <n v="90000"/>
    <n v="54000.000000000007"/>
    <n v="0.60000000000000009"/>
    <x v="1"/>
  </r>
  <r>
    <x v="4"/>
    <n v="1189833"/>
    <d v="2021-01-20T00:00:00"/>
    <s v="Midwest"/>
    <s v="Montana"/>
    <s v="Billings"/>
    <x v="5"/>
    <n v="60"/>
    <n v="3750"/>
    <n v="225000"/>
    <n v="56250"/>
    <n v="0.25"/>
    <x v="1"/>
  </r>
  <r>
    <x v="4"/>
    <n v="1189833"/>
    <d v="2021-01-21T00:00:00"/>
    <s v="Midwest"/>
    <s v="Montana"/>
    <s v="Billings"/>
    <x v="0"/>
    <n v="40"/>
    <n v="5750"/>
    <n v="230000"/>
    <n v="103500"/>
    <n v="0.45"/>
    <x v="1"/>
  </r>
  <r>
    <x v="4"/>
    <n v="1189833"/>
    <d v="2021-01-22T00:00:00"/>
    <s v="Midwest"/>
    <s v="Montana"/>
    <s v="Billings"/>
    <x v="1"/>
    <n v="45"/>
    <n v="4250"/>
    <n v="191250"/>
    <n v="57375"/>
    <n v="0.3"/>
    <x v="1"/>
  </r>
  <r>
    <x v="4"/>
    <n v="1189833"/>
    <d v="2021-01-23T00:00:00"/>
    <s v="Midwest"/>
    <s v="Montana"/>
    <s v="Billings"/>
    <x v="2"/>
    <n v="45"/>
    <n v="4250"/>
    <n v="191250"/>
    <n v="86062.5"/>
    <n v="0.45"/>
    <x v="1"/>
  </r>
  <r>
    <x v="4"/>
    <n v="1189833"/>
    <d v="2021-01-24T00:00:00"/>
    <s v="Midwest"/>
    <s v="Montana"/>
    <s v="Billings"/>
    <x v="3"/>
    <n v="40"/>
    <n v="3250"/>
    <n v="130000"/>
    <n v="51999.999999999993"/>
    <n v="0.39999999999999997"/>
    <x v="1"/>
  </r>
  <r>
    <x v="4"/>
    <n v="1189833"/>
    <d v="2021-01-25T00:00:00"/>
    <s v="Midwest"/>
    <s v="Montana"/>
    <s v="Billings"/>
    <x v="4"/>
    <n v="45"/>
    <n v="2250"/>
    <n v="101250"/>
    <n v="60750.000000000007"/>
    <n v="0.60000000000000009"/>
    <x v="1"/>
  </r>
  <r>
    <x v="4"/>
    <n v="1189833"/>
    <d v="2021-01-26T00:00:00"/>
    <s v="Midwest"/>
    <s v="Montana"/>
    <s v="Billings"/>
    <x v="5"/>
    <n v="60"/>
    <n v="4000"/>
    <n v="240000"/>
    <n v="60000"/>
    <n v="0.25"/>
    <x v="1"/>
  </r>
  <r>
    <x v="4"/>
    <n v="1189833"/>
    <d v="2021-01-27T00:00:00"/>
    <s v="Midwest"/>
    <s v="Montana"/>
    <s v="Billings"/>
    <x v="0"/>
    <n v="40"/>
    <n v="6750"/>
    <n v="270000"/>
    <n v="121500"/>
    <n v="0.45"/>
    <x v="1"/>
  </r>
  <r>
    <x v="4"/>
    <n v="1189833"/>
    <d v="2021-01-28T00:00:00"/>
    <s v="Midwest"/>
    <s v="Montana"/>
    <s v="Billings"/>
    <x v="1"/>
    <n v="45"/>
    <n v="5250"/>
    <n v="236250"/>
    <n v="70875"/>
    <n v="0.3"/>
    <x v="1"/>
  </r>
  <r>
    <x v="4"/>
    <n v="1189833"/>
    <d v="2021-01-29T00:00:00"/>
    <s v="Midwest"/>
    <s v="Montana"/>
    <s v="Billings"/>
    <x v="2"/>
    <n v="45"/>
    <n v="5500"/>
    <n v="247500"/>
    <n v="111375"/>
    <n v="0.45"/>
    <x v="1"/>
  </r>
  <r>
    <x v="4"/>
    <n v="1189833"/>
    <d v="2021-01-30T00:00:00"/>
    <s v="Midwest"/>
    <s v="Montana"/>
    <s v="Billings"/>
    <x v="3"/>
    <n v="40"/>
    <n v="4250"/>
    <n v="170000"/>
    <n v="68000"/>
    <n v="0.39999999999999997"/>
    <x v="1"/>
  </r>
  <r>
    <x v="4"/>
    <n v="1189833"/>
    <d v="2021-01-31T00:00:00"/>
    <s v="Midwest"/>
    <s v="Montana"/>
    <s v="Billings"/>
    <x v="4"/>
    <n v="45"/>
    <n v="3000"/>
    <n v="135000"/>
    <n v="81000.000000000015"/>
    <n v="0.60000000000000009"/>
    <x v="1"/>
  </r>
  <r>
    <x v="4"/>
    <n v="1189833"/>
    <d v="2021-02-01T00:00:00"/>
    <s v="Midwest"/>
    <s v="Montana"/>
    <s v="Billings"/>
    <x v="5"/>
    <n v="60"/>
    <n v="6000"/>
    <n v="360000"/>
    <n v="90000"/>
    <n v="0.25"/>
    <x v="1"/>
  </r>
  <r>
    <x v="4"/>
    <n v="1189833"/>
    <d v="2021-02-02T00:00:00"/>
    <s v="Midwest"/>
    <s v="Montana"/>
    <s v="Billings"/>
    <x v="0"/>
    <n v="40"/>
    <n v="7500"/>
    <n v="300000"/>
    <n v="135000"/>
    <n v="0.45"/>
    <x v="1"/>
  </r>
  <r>
    <x v="4"/>
    <n v="1189833"/>
    <d v="2021-02-03T00:00:00"/>
    <s v="Midwest"/>
    <s v="Montana"/>
    <s v="Billings"/>
    <x v="1"/>
    <n v="45"/>
    <n v="6000"/>
    <n v="270000"/>
    <n v="81000"/>
    <n v="0.3"/>
    <x v="1"/>
  </r>
  <r>
    <x v="4"/>
    <n v="1189833"/>
    <d v="2021-02-04T00:00:00"/>
    <s v="Midwest"/>
    <s v="Montana"/>
    <s v="Billings"/>
    <x v="2"/>
    <n v="45"/>
    <n v="5500"/>
    <n v="247500"/>
    <n v="111375"/>
    <n v="0.45"/>
    <x v="1"/>
  </r>
  <r>
    <x v="4"/>
    <n v="1189833"/>
    <d v="2021-02-05T00:00:00"/>
    <s v="Midwest"/>
    <s v="Montana"/>
    <s v="Billings"/>
    <x v="3"/>
    <n v="40"/>
    <n v="4500"/>
    <n v="180000"/>
    <n v="72000"/>
    <n v="0.39999999999999997"/>
    <x v="1"/>
  </r>
  <r>
    <x v="4"/>
    <n v="1189833"/>
    <d v="2021-02-06T00:00:00"/>
    <s v="Midwest"/>
    <s v="Montana"/>
    <s v="Billings"/>
    <x v="4"/>
    <n v="45"/>
    <n v="4750"/>
    <n v="213750"/>
    <n v="128250.00000000001"/>
    <n v="0.60000000000000009"/>
    <x v="1"/>
  </r>
  <r>
    <x v="4"/>
    <n v="1189833"/>
    <d v="2021-02-07T00:00:00"/>
    <s v="Midwest"/>
    <s v="Montana"/>
    <s v="Billings"/>
    <x v="5"/>
    <n v="60"/>
    <n v="4750"/>
    <n v="285000"/>
    <n v="71250"/>
    <n v="0.25"/>
    <x v="1"/>
  </r>
  <r>
    <x v="4"/>
    <n v="1189833"/>
    <d v="2021-02-08T00:00:00"/>
    <s v="Midwest"/>
    <s v="Montana"/>
    <s v="Billings"/>
    <x v="0"/>
    <n v="45"/>
    <n v="6750"/>
    <n v="303750"/>
    <n v="136687.5"/>
    <n v="0.45"/>
    <x v="1"/>
  </r>
  <r>
    <x v="4"/>
    <n v="1189833"/>
    <d v="2021-02-09T00:00:00"/>
    <s v="Midwest"/>
    <s v="Montana"/>
    <s v="Billings"/>
    <x v="1"/>
    <n v="55.000000000000007"/>
    <n v="6250"/>
    <n v="343750.00000000006"/>
    <n v="103125.00000000001"/>
    <n v="0.3"/>
    <x v="1"/>
  </r>
  <r>
    <x v="4"/>
    <n v="1189833"/>
    <d v="2021-02-10T00:00:00"/>
    <s v="Midwest"/>
    <s v="Montana"/>
    <s v="Billings"/>
    <x v="2"/>
    <n v="50"/>
    <n v="5000"/>
    <n v="250000"/>
    <n v="112500"/>
    <n v="0.45"/>
    <x v="1"/>
  </r>
  <r>
    <x v="4"/>
    <n v="1189833"/>
    <d v="2021-02-11T00:00:00"/>
    <s v="Midwest"/>
    <s v="Montana"/>
    <s v="Billings"/>
    <x v="3"/>
    <n v="45"/>
    <n v="4250"/>
    <n v="191250"/>
    <n v="76500"/>
    <n v="0.39999999999999997"/>
    <x v="1"/>
  </r>
  <r>
    <x v="4"/>
    <n v="1189833"/>
    <d v="2021-02-12T00:00:00"/>
    <s v="Midwest"/>
    <s v="Montana"/>
    <s v="Billings"/>
    <x v="4"/>
    <n v="54.999999999999993"/>
    <n v="4250"/>
    <n v="233749.99999999997"/>
    <n v="140250"/>
    <n v="0.60000000000000009"/>
    <x v="1"/>
  </r>
  <r>
    <x v="4"/>
    <n v="1189833"/>
    <d v="2021-02-13T00:00:00"/>
    <s v="Midwest"/>
    <s v="Montana"/>
    <s v="Billings"/>
    <x v="5"/>
    <n v="60"/>
    <n v="4000"/>
    <n v="240000"/>
    <n v="60000"/>
    <n v="0.25"/>
    <x v="1"/>
  </r>
  <r>
    <x v="4"/>
    <n v="1189833"/>
    <d v="2021-02-14T00:00:00"/>
    <s v="Midwest"/>
    <s v="Montana"/>
    <s v="Billings"/>
    <x v="0"/>
    <n v="45"/>
    <n v="6000"/>
    <n v="270000"/>
    <n v="121500"/>
    <n v="0.45"/>
    <x v="1"/>
  </r>
  <r>
    <x v="4"/>
    <n v="1189833"/>
    <d v="2021-02-15T00:00:00"/>
    <s v="Midwest"/>
    <s v="Montana"/>
    <s v="Billings"/>
    <x v="1"/>
    <n v="50"/>
    <n v="6000"/>
    <n v="300000"/>
    <n v="90000"/>
    <n v="0.3"/>
    <x v="1"/>
  </r>
  <r>
    <x v="4"/>
    <n v="1189833"/>
    <d v="2021-02-16T00:00:00"/>
    <s v="Midwest"/>
    <s v="Montana"/>
    <s v="Billings"/>
    <x v="2"/>
    <n v="45"/>
    <n v="4500"/>
    <n v="202500"/>
    <n v="91125"/>
    <n v="0.45"/>
    <x v="1"/>
  </r>
  <r>
    <x v="4"/>
    <n v="1189833"/>
    <d v="2021-02-17T00:00:00"/>
    <s v="Midwest"/>
    <s v="Montana"/>
    <s v="Billings"/>
    <x v="3"/>
    <n v="45"/>
    <n v="4000"/>
    <n v="180000"/>
    <n v="72000"/>
    <n v="0.39999999999999997"/>
    <x v="1"/>
  </r>
  <r>
    <x v="4"/>
    <n v="1189833"/>
    <d v="2021-02-18T00:00:00"/>
    <s v="Midwest"/>
    <s v="Montana"/>
    <s v="Billings"/>
    <x v="4"/>
    <n v="54.999999999999993"/>
    <n v="4000"/>
    <n v="219999.99999999997"/>
    <n v="132000"/>
    <n v="0.60000000000000009"/>
    <x v="1"/>
  </r>
  <r>
    <x v="4"/>
    <n v="1189833"/>
    <d v="2021-02-19T00:00:00"/>
    <s v="Midwest"/>
    <s v="Montana"/>
    <s v="Billings"/>
    <x v="5"/>
    <n v="60"/>
    <n v="4500"/>
    <n v="270000"/>
    <n v="67500"/>
    <n v="0.25"/>
    <x v="1"/>
  </r>
  <r>
    <x v="4"/>
    <n v="1189833"/>
    <d v="2021-02-20T00:00:00"/>
    <s v="Midwest"/>
    <s v="Montana"/>
    <s v="Billings"/>
    <x v="0"/>
    <n v="45"/>
    <n v="5500"/>
    <n v="247500"/>
    <n v="111375"/>
    <n v="0.45"/>
    <x v="1"/>
  </r>
  <r>
    <x v="4"/>
    <n v="1189833"/>
    <d v="2021-02-21T00:00:00"/>
    <s v="Midwest"/>
    <s v="Montana"/>
    <s v="Billings"/>
    <x v="1"/>
    <n v="50"/>
    <n v="5500"/>
    <n v="275000"/>
    <n v="82500"/>
    <n v="0.3"/>
    <x v="1"/>
  </r>
  <r>
    <x v="4"/>
    <n v="1189833"/>
    <d v="2021-02-22T00:00:00"/>
    <s v="Midwest"/>
    <s v="Montana"/>
    <s v="Billings"/>
    <x v="2"/>
    <n v="45"/>
    <n v="4000"/>
    <n v="180000"/>
    <n v="81000"/>
    <n v="0.45"/>
    <x v="1"/>
  </r>
  <r>
    <x v="4"/>
    <n v="1189833"/>
    <d v="2021-02-23T00:00:00"/>
    <s v="Midwest"/>
    <s v="Montana"/>
    <s v="Billings"/>
    <x v="3"/>
    <n v="45"/>
    <n v="3750"/>
    <n v="168750"/>
    <n v="67500"/>
    <n v="0.39999999999999997"/>
    <x v="1"/>
  </r>
  <r>
    <x v="4"/>
    <n v="1189833"/>
    <d v="2021-02-24T00:00:00"/>
    <s v="Midwest"/>
    <s v="Montana"/>
    <s v="Billings"/>
    <x v="4"/>
    <n v="54.999999999999993"/>
    <n v="3500"/>
    <n v="192499.99999999997"/>
    <n v="115500"/>
    <n v="0.60000000000000009"/>
    <x v="1"/>
  </r>
  <r>
    <x v="4"/>
    <n v="1189833"/>
    <d v="2021-02-25T00:00:00"/>
    <s v="Midwest"/>
    <s v="Montana"/>
    <s v="Billings"/>
    <x v="5"/>
    <n v="60"/>
    <n v="4000"/>
    <n v="240000"/>
    <n v="60000"/>
    <n v="0.25"/>
    <x v="1"/>
  </r>
  <r>
    <x v="4"/>
    <n v="1189833"/>
    <d v="2021-02-26T00:00:00"/>
    <s v="Midwest"/>
    <s v="Montana"/>
    <s v="Billings"/>
    <x v="0"/>
    <n v="40"/>
    <n v="5750"/>
    <n v="230000"/>
    <n v="103500"/>
    <n v="0.45"/>
    <x v="1"/>
  </r>
  <r>
    <x v="4"/>
    <n v="1189833"/>
    <d v="2021-02-27T00:00:00"/>
    <s v="Midwest"/>
    <s v="Montana"/>
    <s v="Billings"/>
    <x v="1"/>
    <n v="45.000000000000007"/>
    <n v="5750"/>
    <n v="258750.00000000003"/>
    <n v="77625"/>
    <n v="0.3"/>
    <x v="1"/>
  </r>
  <r>
    <x v="4"/>
    <n v="1189833"/>
    <d v="2021-02-28T00:00:00"/>
    <s v="Midwest"/>
    <s v="Montana"/>
    <s v="Billings"/>
    <x v="2"/>
    <n v="40"/>
    <n v="4250"/>
    <n v="170000"/>
    <n v="76500"/>
    <n v="0.45"/>
    <x v="1"/>
  </r>
  <r>
    <x v="4"/>
    <n v="1189833"/>
    <d v="2021-03-01T00:00:00"/>
    <s v="Midwest"/>
    <s v="Montana"/>
    <s v="Billings"/>
    <x v="3"/>
    <n v="40"/>
    <n v="4250"/>
    <n v="170000"/>
    <n v="68000"/>
    <n v="0.39999999999999997"/>
    <x v="1"/>
  </r>
  <r>
    <x v="4"/>
    <n v="1189833"/>
    <d v="2021-03-02T00:00:00"/>
    <s v="Midwest"/>
    <s v="Montana"/>
    <s v="Billings"/>
    <x v="4"/>
    <n v="54.999999999999993"/>
    <n v="3750"/>
    <n v="206249.99999999997"/>
    <n v="123750"/>
    <n v="0.60000000000000009"/>
    <x v="1"/>
  </r>
  <r>
    <x v="4"/>
    <n v="1189833"/>
    <d v="2021-03-03T00:00:00"/>
    <s v="Midwest"/>
    <s v="Montana"/>
    <s v="Billings"/>
    <x v="5"/>
    <n v="60"/>
    <n v="4750"/>
    <n v="285000"/>
    <n v="71250"/>
    <n v="0.25"/>
    <x v="1"/>
  </r>
  <r>
    <x v="4"/>
    <n v="1189833"/>
    <d v="2021-03-04T00:00:00"/>
    <s v="Midwest"/>
    <s v="Montana"/>
    <s v="Billings"/>
    <x v="0"/>
    <n v="45"/>
    <n v="6750"/>
    <n v="303750"/>
    <n v="136687.5"/>
    <n v="0.45"/>
    <x v="1"/>
  </r>
  <r>
    <x v="4"/>
    <n v="1189833"/>
    <d v="2021-03-05T00:00:00"/>
    <s v="Midwest"/>
    <s v="Montana"/>
    <s v="Billings"/>
    <x v="1"/>
    <n v="50"/>
    <n v="6750"/>
    <n v="337500"/>
    <n v="101250"/>
    <n v="0.3"/>
    <x v="1"/>
  </r>
  <r>
    <x v="4"/>
    <n v="1189833"/>
    <d v="2021-03-06T00:00:00"/>
    <s v="Midwest"/>
    <s v="Montana"/>
    <s v="Billings"/>
    <x v="2"/>
    <n v="45"/>
    <n v="4750"/>
    <n v="213750"/>
    <n v="96187.5"/>
    <n v="0.45"/>
    <x v="1"/>
  </r>
  <r>
    <x v="4"/>
    <n v="1189833"/>
    <d v="2021-03-07T00:00:00"/>
    <s v="Midwest"/>
    <s v="Montana"/>
    <s v="Billings"/>
    <x v="3"/>
    <n v="45"/>
    <n v="4750"/>
    <n v="213750"/>
    <n v="85500"/>
    <n v="0.39999999999999997"/>
    <x v="1"/>
  </r>
  <r>
    <x v="4"/>
    <n v="1189833"/>
    <d v="2021-03-08T00:00:00"/>
    <s v="Midwest"/>
    <s v="Montana"/>
    <s v="Billings"/>
    <x v="4"/>
    <n v="54.999999999999993"/>
    <n v="4000"/>
    <n v="219999.99999999997"/>
    <n v="132000"/>
    <n v="0.60000000000000009"/>
    <x v="1"/>
  </r>
  <r>
    <x v="4"/>
    <n v="1189833"/>
    <d v="2021-03-09T00:00:00"/>
    <s v="Midwest"/>
    <s v="Montana"/>
    <s v="Billings"/>
    <x v="5"/>
    <n v="60"/>
    <n v="5000"/>
    <n v="300000"/>
    <n v="75000"/>
    <n v="0.25"/>
    <x v="1"/>
  </r>
  <r>
    <x v="2"/>
    <n v="1197831"/>
    <d v="2021-03-10T00:00:00"/>
    <s v="Midwest"/>
    <s v="Montana"/>
    <s v="Billings"/>
    <x v="0"/>
    <n v="20"/>
    <n v="7000"/>
    <n v="140000"/>
    <n v="49000"/>
    <n v="0.35"/>
    <x v="1"/>
  </r>
  <r>
    <x v="2"/>
    <n v="1197831"/>
    <d v="2021-03-11T00:00:00"/>
    <s v="Midwest"/>
    <s v="Montana"/>
    <s v="Billings"/>
    <x v="1"/>
    <n v="30"/>
    <n v="7000"/>
    <n v="210000"/>
    <n v="73500"/>
    <n v="0.35"/>
    <x v="1"/>
  </r>
  <r>
    <x v="2"/>
    <n v="1197831"/>
    <d v="2021-03-12T00:00:00"/>
    <s v="Midwest"/>
    <s v="Montana"/>
    <s v="Billings"/>
    <x v="2"/>
    <n v="30"/>
    <n v="5000"/>
    <n v="150000"/>
    <n v="52500"/>
    <n v="0.35"/>
    <x v="1"/>
  </r>
  <r>
    <x v="2"/>
    <n v="1197831"/>
    <d v="2021-03-13T00:00:00"/>
    <s v="Midwest"/>
    <s v="Montana"/>
    <s v="Billings"/>
    <x v="3"/>
    <n v="35"/>
    <n v="5000"/>
    <n v="175000"/>
    <n v="78750"/>
    <n v="0.45"/>
    <x v="1"/>
  </r>
  <r>
    <x v="2"/>
    <n v="1197831"/>
    <d v="2021-03-14T00:00:00"/>
    <s v="South"/>
    <s v="Tennessee"/>
    <s v="Knoxville"/>
    <x v="4"/>
    <n v="40"/>
    <n v="3500"/>
    <n v="140000"/>
    <n v="42000"/>
    <n v="0.3"/>
    <x v="1"/>
  </r>
  <r>
    <x v="2"/>
    <n v="1197831"/>
    <d v="2021-03-15T00:00:00"/>
    <s v="South"/>
    <s v="Tennessee"/>
    <s v="Knoxville"/>
    <x v="5"/>
    <n v="35"/>
    <n v="5000"/>
    <n v="175000"/>
    <n v="87500"/>
    <n v="0.5"/>
    <x v="1"/>
  </r>
  <r>
    <x v="2"/>
    <n v="1197831"/>
    <d v="2021-03-16T00:00:00"/>
    <s v="South"/>
    <s v="Tennessee"/>
    <s v="Knoxville"/>
    <x v="0"/>
    <n v="25"/>
    <n v="6500"/>
    <n v="162500"/>
    <n v="56875"/>
    <n v="0.35"/>
    <x v="1"/>
  </r>
  <r>
    <x v="2"/>
    <n v="1197831"/>
    <d v="2021-03-17T00:00:00"/>
    <s v="South"/>
    <s v="Tennessee"/>
    <s v="Knoxville"/>
    <x v="1"/>
    <n v="35"/>
    <n v="6250"/>
    <n v="218750"/>
    <n v="76562.5"/>
    <n v="0.35"/>
    <x v="1"/>
  </r>
  <r>
    <x v="2"/>
    <n v="1197831"/>
    <d v="2021-03-18T00:00:00"/>
    <s v="South"/>
    <s v="Tennessee"/>
    <s v="Knoxville"/>
    <x v="2"/>
    <n v="35"/>
    <n v="4500"/>
    <n v="157500"/>
    <n v="55125"/>
    <n v="0.35"/>
    <x v="1"/>
  </r>
  <r>
    <x v="2"/>
    <n v="1197831"/>
    <d v="2021-03-19T00:00:00"/>
    <s v="South"/>
    <s v="Tennessee"/>
    <s v="Knoxville"/>
    <x v="3"/>
    <n v="35"/>
    <n v="4000"/>
    <n v="140000"/>
    <n v="63000"/>
    <n v="0.45"/>
    <x v="1"/>
  </r>
  <r>
    <x v="2"/>
    <n v="1197831"/>
    <d v="2021-03-20T00:00:00"/>
    <s v="South"/>
    <s v="Tennessee"/>
    <s v="Knoxville"/>
    <x v="4"/>
    <n v="40"/>
    <n v="2750"/>
    <n v="110000"/>
    <n v="33000"/>
    <n v="0.3"/>
    <x v="1"/>
  </r>
  <r>
    <x v="2"/>
    <n v="1197831"/>
    <d v="2021-03-21T00:00:00"/>
    <s v="South"/>
    <s v="Tennessee"/>
    <s v="Knoxville"/>
    <x v="5"/>
    <n v="35"/>
    <n v="4750"/>
    <n v="166250"/>
    <n v="83125"/>
    <n v="0.5"/>
    <x v="1"/>
  </r>
  <r>
    <x v="2"/>
    <n v="1197831"/>
    <d v="2021-03-22T00:00:00"/>
    <s v="South"/>
    <s v="Tennessee"/>
    <s v="Knoxville"/>
    <x v="0"/>
    <n v="30"/>
    <n v="6500"/>
    <n v="195000"/>
    <n v="78000"/>
    <n v="0.39999999999999997"/>
    <x v="1"/>
  </r>
  <r>
    <x v="2"/>
    <n v="1197831"/>
    <d v="2021-03-23T00:00:00"/>
    <s v="South"/>
    <s v="Tennessee"/>
    <s v="Knoxville"/>
    <x v="1"/>
    <n v="40"/>
    <n v="6500"/>
    <n v="260000"/>
    <n v="103999.99999999999"/>
    <n v="0.39999999999999997"/>
    <x v="1"/>
  </r>
  <r>
    <x v="2"/>
    <n v="1197831"/>
    <d v="2021-03-24T00:00:00"/>
    <s v="South"/>
    <s v="Tennessee"/>
    <s v="Knoxville"/>
    <x v="2"/>
    <n v="30"/>
    <n v="4750"/>
    <n v="142500"/>
    <n v="56999.999999999993"/>
    <n v="0.39999999999999997"/>
    <x v="1"/>
  </r>
  <r>
    <x v="2"/>
    <n v="1197831"/>
    <d v="2021-03-25T00:00:00"/>
    <s v="South"/>
    <s v="Tennessee"/>
    <s v="Knoxville"/>
    <x v="3"/>
    <n v="35"/>
    <n v="3750"/>
    <n v="131250"/>
    <n v="65625"/>
    <n v="0.5"/>
    <x v="1"/>
  </r>
  <r>
    <x v="2"/>
    <n v="1197831"/>
    <d v="2021-03-26T00:00:00"/>
    <s v="South"/>
    <s v="Tennessee"/>
    <s v="Knoxville"/>
    <x v="4"/>
    <n v="40"/>
    <n v="2750"/>
    <n v="110000"/>
    <n v="38500"/>
    <n v="0.35"/>
    <x v="1"/>
  </r>
  <r>
    <x v="2"/>
    <n v="1197831"/>
    <d v="2021-03-27T00:00:00"/>
    <s v="South"/>
    <s v="Tennessee"/>
    <s v="Knoxville"/>
    <x v="5"/>
    <n v="35"/>
    <n v="4250"/>
    <n v="148750"/>
    <n v="81812.5"/>
    <n v="0.55000000000000004"/>
    <x v="1"/>
  </r>
  <r>
    <x v="2"/>
    <n v="1197831"/>
    <d v="2021-03-28T00:00:00"/>
    <s v="South"/>
    <s v="Tennessee"/>
    <s v="Knoxville"/>
    <x v="0"/>
    <n v="20"/>
    <n v="6750"/>
    <n v="135000"/>
    <n v="53999.999999999993"/>
    <n v="0.39999999999999997"/>
    <x v="1"/>
  </r>
  <r>
    <x v="2"/>
    <n v="1197831"/>
    <d v="2021-03-29T00:00:00"/>
    <s v="South"/>
    <s v="Tennessee"/>
    <s v="Knoxville"/>
    <x v="1"/>
    <n v="25.000000000000007"/>
    <n v="6750"/>
    <n v="168750.00000000006"/>
    <n v="67500.000000000015"/>
    <n v="0.39999999999999997"/>
    <x v="1"/>
  </r>
  <r>
    <x v="2"/>
    <n v="1197831"/>
    <d v="2021-03-30T00:00:00"/>
    <s v="South"/>
    <s v="Tennessee"/>
    <s v="Knoxville"/>
    <x v="2"/>
    <n v="19.999999999999996"/>
    <n v="5000"/>
    <n v="99999.999999999985"/>
    <n v="39999.999999999993"/>
    <n v="0.39999999999999997"/>
    <x v="1"/>
  </r>
  <r>
    <x v="2"/>
    <n v="1197831"/>
    <d v="2021-03-31T00:00:00"/>
    <s v="South"/>
    <s v="Tennessee"/>
    <s v="Knoxville"/>
    <x v="3"/>
    <n v="25.000000000000007"/>
    <n v="4000"/>
    <n v="100000.00000000003"/>
    <n v="50000.000000000015"/>
    <n v="0.5"/>
    <x v="1"/>
  </r>
  <r>
    <x v="2"/>
    <n v="1197831"/>
    <d v="2021-04-01T00:00:00"/>
    <s v="South"/>
    <s v="Tennessee"/>
    <s v="Knoxville"/>
    <x v="4"/>
    <n v="30"/>
    <n v="3000"/>
    <n v="90000"/>
    <n v="31499.999999999996"/>
    <n v="0.35"/>
    <x v="1"/>
  </r>
  <r>
    <x v="2"/>
    <n v="1197831"/>
    <d v="2021-04-02T00:00:00"/>
    <s v="South"/>
    <s v="Tennessee"/>
    <s v="Knoxville"/>
    <x v="5"/>
    <n v="25.000000000000007"/>
    <n v="5749.9999999999991"/>
    <n v="143750.00000000003"/>
    <n v="79062.500000000029"/>
    <n v="0.55000000000000004"/>
    <x v="1"/>
  </r>
  <r>
    <x v="2"/>
    <n v="1197831"/>
    <d v="2021-04-03T00:00:00"/>
    <s v="South"/>
    <s v="Tennessee"/>
    <s v="Knoxville"/>
    <x v="0"/>
    <n v="14.999999999999996"/>
    <n v="7250"/>
    <n v="108749.99999999997"/>
    <n v="43499.999999999985"/>
    <n v="0.39999999999999997"/>
    <x v="1"/>
  </r>
  <r>
    <x v="2"/>
    <n v="1197831"/>
    <d v="2021-04-04T00:00:00"/>
    <s v="South"/>
    <s v="Tennessee"/>
    <s v="Knoxville"/>
    <x v="1"/>
    <n v="25.000000000000007"/>
    <n v="7500"/>
    <n v="187500.00000000006"/>
    <n v="75000.000000000015"/>
    <n v="0.39999999999999997"/>
    <x v="1"/>
  </r>
  <r>
    <x v="2"/>
    <n v="1197831"/>
    <d v="2021-04-05T00:00:00"/>
    <s v="South"/>
    <s v="Tennessee"/>
    <s v="Knoxville"/>
    <x v="2"/>
    <n v="19.999999999999996"/>
    <n v="6000"/>
    <n v="119999.99999999999"/>
    <n v="47999.999999999993"/>
    <n v="0.39999999999999997"/>
    <x v="1"/>
  </r>
  <r>
    <x v="2"/>
    <n v="1197831"/>
    <d v="2021-04-06T00:00:00"/>
    <s v="South"/>
    <s v="Tennessee"/>
    <s v="Knoxville"/>
    <x v="3"/>
    <n v="30.000000000000004"/>
    <n v="5250"/>
    <n v="157500.00000000003"/>
    <n v="78750.000000000015"/>
    <n v="0.5"/>
    <x v="1"/>
  </r>
  <r>
    <x v="2"/>
    <n v="1197831"/>
    <d v="2021-04-07T00:00:00"/>
    <s v="South"/>
    <s v="Tennessee"/>
    <s v="Knoxville"/>
    <x v="4"/>
    <n v="45"/>
    <n v="4250"/>
    <n v="191250"/>
    <n v="66937.5"/>
    <n v="0.35"/>
    <x v="1"/>
  </r>
  <r>
    <x v="2"/>
    <n v="1197831"/>
    <d v="2021-04-08T00:00:00"/>
    <s v="South"/>
    <s v="Tennessee"/>
    <s v="Knoxville"/>
    <x v="5"/>
    <n v="40"/>
    <n v="7750"/>
    <n v="310000"/>
    <n v="170500"/>
    <n v="0.55000000000000004"/>
    <x v="1"/>
  </r>
  <r>
    <x v="2"/>
    <n v="1197831"/>
    <d v="2021-04-09T00:00:00"/>
    <s v="South"/>
    <s v="Tennessee"/>
    <s v="Knoxville"/>
    <x v="0"/>
    <n v="40"/>
    <n v="7750"/>
    <n v="310000"/>
    <n v="123999.99999999999"/>
    <n v="0.39999999999999997"/>
    <x v="1"/>
  </r>
  <r>
    <x v="2"/>
    <n v="1197831"/>
    <d v="2021-04-10T00:00:00"/>
    <s v="South"/>
    <s v="Tennessee"/>
    <s v="Knoxville"/>
    <x v="1"/>
    <n v="45"/>
    <n v="7750"/>
    <n v="348750"/>
    <n v="139500"/>
    <n v="0.39999999999999997"/>
    <x v="1"/>
  </r>
  <r>
    <x v="2"/>
    <n v="1197831"/>
    <d v="2021-04-11T00:00:00"/>
    <s v="South"/>
    <s v="Tennessee"/>
    <s v="Knoxville"/>
    <x v="2"/>
    <n v="40"/>
    <n v="6500"/>
    <n v="260000"/>
    <n v="103999.99999999999"/>
    <n v="0.39999999999999997"/>
    <x v="1"/>
  </r>
  <r>
    <x v="2"/>
    <n v="1197831"/>
    <d v="2021-04-12T00:00:00"/>
    <s v="South"/>
    <s v="Tennessee"/>
    <s v="Knoxville"/>
    <x v="3"/>
    <n v="40"/>
    <n v="6000"/>
    <n v="240000"/>
    <n v="120000"/>
    <n v="0.5"/>
    <x v="1"/>
  </r>
  <r>
    <x v="2"/>
    <n v="1197831"/>
    <d v="2021-04-13T00:00:00"/>
    <s v="South"/>
    <s v="Tennessee"/>
    <s v="Knoxville"/>
    <x v="4"/>
    <n v="45"/>
    <n v="5000"/>
    <n v="225000"/>
    <n v="78750"/>
    <n v="0.35"/>
    <x v="1"/>
  </r>
  <r>
    <x v="2"/>
    <n v="1197831"/>
    <d v="2021-04-14T00:00:00"/>
    <s v="South"/>
    <s v="Tennessee"/>
    <s v="Knoxville"/>
    <x v="5"/>
    <n v="50"/>
    <n v="8750"/>
    <n v="437500"/>
    <n v="240625.00000000003"/>
    <n v="0.55000000000000004"/>
    <x v="1"/>
  </r>
  <r>
    <x v="2"/>
    <n v="1197831"/>
    <d v="2021-04-15T00:00:00"/>
    <s v="South"/>
    <s v="Tennessee"/>
    <s v="Knoxville"/>
    <x v="0"/>
    <n v="40"/>
    <n v="8250"/>
    <n v="330000"/>
    <n v="148499.99999999997"/>
    <n v="0.44999999999999996"/>
    <x v="1"/>
  </r>
  <r>
    <x v="2"/>
    <n v="1197831"/>
    <d v="2021-04-16T00:00:00"/>
    <s v="South"/>
    <s v="Tennessee"/>
    <s v="Knoxville"/>
    <x v="1"/>
    <n v="45"/>
    <n v="8250"/>
    <n v="371250"/>
    <n v="167062.49999999997"/>
    <n v="0.44999999999999996"/>
    <x v="1"/>
  </r>
  <r>
    <x v="2"/>
    <n v="1197831"/>
    <d v="2021-04-17T00:00:00"/>
    <s v="South"/>
    <s v="Tennessee"/>
    <s v="Knoxville"/>
    <x v="2"/>
    <n v="40"/>
    <n v="9750"/>
    <n v="390000"/>
    <n v="175499.99999999997"/>
    <n v="0.44999999999999996"/>
    <x v="1"/>
  </r>
  <r>
    <x v="2"/>
    <n v="1197831"/>
    <d v="2021-04-18T00:00:00"/>
    <s v="South"/>
    <s v="Tennessee"/>
    <s v="Knoxville"/>
    <x v="3"/>
    <n v="40"/>
    <n v="5750"/>
    <n v="230000"/>
    <n v="126500.00000000001"/>
    <n v="0.55000000000000004"/>
    <x v="1"/>
  </r>
  <r>
    <x v="2"/>
    <n v="1197831"/>
    <d v="2021-04-19T00:00:00"/>
    <s v="South"/>
    <s v="Tennessee"/>
    <s v="Knoxville"/>
    <x v="4"/>
    <n v="45"/>
    <n v="5500"/>
    <n v="247500"/>
    <n v="98999.999999999985"/>
    <n v="0.39999999999999997"/>
    <x v="1"/>
  </r>
  <r>
    <x v="2"/>
    <n v="1197831"/>
    <d v="2021-04-20T00:00:00"/>
    <s v="South"/>
    <s v="Tennessee"/>
    <s v="Knoxville"/>
    <x v="5"/>
    <n v="54.999999999999993"/>
    <n v="8250"/>
    <n v="453749.99999999994"/>
    <n v="272250"/>
    <n v="0.60000000000000009"/>
    <x v="1"/>
  </r>
  <r>
    <x v="2"/>
    <n v="1197831"/>
    <d v="2021-04-21T00:00:00"/>
    <s v="South"/>
    <s v="Tennessee"/>
    <s v="Knoxville"/>
    <x v="0"/>
    <n v="45"/>
    <n v="7750"/>
    <n v="348750"/>
    <n v="156937.49999999997"/>
    <n v="0.44999999999999996"/>
    <x v="1"/>
  </r>
  <r>
    <x v="2"/>
    <n v="1197831"/>
    <d v="2021-04-22T00:00:00"/>
    <s v="South"/>
    <s v="Tennessee"/>
    <s v="Knoxville"/>
    <x v="1"/>
    <n v="55.000000000000007"/>
    <n v="7750"/>
    <n v="426250.00000000006"/>
    <n v="191812.5"/>
    <n v="0.44999999999999996"/>
    <x v="1"/>
  </r>
  <r>
    <x v="2"/>
    <n v="1197831"/>
    <d v="2021-04-23T00:00:00"/>
    <s v="South"/>
    <s v="Tennessee"/>
    <s v="Knoxville"/>
    <x v="2"/>
    <n v="50"/>
    <n v="9500"/>
    <n v="475000"/>
    <n v="213749.99999999997"/>
    <n v="0.44999999999999996"/>
    <x v="1"/>
  </r>
  <r>
    <x v="2"/>
    <n v="1197831"/>
    <d v="2021-04-24T00:00:00"/>
    <s v="South"/>
    <s v="Tennessee"/>
    <s v="Knoxville"/>
    <x v="3"/>
    <n v="45"/>
    <n v="4750"/>
    <n v="213750"/>
    <n v="117562.50000000001"/>
    <n v="0.55000000000000004"/>
    <x v="1"/>
  </r>
  <r>
    <x v="2"/>
    <n v="1197831"/>
    <d v="2021-04-25T00:00:00"/>
    <s v="South"/>
    <s v="Tennessee"/>
    <s v="Knoxville"/>
    <x v="4"/>
    <n v="50"/>
    <n v="4750"/>
    <n v="237500"/>
    <n v="94999.999999999985"/>
    <n v="0.39999999999999997"/>
    <x v="1"/>
  </r>
  <r>
    <x v="2"/>
    <n v="1197831"/>
    <d v="2021-04-26T00:00:00"/>
    <s v="South"/>
    <s v="Tennessee"/>
    <s v="Knoxville"/>
    <x v="5"/>
    <n v="54.999999999999993"/>
    <n v="7250"/>
    <n v="398749.99999999994"/>
    <n v="239250"/>
    <n v="0.60000000000000009"/>
    <x v="1"/>
  </r>
  <r>
    <x v="2"/>
    <n v="1197831"/>
    <d v="2021-04-27T00:00:00"/>
    <s v="South"/>
    <s v="Tennessee"/>
    <s v="Knoxville"/>
    <x v="0"/>
    <n v="50"/>
    <n v="6750"/>
    <n v="337500"/>
    <n v="151874.99999999997"/>
    <n v="0.44999999999999996"/>
    <x v="1"/>
  </r>
  <r>
    <x v="2"/>
    <n v="1197831"/>
    <d v="2021-04-28T00:00:00"/>
    <s v="South"/>
    <s v="Tennessee"/>
    <s v="Knoxville"/>
    <x v="1"/>
    <n v="50"/>
    <n v="6250"/>
    <n v="312500"/>
    <n v="140625"/>
    <n v="0.44999999999999996"/>
    <x v="1"/>
  </r>
  <r>
    <x v="2"/>
    <n v="1197831"/>
    <d v="2021-04-29T00:00:00"/>
    <s v="South"/>
    <s v="Tennessee"/>
    <s v="Knoxville"/>
    <x v="2"/>
    <n v="54.999999999999993"/>
    <n v="6750"/>
    <n v="371249.99999999994"/>
    <n v="167062.49999999997"/>
    <n v="0.44999999999999996"/>
    <x v="1"/>
  </r>
  <r>
    <x v="2"/>
    <n v="1197831"/>
    <d v="2021-04-30T00:00:00"/>
    <s v="South"/>
    <s v="Tennessee"/>
    <s v="Knoxville"/>
    <x v="3"/>
    <n v="54.999999999999993"/>
    <n v="4000"/>
    <n v="219999.99999999997"/>
    <n v="121000"/>
    <n v="0.55000000000000004"/>
    <x v="1"/>
  </r>
  <r>
    <x v="2"/>
    <n v="1197831"/>
    <d v="2021-05-01T00:00:00"/>
    <s v="South"/>
    <s v="Tennessee"/>
    <s v="Knoxville"/>
    <x v="4"/>
    <n v="50"/>
    <n v="4000"/>
    <n v="200000"/>
    <n v="80000"/>
    <n v="0.39999999999999997"/>
    <x v="1"/>
  </r>
  <r>
    <x v="2"/>
    <n v="1197831"/>
    <d v="2021-05-02T00:00:00"/>
    <s v="South"/>
    <s v="Tennessee"/>
    <s v="Knoxville"/>
    <x v="5"/>
    <n v="45"/>
    <n v="6250"/>
    <n v="281250"/>
    <n v="168750.00000000003"/>
    <n v="0.60000000000000009"/>
    <x v="1"/>
  </r>
  <r>
    <x v="2"/>
    <n v="1197831"/>
    <d v="2021-05-03T00:00:00"/>
    <s v="South"/>
    <s v="Tennessee"/>
    <s v="Knoxville"/>
    <x v="0"/>
    <n v="35"/>
    <n v="5750"/>
    <n v="201250"/>
    <n v="90562.499999999985"/>
    <n v="0.44999999999999996"/>
    <x v="1"/>
  </r>
  <r>
    <x v="2"/>
    <n v="1197831"/>
    <d v="2021-05-04T00:00:00"/>
    <s v="South"/>
    <s v="Tennessee"/>
    <s v="Knoxville"/>
    <x v="1"/>
    <n v="35"/>
    <n v="5750"/>
    <n v="201250"/>
    <n v="90562.499999999985"/>
    <n v="0.44999999999999996"/>
    <x v="1"/>
  </r>
  <r>
    <x v="2"/>
    <n v="1197831"/>
    <d v="2021-05-05T00:00:00"/>
    <s v="South"/>
    <s v="Tennessee"/>
    <s v="Knoxville"/>
    <x v="2"/>
    <n v="40"/>
    <n v="5250"/>
    <n v="210000"/>
    <n v="94499.999999999985"/>
    <n v="0.44999999999999996"/>
    <x v="1"/>
  </r>
  <r>
    <x v="2"/>
    <n v="1197831"/>
    <d v="2021-05-06T00:00:00"/>
    <s v="South"/>
    <s v="Tennessee"/>
    <s v="Knoxville"/>
    <x v="3"/>
    <n v="40"/>
    <n v="3750"/>
    <n v="150000"/>
    <n v="82500"/>
    <n v="0.55000000000000004"/>
    <x v="1"/>
  </r>
  <r>
    <x v="2"/>
    <n v="1197831"/>
    <d v="2021-05-07T00:00:00"/>
    <s v="South"/>
    <s v="Tennessee"/>
    <s v="Knoxville"/>
    <x v="4"/>
    <n v="35"/>
    <n v="3500"/>
    <n v="122500"/>
    <n v="48999.999999999993"/>
    <n v="0.39999999999999997"/>
    <x v="1"/>
  </r>
  <r>
    <x v="2"/>
    <n v="1197831"/>
    <d v="2021-05-08T00:00:00"/>
    <s v="South"/>
    <s v="Tennessee"/>
    <s v="Knoxville"/>
    <x v="5"/>
    <n v="45"/>
    <n v="5250"/>
    <n v="236250"/>
    <n v="141750.00000000003"/>
    <n v="0.60000000000000009"/>
    <x v="1"/>
  </r>
  <r>
    <x v="2"/>
    <n v="1197831"/>
    <d v="2021-05-09T00:00:00"/>
    <s v="South"/>
    <s v="Tennessee"/>
    <s v="Knoxville"/>
    <x v="0"/>
    <n v="30.000000000000004"/>
    <n v="6750"/>
    <n v="202500.00000000003"/>
    <n v="91125"/>
    <n v="0.44999999999999996"/>
    <x v="1"/>
  </r>
  <r>
    <x v="2"/>
    <n v="1197831"/>
    <d v="2021-05-10T00:00:00"/>
    <s v="South"/>
    <s v="Tennessee"/>
    <s v="Knoxville"/>
    <x v="1"/>
    <n v="30.000000000000004"/>
    <n v="6750"/>
    <n v="202500.00000000003"/>
    <n v="91125"/>
    <n v="0.44999999999999996"/>
    <x v="1"/>
  </r>
  <r>
    <x v="2"/>
    <n v="1197831"/>
    <d v="2021-05-11T00:00:00"/>
    <s v="South"/>
    <s v="Tennessee"/>
    <s v="Knoxville"/>
    <x v="2"/>
    <n v="55.000000000000007"/>
    <n v="6000"/>
    <n v="330000.00000000006"/>
    <n v="148500"/>
    <n v="0.44999999999999996"/>
    <x v="1"/>
  </r>
  <r>
    <x v="2"/>
    <n v="1197831"/>
    <d v="2021-05-12T00:00:00"/>
    <s v="South"/>
    <s v="Tennessee"/>
    <s v="Knoxville"/>
    <x v="3"/>
    <n v="55.000000000000007"/>
    <n v="4750"/>
    <n v="261250.00000000003"/>
    <n v="143687.50000000003"/>
    <n v="0.55000000000000004"/>
    <x v="1"/>
  </r>
  <r>
    <x v="2"/>
    <n v="1197831"/>
    <d v="2021-05-13T00:00:00"/>
    <s v="South"/>
    <s v="Tennessee"/>
    <s v="Knoxville"/>
    <x v="4"/>
    <n v="54.999999999999993"/>
    <n v="4500"/>
    <n v="247499.99999999997"/>
    <n v="98999.999999999985"/>
    <n v="0.39999999999999997"/>
    <x v="1"/>
  </r>
  <r>
    <x v="2"/>
    <n v="1197831"/>
    <d v="2021-05-14T00:00:00"/>
    <s v="South"/>
    <s v="Tennessee"/>
    <s v="Knoxville"/>
    <x v="5"/>
    <n v="65"/>
    <n v="6500"/>
    <n v="422500"/>
    <n v="253500.00000000003"/>
    <n v="0.60000000000000009"/>
    <x v="1"/>
  </r>
  <r>
    <x v="2"/>
    <n v="1197831"/>
    <d v="2021-05-15T00:00:00"/>
    <s v="South"/>
    <s v="Tennessee"/>
    <s v="Knoxville"/>
    <x v="0"/>
    <n v="54.999999999999993"/>
    <n v="8000"/>
    <n v="439999.99999999994"/>
    <n v="197999.99999999994"/>
    <n v="0.44999999999999996"/>
    <x v="1"/>
  </r>
  <r>
    <x v="2"/>
    <n v="1197831"/>
    <d v="2021-05-16T00:00:00"/>
    <s v="South"/>
    <s v="Tennessee"/>
    <s v="Knoxville"/>
    <x v="1"/>
    <n v="54.999999999999993"/>
    <n v="8000"/>
    <n v="439999.99999999994"/>
    <n v="197999.99999999994"/>
    <n v="0.44999999999999996"/>
    <x v="1"/>
  </r>
  <r>
    <x v="2"/>
    <n v="1197831"/>
    <d v="2021-05-17T00:00:00"/>
    <s v="South"/>
    <s v="Tennessee"/>
    <s v="Knoxville"/>
    <x v="2"/>
    <n v="60"/>
    <n v="7000"/>
    <n v="420000"/>
    <n v="188999.99999999997"/>
    <n v="0.44999999999999996"/>
    <x v="1"/>
  </r>
  <r>
    <x v="2"/>
    <n v="1197831"/>
    <d v="2021-05-18T00:00:00"/>
    <s v="South"/>
    <s v="Tennessee"/>
    <s v="Knoxville"/>
    <x v="3"/>
    <n v="60"/>
    <n v="5500"/>
    <n v="330000"/>
    <n v="181500.00000000003"/>
    <n v="0.55000000000000004"/>
    <x v="1"/>
  </r>
  <r>
    <x v="2"/>
    <n v="1197831"/>
    <d v="2021-05-19T00:00:00"/>
    <s v="South"/>
    <s v="Tennessee"/>
    <s v="Knoxville"/>
    <x v="4"/>
    <n v="54.999999999999993"/>
    <n v="5000"/>
    <n v="274999.99999999994"/>
    <n v="109999.99999999997"/>
    <n v="0.39999999999999997"/>
    <x v="1"/>
  </r>
  <r>
    <x v="2"/>
    <n v="1197831"/>
    <d v="2021-05-20T00:00:00"/>
    <s v="South"/>
    <s v="Tennessee"/>
    <s v="Knoxville"/>
    <x v="5"/>
    <n v="65"/>
    <n v="7500"/>
    <n v="487500"/>
    <n v="292500.00000000006"/>
    <n v="0.60000000000000009"/>
    <x v="1"/>
  </r>
  <r>
    <x v="0"/>
    <n v="1185732"/>
    <d v="2021-05-21T00:00:00"/>
    <s v="South"/>
    <s v="Tennessee"/>
    <s v="Knoxville"/>
    <x v="0"/>
    <n v="35"/>
    <n v="4250"/>
    <n v="148750"/>
    <n v="59500"/>
    <n v="0.4"/>
    <x v="1"/>
  </r>
  <r>
    <x v="0"/>
    <n v="1185732"/>
    <d v="2021-05-22T00:00:00"/>
    <s v="South"/>
    <s v="Tennessee"/>
    <s v="Knoxville"/>
    <x v="1"/>
    <n v="35"/>
    <n v="2250"/>
    <n v="78750"/>
    <n v="27562.5"/>
    <n v="0.35"/>
    <x v="1"/>
  </r>
  <r>
    <x v="0"/>
    <n v="1185732"/>
    <d v="2021-05-23T00:00:00"/>
    <s v="South"/>
    <s v="Tennessee"/>
    <s v="Knoxville"/>
    <x v="2"/>
    <n v="25"/>
    <n v="2250"/>
    <n v="56250"/>
    <n v="19687.5"/>
    <n v="0.35"/>
    <x v="1"/>
  </r>
  <r>
    <x v="0"/>
    <n v="1185732"/>
    <d v="2021-05-24T00:00:00"/>
    <s v="South"/>
    <s v="Tennessee"/>
    <s v="Knoxville"/>
    <x v="3"/>
    <n v="30.000000000000004"/>
    <n v="750"/>
    <n v="22500.000000000004"/>
    <n v="9000.0000000000018"/>
    <n v="0.4"/>
    <x v="1"/>
  </r>
  <r>
    <x v="0"/>
    <n v="1185732"/>
    <d v="2021-05-25T00:00:00"/>
    <s v="Midwest"/>
    <s v="Nebraska"/>
    <s v="Omaha"/>
    <x v="4"/>
    <n v="44.999999999999993"/>
    <n v="1250"/>
    <n v="56249.999999999993"/>
    <n v="19687.499999999996"/>
    <n v="0.35"/>
    <x v="1"/>
  </r>
  <r>
    <x v="0"/>
    <n v="1185732"/>
    <d v="2021-05-26T00:00:00"/>
    <s v="Midwest"/>
    <s v="Nebraska"/>
    <s v="Omaha"/>
    <x v="5"/>
    <n v="35"/>
    <n v="2250"/>
    <n v="78750"/>
    <n v="39375"/>
    <n v="0.5"/>
    <x v="1"/>
  </r>
  <r>
    <x v="0"/>
    <n v="1185732"/>
    <d v="2021-05-27T00:00:00"/>
    <s v="Midwest"/>
    <s v="Nebraska"/>
    <s v="Omaha"/>
    <x v="0"/>
    <n v="35"/>
    <n v="4750"/>
    <n v="166250"/>
    <n v="66500"/>
    <n v="0.4"/>
    <x v="1"/>
  </r>
  <r>
    <x v="0"/>
    <n v="1185732"/>
    <d v="2021-05-28T00:00:00"/>
    <s v="Midwest"/>
    <s v="Nebraska"/>
    <s v="Omaha"/>
    <x v="1"/>
    <n v="35"/>
    <n v="1250"/>
    <n v="43750"/>
    <n v="15312.499999999998"/>
    <n v="0.35"/>
    <x v="1"/>
  </r>
  <r>
    <x v="0"/>
    <n v="1185732"/>
    <d v="2021-05-29T00:00:00"/>
    <s v="Midwest"/>
    <s v="Nebraska"/>
    <s v="Omaha"/>
    <x v="2"/>
    <n v="25"/>
    <n v="1750"/>
    <n v="43750"/>
    <n v="15312.499999999998"/>
    <n v="0.35"/>
    <x v="1"/>
  </r>
  <r>
    <x v="0"/>
    <n v="1185732"/>
    <d v="2021-05-30T00:00:00"/>
    <s v="Midwest"/>
    <s v="Nebraska"/>
    <s v="Omaha"/>
    <x v="3"/>
    <n v="30.000000000000004"/>
    <n v="500"/>
    <n v="15000.000000000002"/>
    <n v="6000.0000000000009"/>
    <n v="0.4"/>
    <x v="1"/>
  </r>
  <r>
    <x v="0"/>
    <n v="1185732"/>
    <d v="2021-05-31T00:00:00"/>
    <s v="Midwest"/>
    <s v="Nebraska"/>
    <s v="Omaha"/>
    <x v="4"/>
    <n v="44.999999999999993"/>
    <n v="1250"/>
    <n v="56249.999999999993"/>
    <n v="19687.499999999996"/>
    <n v="0.35"/>
    <x v="1"/>
  </r>
  <r>
    <x v="0"/>
    <n v="1185732"/>
    <d v="2021-06-01T00:00:00"/>
    <s v="Midwest"/>
    <s v="Nebraska"/>
    <s v="Omaha"/>
    <x v="5"/>
    <n v="35"/>
    <n v="2000"/>
    <n v="70000"/>
    <n v="35000"/>
    <n v="0.5"/>
    <x v="1"/>
  </r>
  <r>
    <x v="0"/>
    <n v="1185732"/>
    <d v="2021-06-02T00:00:00"/>
    <s v="Midwest"/>
    <s v="Nebraska"/>
    <s v="Omaha"/>
    <x v="0"/>
    <n v="40"/>
    <n v="4200"/>
    <n v="168000"/>
    <n v="67200"/>
    <n v="0.4"/>
    <x v="1"/>
  </r>
  <r>
    <x v="0"/>
    <n v="1185732"/>
    <d v="2021-06-03T00:00:00"/>
    <s v="Midwest"/>
    <s v="Nebraska"/>
    <s v="Omaha"/>
    <x v="1"/>
    <n v="40"/>
    <n v="1000"/>
    <n v="40000"/>
    <n v="14000"/>
    <n v="0.35"/>
    <x v="1"/>
  </r>
  <r>
    <x v="0"/>
    <n v="1185732"/>
    <d v="2021-06-04T00:00:00"/>
    <s v="Midwest"/>
    <s v="Nebraska"/>
    <s v="Omaha"/>
    <x v="2"/>
    <n v="30.000000000000004"/>
    <n v="1500"/>
    <n v="45000.000000000007"/>
    <n v="15750.000000000002"/>
    <n v="0.35"/>
    <x v="1"/>
  </r>
  <r>
    <x v="0"/>
    <n v="1185732"/>
    <d v="2021-06-05T00:00:00"/>
    <s v="Midwest"/>
    <s v="Nebraska"/>
    <s v="Omaha"/>
    <x v="3"/>
    <n v="35"/>
    <n v="0"/>
    <n v="0"/>
    <n v="0"/>
    <n v="0.4"/>
    <x v="1"/>
  </r>
  <r>
    <x v="0"/>
    <n v="1185732"/>
    <d v="2021-06-06T00:00:00"/>
    <s v="Midwest"/>
    <s v="Nebraska"/>
    <s v="Omaha"/>
    <x v="4"/>
    <n v="50"/>
    <n v="500"/>
    <n v="25000"/>
    <n v="8750"/>
    <n v="0.35"/>
    <x v="1"/>
  </r>
  <r>
    <x v="0"/>
    <n v="1185732"/>
    <d v="2021-06-07T00:00:00"/>
    <s v="Midwest"/>
    <s v="Nebraska"/>
    <s v="Omaha"/>
    <x v="5"/>
    <n v="40"/>
    <n v="1500"/>
    <n v="60000"/>
    <n v="30000"/>
    <n v="0.5"/>
    <x v="1"/>
  </r>
  <r>
    <x v="0"/>
    <n v="1185732"/>
    <d v="2021-06-08T00:00:00"/>
    <s v="Midwest"/>
    <s v="Nebraska"/>
    <s v="Omaha"/>
    <x v="0"/>
    <n v="40"/>
    <n v="3750"/>
    <n v="150000"/>
    <n v="60000"/>
    <n v="0.4"/>
    <x v="1"/>
  </r>
  <r>
    <x v="0"/>
    <n v="1185732"/>
    <d v="2021-06-09T00:00:00"/>
    <s v="Midwest"/>
    <s v="Nebraska"/>
    <s v="Omaha"/>
    <x v="1"/>
    <n v="35"/>
    <n v="750"/>
    <n v="26250"/>
    <n v="9187.5"/>
    <n v="0.35"/>
    <x v="1"/>
  </r>
  <r>
    <x v="0"/>
    <n v="1185732"/>
    <d v="2021-06-10T00:00:00"/>
    <s v="Midwest"/>
    <s v="Nebraska"/>
    <s v="Omaha"/>
    <x v="2"/>
    <n v="25.000000000000007"/>
    <n v="749.99999999999989"/>
    <n v="18750.000000000004"/>
    <n v="6562.5000000000009"/>
    <n v="0.35"/>
    <x v="1"/>
  </r>
  <r>
    <x v="0"/>
    <n v="1185732"/>
    <d v="2021-06-11T00:00:00"/>
    <s v="Midwest"/>
    <s v="Nebraska"/>
    <s v="Omaha"/>
    <x v="3"/>
    <n v="30"/>
    <n v="0"/>
    <n v="0"/>
    <n v="0"/>
    <n v="0.4"/>
    <x v="1"/>
  </r>
  <r>
    <x v="0"/>
    <n v="1185732"/>
    <d v="2021-06-12T00:00:00"/>
    <s v="Midwest"/>
    <s v="Nebraska"/>
    <s v="Omaha"/>
    <x v="4"/>
    <n v="45"/>
    <n v="250"/>
    <n v="11250"/>
    <n v="3937.4999999999995"/>
    <n v="0.35"/>
    <x v="1"/>
  </r>
  <r>
    <x v="0"/>
    <n v="1185732"/>
    <d v="2021-06-13T00:00:00"/>
    <s v="Midwest"/>
    <s v="Nebraska"/>
    <s v="Omaha"/>
    <x v="5"/>
    <n v="35"/>
    <n v="1500"/>
    <n v="52500"/>
    <n v="26250"/>
    <n v="0.5"/>
    <x v="1"/>
  </r>
  <r>
    <x v="0"/>
    <n v="1185732"/>
    <d v="2021-06-14T00:00:00"/>
    <s v="Midwest"/>
    <s v="Nebraska"/>
    <s v="Omaha"/>
    <x v="0"/>
    <n v="45"/>
    <n v="4200"/>
    <n v="189000"/>
    <n v="75600"/>
    <n v="0.4"/>
    <x v="1"/>
  </r>
  <r>
    <x v="0"/>
    <n v="1185732"/>
    <d v="2021-06-15T00:00:00"/>
    <s v="Midwest"/>
    <s v="Nebraska"/>
    <s v="Omaha"/>
    <x v="1"/>
    <n v="40.000000000000007"/>
    <n v="1250"/>
    <n v="50000.000000000007"/>
    <n v="17500"/>
    <n v="0.35"/>
    <x v="1"/>
  </r>
  <r>
    <x v="0"/>
    <n v="1185732"/>
    <d v="2021-06-16T00:00:00"/>
    <s v="Midwest"/>
    <s v="Nebraska"/>
    <s v="Omaha"/>
    <x v="2"/>
    <n v="35"/>
    <n v="1000"/>
    <n v="35000"/>
    <n v="12250"/>
    <n v="0.35"/>
    <x v="1"/>
  </r>
  <r>
    <x v="0"/>
    <n v="1185732"/>
    <d v="2021-06-17T00:00:00"/>
    <s v="Midwest"/>
    <s v="Nebraska"/>
    <s v="Omaha"/>
    <x v="3"/>
    <n v="35"/>
    <n v="250"/>
    <n v="8750"/>
    <n v="3500"/>
    <n v="0.4"/>
    <x v="1"/>
  </r>
  <r>
    <x v="0"/>
    <n v="1185732"/>
    <d v="2021-06-18T00:00:00"/>
    <s v="Midwest"/>
    <s v="Nebraska"/>
    <s v="Omaha"/>
    <x v="4"/>
    <n v="49.999999999999993"/>
    <n v="500"/>
    <n v="24999.999999999996"/>
    <n v="8749.9999999999982"/>
    <n v="0.35"/>
    <x v="1"/>
  </r>
  <r>
    <x v="0"/>
    <n v="1185732"/>
    <d v="2021-06-19T00:00:00"/>
    <s v="Midwest"/>
    <s v="Nebraska"/>
    <s v="Omaha"/>
    <x v="5"/>
    <n v="54.999999999999993"/>
    <n v="1500"/>
    <n v="82499.999999999985"/>
    <n v="41249.999999999993"/>
    <n v="0.5"/>
    <x v="1"/>
  </r>
  <r>
    <x v="0"/>
    <n v="1185732"/>
    <d v="2021-06-20T00:00:00"/>
    <s v="Midwest"/>
    <s v="Nebraska"/>
    <s v="Omaha"/>
    <x v="0"/>
    <n v="40"/>
    <n v="4000"/>
    <n v="160000"/>
    <n v="64000"/>
    <n v="0.4"/>
    <x v="1"/>
  </r>
  <r>
    <x v="0"/>
    <n v="1185732"/>
    <d v="2021-06-21T00:00:00"/>
    <s v="Midwest"/>
    <s v="Nebraska"/>
    <s v="Omaha"/>
    <x v="1"/>
    <n v="35.000000000000007"/>
    <n v="1500"/>
    <n v="52500.000000000007"/>
    <n v="18375"/>
    <n v="0.35"/>
    <x v="1"/>
  </r>
  <r>
    <x v="0"/>
    <n v="1185732"/>
    <d v="2021-06-22T00:00:00"/>
    <s v="Midwest"/>
    <s v="Nebraska"/>
    <s v="Omaha"/>
    <x v="2"/>
    <n v="30.000000000000004"/>
    <n v="1750"/>
    <n v="52500.000000000007"/>
    <n v="18375"/>
    <n v="0.35"/>
    <x v="1"/>
  </r>
  <r>
    <x v="0"/>
    <n v="1185732"/>
    <d v="2021-06-23T00:00:00"/>
    <s v="Midwest"/>
    <s v="Nebraska"/>
    <s v="Omaha"/>
    <x v="3"/>
    <n v="30.000000000000004"/>
    <n v="1500"/>
    <n v="45000.000000000007"/>
    <n v="18000.000000000004"/>
    <n v="0.4"/>
    <x v="1"/>
  </r>
  <r>
    <x v="0"/>
    <n v="1185732"/>
    <d v="2021-06-24T00:00:00"/>
    <s v="Midwest"/>
    <s v="Nebraska"/>
    <s v="Omaha"/>
    <x v="4"/>
    <n v="45"/>
    <n v="1500"/>
    <n v="67500"/>
    <n v="23625"/>
    <n v="0.35"/>
    <x v="1"/>
  </r>
  <r>
    <x v="0"/>
    <n v="1185732"/>
    <d v="2021-06-25T00:00:00"/>
    <s v="Midwest"/>
    <s v="Nebraska"/>
    <s v="Omaha"/>
    <x v="5"/>
    <n v="50"/>
    <n v="3250"/>
    <n v="162500"/>
    <n v="81250"/>
    <n v="0.5"/>
    <x v="1"/>
  </r>
  <r>
    <x v="0"/>
    <n v="1185732"/>
    <d v="2021-06-26T00:00:00"/>
    <s v="Midwest"/>
    <s v="Nebraska"/>
    <s v="Omaha"/>
    <x v="0"/>
    <n v="45"/>
    <n v="5500"/>
    <n v="247500"/>
    <n v="99000"/>
    <n v="0.4"/>
    <x v="1"/>
  </r>
  <r>
    <x v="0"/>
    <n v="1185732"/>
    <d v="2021-06-27T00:00:00"/>
    <s v="Midwest"/>
    <s v="Nebraska"/>
    <s v="Omaha"/>
    <x v="1"/>
    <n v="40.000000000000007"/>
    <n v="3000"/>
    <n v="120000.00000000001"/>
    <n v="42000"/>
    <n v="0.35"/>
    <x v="1"/>
  </r>
  <r>
    <x v="0"/>
    <n v="1185732"/>
    <d v="2021-06-28T00:00:00"/>
    <s v="Midwest"/>
    <s v="Nebraska"/>
    <s v="Omaha"/>
    <x v="2"/>
    <n v="35"/>
    <n v="2250"/>
    <n v="78750"/>
    <n v="27562.5"/>
    <n v="0.35"/>
    <x v="1"/>
  </r>
  <r>
    <x v="0"/>
    <n v="1185732"/>
    <d v="2021-06-29T00:00:00"/>
    <s v="Midwest"/>
    <s v="Nebraska"/>
    <s v="Omaha"/>
    <x v="3"/>
    <n v="35"/>
    <n v="1750"/>
    <n v="61250"/>
    <n v="24500"/>
    <n v="0.4"/>
    <x v="1"/>
  </r>
  <r>
    <x v="0"/>
    <n v="1185732"/>
    <d v="2021-06-30T00:00:00"/>
    <s v="Midwest"/>
    <s v="Nebraska"/>
    <s v="Omaha"/>
    <x v="4"/>
    <n v="45"/>
    <n v="1750"/>
    <n v="78750"/>
    <n v="27562.5"/>
    <n v="0.35"/>
    <x v="1"/>
  </r>
  <r>
    <x v="0"/>
    <n v="1185732"/>
    <d v="2021-07-01T00:00:00"/>
    <s v="Midwest"/>
    <s v="Nebraska"/>
    <s v="Omaha"/>
    <x v="5"/>
    <n v="50"/>
    <n v="3500"/>
    <n v="175000"/>
    <n v="87500"/>
    <n v="0.5"/>
    <x v="1"/>
  </r>
  <r>
    <x v="0"/>
    <n v="1185732"/>
    <d v="2021-07-02T00:00:00"/>
    <s v="Midwest"/>
    <s v="Nebraska"/>
    <s v="Omaha"/>
    <x v="0"/>
    <n v="45"/>
    <n v="5000"/>
    <n v="225000"/>
    <n v="90000"/>
    <n v="0.4"/>
    <x v="1"/>
  </r>
  <r>
    <x v="0"/>
    <n v="1185732"/>
    <d v="2021-07-03T00:00:00"/>
    <s v="Midwest"/>
    <s v="Nebraska"/>
    <s v="Omaha"/>
    <x v="1"/>
    <n v="45.000000000000007"/>
    <n v="2750"/>
    <n v="123750.00000000001"/>
    <n v="43312.5"/>
    <n v="0.35"/>
    <x v="1"/>
  </r>
  <r>
    <x v="0"/>
    <n v="1185732"/>
    <d v="2021-07-04T00:00:00"/>
    <s v="Midwest"/>
    <s v="Nebraska"/>
    <s v="Omaha"/>
    <x v="2"/>
    <n v="40"/>
    <n v="2000"/>
    <n v="80000"/>
    <n v="28000"/>
    <n v="0.35"/>
    <x v="1"/>
  </r>
  <r>
    <x v="0"/>
    <n v="1185732"/>
    <d v="2021-07-05T00:00:00"/>
    <s v="Midwest"/>
    <s v="Nebraska"/>
    <s v="Omaha"/>
    <x v="3"/>
    <n v="30.000000000000004"/>
    <n v="1250"/>
    <n v="37500.000000000007"/>
    <n v="15000.000000000004"/>
    <n v="0.4"/>
    <x v="1"/>
  </r>
  <r>
    <x v="0"/>
    <n v="1185732"/>
    <d v="2021-07-06T00:00:00"/>
    <s v="Midwest"/>
    <s v="Nebraska"/>
    <s v="Omaha"/>
    <x v="4"/>
    <n v="40"/>
    <n v="1000"/>
    <n v="40000"/>
    <n v="14000"/>
    <n v="0.35"/>
    <x v="1"/>
  </r>
  <r>
    <x v="0"/>
    <n v="1185732"/>
    <d v="2021-07-07T00:00:00"/>
    <s v="Midwest"/>
    <s v="Nebraska"/>
    <s v="Omaha"/>
    <x v="5"/>
    <n v="45"/>
    <n v="2750"/>
    <n v="123750"/>
    <n v="61875"/>
    <n v="0.5"/>
    <x v="1"/>
  </r>
  <r>
    <x v="0"/>
    <n v="1185732"/>
    <d v="2021-07-08T00:00:00"/>
    <s v="Midwest"/>
    <s v="Nebraska"/>
    <s v="Omaha"/>
    <x v="0"/>
    <n v="40"/>
    <n v="4000"/>
    <n v="160000"/>
    <n v="64000"/>
    <n v="0.4"/>
    <x v="1"/>
  </r>
  <r>
    <x v="0"/>
    <n v="1185732"/>
    <d v="2021-07-09T00:00:00"/>
    <s v="Midwest"/>
    <s v="Nebraska"/>
    <s v="Omaha"/>
    <x v="1"/>
    <n v="35.000000000000007"/>
    <n v="2000"/>
    <n v="70000.000000000015"/>
    <n v="24500.000000000004"/>
    <n v="0.35"/>
    <x v="1"/>
  </r>
  <r>
    <x v="0"/>
    <n v="1185732"/>
    <d v="2021-07-10T00:00:00"/>
    <s v="Midwest"/>
    <s v="Nebraska"/>
    <s v="Omaha"/>
    <x v="2"/>
    <n v="20"/>
    <n v="1000"/>
    <n v="20000"/>
    <n v="7000"/>
    <n v="0.35"/>
    <x v="1"/>
  </r>
  <r>
    <x v="0"/>
    <n v="1185732"/>
    <d v="2021-07-11T00:00:00"/>
    <s v="Midwest"/>
    <s v="Nebraska"/>
    <s v="Omaha"/>
    <x v="3"/>
    <n v="20"/>
    <n v="750"/>
    <n v="15000"/>
    <n v="6000"/>
    <n v="0.4"/>
    <x v="1"/>
  </r>
  <r>
    <x v="0"/>
    <n v="1185732"/>
    <d v="2021-07-12T00:00:00"/>
    <s v="Midwest"/>
    <s v="Nebraska"/>
    <s v="Omaha"/>
    <x v="4"/>
    <n v="30"/>
    <n v="750"/>
    <n v="22500"/>
    <n v="7874.9999999999991"/>
    <n v="0.35"/>
    <x v="1"/>
  </r>
  <r>
    <x v="0"/>
    <n v="1185732"/>
    <d v="2021-07-13T00:00:00"/>
    <s v="Midwest"/>
    <s v="Nebraska"/>
    <s v="Omaha"/>
    <x v="5"/>
    <n v="35"/>
    <n v="1500"/>
    <n v="52500"/>
    <n v="26250"/>
    <n v="0.5"/>
    <x v="1"/>
  </r>
  <r>
    <x v="0"/>
    <n v="1185732"/>
    <d v="2021-07-14T00:00:00"/>
    <s v="Midwest"/>
    <s v="Nebraska"/>
    <s v="Omaha"/>
    <x v="0"/>
    <n v="40"/>
    <n v="3250"/>
    <n v="130000"/>
    <n v="52000"/>
    <n v="0.4"/>
    <x v="1"/>
  </r>
  <r>
    <x v="0"/>
    <n v="1185732"/>
    <d v="2021-07-15T00:00:00"/>
    <s v="Midwest"/>
    <s v="Nebraska"/>
    <s v="Omaha"/>
    <x v="1"/>
    <n v="30"/>
    <n v="1500"/>
    <n v="45000"/>
    <n v="15749.999999999998"/>
    <n v="0.35"/>
    <x v="1"/>
  </r>
  <r>
    <x v="0"/>
    <n v="1185732"/>
    <d v="2021-07-16T00:00:00"/>
    <s v="Midwest"/>
    <s v="Nebraska"/>
    <s v="Omaha"/>
    <x v="2"/>
    <n v="30"/>
    <n v="500"/>
    <n v="15000"/>
    <n v="5250"/>
    <n v="0.35"/>
    <x v="1"/>
  </r>
  <r>
    <x v="0"/>
    <n v="1185732"/>
    <d v="2021-07-17T00:00:00"/>
    <s v="Midwest"/>
    <s v="Nebraska"/>
    <s v="Omaha"/>
    <x v="3"/>
    <n v="30"/>
    <n v="250"/>
    <n v="7500"/>
    <n v="3000"/>
    <n v="0.4"/>
    <x v="1"/>
  </r>
  <r>
    <x v="0"/>
    <n v="1185732"/>
    <d v="2021-07-18T00:00:00"/>
    <s v="Midwest"/>
    <s v="Nebraska"/>
    <s v="Omaha"/>
    <x v="4"/>
    <n v="40"/>
    <n v="250"/>
    <n v="10000"/>
    <n v="3500"/>
    <n v="0.35"/>
    <x v="1"/>
  </r>
  <r>
    <x v="0"/>
    <n v="1185732"/>
    <d v="2021-07-19T00:00:00"/>
    <s v="Midwest"/>
    <s v="Nebraska"/>
    <s v="Omaha"/>
    <x v="5"/>
    <n v="44.999999999999993"/>
    <n v="1500"/>
    <n v="67499.999999999985"/>
    <n v="33749.999999999993"/>
    <n v="0.5"/>
    <x v="1"/>
  </r>
  <r>
    <x v="0"/>
    <n v="1185732"/>
    <d v="2021-07-20T00:00:00"/>
    <s v="Midwest"/>
    <s v="Nebraska"/>
    <s v="Omaha"/>
    <x v="0"/>
    <n v="40"/>
    <n v="3000"/>
    <n v="120000"/>
    <n v="48000"/>
    <n v="0.4"/>
    <x v="1"/>
  </r>
  <r>
    <x v="0"/>
    <n v="1185732"/>
    <d v="2021-07-21T00:00:00"/>
    <s v="Midwest"/>
    <s v="Nebraska"/>
    <s v="Omaha"/>
    <x v="1"/>
    <n v="30.000000000000004"/>
    <n v="1500"/>
    <n v="45000.000000000007"/>
    <n v="15750.000000000002"/>
    <n v="0.35"/>
    <x v="1"/>
  </r>
  <r>
    <x v="0"/>
    <n v="1185732"/>
    <d v="2021-07-22T00:00:00"/>
    <s v="Midwest"/>
    <s v="Nebraska"/>
    <s v="Omaha"/>
    <x v="2"/>
    <n v="30.000000000000004"/>
    <n v="950"/>
    <n v="28500.000000000004"/>
    <n v="9975"/>
    <n v="0.35"/>
    <x v="1"/>
  </r>
  <r>
    <x v="0"/>
    <n v="1185732"/>
    <d v="2021-07-23T00:00:00"/>
    <s v="Midwest"/>
    <s v="Nebraska"/>
    <s v="Omaha"/>
    <x v="3"/>
    <n v="30.000000000000004"/>
    <n v="1250"/>
    <n v="37500.000000000007"/>
    <n v="15000.000000000004"/>
    <n v="0.4"/>
    <x v="1"/>
  </r>
  <r>
    <x v="0"/>
    <n v="1185732"/>
    <d v="2021-07-24T00:00:00"/>
    <s v="Midwest"/>
    <s v="Nebraska"/>
    <s v="Omaha"/>
    <x v="4"/>
    <n v="49.999999999999993"/>
    <n v="1000"/>
    <n v="49999.999999999993"/>
    <n v="17499.999999999996"/>
    <n v="0.35"/>
    <x v="1"/>
  </r>
  <r>
    <x v="0"/>
    <n v="1185732"/>
    <d v="2021-07-25T00:00:00"/>
    <s v="Midwest"/>
    <s v="Nebraska"/>
    <s v="Omaha"/>
    <x v="5"/>
    <n v="54.999999999999986"/>
    <n v="2000"/>
    <n v="109999.99999999997"/>
    <n v="54999.999999999985"/>
    <n v="0.5"/>
    <x v="1"/>
  </r>
  <r>
    <x v="0"/>
    <n v="1185732"/>
    <d v="2021-07-26T00:00:00"/>
    <s v="Midwest"/>
    <s v="Nebraska"/>
    <s v="Omaha"/>
    <x v="0"/>
    <n v="49.999999999999993"/>
    <n v="4500"/>
    <n v="224999.99999999997"/>
    <n v="90000"/>
    <n v="0.4"/>
    <x v="1"/>
  </r>
  <r>
    <x v="0"/>
    <n v="1185732"/>
    <d v="2021-07-27T00:00:00"/>
    <s v="Midwest"/>
    <s v="Nebraska"/>
    <s v="Omaha"/>
    <x v="1"/>
    <n v="40"/>
    <n v="2500"/>
    <n v="100000"/>
    <n v="35000"/>
    <n v="0.35"/>
    <x v="1"/>
  </r>
  <r>
    <x v="0"/>
    <n v="1185732"/>
    <d v="2021-07-28T00:00:00"/>
    <s v="Midwest"/>
    <s v="Nebraska"/>
    <s v="Omaha"/>
    <x v="2"/>
    <n v="40"/>
    <n v="2000"/>
    <n v="80000"/>
    <n v="28000"/>
    <n v="0.35"/>
    <x v="1"/>
  </r>
  <r>
    <x v="0"/>
    <n v="1185732"/>
    <d v="2021-07-29T00:00:00"/>
    <s v="Midwest"/>
    <s v="Nebraska"/>
    <s v="Omaha"/>
    <x v="3"/>
    <n v="40"/>
    <n v="1500"/>
    <n v="60000"/>
    <n v="24000"/>
    <n v="0.4"/>
    <x v="1"/>
  </r>
  <r>
    <x v="0"/>
    <n v="1185732"/>
    <d v="2021-07-30T00:00:00"/>
    <s v="Midwest"/>
    <s v="Nebraska"/>
    <s v="Omaha"/>
    <x v="4"/>
    <n v="49.999999999999993"/>
    <n v="1500"/>
    <n v="74999.999999999985"/>
    <n v="26249.999999999993"/>
    <n v="0.35"/>
    <x v="1"/>
  </r>
  <r>
    <x v="0"/>
    <n v="1185732"/>
    <d v="2021-07-31T00:00:00"/>
    <s v="Midwest"/>
    <s v="Nebraska"/>
    <s v="Omaha"/>
    <x v="5"/>
    <n v="54.999999999999986"/>
    <n v="2500"/>
    <n v="137499.99999999997"/>
    <n v="68749.999999999985"/>
    <n v="0.5"/>
    <x v="1"/>
  </r>
  <r>
    <x v="2"/>
    <n v="1197831"/>
    <d v="2021-08-01T00:00:00"/>
    <s v="Midwest"/>
    <s v="Nebraska"/>
    <s v="Omaha"/>
    <x v="0"/>
    <n v="20"/>
    <n v="6750"/>
    <n v="135000"/>
    <n v="53999.999999999993"/>
    <n v="0.39999999999999997"/>
    <x v="1"/>
  </r>
  <r>
    <x v="2"/>
    <n v="1197831"/>
    <d v="2021-08-02T00:00:00"/>
    <s v="Midwest"/>
    <s v="Nebraska"/>
    <s v="Omaha"/>
    <x v="1"/>
    <n v="30"/>
    <n v="6750"/>
    <n v="202500"/>
    <n v="81000"/>
    <n v="0.39999999999999997"/>
    <x v="1"/>
  </r>
  <r>
    <x v="2"/>
    <n v="1197831"/>
    <d v="2021-08-03T00:00:00"/>
    <s v="Midwest"/>
    <s v="Nebraska"/>
    <s v="Omaha"/>
    <x v="2"/>
    <n v="30"/>
    <n v="4750"/>
    <n v="142500"/>
    <n v="56999.999999999993"/>
    <n v="0.39999999999999997"/>
    <x v="1"/>
  </r>
  <r>
    <x v="2"/>
    <n v="1197831"/>
    <d v="2021-08-04T00:00:00"/>
    <s v="Midwest"/>
    <s v="Nebraska"/>
    <s v="Omaha"/>
    <x v="3"/>
    <n v="35"/>
    <n v="4750"/>
    <n v="166250"/>
    <n v="83125"/>
    <n v="0.5"/>
    <x v="1"/>
  </r>
  <r>
    <x v="2"/>
    <n v="1197831"/>
    <d v="2021-08-05T00:00:00"/>
    <s v="South"/>
    <s v="Alabama"/>
    <s v="Birmingham"/>
    <x v="4"/>
    <n v="40"/>
    <n v="3250"/>
    <n v="130000"/>
    <n v="45500"/>
    <n v="0.35"/>
    <x v="1"/>
  </r>
  <r>
    <x v="2"/>
    <n v="1197831"/>
    <d v="2021-08-06T00:00:00"/>
    <s v="South"/>
    <s v="Alabama"/>
    <s v="Birmingham"/>
    <x v="5"/>
    <n v="35"/>
    <n v="4750"/>
    <n v="166250"/>
    <n v="91437.500000000015"/>
    <n v="0.55000000000000004"/>
    <x v="1"/>
  </r>
  <r>
    <x v="2"/>
    <n v="1197831"/>
    <d v="2021-08-07T00:00:00"/>
    <s v="South"/>
    <s v="Alabama"/>
    <s v="Birmingham"/>
    <x v="0"/>
    <n v="25"/>
    <n v="6250"/>
    <n v="156250"/>
    <n v="62499.999999999993"/>
    <n v="0.39999999999999997"/>
    <x v="1"/>
  </r>
  <r>
    <x v="2"/>
    <n v="1197831"/>
    <d v="2021-08-08T00:00:00"/>
    <s v="South"/>
    <s v="Alabama"/>
    <s v="Birmingham"/>
    <x v="1"/>
    <n v="35"/>
    <n v="6000"/>
    <n v="210000"/>
    <n v="84000"/>
    <n v="0.39999999999999997"/>
    <x v="1"/>
  </r>
  <r>
    <x v="2"/>
    <n v="1197831"/>
    <d v="2021-08-09T00:00:00"/>
    <s v="South"/>
    <s v="Alabama"/>
    <s v="Birmingham"/>
    <x v="2"/>
    <n v="35"/>
    <n v="4250"/>
    <n v="148750"/>
    <n v="59499.999999999993"/>
    <n v="0.39999999999999997"/>
    <x v="1"/>
  </r>
  <r>
    <x v="2"/>
    <n v="1197831"/>
    <d v="2021-08-10T00:00:00"/>
    <s v="South"/>
    <s v="Alabama"/>
    <s v="Birmingham"/>
    <x v="3"/>
    <n v="35"/>
    <n v="3750"/>
    <n v="131250"/>
    <n v="65625"/>
    <n v="0.5"/>
    <x v="1"/>
  </r>
  <r>
    <x v="2"/>
    <n v="1197831"/>
    <d v="2021-08-11T00:00:00"/>
    <s v="South"/>
    <s v="Alabama"/>
    <s v="Birmingham"/>
    <x v="4"/>
    <n v="40"/>
    <n v="2500"/>
    <n v="100000"/>
    <n v="35000"/>
    <n v="0.35"/>
    <x v="1"/>
  </r>
  <r>
    <x v="2"/>
    <n v="1197831"/>
    <d v="2021-08-12T00:00:00"/>
    <s v="South"/>
    <s v="Alabama"/>
    <s v="Birmingham"/>
    <x v="5"/>
    <n v="35"/>
    <n v="4500"/>
    <n v="157500"/>
    <n v="86625"/>
    <n v="0.55000000000000004"/>
    <x v="1"/>
  </r>
  <r>
    <x v="2"/>
    <n v="1197831"/>
    <d v="2021-08-13T00:00:00"/>
    <s v="South"/>
    <s v="Alabama"/>
    <s v="Birmingham"/>
    <x v="0"/>
    <n v="30"/>
    <n v="6250"/>
    <n v="187500"/>
    <n v="84374.999999999985"/>
    <n v="0.44999999999999996"/>
    <x v="1"/>
  </r>
  <r>
    <x v="2"/>
    <n v="1197831"/>
    <d v="2021-08-14T00:00:00"/>
    <s v="South"/>
    <s v="Alabama"/>
    <s v="Birmingham"/>
    <x v="1"/>
    <n v="40"/>
    <n v="6250"/>
    <n v="250000"/>
    <n v="112499.99999999999"/>
    <n v="0.44999999999999996"/>
    <x v="1"/>
  </r>
  <r>
    <x v="2"/>
    <n v="1197831"/>
    <d v="2021-08-15T00:00:00"/>
    <s v="South"/>
    <s v="Alabama"/>
    <s v="Birmingham"/>
    <x v="2"/>
    <n v="30"/>
    <n v="4500"/>
    <n v="135000"/>
    <n v="60749.999999999993"/>
    <n v="0.44999999999999996"/>
    <x v="1"/>
  </r>
  <r>
    <x v="2"/>
    <n v="1197831"/>
    <d v="2021-08-16T00:00:00"/>
    <s v="South"/>
    <s v="Alabama"/>
    <s v="Birmingham"/>
    <x v="3"/>
    <n v="35"/>
    <n v="3500"/>
    <n v="122500"/>
    <n v="67375"/>
    <n v="0.55000000000000004"/>
    <x v="1"/>
  </r>
  <r>
    <x v="2"/>
    <n v="1197831"/>
    <d v="2021-08-17T00:00:00"/>
    <s v="South"/>
    <s v="Alabama"/>
    <s v="Birmingham"/>
    <x v="4"/>
    <n v="40"/>
    <n v="2500"/>
    <n v="100000"/>
    <n v="40000"/>
    <n v="0.39999999999999997"/>
    <x v="1"/>
  </r>
  <r>
    <x v="2"/>
    <n v="1197831"/>
    <d v="2021-08-18T00:00:00"/>
    <s v="South"/>
    <s v="Alabama"/>
    <s v="Birmingham"/>
    <x v="5"/>
    <n v="35"/>
    <n v="4000"/>
    <n v="140000"/>
    <n v="84000.000000000015"/>
    <n v="0.60000000000000009"/>
    <x v="1"/>
  </r>
  <r>
    <x v="2"/>
    <n v="1197831"/>
    <d v="2021-08-19T00:00:00"/>
    <s v="South"/>
    <s v="Alabama"/>
    <s v="Birmingham"/>
    <x v="0"/>
    <n v="20"/>
    <n v="6500"/>
    <n v="130000"/>
    <n v="58499.999999999993"/>
    <n v="0.44999999999999996"/>
    <x v="1"/>
  </r>
  <r>
    <x v="2"/>
    <n v="1197831"/>
    <d v="2021-08-20T00:00:00"/>
    <s v="South"/>
    <s v="Alabama"/>
    <s v="Birmingham"/>
    <x v="1"/>
    <n v="20.000000000000007"/>
    <n v="6500"/>
    <n v="130000.00000000004"/>
    <n v="58500.000000000015"/>
    <n v="0.44999999999999996"/>
    <x v="1"/>
  </r>
  <r>
    <x v="2"/>
    <n v="1197831"/>
    <d v="2021-08-21T00:00:00"/>
    <s v="South"/>
    <s v="Alabama"/>
    <s v="Birmingham"/>
    <x v="2"/>
    <n v="14.999999999999996"/>
    <n v="4750"/>
    <n v="71249.999999999985"/>
    <n v="32062.499999999989"/>
    <n v="0.44999999999999996"/>
    <x v="1"/>
  </r>
  <r>
    <x v="2"/>
    <n v="1197831"/>
    <d v="2021-08-22T00:00:00"/>
    <s v="South"/>
    <s v="Alabama"/>
    <s v="Birmingham"/>
    <x v="3"/>
    <n v="20.000000000000007"/>
    <n v="3750"/>
    <n v="75000.000000000029"/>
    <n v="41250.000000000022"/>
    <n v="0.55000000000000004"/>
    <x v="1"/>
  </r>
  <r>
    <x v="2"/>
    <n v="1197831"/>
    <d v="2021-08-23T00:00:00"/>
    <s v="South"/>
    <s v="Alabama"/>
    <s v="Birmingham"/>
    <x v="4"/>
    <n v="25"/>
    <n v="2750"/>
    <n v="68750"/>
    <n v="27499.999999999996"/>
    <n v="0.39999999999999997"/>
    <x v="1"/>
  </r>
  <r>
    <x v="2"/>
    <n v="1197831"/>
    <d v="2021-08-24T00:00:00"/>
    <s v="South"/>
    <s v="Alabama"/>
    <s v="Birmingham"/>
    <x v="5"/>
    <n v="20.000000000000007"/>
    <n v="5500"/>
    <n v="110000.00000000004"/>
    <n v="66000.000000000029"/>
    <n v="0.60000000000000009"/>
    <x v="1"/>
  </r>
  <r>
    <x v="2"/>
    <n v="1197831"/>
    <d v="2021-08-25T00:00:00"/>
    <s v="South"/>
    <s v="Alabama"/>
    <s v="Birmingham"/>
    <x v="0"/>
    <n v="9.9999999999999964"/>
    <n v="7000"/>
    <n v="69999.999999999971"/>
    <n v="31499.999999999985"/>
    <n v="0.44999999999999996"/>
    <x v="1"/>
  </r>
  <r>
    <x v="2"/>
    <n v="1197831"/>
    <d v="2021-08-26T00:00:00"/>
    <s v="South"/>
    <s v="Alabama"/>
    <s v="Birmingham"/>
    <x v="1"/>
    <n v="20.000000000000007"/>
    <n v="7250"/>
    <n v="145000.00000000006"/>
    <n v="65250.000000000022"/>
    <n v="0.44999999999999996"/>
    <x v="1"/>
  </r>
  <r>
    <x v="2"/>
    <n v="1197831"/>
    <d v="2021-08-27T00:00:00"/>
    <s v="South"/>
    <s v="Alabama"/>
    <s v="Birmingham"/>
    <x v="2"/>
    <n v="14.999999999999996"/>
    <n v="5750"/>
    <n v="86249.999999999985"/>
    <n v="38812.499999999993"/>
    <n v="0.44999999999999996"/>
    <x v="1"/>
  </r>
  <r>
    <x v="2"/>
    <n v="1197831"/>
    <d v="2021-08-28T00:00:00"/>
    <s v="South"/>
    <s v="Alabama"/>
    <s v="Birmingham"/>
    <x v="3"/>
    <n v="35"/>
    <n v="5000"/>
    <n v="175000"/>
    <n v="96250.000000000015"/>
    <n v="0.55000000000000004"/>
    <x v="1"/>
  </r>
  <r>
    <x v="2"/>
    <n v="1197831"/>
    <d v="2021-08-29T00:00:00"/>
    <s v="South"/>
    <s v="Alabama"/>
    <s v="Birmingham"/>
    <x v="4"/>
    <n v="50"/>
    <n v="4000"/>
    <n v="200000"/>
    <n v="80000"/>
    <n v="0.39999999999999997"/>
    <x v="1"/>
  </r>
  <r>
    <x v="2"/>
    <n v="1197831"/>
    <d v="2021-08-30T00:00:00"/>
    <s v="South"/>
    <s v="Alabama"/>
    <s v="Birmingham"/>
    <x v="5"/>
    <n v="45"/>
    <n v="7500"/>
    <n v="337500"/>
    <n v="202500.00000000003"/>
    <n v="0.60000000000000009"/>
    <x v="1"/>
  </r>
  <r>
    <x v="2"/>
    <n v="1197831"/>
    <d v="2021-08-31T00:00:00"/>
    <s v="South"/>
    <s v="Alabama"/>
    <s v="Birmingham"/>
    <x v="0"/>
    <n v="45"/>
    <n v="7500"/>
    <n v="337500"/>
    <n v="151874.99999999997"/>
    <n v="0.44999999999999996"/>
    <x v="1"/>
  </r>
  <r>
    <x v="2"/>
    <n v="1197831"/>
    <d v="2021-09-01T00:00:00"/>
    <s v="South"/>
    <s v="Alabama"/>
    <s v="Birmingham"/>
    <x v="1"/>
    <n v="50"/>
    <n v="7500"/>
    <n v="375000"/>
    <n v="168749.99999999997"/>
    <n v="0.44999999999999996"/>
    <x v="1"/>
  </r>
  <r>
    <x v="2"/>
    <n v="1197831"/>
    <d v="2021-09-02T00:00:00"/>
    <s v="South"/>
    <s v="Alabama"/>
    <s v="Birmingham"/>
    <x v="2"/>
    <n v="45"/>
    <n v="6500"/>
    <n v="292500"/>
    <n v="131625"/>
    <n v="0.44999999999999996"/>
    <x v="1"/>
  </r>
  <r>
    <x v="2"/>
    <n v="1197831"/>
    <d v="2021-09-03T00:00:00"/>
    <s v="South"/>
    <s v="Alabama"/>
    <s v="Birmingham"/>
    <x v="3"/>
    <n v="45"/>
    <n v="6000"/>
    <n v="270000"/>
    <n v="148500"/>
    <n v="0.55000000000000004"/>
    <x v="1"/>
  </r>
  <r>
    <x v="2"/>
    <n v="1197831"/>
    <d v="2021-09-04T00:00:00"/>
    <s v="South"/>
    <s v="Alabama"/>
    <s v="Birmingham"/>
    <x v="4"/>
    <n v="50"/>
    <n v="5000"/>
    <n v="250000"/>
    <n v="99999.999999999985"/>
    <n v="0.39999999999999997"/>
    <x v="1"/>
  </r>
  <r>
    <x v="2"/>
    <n v="1197831"/>
    <d v="2021-09-05T00:00:00"/>
    <s v="South"/>
    <s v="Alabama"/>
    <s v="Birmingham"/>
    <x v="5"/>
    <n v="55.000000000000007"/>
    <n v="8750"/>
    <n v="481250.00000000006"/>
    <n v="288750.00000000006"/>
    <n v="0.60000000000000009"/>
    <x v="1"/>
  </r>
  <r>
    <x v="2"/>
    <n v="1197831"/>
    <d v="2021-09-06T00:00:00"/>
    <s v="South"/>
    <s v="Alabama"/>
    <s v="Birmingham"/>
    <x v="0"/>
    <n v="45"/>
    <n v="8250"/>
    <n v="371250"/>
    <n v="185624.99999999997"/>
    <n v="0.49999999999999994"/>
    <x v="1"/>
  </r>
  <r>
    <x v="2"/>
    <n v="1197831"/>
    <d v="2021-09-07T00:00:00"/>
    <s v="South"/>
    <s v="Alabama"/>
    <s v="Birmingham"/>
    <x v="1"/>
    <n v="50"/>
    <n v="8250"/>
    <n v="412500"/>
    <n v="206249.99999999997"/>
    <n v="0.49999999999999994"/>
    <x v="1"/>
  </r>
  <r>
    <x v="2"/>
    <n v="1197831"/>
    <d v="2021-09-08T00:00:00"/>
    <s v="South"/>
    <s v="Alabama"/>
    <s v="Birmingham"/>
    <x v="2"/>
    <n v="45"/>
    <n v="9750"/>
    <n v="438750"/>
    <n v="219374.99999999997"/>
    <n v="0.49999999999999994"/>
    <x v="1"/>
  </r>
  <r>
    <x v="2"/>
    <n v="1197831"/>
    <d v="2021-09-09T00:00:00"/>
    <s v="South"/>
    <s v="Alabama"/>
    <s v="Birmingham"/>
    <x v="3"/>
    <n v="45"/>
    <n v="5750"/>
    <n v="258750"/>
    <n v="155250.00000000003"/>
    <n v="0.60000000000000009"/>
    <x v="1"/>
  </r>
  <r>
    <x v="2"/>
    <n v="1197831"/>
    <d v="2021-09-10T00:00:00"/>
    <s v="South"/>
    <s v="Alabama"/>
    <s v="Birmingham"/>
    <x v="4"/>
    <n v="50"/>
    <n v="5250"/>
    <n v="262500"/>
    <n v="118124.99999999999"/>
    <n v="0.44999999999999996"/>
    <x v="1"/>
  </r>
  <r>
    <x v="2"/>
    <n v="1197831"/>
    <d v="2021-09-11T00:00:00"/>
    <s v="South"/>
    <s v="Alabama"/>
    <s v="Birmingham"/>
    <x v="5"/>
    <n v="60"/>
    <n v="8000"/>
    <n v="480000"/>
    <n v="312000.00000000006"/>
    <n v="0.65000000000000013"/>
    <x v="1"/>
  </r>
  <r>
    <x v="2"/>
    <n v="1197831"/>
    <d v="2021-09-12T00:00:00"/>
    <s v="South"/>
    <s v="Alabama"/>
    <s v="Birmingham"/>
    <x v="0"/>
    <n v="40"/>
    <n v="7500"/>
    <n v="300000"/>
    <n v="149999.99999999997"/>
    <n v="0.49999999999999994"/>
    <x v="1"/>
  </r>
  <r>
    <x v="2"/>
    <n v="1197831"/>
    <d v="2021-09-13T00:00:00"/>
    <s v="South"/>
    <s v="Alabama"/>
    <s v="Birmingham"/>
    <x v="1"/>
    <n v="55.000000000000007"/>
    <n v="7500"/>
    <n v="412500.00000000006"/>
    <n v="206250"/>
    <n v="0.49999999999999994"/>
    <x v="1"/>
  </r>
  <r>
    <x v="2"/>
    <n v="1197831"/>
    <d v="2021-09-14T00:00:00"/>
    <s v="South"/>
    <s v="Alabama"/>
    <s v="Birmingham"/>
    <x v="2"/>
    <n v="55.000000000000007"/>
    <n v="9250"/>
    <n v="508750.00000000006"/>
    <n v="254375"/>
    <n v="0.49999999999999994"/>
    <x v="1"/>
  </r>
  <r>
    <x v="2"/>
    <n v="1197831"/>
    <d v="2021-09-15T00:00:00"/>
    <s v="South"/>
    <s v="Alabama"/>
    <s v="Birmingham"/>
    <x v="3"/>
    <n v="50"/>
    <n v="4250"/>
    <n v="212500"/>
    <n v="127500.00000000001"/>
    <n v="0.60000000000000009"/>
    <x v="1"/>
  </r>
  <r>
    <x v="2"/>
    <n v="1197831"/>
    <d v="2021-09-16T00:00:00"/>
    <s v="South"/>
    <s v="Alabama"/>
    <s v="Birmingham"/>
    <x v="4"/>
    <n v="55.000000000000007"/>
    <n v="4250"/>
    <n v="233750.00000000003"/>
    <n v="105187.5"/>
    <n v="0.44999999999999996"/>
    <x v="1"/>
  </r>
  <r>
    <x v="2"/>
    <n v="1197831"/>
    <d v="2021-09-17T00:00:00"/>
    <s v="South"/>
    <s v="Alabama"/>
    <s v="Birmingham"/>
    <x v="5"/>
    <n v="60"/>
    <n v="6750"/>
    <n v="405000"/>
    <n v="263250.00000000006"/>
    <n v="0.65000000000000013"/>
    <x v="1"/>
  </r>
  <r>
    <x v="2"/>
    <n v="1197831"/>
    <d v="2021-09-18T00:00:00"/>
    <s v="South"/>
    <s v="Alabama"/>
    <s v="Birmingham"/>
    <x v="0"/>
    <n v="55.000000000000007"/>
    <n v="6250"/>
    <n v="343750.00000000006"/>
    <n v="171875"/>
    <n v="0.49999999999999994"/>
    <x v="1"/>
  </r>
  <r>
    <x v="2"/>
    <n v="1197831"/>
    <d v="2021-09-19T00:00:00"/>
    <s v="South"/>
    <s v="Alabama"/>
    <s v="Birmingham"/>
    <x v="1"/>
    <n v="55.000000000000007"/>
    <n v="5750"/>
    <n v="316250.00000000006"/>
    <n v="158125"/>
    <n v="0.49999999999999994"/>
    <x v="1"/>
  </r>
  <r>
    <x v="2"/>
    <n v="1197831"/>
    <d v="2021-09-20T00:00:00"/>
    <s v="South"/>
    <s v="Alabama"/>
    <s v="Birmingham"/>
    <x v="2"/>
    <n v="60"/>
    <n v="6250"/>
    <n v="375000"/>
    <n v="187499.99999999997"/>
    <n v="0.49999999999999994"/>
    <x v="1"/>
  </r>
  <r>
    <x v="2"/>
    <n v="1197831"/>
    <d v="2021-09-21T00:00:00"/>
    <s v="South"/>
    <s v="Alabama"/>
    <s v="Birmingham"/>
    <x v="3"/>
    <n v="60"/>
    <n v="3500"/>
    <n v="210000"/>
    <n v="126000.00000000001"/>
    <n v="0.60000000000000009"/>
    <x v="1"/>
  </r>
  <r>
    <x v="2"/>
    <n v="1197831"/>
    <d v="2021-09-22T00:00:00"/>
    <s v="South"/>
    <s v="Alabama"/>
    <s v="Birmingham"/>
    <x v="4"/>
    <n v="45"/>
    <n v="3500"/>
    <n v="157500"/>
    <n v="70875"/>
    <n v="0.44999999999999996"/>
    <x v="1"/>
  </r>
  <r>
    <x v="2"/>
    <n v="1197831"/>
    <d v="2021-09-23T00:00:00"/>
    <s v="South"/>
    <s v="Alabama"/>
    <s v="Birmingham"/>
    <x v="5"/>
    <n v="40"/>
    <n v="5750"/>
    <n v="230000"/>
    <n v="149500.00000000003"/>
    <n v="0.65000000000000013"/>
    <x v="1"/>
  </r>
  <r>
    <x v="2"/>
    <n v="1197831"/>
    <d v="2021-09-24T00:00:00"/>
    <s v="South"/>
    <s v="Alabama"/>
    <s v="Birmingham"/>
    <x v="0"/>
    <n v="30.000000000000004"/>
    <n v="5250"/>
    <n v="157500.00000000003"/>
    <n v="78750"/>
    <n v="0.49999999999999994"/>
    <x v="1"/>
  </r>
  <r>
    <x v="2"/>
    <n v="1197831"/>
    <d v="2021-09-25T00:00:00"/>
    <s v="South"/>
    <s v="Alabama"/>
    <s v="Birmingham"/>
    <x v="1"/>
    <n v="30.000000000000004"/>
    <n v="5250"/>
    <n v="157500.00000000003"/>
    <n v="78750"/>
    <n v="0.49999999999999994"/>
    <x v="1"/>
  </r>
  <r>
    <x v="2"/>
    <n v="1197831"/>
    <d v="2021-09-26T00:00:00"/>
    <s v="South"/>
    <s v="Alabama"/>
    <s v="Birmingham"/>
    <x v="2"/>
    <n v="35"/>
    <n v="4750"/>
    <n v="166250"/>
    <n v="83124.999999999985"/>
    <n v="0.49999999999999994"/>
    <x v="1"/>
  </r>
  <r>
    <x v="2"/>
    <n v="1197831"/>
    <d v="2021-09-27T00:00:00"/>
    <s v="South"/>
    <s v="Alabama"/>
    <s v="Birmingham"/>
    <x v="3"/>
    <n v="35"/>
    <n v="3250"/>
    <n v="113750"/>
    <n v="68250.000000000015"/>
    <n v="0.60000000000000009"/>
    <x v="1"/>
  </r>
  <r>
    <x v="2"/>
    <n v="1197831"/>
    <d v="2021-09-28T00:00:00"/>
    <s v="South"/>
    <s v="Alabama"/>
    <s v="Birmingham"/>
    <x v="4"/>
    <n v="30.000000000000004"/>
    <n v="3000"/>
    <n v="90000.000000000015"/>
    <n v="40500"/>
    <n v="0.44999999999999996"/>
    <x v="1"/>
  </r>
  <r>
    <x v="2"/>
    <n v="1197831"/>
    <d v="2021-09-29T00:00:00"/>
    <s v="South"/>
    <s v="Alabama"/>
    <s v="Birmingham"/>
    <x v="5"/>
    <n v="40"/>
    <n v="4750"/>
    <n v="190000"/>
    <n v="123500.00000000003"/>
    <n v="0.65000000000000013"/>
    <x v="1"/>
  </r>
  <r>
    <x v="2"/>
    <n v="1197831"/>
    <d v="2021-09-30T00:00:00"/>
    <s v="South"/>
    <s v="Alabama"/>
    <s v="Birmingham"/>
    <x v="0"/>
    <n v="20.000000000000004"/>
    <n v="6250"/>
    <n v="125000.00000000003"/>
    <n v="62500.000000000007"/>
    <n v="0.49999999999999994"/>
    <x v="1"/>
  </r>
  <r>
    <x v="2"/>
    <n v="1197831"/>
    <d v="2021-10-01T00:00:00"/>
    <s v="South"/>
    <s v="Alabama"/>
    <s v="Birmingham"/>
    <x v="1"/>
    <n v="20.000000000000004"/>
    <n v="6250"/>
    <n v="125000.00000000003"/>
    <n v="62500.000000000007"/>
    <n v="0.49999999999999994"/>
    <x v="1"/>
  </r>
  <r>
    <x v="2"/>
    <n v="1197831"/>
    <d v="2021-10-02T00:00:00"/>
    <s v="South"/>
    <s v="Alabama"/>
    <s v="Birmingham"/>
    <x v="2"/>
    <n v="45.000000000000007"/>
    <n v="5750"/>
    <n v="258750.00000000003"/>
    <n v="129375"/>
    <n v="0.49999999999999994"/>
    <x v="1"/>
  </r>
  <r>
    <x v="2"/>
    <n v="1197831"/>
    <d v="2021-10-03T00:00:00"/>
    <s v="South"/>
    <s v="Alabama"/>
    <s v="Birmingham"/>
    <x v="3"/>
    <n v="45.000000000000007"/>
    <n v="4500"/>
    <n v="202500.00000000003"/>
    <n v="121500.00000000003"/>
    <n v="0.60000000000000009"/>
    <x v="1"/>
  </r>
  <r>
    <x v="2"/>
    <n v="1197831"/>
    <d v="2021-10-04T00:00:00"/>
    <s v="South"/>
    <s v="Alabama"/>
    <s v="Birmingham"/>
    <x v="4"/>
    <n v="49.999999999999993"/>
    <n v="4250"/>
    <n v="212499.99999999997"/>
    <n v="95624.999999999971"/>
    <n v="0.44999999999999996"/>
    <x v="1"/>
  </r>
  <r>
    <x v="2"/>
    <n v="1197831"/>
    <d v="2021-10-05T00:00:00"/>
    <s v="South"/>
    <s v="Alabama"/>
    <s v="Birmingham"/>
    <x v="5"/>
    <n v="60"/>
    <n v="6250"/>
    <n v="375000"/>
    <n v="243750.00000000006"/>
    <n v="0.65000000000000013"/>
    <x v="1"/>
  </r>
  <r>
    <x v="2"/>
    <n v="1197831"/>
    <d v="2021-10-06T00:00:00"/>
    <s v="South"/>
    <s v="Alabama"/>
    <s v="Birmingham"/>
    <x v="0"/>
    <n v="60"/>
    <n v="7750"/>
    <n v="465000"/>
    <n v="232499.99999999997"/>
    <n v="0.49999999999999994"/>
    <x v="1"/>
  </r>
  <r>
    <x v="2"/>
    <n v="1197831"/>
    <d v="2021-10-07T00:00:00"/>
    <s v="South"/>
    <s v="Alabama"/>
    <s v="Birmingham"/>
    <x v="1"/>
    <n v="60"/>
    <n v="7750"/>
    <n v="465000"/>
    <n v="232499.99999999997"/>
    <n v="0.49999999999999994"/>
    <x v="1"/>
  </r>
  <r>
    <x v="2"/>
    <n v="1197831"/>
    <d v="2021-10-08T00:00:00"/>
    <s v="South"/>
    <s v="Alabama"/>
    <s v="Birmingham"/>
    <x v="2"/>
    <n v="65"/>
    <n v="7000"/>
    <n v="455000"/>
    <n v="227499.99999999997"/>
    <n v="0.49999999999999994"/>
    <x v="1"/>
  </r>
  <r>
    <x v="2"/>
    <n v="1197831"/>
    <d v="2021-10-09T00:00:00"/>
    <s v="South"/>
    <s v="Alabama"/>
    <s v="Birmingham"/>
    <x v="3"/>
    <n v="65"/>
    <n v="5500"/>
    <n v="357500"/>
    <n v="214500.00000000003"/>
    <n v="0.60000000000000009"/>
    <x v="1"/>
  </r>
  <r>
    <x v="2"/>
    <n v="1197831"/>
    <d v="2021-10-10T00:00:00"/>
    <s v="South"/>
    <s v="Alabama"/>
    <s v="Birmingham"/>
    <x v="4"/>
    <n v="60"/>
    <n v="5000"/>
    <n v="300000"/>
    <n v="135000"/>
    <n v="0.44999999999999996"/>
    <x v="1"/>
  </r>
  <r>
    <x v="2"/>
    <n v="1197831"/>
    <d v="2021-10-11T00:00:00"/>
    <s v="South"/>
    <s v="Alabama"/>
    <s v="Birmingham"/>
    <x v="5"/>
    <n v="70"/>
    <n v="7500"/>
    <n v="525000"/>
    <n v="341250.00000000006"/>
    <n v="0.65000000000000013"/>
    <x v="1"/>
  </r>
  <r>
    <x v="5"/>
    <n v="1185732"/>
    <d v="2021-10-12T00:00:00"/>
    <s v="South"/>
    <s v="Alabama"/>
    <s v="Birmingham"/>
    <x v="0"/>
    <n v="40"/>
    <n v="4500"/>
    <n v="180000"/>
    <n v="62999.999999999993"/>
    <n v="0.35"/>
    <x v="1"/>
  </r>
  <r>
    <x v="5"/>
    <n v="1185732"/>
    <d v="2021-10-13T00:00:00"/>
    <s v="South"/>
    <s v="Alabama"/>
    <s v="Birmingham"/>
    <x v="1"/>
    <n v="40"/>
    <n v="2500"/>
    <n v="100000"/>
    <n v="35000"/>
    <n v="0.35"/>
    <x v="1"/>
  </r>
  <r>
    <x v="5"/>
    <n v="1185732"/>
    <d v="2021-10-14T00:00:00"/>
    <s v="South"/>
    <s v="Alabama"/>
    <s v="Birmingham"/>
    <x v="2"/>
    <n v="30.000000000000004"/>
    <n v="2500"/>
    <n v="75000.000000000015"/>
    <n v="30000.000000000004"/>
    <n v="0.39999999999999997"/>
    <x v="1"/>
  </r>
  <r>
    <x v="5"/>
    <n v="1185732"/>
    <d v="2021-10-15T00:00:00"/>
    <s v="South"/>
    <s v="Alabama"/>
    <s v="Birmingham"/>
    <x v="3"/>
    <n v="35"/>
    <n v="1000"/>
    <n v="35000"/>
    <n v="10500"/>
    <n v="0.3"/>
    <x v="1"/>
  </r>
  <r>
    <x v="5"/>
    <n v="1185732"/>
    <d v="2021-10-16T00:00:00"/>
    <s v="Northeast"/>
    <s v="Maine"/>
    <s v="Portland"/>
    <x v="4"/>
    <n v="50"/>
    <n v="1500"/>
    <n v="75000"/>
    <n v="18750"/>
    <n v="0.25"/>
    <x v="1"/>
  </r>
  <r>
    <x v="5"/>
    <n v="1185732"/>
    <d v="2021-10-17T00:00:00"/>
    <s v="Northeast"/>
    <s v="Maine"/>
    <s v="Portland"/>
    <x v="5"/>
    <n v="40"/>
    <n v="2500"/>
    <n v="100000"/>
    <n v="40000"/>
    <n v="0.4"/>
    <x v="1"/>
  </r>
  <r>
    <x v="5"/>
    <n v="1185732"/>
    <d v="2021-10-18T00:00:00"/>
    <s v="Northeast"/>
    <s v="Maine"/>
    <s v="Portland"/>
    <x v="0"/>
    <n v="40"/>
    <n v="5000"/>
    <n v="200000"/>
    <n v="70000"/>
    <n v="0.35"/>
    <x v="1"/>
  </r>
  <r>
    <x v="5"/>
    <n v="1185732"/>
    <d v="2021-10-19T00:00:00"/>
    <s v="Northeast"/>
    <s v="Maine"/>
    <s v="Portland"/>
    <x v="1"/>
    <n v="40"/>
    <n v="1500"/>
    <n v="60000"/>
    <n v="21000"/>
    <n v="0.35"/>
    <x v="1"/>
  </r>
  <r>
    <x v="5"/>
    <n v="1185732"/>
    <d v="2021-10-20T00:00:00"/>
    <s v="Northeast"/>
    <s v="Maine"/>
    <s v="Portland"/>
    <x v="2"/>
    <n v="30.000000000000004"/>
    <n v="2000"/>
    <n v="60000.000000000007"/>
    <n v="24000"/>
    <n v="0.39999999999999997"/>
    <x v="1"/>
  </r>
  <r>
    <x v="5"/>
    <n v="1185732"/>
    <d v="2021-10-21T00:00:00"/>
    <s v="Northeast"/>
    <s v="Maine"/>
    <s v="Portland"/>
    <x v="3"/>
    <n v="35"/>
    <n v="750"/>
    <n v="26250"/>
    <n v="7875"/>
    <n v="0.3"/>
    <x v="1"/>
  </r>
  <r>
    <x v="5"/>
    <n v="1185732"/>
    <d v="2021-10-22T00:00:00"/>
    <s v="Northeast"/>
    <s v="Maine"/>
    <s v="Portland"/>
    <x v="4"/>
    <n v="50"/>
    <n v="1500"/>
    <n v="75000"/>
    <n v="18750"/>
    <n v="0.25"/>
    <x v="1"/>
  </r>
  <r>
    <x v="5"/>
    <n v="1185732"/>
    <d v="2021-10-23T00:00:00"/>
    <s v="Northeast"/>
    <s v="Maine"/>
    <s v="Portland"/>
    <x v="5"/>
    <n v="40"/>
    <n v="2500"/>
    <n v="100000"/>
    <n v="40000"/>
    <n v="0.4"/>
    <x v="1"/>
  </r>
  <r>
    <x v="5"/>
    <n v="1185732"/>
    <d v="2021-10-24T00:00:00"/>
    <s v="Northeast"/>
    <s v="Maine"/>
    <s v="Portland"/>
    <x v="0"/>
    <n v="40"/>
    <n v="4700"/>
    <n v="188000"/>
    <n v="65800"/>
    <n v="0.35"/>
    <x v="1"/>
  </r>
  <r>
    <x v="5"/>
    <n v="1185732"/>
    <d v="2021-10-25T00:00:00"/>
    <s v="Northeast"/>
    <s v="Maine"/>
    <s v="Portland"/>
    <x v="1"/>
    <n v="40"/>
    <n v="1750"/>
    <n v="70000"/>
    <n v="24500"/>
    <n v="0.35"/>
    <x v="1"/>
  </r>
  <r>
    <x v="5"/>
    <n v="1185732"/>
    <d v="2021-10-26T00:00:00"/>
    <s v="Northeast"/>
    <s v="Maine"/>
    <s v="Portland"/>
    <x v="2"/>
    <n v="30.000000000000004"/>
    <n v="2000"/>
    <n v="60000.000000000007"/>
    <n v="24000"/>
    <n v="0.39999999999999997"/>
    <x v="1"/>
  </r>
  <r>
    <x v="5"/>
    <n v="1185732"/>
    <d v="2021-10-27T00:00:00"/>
    <s v="Northeast"/>
    <s v="Maine"/>
    <s v="Portland"/>
    <x v="3"/>
    <n v="35"/>
    <n v="500"/>
    <n v="17500"/>
    <n v="5250"/>
    <n v="0.3"/>
    <x v="1"/>
  </r>
  <r>
    <x v="5"/>
    <n v="1185732"/>
    <d v="2021-10-28T00:00:00"/>
    <s v="Northeast"/>
    <s v="Maine"/>
    <s v="Portland"/>
    <x v="4"/>
    <n v="50"/>
    <n v="1000"/>
    <n v="50000"/>
    <n v="12500"/>
    <n v="0.25"/>
    <x v="1"/>
  </r>
  <r>
    <x v="5"/>
    <n v="1185732"/>
    <d v="2021-10-29T00:00:00"/>
    <s v="Northeast"/>
    <s v="Maine"/>
    <s v="Portland"/>
    <x v="5"/>
    <n v="40"/>
    <n v="2000"/>
    <n v="80000"/>
    <n v="32000"/>
    <n v="0.4"/>
    <x v="1"/>
  </r>
  <r>
    <x v="5"/>
    <n v="1185732"/>
    <d v="2021-10-30T00:00:00"/>
    <s v="Northeast"/>
    <s v="Maine"/>
    <s v="Portland"/>
    <x v="0"/>
    <n v="40"/>
    <n v="4500"/>
    <n v="180000"/>
    <n v="62999.999999999993"/>
    <n v="0.35"/>
    <x v="1"/>
  </r>
  <r>
    <x v="5"/>
    <n v="1185732"/>
    <d v="2021-10-31T00:00:00"/>
    <s v="Northeast"/>
    <s v="Maine"/>
    <s v="Portland"/>
    <x v="1"/>
    <n v="40"/>
    <n v="1500"/>
    <n v="60000"/>
    <n v="21000"/>
    <n v="0.35"/>
    <x v="1"/>
  </r>
  <r>
    <x v="5"/>
    <n v="1185732"/>
    <d v="2021-11-01T00:00:00"/>
    <s v="Northeast"/>
    <s v="Maine"/>
    <s v="Portland"/>
    <x v="2"/>
    <n v="30.000000000000004"/>
    <n v="1500"/>
    <n v="45000.000000000007"/>
    <n v="18000"/>
    <n v="0.39999999999999997"/>
    <x v="1"/>
  </r>
  <r>
    <x v="5"/>
    <n v="1185732"/>
    <d v="2021-11-02T00:00:00"/>
    <s v="Northeast"/>
    <s v="Maine"/>
    <s v="Portland"/>
    <x v="3"/>
    <n v="35"/>
    <n v="750"/>
    <n v="26250"/>
    <n v="7875"/>
    <n v="0.3"/>
    <x v="1"/>
  </r>
  <r>
    <x v="5"/>
    <n v="1185732"/>
    <d v="2021-11-03T00:00:00"/>
    <s v="Northeast"/>
    <s v="Maine"/>
    <s v="Portland"/>
    <x v="4"/>
    <n v="50"/>
    <n v="750"/>
    <n v="37500"/>
    <n v="9375"/>
    <n v="0.25"/>
    <x v="1"/>
  </r>
  <r>
    <x v="5"/>
    <n v="1185732"/>
    <d v="2021-11-04T00:00:00"/>
    <s v="Northeast"/>
    <s v="Maine"/>
    <s v="Portland"/>
    <x v="5"/>
    <n v="40"/>
    <n v="2250"/>
    <n v="90000"/>
    <n v="36000"/>
    <n v="0.4"/>
    <x v="1"/>
  </r>
  <r>
    <x v="5"/>
    <n v="1185732"/>
    <d v="2021-11-05T00:00:00"/>
    <s v="Northeast"/>
    <s v="Maine"/>
    <s v="Portland"/>
    <x v="0"/>
    <n v="54.999999999999993"/>
    <n v="4950"/>
    <n v="272249.99999999994"/>
    <n v="95287.499999999971"/>
    <n v="0.35"/>
    <x v="1"/>
  </r>
  <r>
    <x v="5"/>
    <n v="1185732"/>
    <d v="2021-11-06T00:00:00"/>
    <s v="Northeast"/>
    <s v="Maine"/>
    <s v="Portland"/>
    <x v="1"/>
    <n v="50"/>
    <n v="2000"/>
    <n v="100000"/>
    <n v="35000"/>
    <n v="0.35"/>
    <x v="1"/>
  </r>
  <r>
    <x v="5"/>
    <n v="1185732"/>
    <d v="2021-11-07T00:00:00"/>
    <s v="Northeast"/>
    <s v="Maine"/>
    <s v="Portland"/>
    <x v="2"/>
    <n v="45"/>
    <n v="1750"/>
    <n v="78750"/>
    <n v="31499.999999999996"/>
    <n v="0.39999999999999997"/>
    <x v="1"/>
  </r>
  <r>
    <x v="5"/>
    <n v="1185732"/>
    <d v="2021-11-08T00:00:00"/>
    <s v="Northeast"/>
    <s v="Maine"/>
    <s v="Portland"/>
    <x v="3"/>
    <n v="45"/>
    <n v="1250"/>
    <n v="56250"/>
    <n v="16875"/>
    <n v="0.3"/>
    <x v="1"/>
  </r>
  <r>
    <x v="5"/>
    <n v="1185732"/>
    <d v="2021-11-09T00:00:00"/>
    <s v="Northeast"/>
    <s v="Maine"/>
    <s v="Portland"/>
    <x v="4"/>
    <n v="54.999999999999993"/>
    <n v="1500"/>
    <n v="82499.999999999985"/>
    <n v="20624.999999999996"/>
    <n v="0.25"/>
    <x v="1"/>
  </r>
  <r>
    <x v="5"/>
    <n v="1185732"/>
    <d v="2021-11-10T00:00:00"/>
    <s v="Northeast"/>
    <s v="Maine"/>
    <s v="Portland"/>
    <x v="5"/>
    <n v="60"/>
    <n v="2750"/>
    <n v="165000"/>
    <n v="66000"/>
    <n v="0.4"/>
    <x v="1"/>
  </r>
  <r>
    <x v="5"/>
    <n v="1185732"/>
    <d v="2021-11-11T00:00:00"/>
    <s v="Northeast"/>
    <s v="Maine"/>
    <s v="Portland"/>
    <x v="0"/>
    <n v="54.999999999999993"/>
    <n v="5250"/>
    <n v="288749.99999999994"/>
    <n v="101062.49999999997"/>
    <n v="0.35"/>
    <x v="1"/>
  </r>
  <r>
    <x v="5"/>
    <n v="1185732"/>
    <d v="2021-11-12T00:00:00"/>
    <s v="Northeast"/>
    <s v="Maine"/>
    <s v="Portland"/>
    <x v="1"/>
    <n v="50"/>
    <n v="2750"/>
    <n v="137500"/>
    <n v="48125"/>
    <n v="0.35"/>
    <x v="1"/>
  </r>
  <r>
    <x v="5"/>
    <n v="1185732"/>
    <d v="2021-11-13T00:00:00"/>
    <s v="Northeast"/>
    <s v="Maine"/>
    <s v="Portland"/>
    <x v="2"/>
    <n v="45"/>
    <n v="2000"/>
    <n v="90000"/>
    <n v="36000"/>
    <n v="0.39999999999999997"/>
    <x v="1"/>
  </r>
  <r>
    <x v="5"/>
    <n v="1185732"/>
    <d v="2021-11-14T00:00:00"/>
    <s v="Northeast"/>
    <s v="Maine"/>
    <s v="Portland"/>
    <x v="3"/>
    <n v="45"/>
    <n v="1750"/>
    <n v="78750"/>
    <n v="23625"/>
    <n v="0.3"/>
    <x v="1"/>
  </r>
  <r>
    <x v="5"/>
    <n v="1185732"/>
    <d v="2021-11-15T00:00:00"/>
    <s v="Northeast"/>
    <s v="Maine"/>
    <s v="Portland"/>
    <x v="4"/>
    <n v="54.999999999999993"/>
    <n v="1750"/>
    <n v="96249.999999999985"/>
    <n v="24062.499999999996"/>
    <n v="0.25"/>
    <x v="1"/>
  </r>
  <r>
    <x v="5"/>
    <n v="1185732"/>
    <d v="2021-11-16T00:00:00"/>
    <s v="Northeast"/>
    <s v="Maine"/>
    <s v="Portland"/>
    <x v="5"/>
    <n v="60"/>
    <n v="3250"/>
    <n v="195000"/>
    <n v="78000"/>
    <n v="0.4"/>
    <x v="1"/>
  </r>
  <r>
    <x v="5"/>
    <n v="1185732"/>
    <d v="2021-11-17T00:00:00"/>
    <s v="Northeast"/>
    <s v="Maine"/>
    <s v="Portland"/>
    <x v="0"/>
    <n v="54.999999999999993"/>
    <n v="5500"/>
    <n v="302499.99999999994"/>
    <n v="105874.99999999997"/>
    <n v="0.35"/>
    <x v="1"/>
  </r>
  <r>
    <x v="5"/>
    <n v="1185732"/>
    <d v="2021-11-18T00:00:00"/>
    <s v="Northeast"/>
    <s v="Maine"/>
    <s v="Portland"/>
    <x v="1"/>
    <n v="50"/>
    <n v="3000"/>
    <n v="150000"/>
    <n v="52500"/>
    <n v="0.35"/>
    <x v="1"/>
  </r>
  <r>
    <x v="5"/>
    <n v="1185732"/>
    <d v="2021-11-19T00:00:00"/>
    <s v="Northeast"/>
    <s v="Maine"/>
    <s v="Portland"/>
    <x v="2"/>
    <n v="45"/>
    <n v="2250"/>
    <n v="101250"/>
    <n v="40500"/>
    <n v="0.39999999999999997"/>
    <x v="1"/>
  </r>
  <r>
    <x v="5"/>
    <n v="1185732"/>
    <d v="2021-11-20T00:00:00"/>
    <s v="Northeast"/>
    <s v="Maine"/>
    <s v="Portland"/>
    <x v="3"/>
    <n v="45"/>
    <n v="1750"/>
    <n v="78750"/>
    <n v="23625"/>
    <n v="0.3"/>
    <x v="1"/>
  </r>
  <r>
    <x v="5"/>
    <n v="1185732"/>
    <d v="2021-11-21T00:00:00"/>
    <s v="Northeast"/>
    <s v="Maine"/>
    <s v="Portland"/>
    <x v="4"/>
    <n v="54.999999999999993"/>
    <n v="2000"/>
    <n v="109999.99999999999"/>
    <n v="27499.999999999996"/>
    <n v="0.25"/>
    <x v="1"/>
  </r>
  <r>
    <x v="5"/>
    <n v="1185732"/>
    <d v="2021-12-20T00:00:00"/>
    <s v="Northeast"/>
    <s v="Maine"/>
    <s v="Portland"/>
    <x v="5"/>
    <n v="60"/>
    <n v="3750"/>
    <n v="225000"/>
    <n v="90000"/>
    <n v="0.4"/>
    <x v="1"/>
  </r>
  <r>
    <x v="5"/>
    <n v="1185732"/>
    <d v="2021-12-21T00:00:00"/>
    <s v="Northeast"/>
    <s v="Maine"/>
    <s v="Portland"/>
    <x v="0"/>
    <n v="54.999999999999993"/>
    <n v="5250"/>
    <n v="288749.99999999994"/>
    <n v="101062.49999999997"/>
    <n v="0.35"/>
    <x v="1"/>
  </r>
  <r>
    <x v="5"/>
    <n v="1185732"/>
    <d v="2021-12-22T00:00:00"/>
    <s v="Northeast"/>
    <s v="Maine"/>
    <s v="Portland"/>
    <x v="1"/>
    <n v="50"/>
    <n v="3000"/>
    <n v="150000"/>
    <n v="52500"/>
    <n v="0.35"/>
    <x v="1"/>
  </r>
  <r>
    <x v="5"/>
    <n v="1185732"/>
    <d v="2021-12-23T00:00:00"/>
    <s v="Northeast"/>
    <s v="Maine"/>
    <s v="Portland"/>
    <x v="2"/>
    <n v="45"/>
    <n v="2250"/>
    <n v="101250"/>
    <n v="40500"/>
    <n v="0.39999999999999997"/>
    <x v="1"/>
  </r>
  <r>
    <x v="5"/>
    <n v="1185732"/>
    <d v="2021-12-24T00:00:00"/>
    <s v="Northeast"/>
    <s v="Maine"/>
    <s v="Portland"/>
    <x v="3"/>
    <n v="45"/>
    <n v="1750"/>
    <n v="78750"/>
    <n v="23625"/>
    <n v="0.3"/>
    <x v="1"/>
  </r>
  <r>
    <x v="5"/>
    <n v="1185732"/>
    <d v="2021-12-25T00:00:00"/>
    <s v="Northeast"/>
    <s v="Maine"/>
    <s v="Portland"/>
    <x v="4"/>
    <n v="54.999999999999993"/>
    <n v="1500"/>
    <n v="82499.999999999985"/>
    <n v="20624.999999999996"/>
    <n v="0.25"/>
    <x v="1"/>
  </r>
  <r>
    <x v="5"/>
    <n v="1185732"/>
    <d v="2021-12-26T00:00:00"/>
    <s v="Northeast"/>
    <s v="Maine"/>
    <s v="Portland"/>
    <x v="5"/>
    <n v="60"/>
    <n v="3250"/>
    <n v="195000"/>
    <n v="78000"/>
    <n v="0.4"/>
    <x v="1"/>
  </r>
  <r>
    <x v="5"/>
    <n v="1185732"/>
    <d v="2021-12-27T00:00:00"/>
    <s v="Northeast"/>
    <s v="Maine"/>
    <s v="Portland"/>
    <x v="0"/>
    <n v="54.999999999999993"/>
    <n v="4500"/>
    <n v="247499.99999999997"/>
    <n v="86624.999999999985"/>
    <n v="0.35"/>
    <x v="1"/>
  </r>
  <r>
    <x v="5"/>
    <n v="1185732"/>
    <d v="2021-12-28T00:00:00"/>
    <s v="Northeast"/>
    <s v="Maine"/>
    <s v="Portland"/>
    <x v="1"/>
    <n v="50"/>
    <n v="2500"/>
    <n v="125000"/>
    <n v="43750"/>
    <n v="0.35"/>
    <x v="1"/>
  </r>
  <r>
    <x v="5"/>
    <n v="1185732"/>
    <d v="2021-12-29T00:00:00"/>
    <s v="Northeast"/>
    <s v="Maine"/>
    <s v="Portland"/>
    <x v="2"/>
    <n v="45"/>
    <n v="1500"/>
    <n v="67500"/>
    <n v="26999.999999999996"/>
    <n v="0.39999999999999997"/>
    <x v="1"/>
  </r>
  <r>
    <x v="5"/>
    <n v="1185732"/>
    <d v="2021-12-30T00:00:00"/>
    <s v="Northeast"/>
    <s v="Maine"/>
    <s v="Portland"/>
    <x v="3"/>
    <n v="45"/>
    <n v="1250"/>
    <n v="56250"/>
    <n v="16875"/>
    <n v="0.3"/>
    <x v="1"/>
  </r>
  <r>
    <x v="5"/>
    <n v="1185732"/>
    <d v="2021-12-31T00:00:00"/>
    <s v="Northeast"/>
    <s v="Maine"/>
    <s v="Portland"/>
    <x v="4"/>
    <n v="54.999999999999993"/>
    <n v="1250"/>
    <n v="68749.999999999985"/>
    <n v="17187.499999999996"/>
    <n v="0.25"/>
    <x v="1"/>
  </r>
  <r>
    <x v="5"/>
    <n v="1185732"/>
    <d v="2021-09-17T00:00:00"/>
    <s v="Northeast"/>
    <s v="Maine"/>
    <s v="Portland"/>
    <x v="5"/>
    <n v="60"/>
    <n v="2250"/>
    <n v="135000"/>
    <n v="54000"/>
    <n v="0.4"/>
    <x v="1"/>
  </r>
  <r>
    <x v="5"/>
    <n v="1185732"/>
    <d v="2021-10-19T00:00:00"/>
    <s v="Northeast"/>
    <s v="Maine"/>
    <s v="Portland"/>
    <x v="0"/>
    <n v="60"/>
    <n v="4000"/>
    <n v="240000"/>
    <n v="84000"/>
    <n v="0.35"/>
    <x v="1"/>
  </r>
  <r>
    <x v="5"/>
    <n v="1185732"/>
    <d v="2021-10-19T00:00:00"/>
    <s v="Northeast"/>
    <s v="Maine"/>
    <s v="Portland"/>
    <x v="1"/>
    <n v="55.000000000000007"/>
    <n v="2250"/>
    <n v="123750.00000000001"/>
    <n v="43312.5"/>
    <n v="0.35"/>
    <x v="1"/>
  </r>
  <r>
    <x v="5"/>
    <n v="1185732"/>
    <d v="2021-10-19T00:00:00"/>
    <s v="Northeast"/>
    <s v="Maine"/>
    <s v="Portland"/>
    <x v="2"/>
    <n v="55.000000000000007"/>
    <n v="1250"/>
    <n v="68750.000000000015"/>
    <n v="27500.000000000004"/>
    <n v="0.39999999999999997"/>
    <x v="1"/>
  </r>
  <r>
    <x v="5"/>
    <n v="1185732"/>
    <d v="2021-10-19T00:00:00"/>
    <s v="Northeast"/>
    <s v="Maine"/>
    <s v="Portland"/>
    <x v="3"/>
    <n v="55.000000000000007"/>
    <n v="1000"/>
    <n v="55000.000000000007"/>
    <n v="16500"/>
    <n v="0.3"/>
    <x v="1"/>
  </r>
  <r>
    <x v="5"/>
    <n v="1185732"/>
    <d v="2021-10-19T00:00:00"/>
    <s v="Northeast"/>
    <s v="Maine"/>
    <s v="Portland"/>
    <x v="4"/>
    <n v="65"/>
    <n v="1000"/>
    <n v="65000"/>
    <n v="16250"/>
    <n v="0.25"/>
    <x v="1"/>
  </r>
  <r>
    <x v="5"/>
    <n v="1185732"/>
    <d v="2021-10-19T00:00:00"/>
    <s v="Northeast"/>
    <s v="Maine"/>
    <s v="Portland"/>
    <x v="5"/>
    <n v="70"/>
    <n v="2250"/>
    <n v="157500"/>
    <n v="63000"/>
    <n v="0.4"/>
    <x v="1"/>
  </r>
  <r>
    <x v="5"/>
    <n v="1185732"/>
    <d v="2021-11-18T00:00:00"/>
    <s v="Northeast"/>
    <s v="Maine"/>
    <s v="Portland"/>
    <x v="0"/>
    <n v="65"/>
    <n v="3750"/>
    <n v="243750"/>
    <n v="85312.5"/>
    <n v="0.35"/>
    <x v="1"/>
  </r>
  <r>
    <x v="5"/>
    <n v="1185732"/>
    <d v="2021-11-18T00:00:00"/>
    <s v="Northeast"/>
    <s v="Maine"/>
    <s v="Portland"/>
    <x v="1"/>
    <n v="55.000000000000007"/>
    <n v="2000"/>
    <n v="110000.00000000001"/>
    <n v="38500"/>
    <n v="0.35"/>
    <x v="1"/>
  </r>
  <r>
    <x v="5"/>
    <n v="1185732"/>
    <d v="2021-11-18T00:00:00"/>
    <s v="Northeast"/>
    <s v="Maine"/>
    <s v="Portland"/>
    <x v="2"/>
    <n v="55.000000000000007"/>
    <n v="1950"/>
    <n v="107250.00000000001"/>
    <n v="42900"/>
    <n v="0.39999999999999997"/>
    <x v="1"/>
  </r>
  <r>
    <x v="5"/>
    <n v="1185732"/>
    <d v="2021-11-18T00:00:00"/>
    <s v="Northeast"/>
    <s v="Maine"/>
    <s v="Portland"/>
    <x v="3"/>
    <n v="55.000000000000007"/>
    <n v="1750"/>
    <n v="96250.000000000015"/>
    <n v="28875.000000000004"/>
    <n v="0.3"/>
    <x v="1"/>
  </r>
  <r>
    <x v="5"/>
    <n v="1185732"/>
    <d v="2021-11-18T00:00:00"/>
    <s v="Northeast"/>
    <s v="Maine"/>
    <s v="Portland"/>
    <x v="4"/>
    <n v="65"/>
    <n v="1500"/>
    <n v="97500"/>
    <n v="24375"/>
    <n v="0.25"/>
    <x v="1"/>
  </r>
  <r>
    <x v="5"/>
    <n v="1185732"/>
    <d v="2021-11-18T00:00:00"/>
    <s v="Northeast"/>
    <s v="Maine"/>
    <s v="Portland"/>
    <x v="5"/>
    <n v="70"/>
    <n v="2500"/>
    <n v="175000"/>
    <n v="70000"/>
    <n v="0.4"/>
    <x v="1"/>
  </r>
  <r>
    <x v="5"/>
    <n v="1185732"/>
    <d v="2021-12-17T00:00:00"/>
    <s v="Northeast"/>
    <s v="Maine"/>
    <s v="Portland"/>
    <x v="0"/>
    <n v="65"/>
    <n v="4750"/>
    <n v="308750"/>
    <n v="108062.5"/>
    <n v="0.35"/>
    <x v="1"/>
  </r>
  <r>
    <x v="5"/>
    <n v="1185732"/>
    <d v="2021-12-17T00:00:00"/>
    <s v="Northeast"/>
    <s v="Maine"/>
    <s v="Portland"/>
    <x v="1"/>
    <n v="55.000000000000007"/>
    <n v="2750"/>
    <n v="151250.00000000003"/>
    <n v="52937.500000000007"/>
    <n v="0.35"/>
    <x v="1"/>
  </r>
  <r>
    <x v="5"/>
    <n v="1185732"/>
    <d v="2021-12-17T00:00:00"/>
    <s v="Northeast"/>
    <s v="Maine"/>
    <s v="Portland"/>
    <x v="2"/>
    <n v="55.000000000000007"/>
    <n v="2500"/>
    <n v="137500.00000000003"/>
    <n v="55000.000000000007"/>
    <n v="0.39999999999999997"/>
    <x v="1"/>
  </r>
  <r>
    <x v="5"/>
    <n v="1185732"/>
    <d v="2021-12-17T00:00:00"/>
    <s v="Northeast"/>
    <s v="Maine"/>
    <s v="Portland"/>
    <x v="3"/>
    <n v="55.000000000000007"/>
    <n v="2000"/>
    <n v="110000.00000000001"/>
    <n v="33000"/>
    <n v="0.3"/>
    <x v="1"/>
  </r>
  <r>
    <x v="5"/>
    <n v="1185732"/>
    <d v="2021-12-17T00:00:00"/>
    <s v="Northeast"/>
    <s v="Maine"/>
    <s v="Portland"/>
    <x v="4"/>
    <n v="65"/>
    <n v="2000"/>
    <n v="130000"/>
    <n v="32500"/>
    <n v="0.25"/>
    <x v="1"/>
  </r>
  <r>
    <x v="5"/>
    <n v="1185732"/>
    <d v="2021-12-17T00:00:00"/>
    <s v="Northeast"/>
    <s v="Maine"/>
    <s v="Portland"/>
    <x v="5"/>
    <n v="70"/>
    <n v="3000"/>
    <n v="210000"/>
    <n v="84000"/>
    <n v="0.4"/>
    <x v="1"/>
  </r>
  <r>
    <x v="3"/>
    <n v="1128299"/>
    <d v="2021-01-10T00:00:00"/>
    <s v="Northeast"/>
    <s v="Maine"/>
    <s v="Portland"/>
    <x v="0"/>
    <n v="35"/>
    <n v="3750"/>
    <n v="131250"/>
    <n v="32812.5"/>
    <n v="0.25"/>
    <x v="1"/>
  </r>
  <r>
    <x v="3"/>
    <n v="1128299"/>
    <d v="2021-01-10T00:00:00"/>
    <s v="Northeast"/>
    <s v="Maine"/>
    <s v="Portland"/>
    <x v="1"/>
    <n v="45"/>
    <n v="3750"/>
    <n v="168750"/>
    <n v="33750"/>
    <n v="0.2"/>
    <x v="1"/>
  </r>
  <r>
    <x v="3"/>
    <n v="1128299"/>
    <d v="2021-01-10T00:00:00"/>
    <s v="Northeast"/>
    <s v="Maine"/>
    <s v="Portland"/>
    <x v="2"/>
    <n v="45"/>
    <n v="3750"/>
    <n v="168750"/>
    <n v="42187.5"/>
    <n v="0.25"/>
    <x v="1"/>
  </r>
  <r>
    <x v="3"/>
    <n v="1128299"/>
    <d v="2021-01-10T00:00:00"/>
    <s v="Northeast"/>
    <s v="Maine"/>
    <s v="Portland"/>
    <x v="3"/>
    <n v="45"/>
    <n v="2250"/>
    <n v="101250"/>
    <n v="25312.5"/>
    <n v="0.25"/>
    <x v="1"/>
  </r>
  <r>
    <x v="5"/>
    <n v="1185732"/>
    <d v="2021-01-24T00:00:00"/>
    <s v="West"/>
    <s v="Alaska"/>
    <s v="Anchorage"/>
    <x v="5"/>
    <n v="55.000000000000007"/>
    <n v="3000"/>
    <n v="165000.00000000003"/>
    <n v="49500.000000000007"/>
    <n v="0.3"/>
    <x v="1"/>
  </r>
  <r>
    <x v="5"/>
    <n v="1185732"/>
    <d v="2021-02-22T00:00:00"/>
    <s v="West"/>
    <s v="Alaska"/>
    <s v="Anchorage"/>
    <x v="0"/>
    <n v="55.000000000000007"/>
    <n v="5750"/>
    <n v="316250.00000000006"/>
    <n v="110687.50000000003"/>
    <n v="0.35000000000000003"/>
    <x v="1"/>
  </r>
  <r>
    <x v="5"/>
    <n v="1185732"/>
    <d v="2021-02-22T00:00:00"/>
    <s v="West"/>
    <s v="Alaska"/>
    <s v="Anchorage"/>
    <x v="1"/>
    <n v="55.000000000000007"/>
    <n v="2250"/>
    <n v="123750.00000000001"/>
    <n v="43312.500000000007"/>
    <n v="0.35000000000000003"/>
    <x v="1"/>
  </r>
  <r>
    <x v="5"/>
    <n v="1185732"/>
    <d v="2021-02-22T00:00:00"/>
    <s v="West"/>
    <s v="Alaska"/>
    <s v="Anchorage"/>
    <x v="2"/>
    <n v="45"/>
    <n v="2750"/>
    <n v="123750"/>
    <n v="30937.5"/>
    <n v="0.25"/>
    <x v="1"/>
  </r>
  <r>
    <x v="5"/>
    <n v="1185732"/>
    <d v="2021-02-22T00:00:00"/>
    <s v="West"/>
    <s v="Alaska"/>
    <s v="Anchorage"/>
    <x v="3"/>
    <n v="49.999999999999993"/>
    <n v="1750"/>
    <n v="87499.999999999985"/>
    <n v="21874.999999999996"/>
    <n v="0.25"/>
    <x v="1"/>
  </r>
  <r>
    <x v="5"/>
    <n v="1185732"/>
    <d v="2021-02-22T00:00:00"/>
    <s v="West"/>
    <s v="Alaska"/>
    <s v="Anchorage"/>
    <x v="4"/>
    <n v="65.000000000000014"/>
    <n v="2500"/>
    <n v="162500.00000000003"/>
    <n v="40625.000000000007"/>
    <n v="0.25"/>
    <x v="1"/>
  </r>
  <r>
    <x v="5"/>
    <n v="1185732"/>
    <d v="2021-02-22T00:00:00"/>
    <s v="West"/>
    <s v="Alaska"/>
    <s v="Anchorage"/>
    <x v="5"/>
    <n v="55.000000000000007"/>
    <n v="3500"/>
    <n v="192500.00000000003"/>
    <n v="57750.000000000007"/>
    <n v="0.3"/>
    <x v="1"/>
  </r>
  <r>
    <x v="5"/>
    <n v="1185732"/>
    <d v="2021-03-20T00:00:00"/>
    <s v="West"/>
    <s v="Alaska"/>
    <s v="Anchorage"/>
    <x v="0"/>
    <n v="55.000000000000007"/>
    <n v="5450"/>
    <n v="299750.00000000006"/>
    <n v="104912.50000000003"/>
    <n v="0.35000000000000003"/>
    <x v="1"/>
  </r>
  <r>
    <x v="5"/>
    <n v="1185732"/>
    <d v="2021-03-20T00:00:00"/>
    <s v="West"/>
    <s v="Alaska"/>
    <s v="Anchorage"/>
    <x v="1"/>
    <n v="55.000000000000007"/>
    <n v="2500"/>
    <n v="137500.00000000003"/>
    <n v="48125.000000000015"/>
    <n v="0.35000000000000003"/>
    <x v="1"/>
  </r>
  <r>
    <x v="5"/>
    <n v="1185732"/>
    <d v="2021-03-20T00:00:00"/>
    <s v="West"/>
    <s v="Alaska"/>
    <s v="Anchorage"/>
    <x v="2"/>
    <n v="45"/>
    <n v="2750"/>
    <n v="123750"/>
    <n v="30937.5"/>
    <n v="0.25"/>
    <x v="1"/>
  </r>
  <r>
    <x v="5"/>
    <n v="1185732"/>
    <d v="2021-03-20T00:00:00"/>
    <s v="West"/>
    <s v="Alaska"/>
    <s v="Anchorage"/>
    <x v="3"/>
    <n v="49.999999999999993"/>
    <n v="1250"/>
    <n v="62499.999999999993"/>
    <n v="15624.999999999998"/>
    <n v="0.25"/>
    <x v="1"/>
  </r>
  <r>
    <x v="5"/>
    <n v="1185732"/>
    <d v="2021-03-20T00:00:00"/>
    <s v="West"/>
    <s v="Alaska"/>
    <s v="Anchorage"/>
    <x v="4"/>
    <n v="65.000000000000014"/>
    <n v="1750"/>
    <n v="113750.00000000003"/>
    <n v="28437.500000000007"/>
    <n v="0.25"/>
    <x v="1"/>
  </r>
  <r>
    <x v="5"/>
    <n v="1185732"/>
    <d v="2021-03-20T00:00:00"/>
    <s v="West"/>
    <s v="Alaska"/>
    <s v="Anchorage"/>
    <x v="5"/>
    <n v="55.000000000000007"/>
    <n v="2750"/>
    <n v="151250.00000000003"/>
    <n v="45375.000000000007"/>
    <n v="0.3"/>
    <x v="1"/>
  </r>
  <r>
    <x v="5"/>
    <n v="1185732"/>
    <d v="2021-04-21T00:00:00"/>
    <s v="West"/>
    <s v="Alaska"/>
    <s v="Anchorage"/>
    <x v="0"/>
    <n v="55.000000000000007"/>
    <n v="5250"/>
    <n v="288750.00000000006"/>
    <n v="101062.50000000003"/>
    <n v="0.35000000000000003"/>
    <x v="1"/>
  </r>
  <r>
    <x v="5"/>
    <n v="1185732"/>
    <d v="2021-04-21T00:00:00"/>
    <s v="West"/>
    <s v="Alaska"/>
    <s v="Anchorage"/>
    <x v="1"/>
    <n v="55.000000000000007"/>
    <n v="2250"/>
    <n v="123750.00000000001"/>
    <n v="43312.500000000007"/>
    <n v="0.35000000000000003"/>
    <x v="1"/>
  </r>
  <r>
    <x v="5"/>
    <n v="1185732"/>
    <d v="2021-04-21T00:00:00"/>
    <s v="West"/>
    <s v="Alaska"/>
    <s v="Anchorage"/>
    <x v="2"/>
    <n v="45"/>
    <n v="2250"/>
    <n v="101250"/>
    <n v="25312.5"/>
    <n v="0.25"/>
    <x v="1"/>
  </r>
  <r>
    <x v="5"/>
    <n v="1185732"/>
    <d v="2021-04-21T00:00:00"/>
    <s v="West"/>
    <s v="Alaska"/>
    <s v="Anchorage"/>
    <x v="3"/>
    <n v="49.999999999999993"/>
    <n v="1500"/>
    <n v="74999.999999999985"/>
    <n v="18749.999999999996"/>
    <n v="0.25"/>
    <x v="1"/>
  </r>
  <r>
    <x v="5"/>
    <n v="1185732"/>
    <d v="2021-04-21T00:00:00"/>
    <s v="West"/>
    <s v="Alaska"/>
    <s v="Anchorage"/>
    <x v="4"/>
    <n v="60.000000000000007"/>
    <n v="1500"/>
    <n v="90000.000000000015"/>
    <n v="22500.000000000004"/>
    <n v="0.25"/>
    <x v="1"/>
  </r>
  <r>
    <x v="5"/>
    <n v="1185732"/>
    <d v="2021-04-21T00:00:00"/>
    <s v="West"/>
    <s v="Alaska"/>
    <s v="Anchorage"/>
    <x v="5"/>
    <n v="50"/>
    <n v="3000"/>
    <n v="150000"/>
    <n v="45000"/>
    <n v="0.3"/>
    <x v="1"/>
  </r>
  <r>
    <x v="5"/>
    <n v="1185732"/>
    <d v="2021-05-20T00:00:00"/>
    <s v="West"/>
    <s v="Alaska"/>
    <s v="Anchorage"/>
    <x v="0"/>
    <n v="65"/>
    <n v="5700"/>
    <n v="370500"/>
    <n v="129675.00000000001"/>
    <n v="0.35000000000000003"/>
    <x v="1"/>
  </r>
  <r>
    <x v="5"/>
    <n v="1185732"/>
    <d v="2021-05-20T00:00:00"/>
    <s v="West"/>
    <s v="Alaska"/>
    <s v="Anchorage"/>
    <x v="1"/>
    <n v="60.000000000000007"/>
    <n v="2750"/>
    <n v="165000.00000000003"/>
    <n v="57750.000000000015"/>
    <n v="0.35000000000000003"/>
    <x v="1"/>
  </r>
  <r>
    <x v="5"/>
    <n v="1185732"/>
    <d v="2021-05-20T00:00:00"/>
    <s v="West"/>
    <s v="Alaska"/>
    <s v="Anchorage"/>
    <x v="2"/>
    <n v="55.000000000000007"/>
    <n v="3000"/>
    <n v="165000.00000000003"/>
    <n v="41250.000000000007"/>
    <n v="0.25"/>
    <x v="1"/>
  </r>
  <r>
    <x v="5"/>
    <n v="1185732"/>
    <d v="2021-05-20T00:00:00"/>
    <s v="West"/>
    <s v="Alaska"/>
    <s v="Anchorage"/>
    <x v="3"/>
    <n v="55.000000000000007"/>
    <n v="2500"/>
    <n v="137500.00000000003"/>
    <n v="34375.000000000007"/>
    <n v="0.25"/>
    <x v="1"/>
  </r>
  <r>
    <x v="5"/>
    <n v="1185732"/>
    <d v="2021-05-20T00:00:00"/>
    <s v="West"/>
    <s v="Alaska"/>
    <s v="Anchorage"/>
    <x v="4"/>
    <n v="65"/>
    <n v="2750"/>
    <n v="178750"/>
    <n v="44687.5"/>
    <n v="0.25"/>
    <x v="1"/>
  </r>
  <r>
    <x v="5"/>
    <n v="1185732"/>
    <d v="2021-05-20T00:00:00"/>
    <s v="West"/>
    <s v="Alaska"/>
    <s v="Anchorage"/>
    <x v="5"/>
    <n v="70"/>
    <n v="4000"/>
    <n v="280000"/>
    <n v="84000"/>
    <n v="0.3"/>
    <x v="1"/>
  </r>
  <r>
    <x v="5"/>
    <n v="1185732"/>
    <d v="2021-06-22T00:00:00"/>
    <s v="West"/>
    <s v="Alaska"/>
    <s v="Anchorage"/>
    <x v="0"/>
    <n v="65"/>
    <n v="6500"/>
    <n v="422500"/>
    <n v="147875"/>
    <n v="0.35000000000000003"/>
    <x v="1"/>
  </r>
  <r>
    <x v="5"/>
    <n v="1185732"/>
    <d v="2021-06-22T00:00:00"/>
    <s v="West"/>
    <s v="Alaska"/>
    <s v="Anchorage"/>
    <x v="1"/>
    <n v="60.000000000000007"/>
    <n v="4000"/>
    <n v="240000.00000000003"/>
    <n v="84000.000000000015"/>
    <n v="0.35000000000000003"/>
    <x v="1"/>
  </r>
  <r>
    <x v="5"/>
    <n v="1185732"/>
    <d v="2021-06-22T00:00:00"/>
    <s v="West"/>
    <s v="Alaska"/>
    <s v="Anchorage"/>
    <x v="2"/>
    <n v="55.000000000000007"/>
    <n v="3250"/>
    <n v="178750.00000000003"/>
    <n v="44687.500000000007"/>
    <n v="0.25"/>
    <x v="1"/>
  </r>
  <r>
    <x v="5"/>
    <n v="1185732"/>
    <d v="2021-06-22T00:00:00"/>
    <s v="West"/>
    <s v="Alaska"/>
    <s v="Anchorage"/>
    <x v="3"/>
    <n v="55.000000000000007"/>
    <n v="3000"/>
    <n v="165000.00000000003"/>
    <n v="41250.000000000007"/>
    <n v="0.25"/>
    <x v="1"/>
  </r>
  <r>
    <x v="5"/>
    <n v="1185732"/>
    <d v="2021-06-22T00:00:00"/>
    <s v="West"/>
    <s v="Alaska"/>
    <s v="Anchorage"/>
    <x v="4"/>
    <n v="65"/>
    <n v="3000"/>
    <n v="195000"/>
    <n v="48750"/>
    <n v="0.25"/>
    <x v="1"/>
  </r>
  <r>
    <x v="5"/>
    <n v="1185732"/>
    <d v="2021-06-22T00:00:00"/>
    <s v="West"/>
    <s v="Alaska"/>
    <s v="Anchorage"/>
    <x v="5"/>
    <n v="70"/>
    <n v="4500"/>
    <n v="315000"/>
    <n v="94500"/>
    <n v="0.3"/>
    <x v="1"/>
  </r>
  <r>
    <x v="5"/>
    <n v="1185732"/>
    <d v="2021-07-20T00:00:00"/>
    <s v="West"/>
    <s v="Alaska"/>
    <s v="Anchorage"/>
    <x v="0"/>
    <n v="65"/>
    <n v="6750"/>
    <n v="438750"/>
    <n v="153562.50000000003"/>
    <n v="0.35000000000000003"/>
    <x v="1"/>
  </r>
  <r>
    <x v="5"/>
    <n v="1185732"/>
    <d v="2021-07-20T00:00:00"/>
    <s v="West"/>
    <s v="Alaska"/>
    <s v="Anchorage"/>
    <x v="1"/>
    <n v="60.000000000000007"/>
    <n v="4250"/>
    <n v="255000.00000000003"/>
    <n v="89250.000000000015"/>
    <n v="0.35000000000000003"/>
    <x v="1"/>
  </r>
  <r>
    <x v="5"/>
    <n v="1185732"/>
    <d v="2021-07-20T00:00:00"/>
    <s v="West"/>
    <s v="Alaska"/>
    <s v="Anchorage"/>
    <x v="2"/>
    <n v="55.000000000000007"/>
    <n v="3500"/>
    <n v="192500.00000000003"/>
    <n v="48125.000000000007"/>
    <n v="0.25"/>
    <x v="1"/>
  </r>
  <r>
    <x v="5"/>
    <n v="1185732"/>
    <d v="2021-07-20T00:00:00"/>
    <s v="West"/>
    <s v="Alaska"/>
    <s v="Anchorage"/>
    <x v="3"/>
    <n v="55.000000000000007"/>
    <n v="3000"/>
    <n v="165000.00000000003"/>
    <n v="41250.000000000007"/>
    <n v="0.25"/>
    <x v="1"/>
  </r>
  <r>
    <x v="5"/>
    <n v="1185732"/>
    <d v="2021-07-20T00:00:00"/>
    <s v="West"/>
    <s v="Alaska"/>
    <s v="Anchorage"/>
    <x v="4"/>
    <n v="65"/>
    <n v="3250"/>
    <n v="211250"/>
    <n v="52812.5"/>
    <n v="0.25"/>
    <x v="1"/>
  </r>
  <r>
    <x v="5"/>
    <n v="1185732"/>
    <d v="2021-07-20T00:00:00"/>
    <s v="West"/>
    <s v="Alaska"/>
    <s v="Anchorage"/>
    <x v="5"/>
    <n v="70"/>
    <n v="5000"/>
    <n v="350000"/>
    <n v="105000"/>
    <n v="0.3"/>
    <x v="1"/>
  </r>
  <r>
    <x v="5"/>
    <n v="1185732"/>
    <d v="2021-08-21T00:00:00"/>
    <s v="West"/>
    <s v="Alaska"/>
    <s v="Anchorage"/>
    <x v="0"/>
    <n v="65"/>
    <n v="6500"/>
    <n v="422500"/>
    <n v="147875"/>
    <n v="0.35000000000000003"/>
    <x v="1"/>
  </r>
  <r>
    <x v="5"/>
    <n v="1185732"/>
    <d v="2021-08-21T00:00:00"/>
    <s v="West"/>
    <s v="Alaska"/>
    <s v="Anchorage"/>
    <x v="1"/>
    <n v="60.000000000000007"/>
    <n v="4250"/>
    <n v="255000.00000000003"/>
    <n v="89250.000000000015"/>
    <n v="0.35000000000000003"/>
    <x v="1"/>
  </r>
  <r>
    <x v="5"/>
    <n v="1185732"/>
    <d v="2021-08-21T00:00:00"/>
    <s v="West"/>
    <s v="Alaska"/>
    <s v="Anchorage"/>
    <x v="2"/>
    <n v="55.000000000000007"/>
    <n v="3500"/>
    <n v="192500.00000000003"/>
    <n v="48125.000000000007"/>
    <n v="0.25"/>
    <x v="1"/>
  </r>
  <r>
    <x v="5"/>
    <n v="1185732"/>
    <d v="2021-08-21T00:00:00"/>
    <s v="West"/>
    <s v="Alaska"/>
    <s v="Anchorage"/>
    <x v="3"/>
    <n v="55.000000000000007"/>
    <n v="2500"/>
    <n v="137500.00000000003"/>
    <n v="34375.000000000007"/>
    <n v="0.25"/>
    <x v="1"/>
  </r>
  <r>
    <x v="5"/>
    <n v="1185732"/>
    <d v="2021-08-21T00:00:00"/>
    <s v="West"/>
    <s v="Alaska"/>
    <s v="Anchorage"/>
    <x v="4"/>
    <n v="65"/>
    <n v="2250"/>
    <n v="146250"/>
    <n v="36562.5"/>
    <n v="0.25"/>
    <x v="1"/>
  </r>
  <r>
    <x v="5"/>
    <n v="1185732"/>
    <d v="2021-08-21T00:00:00"/>
    <s v="West"/>
    <s v="Alaska"/>
    <s v="Anchorage"/>
    <x v="5"/>
    <n v="70"/>
    <n v="4000"/>
    <n v="280000"/>
    <n v="84000"/>
    <n v="0.3"/>
    <x v="1"/>
  </r>
  <r>
    <x v="5"/>
    <n v="1185732"/>
    <d v="2021-09-20T00:00:00"/>
    <s v="West"/>
    <s v="Alaska"/>
    <s v="Anchorage"/>
    <x v="0"/>
    <n v="65"/>
    <n v="5250"/>
    <n v="341250"/>
    <n v="119437.50000000001"/>
    <n v="0.35000000000000003"/>
    <x v="1"/>
  </r>
  <r>
    <x v="5"/>
    <n v="1185732"/>
    <d v="2021-09-20T00:00:00"/>
    <s v="West"/>
    <s v="Alaska"/>
    <s v="Anchorage"/>
    <x v="1"/>
    <n v="60.000000000000007"/>
    <n v="3250"/>
    <n v="195000.00000000003"/>
    <n v="68250.000000000015"/>
    <n v="0.35000000000000003"/>
    <x v="1"/>
  </r>
  <r>
    <x v="5"/>
    <n v="1185732"/>
    <d v="2021-09-20T00:00:00"/>
    <s v="West"/>
    <s v="Alaska"/>
    <s v="Anchorage"/>
    <x v="2"/>
    <n v="55.000000000000007"/>
    <n v="2250"/>
    <n v="123750.00000000001"/>
    <n v="30937.500000000004"/>
    <n v="0.25"/>
    <x v="1"/>
  </r>
  <r>
    <x v="5"/>
    <n v="1185732"/>
    <d v="2021-09-20T00:00:00"/>
    <s v="West"/>
    <s v="Alaska"/>
    <s v="Anchorage"/>
    <x v="3"/>
    <n v="55.000000000000007"/>
    <n v="2000"/>
    <n v="110000.00000000001"/>
    <n v="27500.000000000004"/>
    <n v="0.25"/>
    <x v="1"/>
  </r>
  <r>
    <x v="5"/>
    <n v="1185732"/>
    <d v="2021-09-20T00:00:00"/>
    <s v="West"/>
    <s v="Alaska"/>
    <s v="Anchorage"/>
    <x v="4"/>
    <n v="65"/>
    <n v="2000"/>
    <n v="130000"/>
    <n v="32500"/>
    <n v="0.25"/>
    <x v="1"/>
  </r>
  <r>
    <x v="5"/>
    <n v="1185732"/>
    <d v="2021-09-20T00:00:00"/>
    <s v="West"/>
    <s v="Alaska"/>
    <s v="Anchorage"/>
    <x v="5"/>
    <n v="70"/>
    <n v="3000"/>
    <n v="210000"/>
    <n v="63000"/>
    <n v="0.3"/>
    <x v="1"/>
  </r>
  <r>
    <x v="5"/>
    <n v="1185732"/>
    <d v="2021-10-22T00:00:00"/>
    <s v="West"/>
    <s v="Alaska"/>
    <s v="Anchorage"/>
    <x v="0"/>
    <n v="70"/>
    <n v="4500"/>
    <n v="315000"/>
    <n v="110250.00000000001"/>
    <n v="0.35000000000000003"/>
    <x v="1"/>
  </r>
  <r>
    <x v="5"/>
    <n v="1185732"/>
    <d v="2021-10-22T00:00:00"/>
    <s v="West"/>
    <s v="Alaska"/>
    <s v="Anchorage"/>
    <x v="1"/>
    <n v="65.000000000000014"/>
    <n v="2750"/>
    <n v="178750.00000000003"/>
    <n v="62562.500000000015"/>
    <n v="0.35000000000000003"/>
    <x v="1"/>
  </r>
  <r>
    <x v="5"/>
    <n v="1185732"/>
    <d v="2021-10-22T00:00:00"/>
    <s v="West"/>
    <s v="Alaska"/>
    <s v="Anchorage"/>
    <x v="2"/>
    <n v="65.000000000000014"/>
    <n v="1750"/>
    <n v="113750.00000000003"/>
    <n v="28437.500000000007"/>
    <n v="0.25"/>
    <x v="1"/>
  </r>
  <r>
    <x v="5"/>
    <n v="1185732"/>
    <d v="2021-10-22T00:00:00"/>
    <s v="West"/>
    <s v="Alaska"/>
    <s v="Anchorage"/>
    <x v="3"/>
    <n v="65.000000000000014"/>
    <n v="1500"/>
    <n v="97500.000000000015"/>
    <n v="24375.000000000004"/>
    <n v="0.25"/>
    <x v="1"/>
  </r>
  <r>
    <x v="5"/>
    <n v="1185732"/>
    <d v="2021-10-22T00:00:00"/>
    <s v="West"/>
    <s v="Alaska"/>
    <s v="Anchorage"/>
    <x v="4"/>
    <n v="75.000000000000014"/>
    <n v="1500"/>
    <n v="112500.00000000001"/>
    <n v="28125.000000000004"/>
    <n v="0.25"/>
    <x v="1"/>
  </r>
  <r>
    <x v="5"/>
    <n v="1185732"/>
    <d v="2021-10-22T00:00:00"/>
    <s v="West"/>
    <s v="Alaska"/>
    <s v="Anchorage"/>
    <x v="5"/>
    <n v="80"/>
    <n v="2750"/>
    <n v="220000"/>
    <n v="66000"/>
    <n v="0.3"/>
    <x v="1"/>
  </r>
  <r>
    <x v="5"/>
    <n v="1185732"/>
    <d v="2021-11-21T00:00:00"/>
    <s v="West"/>
    <s v="Alaska"/>
    <s v="Anchorage"/>
    <x v="0"/>
    <n v="75.000000000000014"/>
    <n v="4250"/>
    <n v="318750.00000000006"/>
    <n v="111562.50000000003"/>
    <n v="0.35000000000000003"/>
    <x v="1"/>
  </r>
  <r>
    <x v="5"/>
    <n v="1185732"/>
    <d v="2021-11-21T00:00:00"/>
    <s v="West"/>
    <s v="Alaska"/>
    <s v="Anchorage"/>
    <x v="1"/>
    <n v="65.000000000000014"/>
    <n v="3000"/>
    <n v="195000.00000000003"/>
    <n v="68250.000000000015"/>
    <n v="0.35000000000000003"/>
    <x v="1"/>
  </r>
  <r>
    <x v="5"/>
    <n v="1185732"/>
    <d v="2021-11-21T00:00:00"/>
    <s v="West"/>
    <s v="Alaska"/>
    <s v="Anchorage"/>
    <x v="2"/>
    <n v="65.000000000000014"/>
    <n v="3200"/>
    <n v="208000.00000000006"/>
    <n v="52000.000000000015"/>
    <n v="0.25"/>
    <x v="1"/>
  </r>
  <r>
    <x v="5"/>
    <n v="1185732"/>
    <d v="2021-11-21T00:00:00"/>
    <s v="West"/>
    <s v="Alaska"/>
    <s v="Anchorage"/>
    <x v="3"/>
    <n v="65.000000000000014"/>
    <n v="3000"/>
    <n v="195000.00000000003"/>
    <n v="48750.000000000007"/>
    <n v="0.25"/>
    <x v="1"/>
  </r>
  <r>
    <x v="5"/>
    <n v="1185732"/>
    <d v="2021-11-21T00:00:00"/>
    <s v="West"/>
    <s v="Alaska"/>
    <s v="Anchorage"/>
    <x v="4"/>
    <n v="75.000000000000014"/>
    <n v="2750"/>
    <n v="206250.00000000003"/>
    <n v="51562.500000000007"/>
    <n v="0.25"/>
    <x v="1"/>
  </r>
  <r>
    <x v="5"/>
    <n v="1185732"/>
    <d v="2021-11-21T00:00:00"/>
    <s v="West"/>
    <s v="Alaska"/>
    <s v="Anchorage"/>
    <x v="5"/>
    <n v="80"/>
    <n v="3750"/>
    <n v="300000"/>
    <n v="90000"/>
    <n v="0.3"/>
    <x v="1"/>
  </r>
  <r>
    <x v="5"/>
    <n v="1185732"/>
    <d v="2021-12-20T00:00:00"/>
    <s v="West"/>
    <s v="Alaska"/>
    <s v="Anchorage"/>
    <x v="0"/>
    <n v="75.000000000000014"/>
    <n v="6000"/>
    <n v="450000.00000000006"/>
    <n v="157500.00000000003"/>
    <n v="0.35000000000000003"/>
    <x v="1"/>
  </r>
  <r>
    <x v="5"/>
    <n v="1185732"/>
    <d v="2021-12-20T00:00:00"/>
    <s v="West"/>
    <s v="Alaska"/>
    <s v="Anchorage"/>
    <x v="1"/>
    <n v="65.000000000000014"/>
    <n v="4000"/>
    <n v="260000.00000000006"/>
    <n v="91000.000000000029"/>
    <n v="0.35000000000000003"/>
    <x v="1"/>
  </r>
  <r>
    <x v="0"/>
    <n v="1128299"/>
    <d v="2021-01-10T00:00:00"/>
    <s v="West"/>
    <s v="Alaska"/>
    <s v="Anchorage"/>
    <x v="0"/>
    <n v="35"/>
    <n v="3750"/>
    <n v="131250"/>
    <n v="32812.5"/>
    <n v="0.25"/>
    <x v="1"/>
  </r>
  <r>
    <x v="0"/>
    <n v="1128299"/>
    <d v="2021-01-10T00:00:00"/>
    <s v="West"/>
    <s v="Alaska"/>
    <s v="Anchorage"/>
    <x v="1"/>
    <n v="45"/>
    <n v="3750"/>
    <n v="168750"/>
    <n v="33750"/>
    <n v="0.2"/>
    <x v="1"/>
  </r>
  <r>
    <x v="0"/>
    <n v="1128299"/>
    <d v="2021-01-10T00:00:00"/>
    <s v="West"/>
    <s v="Alaska"/>
    <s v="Anchorage"/>
    <x v="2"/>
    <n v="45"/>
    <n v="3750"/>
    <n v="168750"/>
    <n v="42187.5"/>
    <n v="0.25"/>
    <x v="1"/>
  </r>
  <r>
    <x v="0"/>
    <n v="1128299"/>
    <d v="2021-01-10T00:00:00"/>
    <s v="West"/>
    <s v="Alaska"/>
    <s v="Anchorage"/>
    <x v="3"/>
    <n v="45"/>
    <n v="2250"/>
    <n v="101250"/>
    <n v="25312.5"/>
    <n v="0.25"/>
    <x v="1"/>
  </r>
  <r>
    <x v="0"/>
    <n v="1128299"/>
    <d v="2021-01-10T00:00:00"/>
    <s v="West"/>
    <s v="Alaska"/>
    <s v="Anchorage"/>
    <x v="4"/>
    <n v="50"/>
    <n v="1750"/>
    <n v="87500"/>
    <n v="13125"/>
    <n v="0.15"/>
    <x v="1"/>
  </r>
  <r>
    <x v="0"/>
    <n v="1128299"/>
    <d v="2021-01-10T00:00:00"/>
    <s v="West"/>
    <s v="Alaska"/>
    <s v="Anchorage"/>
    <x v="5"/>
    <n v="45"/>
    <n v="4250"/>
    <n v="191250"/>
    <n v="76500"/>
    <n v="0.4"/>
    <x v="1"/>
  </r>
  <r>
    <x v="0"/>
    <n v="1128299"/>
    <d v="2021-02-10T00:00:00"/>
    <s v="West"/>
    <s v="Alaska"/>
    <s v="Anchorage"/>
    <x v="0"/>
    <n v="35"/>
    <n v="4750"/>
    <n v="166250"/>
    <n v="41562.5"/>
    <n v="0.25"/>
    <x v="1"/>
  </r>
  <r>
    <x v="0"/>
    <n v="1128299"/>
    <d v="2021-02-10T00:00:00"/>
    <s v="West"/>
    <s v="Alaska"/>
    <s v="Anchorage"/>
    <x v="1"/>
    <n v="45"/>
    <n v="3750"/>
    <n v="168750"/>
    <n v="33750"/>
    <n v="0.2"/>
    <x v="1"/>
  </r>
  <r>
    <x v="0"/>
    <n v="1128299"/>
    <d v="2021-02-10T00:00:00"/>
    <s v="West"/>
    <s v="Alaska"/>
    <s v="Anchorage"/>
    <x v="2"/>
    <n v="45"/>
    <n v="3750"/>
    <n v="168750"/>
    <n v="42187.5"/>
    <n v="0.25"/>
    <x v="1"/>
  </r>
  <r>
    <x v="0"/>
    <n v="1128299"/>
    <d v="2021-02-10T00:00:00"/>
    <s v="West"/>
    <s v="Hawaii"/>
    <s v="Honolulu"/>
    <x v="3"/>
    <n v="45"/>
    <n v="2250"/>
    <n v="101250"/>
    <n v="25312.5"/>
    <n v="0.25"/>
    <x v="1"/>
  </r>
  <r>
    <x v="0"/>
    <n v="1128299"/>
    <d v="2021-02-10T00:00:00"/>
    <s v="West"/>
    <s v="Hawaii"/>
    <s v="Honolulu"/>
    <x v="4"/>
    <n v="50"/>
    <n v="1500"/>
    <n v="75000"/>
    <n v="11250"/>
    <n v="0.15"/>
    <x v="1"/>
  </r>
  <r>
    <x v="0"/>
    <n v="1128299"/>
    <d v="2021-02-10T00:00:00"/>
    <s v="West"/>
    <s v="Hawaii"/>
    <s v="Honolulu"/>
    <x v="5"/>
    <n v="45"/>
    <n v="3500"/>
    <n v="157500"/>
    <n v="63000"/>
    <n v="0.4"/>
    <x v="1"/>
  </r>
  <r>
    <x v="0"/>
    <n v="1128299"/>
    <d v="2021-03-09T00:00:00"/>
    <s v="West"/>
    <s v="Hawaii"/>
    <s v="Honolulu"/>
    <x v="0"/>
    <n v="45"/>
    <n v="5000"/>
    <n v="225000"/>
    <n v="56250"/>
    <n v="0.25"/>
    <x v="1"/>
  </r>
  <r>
    <x v="0"/>
    <n v="1128299"/>
    <d v="2021-03-09T00:00:00"/>
    <s v="West"/>
    <s v="Hawaii"/>
    <s v="Honolulu"/>
    <x v="1"/>
    <n v="54.999999999999993"/>
    <n v="3500"/>
    <n v="192499.99999999997"/>
    <n v="38499.999999999993"/>
    <n v="0.2"/>
    <x v="1"/>
  </r>
  <r>
    <x v="0"/>
    <n v="1128299"/>
    <d v="2021-03-09T00:00:00"/>
    <s v="West"/>
    <s v="Hawaii"/>
    <s v="Honolulu"/>
    <x v="2"/>
    <n v="59.999999999999986"/>
    <n v="3750"/>
    <n v="224999.99999999994"/>
    <n v="56249.999999999985"/>
    <n v="0.25"/>
    <x v="1"/>
  </r>
  <r>
    <x v="0"/>
    <n v="1128299"/>
    <d v="2021-03-09T00:00:00"/>
    <s v="West"/>
    <s v="Hawaii"/>
    <s v="Honolulu"/>
    <x v="3"/>
    <n v="54.999999999999993"/>
    <n v="2750"/>
    <n v="151249.99999999997"/>
    <n v="37812.499999999993"/>
    <n v="0.25"/>
    <x v="1"/>
  </r>
  <r>
    <x v="0"/>
    <n v="1128299"/>
    <d v="2021-03-09T00:00:00"/>
    <s v="West"/>
    <s v="Hawaii"/>
    <s v="Honolulu"/>
    <x v="4"/>
    <n v="60"/>
    <n v="1250"/>
    <n v="75000"/>
    <n v="11250"/>
    <n v="0.15"/>
    <x v="1"/>
  </r>
  <r>
    <x v="0"/>
    <n v="1128299"/>
    <d v="2021-03-09T00:00:00"/>
    <s v="West"/>
    <s v="Hawaii"/>
    <s v="Honolulu"/>
    <x v="5"/>
    <n v="54.999999999999993"/>
    <n v="3250"/>
    <n v="178749.99999999997"/>
    <n v="71499.999999999985"/>
    <n v="0.4"/>
    <x v="1"/>
  </r>
  <r>
    <x v="0"/>
    <n v="1128299"/>
    <d v="2021-04-10T00:00:00"/>
    <s v="West"/>
    <s v="Hawaii"/>
    <s v="Honolulu"/>
    <x v="0"/>
    <n v="60"/>
    <n v="5000"/>
    <n v="300000"/>
    <n v="75000"/>
    <n v="0.25"/>
    <x v="1"/>
  </r>
  <r>
    <x v="0"/>
    <n v="1128299"/>
    <d v="2021-04-10T00:00:00"/>
    <s v="West"/>
    <s v="Hawaii"/>
    <s v="Honolulu"/>
    <x v="1"/>
    <n v="65"/>
    <n v="3000"/>
    <n v="195000"/>
    <n v="39000"/>
    <n v="0.2"/>
    <x v="1"/>
  </r>
  <r>
    <x v="0"/>
    <n v="1128299"/>
    <d v="2021-04-10T00:00:00"/>
    <s v="West"/>
    <s v="Hawaii"/>
    <s v="Honolulu"/>
    <x v="2"/>
    <n v="65"/>
    <n v="3500"/>
    <n v="227500"/>
    <n v="56875"/>
    <n v="0.25"/>
    <x v="1"/>
  </r>
  <r>
    <x v="0"/>
    <n v="1128299"/>
    <d v="2021-04-10T00:00:00"/>
    <s v="West"/>
    <s v="Hawaii"/>
    <s v="Honolulu"/>
    <x v="3"/>
    <n v="50"/>
    <n v="2500"/>
    <n v="125000"/>
    <n v="31250"/>
    <n v="0.25"/>
    <x v="1"/>
  </r>
  <r>
    <x v="0"/>
    <n v="1128299"/>
    <d v="2021-04-10T00:00:00"/>
    <s v="West"/>
    <s v="Hawaii"/>
    <s v="Honolulu"/>
    <x v="4"/>
    <n v="55.000000000000007"/>
    <n v="1500"/>
    <n v="82500.000000000015"/>
    <n v="12375.000000000002"/>
    <n v="0.15"/>
    <x v="1"/>
  </r>
  <r>
    <x v="0"/>
    <n v="1128299"/>
    <d v="2021-04-10T00:00:00"/>
    <s v="West"/>
    <s v="Hawaii"/>
    <s v="Honolulu"/>
    <x v="5"/>
    <n v="70"/>
    <n v="3250"/>
    <n v="227500"/>
    <n v="91000"/>
    <n v="0.4"/>
    <x v="1"/>
  </r>
  <r>
    <x v="0"/>
    <n v="1128299"/>
    <d v="2021-05-11T00:00:00"/>
    <s v="West"/>
    <s v="Hawaii"/>
    <s v="Honolulu"/>
    <x v="0"/>
    <n v="54.999999999999993"/>
    <n v="5250"/>
    <n v="288749.99999999994"/>
    <n v="72187.499999999985"/>
    <n v="0.25"/>
    <x v="1"/>
  </r>
  <r>
    <x v="0"/>
    <n v="1128299"/>
    <d v="2021-05-11T00:00:00"/>
    <s v="West"/>
    <s v="Hawaii"/>
    <s v="Honolulu"/>
    <x v="1"/>
    <n v="60"/>
    <n v="3750"/>
    <n v="225000"/>
    <n v="45000"/>
    <n v="0.2"/>
    <x v="1"/>
  </r>
  <r>
    <x v="0"/>
    <n v="1128299"/>
    <d v="2021-05-11T00:00:00"/>
    <s v="West"/>
    <s v="Hawaii"/>
    <s v="Honolulu"/>
    <x v="2"/>
    <n v="60"/>
    <n v="3750"/>
    <n v="225000"/>
    <n v="56250"/>
    <n v="0.25"/>
    <x v="1"/>
  </r>
  <r>
    <x v="0"/>
    <n v="1128299"/>
    <d v="2021-05-11T00:00:00"/>
    <s v="West"/>
    <s v="Hawaii"/>
    <s v="Honolulu"/>
    <x v="3"/>
    <n v="54.999999999999993"/>
    <n v="2750"/>
    <n v="151249.99999999997"/>
    <n v="37812.499999999993"/>
    <n v="0.25"/>
    <x v="1"/>
  </r>
  <r>
    <x v="0"/>
    <n v="1128299"/>
    <d v="2021-05-11T00:00:00"/>
    <s v="West"/>
    <s v="Hawaii"/>
    <s v="Honolulu"/>
    <x v="4"/>
    <n v="60"/>
    <n v="1750"/>
    <n v="105000"/>
    <n v="15750"/>
    <n v="0.15"/>
    <x v="1"/>
  </r>
  <r>
    <x v="0"/>
    <n v="1128299"/>
    <d v="2021-05-11T00:00:00"/>
    <s v="West"/>
    <s v="Hawaii"/>
    <s v="Honolulu"/>
    <x v="5"/>
    <n v="75"/>
    <n v="4750"/>
    <n v="356250"/>
    <n v="142500"/>
    <n v="0.4"/>
    <x v="1"/>
  </r>
  <r>
    <x v="0"/>
    <n v="1128299"/>
    <d v="2021-06-10T00:00:00"/>
    <s v="West"/>
    <s v="Hawaii"/>
    <s v="Honolulu"/>
    <x v="0"/>
    <n v="70"/>
    <n v="7250"/>
    <n v="507500"/>
    <n v="126875"/>
    <n v="0.25"/>
    <x v="1"/>
  </r>
  <r>
    <x v="0"/>
    <n v="1128299"/>
    <d v="2021-06-10T00:00:00"/>
    <s v="West"/>
    <s v="Hawaii"/>
    <s v="Honolulu"/>
    <x v="1"/>
    <n v="75"/>
    <n v="6000"/>
    <n v="450000"/>
    <n v="90000"/>
    <n v="0.2"/>
    <x v="1"/>
  </r>
  <r>
    <x v="0"/>
    <n v="1128299"/>
    <d v="2021-06-10T00:00:00"/>
    <s v="West"/>
    <s v="Hawaii"/>
    <s v="Honolulu"/>
    <x v="2"/>
    <n v="75"/>
    <n v="6000"/>
    <n v="450000"/>
    <n v="112500"/>
    <n v="0.25"/>
    <x v="1"/>
  </r>
  <r>
    <x v="0"/>
    <n v="1128299"/>
    <d v="2021-06-10T00:00:00"/>
    <s v="West"/>
    <s v="Hawaii"/>
    <s v="Honolulu"/>
    <x v="3"/>
    <n v="75"/>
    <n v="4750"/>
    <n v="356250"/>
    <n v="89062.5"/>
    <n v="0.25"/>
    <x v="1"/>
  </r>
  <r>
    <x v="0"/>
    <n v="1128299"/>
    <d v="2021-06-10T00:00:00"/>
    <s v="West"/>
    <s v="Hawaii"/>
    <s v="Honolulu"/>
    <x v="4"/>
    <n v="85.000000000000014"/>
    <n v="3500"/>
    <n v="297500.00000000006"/>
    <n v="44625.000000000007"/>
    <n v="0.15"/>
    <x v="1"/>
  </r>
  <r>
    <x v="0"/>
    <n v="1128299"/>
    <d v="2021-06-10T00:00:00"/>
    <s v="West"/>
    <s v="Hawaii"/>
    <s v="Honolulu"/>
    <x v="5"/>
    <n v="100"/>
    <n v="6500"/>
    <n v="650000"/>
    <n v="260000"/>
    <n v="0.4"/>
    <x v="1"/>
  </r>
  <r>
    <x v="0"/>
    <n v="1128299"/>
    <d v="2021-07-09T00:00:00"/>
    <s v="West"/>
    <s v="Hawaii"/>
    <s v="Honolulu"/>
    <x v="0"/>
    <n v="80"/>
    <n v="8000"/>
    <n v="640000"/>
    <n v="160000"/>
    <n v="0.25"/>
    <x v="1"/>
  </r>
  <r>
    <x v="0"/>
    <n v="1128299"/>
    <d v="2021-07-09T00:00:00"/>
    <s v="West"/>
    <s v="Hawaii"/>
    <s v="Honolulu"/>
    <x v="1"/>
    <n v="85.000000000000014"/>
    <n v="6500"/>
    <n v="552500.00000000012"/>
    <n v="110500.00000000003"/>
    <n v="0.2"/>
    <x v="1"/>
  </r>
  <r>
    <x v="0"/>
    <n v="1128299"/>
    <d v="2021-07-09T00:00:00"/>
    <s v="West"/>
    <s v="Hawaii"/>
    <s v="Honolulu"/>
    <x v="2"/>
    <n v="85.000000000000014"/>
    <n v="6000"/>
    <n v="510000.00000000006"/>
    <n v="127500.00000000001"/>
    <n v="0.25"/>
    <x v="1"/>
  </r>
  <r>
    <x v="0"/>
    <n v="1128299"/>
    <d v="2021-07-09T00:00:00"/>
    <s v="West"/>
    <s v="Hawaii"/>
    <s v="Honolulu"/>
    <x v="3"/>
    <n v="80"/>
    <n v="5000"/>
    <n v="400000"/>
    <n v="100000"/>
    <n v="0.25"/>
    <x v="1"/>
  </r>
  <r>
    <x v="0"/>
    <n v="1128299"/>
    <d v="2021-07-09T00:00:00"/>
    <s v="West"/>
    <s v="Hawaii"/>
    <s v="Honolulu"/>
    <x v="4"/>
    <n v="85.000000000000014"/>
    <n v="5500"/>
    <n v="467500.00000000006"/>
    <n v="70125"/>
    <n v="0.15"/>
    <x v="1"/>
  </r>
  <r>
    <x v="0"/>
    <n v="1128299"/>
    <d v="2021-07-09T00:00:00"/>
    <s v="West"/>
    <s v="Hawaii"/>
    <s v="Honolulu"/>
    <x v="5"/>
    <n v="100"/>
    <n v="5500"/>
    <n v="550000"/>
    <n v="220000"/>
    <n v="0.4"/>
    <x v="1"/>
  </r>
  <r>
    <x v="0"/>
    <n v="1128299"/>
    <d v="2021-08-10T00:00:00"/>
    <s v="West"/>
    <s v="Hawaii"/>
    <s v="Honolulu"/>
    <x v="0"/>
    <n v="85.000000000000014"/>
    <n v="7500"/>
    <n v="637500.00000000012"/>
    <n v="159375.00000000003"/>
    <n v="0.25"/>
    <x v="1"/>
  </r>
  <r>
    <x v="0"/>
    <n v="1128299"/>
    <d v="2021-08-10T00:00:00"/>
    <s v="West"/>
    <s v="Hawaii"/>
    <s v="Honolulu"/>
    <x v="1"/>
    <n v="75.000000000000014"/>
    <n v="7250"/>
    <n v="543750.00000000012"/>
    <n v="108750.00000000003"/>
    <n v="0.2"/>
    <x v="1"/>
  </r>
  <r>
    <x v="0"/>
    <n v="1128299"/>
    <d v="2021-08-10T00:00:00"/>
    <s v="West"/>
    <s v="Hawaii"/>
    <s v="Honolulu"/>
    <x v="2"/>
    <n v="70"/>
    <n v="6000"/>
    <n v="420000"/>
    <n v="105000"/>
    <n v="0.25"/>
    <x v="1"/>
  </r>
  <r>
    <x v="0"/>
    <n v="1128299"/>
    <d v="2021-08-10T00:00:00"/>
    <s v="West"/>
    <s v="Hawaii"/>
    <s v="Honolulu"/>
    <x v="3"/>
    <n v="70"/>
    <n v="5250"/>
    <n v="367500"/>
    <n v="91875"/>
    <n v="0.25"/>
    <x v="1"/>
  </r>
  <r>
    <x v="1"/>
    <n v="1128299"/>
    <d v="2021-08-10T00:00:00"/>
    <s v="West"/>
    <s v="Hawaii"/>
    <s v="Honolulu"/>
    <x v="4"/>
    <n v="70"/>
    <n v="5250"/>
    <n v="367500"/>
    <n v="55125"/>
    <n v="0.15"/>
    <x v="1"/>
  </r>
  <r>
    <x v="1"/>
    <n v="1128299"/>
    <d v="2021-08-10T00:00:00"/>
    <s v="West"/>
    <s v="Hawaii"/>
    <s v="Honolulu"/>
    <x v="5"/>
    <n v="75"/>
    <n v="3500"/>
    <n v="262500"/>
    <n v="105000"/>
    <n v="0.4"/>
    <x v="1"/>
  </r>
  <r>
    <x v="1"/>
    <n v="1128299"/>
    <d v="2021-09-11T00:00:00"/>
    <s v="West"/>
    <s v="Hawaii"/>
    <s v="Honolulu"/>
    <x v="0"/>
    <n v="65.000000000000014"/>
    <n v="5500"/>
    <n v="357500.00000000006"/>
    <n v="89375.000000000015"/>
    <n v="0.25"/>
    <x v="1"/>
  </r>
  <r>
    <x v="1"/>
    <n v="1128299"/>
    <d v="2021-09-11T00:00:00"/>
    <s v="West"/>
    <s v="Hawaii"/>
    <s v="Honolulu"/>
    <x v="1"/>
    <n v="70.000000000000014"/>
    <n v="5500"/>
    <n v="385000.00000000006"/>
    <n v="77000.000000000015"/>
    <n v="0.2"/>
    <x v="1"/>
  </r>
  <r>
    <x v="1"/>
    <n v="1128299"/>
    <d v="2021-09-11T00:00:00"/>
    <s v="West"/>
    <s v="Hawaii"/>
    <s v="Honolulu"/>
    <x v="2"/>
    <n v="65.000000000000014"/>
    <n v="3750"/>
    <n v="243750.00000000006"/>
    <n v="60937.500000000015"/>
    <n v="0.25"/>
    <x v="1"/>
  </r>
  <r>
    <x v="1"/>
    <n v="1128299"/>
    <d v="2021-09-11T00:00:00"/>
    <s v="West"/>
    <s v="Hawaii"/>
    <s v="Honolulu"/>
    <x v="3"/>
    <n v="65.000000000000014"/>
    <n v="3250"/>
    <n v="211250.00000000006"/>
    <n v="52812.500000000015"/>
    <n v="0.25"/>
    <x v="1"/>
  </r>
  <r>
    <x v="1"/>
    <n v="1128299"/>
    <d v="2021-09-11T00:00:00"/>
    <s v="West"/>
    <s v="Hawaii"/>
    <s v="Honolulu"/>
    <x v="4"/>
    <n v="75.000000000000014"/>
    <n v="3500"/>
    <n v="262500.00000000006"/>
    <n v="39375.000000000007"/>
    <n v="0.15"/>
    <x v="1"/>
  </r>
  <r>
    <x v="1"/>
    <n v="1128299"/>
    <d v="2021-09-11T00:00:00"/>
    <s v="West"/>
    <s v="Hawaii"/>
    <s v="Honolulu"/>
    <x v="5"/>
    <n v="60"/>
    <n v="3750"/>
    <n v="225000"/>
    <n v="90000"/>
    <n v="0.4"/>
    <x v="1"/>
  </r>
  <r>
    <x v="1"/>
    <n v="1128299"/>
    <d v="2021-10-10T00:00:00"/>
    <s v="West"/>
    <s v="Hawaii"/>
    <s v="Honolulu"/>
    <x v="0"/>
    <n v="55.000000000000007"/>
    <n v="4750"/>
    <n v="261250.00000000003"/>
    <n v="65312.500000000007"/>
    <n v="0.25"/>
    <x v="1"/>
  </r>
  <r>
    <x v="1"/>
    <n v="1128299"/>
    <d v="2021-10-10T00:00:00"/>
    <s v="West"/>
    <s v="Hawaii"/>
    <s v="Honolulu"/>
    <x v="1"/>
    <n v="65.000000000000014"/>
    <n v="4750"/>
    <n v="308750.00000000006"/>
    <n v="61750.000000000015"/>
    <n v="0.2"/>
    <x v="1"/>
  </r>
  <r>
    <x v="1"/>
    <n v="1128299"/>
    <d v="2021-10-10T00:00:00"/>
    <s v="West"/>
    <s v="Hawaii"/>
    <s v="Honolulu"/>
    <x v="2"/>
    <n v="60.000000000000007"/>
    <n v="3000"/>
    <n v="180000.00000000003"/>
    <n v="45000.000000000007"/>
    <n v="0.25"/>
    <x v="1"/>
  </r>
  <r>
    <x v="1"/>
    <n v="1128299"/>
    <d v="2021-10-10T00:00:00"/>
    <s v="West"/>
    <s v="Hawaii"/>
    <s v="Honolulu"/>
    <x v="3"/>
    <n v="55.000000000000007"/>
    <n v="2750"/>
    <n v="151250.00000000003"/>
    <n v="37812.500000000007"/>
    <n v="0.25"/>
    <x v="1"/>
  </r>
  <r>
    <x v="1"/>
    <n v="1128299"/>
    <d v="2021-10-10T00:00:00"/>
    <s v="West"/>
    <s v="Hawaii"/>
    <s v="Honolulu"/>
    <x v="4"/>
    <n v="65"/>
    <n v="2500"/>
    <n v="162500"/>
    <n v="24375"/>
    <n v="0.15"/>
    <x v="1"/>
  </r>
  <r>
    <x v="1"/>
    <n v="1128299"/>
    <d v="2021-10-10T00:00:00"/>
    <s v="West"/>
    <s v="Hawaii"/>
    <s v="Honolulu"/>
    <x v="5"/>
    <n v="70"/>
    <n v="3000"/>
    <n v="210000"/>
    <n v="84000"/>
    <n v="0.4"/>
    <x v="1"/>
  </r>
  <r>
    <x v="1"/>
    <n v="1128299"/>
    <d v="2021-11-10T00:00:00"/>
    <s v="West"/>
    <s v="Hawaii"/>
    <s v="Honolulu"/>
    <x v="0"/>
    <n v="55.000000000000007"/>
    <n v="5250"/>
    <n v="288750.00000000006"/>
    <n v="72187.500000000015"/>
    <n v="0.25"/>
    <x v="1"/>
  </r>
  <r>
    <x v="1"/>
    <n v="1128299"/>
    <d v="2021-11-10T00:00:00"/>
    <s v="West"/>
    <s v="Hawaii"/>
    <s v="Honolulu"/>
    <x v="1"/>
    <n v="60.000000000000007"/>
    <n v="6000"/>
    <n v="360000.00000000006"/>
    <n v="72000.000000000015"/>
    <n v="0.2"/>
    <x v="1"/>
  </r>
  <r>
    <x v="1"/>
    <n v="1128299"/>
    <d v="2021-11-10T00:00:00"/>
    <s v="West"/>
    <s v="Hawaii"/>
    <s v="Honolulu"/>
    <x v="2"/>
    <n v="55.000000000000007"/>
    <n v="4250"/>
    <n v="233750.00000000003"/>
    <n v="58437.500000000007"/>
    <n v="0.25"/>
    <x v="1"/>
  </r>
  <r>
    <x v="1"/>
    <n v="1128299"/>
    <d v="2021-11-10T00:00:00"/>
    <s v="West"/>
    <s v="Hawaii"/>
    <s v="Honolulu"/>
    <x v="3"/>
    <n v="65.000000000000014"/>
    <n v="4000"/>
    <n v="260000.00000000006"/>
    <n v="65000.000000000015"/>
    <n v="0.25"/>
    <x v="1"/>
  </r>
  <r>
    <x v="1"/>
    <n v="1128299"/>
    <d v="2021-11-10T00:00:00"/>
    <s v="West"/>
    <s v="Hawaii"/>
    <s v="Honolulu"/>
    <x v="4"/>
    <n v="85.000000000000014"/>
    <n v="3750"/>
    <n v="318750.00000000006"/>
    <n v="47812.500000000007"/>
    <n v="0.15"/>
    <x v="1"/>
  </r>
  <r>
    <x v="1"/>
    <n v="1128299"/>
    <d v="2021-11-10T00:00:00"/>
    <s v="West"/>
    <s v="Hawaii"/>
    <s v="Honolulu"/>
    <x v="5"/>
    <n v="90.000000000000014"/>
    <n v="5000"/>
    <n v="450000.00000000006"/>
    <n v="180000.00000000003"/>
    <n v="0.4"/>
    <x v="1"/>
  </r>
  <r>
    <x v="1"/>
    <n v="1128299"/>
    <d v="2021-12-09T00:00:00"/>
    <s v="West"/>
    <s v="Hawaii"/>
    <s v="Honolulu"/>
    <x v="0"/>
    <n v="75.000000000000014"/>
    <n v="7000"/>
    <n v="525000.00000000012"/>
    <n v="131250.00000000003"/>
    <n v="0.25"/>
    <x v="1"/>
  </r>
  <r>
    <x v="1"/>
    <n v="1128299"/>
    <d v="2021-12-09T00:00:00"/>
    <s v="West"/>
    <s v="Hawaii"/>
    <s v="Honolulu"/>
    <x v="1"/>
    <n v="85.000000000000014"/>
    <n v="7000"/>
    <n v="595000.00000000012"/>
    <n v="119000.00000000003"/>
    <n v="0.2"/>
    <x v="1"/>
  </r>
  <r>
    <x v="2"/>
    <n v="1128299"/>
    <d v="2021-12-09T00:00:00"/>
    <s v="West"/>
    <s v="Hawaii"/>
    <s v="Honolulu"/>
    <x v="2"/>
    <n v="80.000000000000014"/>
    <n v="5000"/>
    <n v="400000.00000000006"/>
    <n v="100000.00000000001"/>
    <n v="0.25"/>
    <x v="1"/>
  </r>
  <r>
    <x v="2"/>
    <n v="1128299"/>
    <d v="2021-12-09T00:00:00"/>
    <s v="West"/>
    <s v="Hawaii"/>
    <s v="Honolulu"/>
    <x v="3"/>
    <n v="80.000000000000014"/>
    <n v="5000"/>
    <n v="400000.00000000006"/>
    <n v="100000.00000000001"/>
    <n v="0.25"/>
    <x v="1"/>
  </r>
  <r>
    <x v="2"/>
    <n v="1128299"/>
    <d v="2021-12-09T00:00:00"/>
    <s v="West"/>
    <s v="Hawaii"/>
    <s v="Honolulu"/>
    <x v="4"/>
    <n v="90.000000000000014"/>
    <n v="4250"/>
    <n v="382500.00000000006"/>
    <n v="57375.000000000007"/>
    <n v="0.15"/>
    <x v="1"/>
  </r>
  <r>
    <x v="2"/>
    <n v="1128299"/>
    <d v="2021-12-09T00:00:00"/>
    <s v="West"/>
    <s v="Hawaii"/>
    <s v="Honolulu"/>
    <x v="5"/>
    <n v="95.000000000000014"/>
    <n v="5250"/>
    <n v="498750.00000000006"/>
    <n v="199500.00000000003"/>
    <n v="0.4"/>
    <x v="1"/>
  </r>
  <r>
    <x v="2"/>
    <n v="1128299"/>
    <d v="2021-01-17T00:00:00"/>
    <s v="West"/>
    <s v="Hawaii"/>
    <s v="Honolulu"/>
    <x v="0"/>
    <n v="40"/>
    <n v="4250"/>
    <n v="170000"/>
    <n v="51000"/>
    <n v="0.3"/>
    <x v="1"/>
  </r>
  <r>
    <x v="2"/>
    <n v="1128299"/>
    <d v="2021-01-17T00:00:00"/>
    <s v="West"/>
    <s v="Hawaii"/>
    <s v="Honolulu"/>
    <x v="1"/>
    <n v="50"/>
    <n v="4250"/>
    <n v="212500"/>
    <n v="53125"/>
    <n v="0.25"/>
    <x v="1"/>
  </r>
  <r>
    <x v="2"/>
    <n v="1128299"/>
    <d v="2021-01-17T00:00:00"/>
    <s v="West"/>
    <s v="Hawaii"/>
    <s v="Honolulu"/>
    <x v="2"/>
    <n v="50"/>
    <n v="4250"/>
    <n v="212500"/>
    <n v="63750"/>
    <n v="0.3"/>
    <x v="1"/>
  </r>
  <r>
    <x v="2"/>
    <n v="1128299"/>
    <d v="2021-01-17T00:00:00"/>
    <s v="West"/>
    <s v="Hawaii"/>
    <s v="Honolulu"/>
    <x v="3"/>
    <n v="50"/>
    <n v="2750"/>
    <n v="137500"/>
    <n v="41250"/>
    <n v="0.3"/>
    <x v="1"/>
  </r>
  <r>
    <x v="2"/>
    <n v="1128299"/>
    <d v="2021-01-17T00:00:00"/>
    <s v="West"/>
    <s v="Hawaii"/>
    <s v="Honolulu"/>
    <x v="4"/>
    <n v="55.000000000000007"/>
    <n v="2250"/>
    <n v="123750.00000000001"/>
    <n v="24750.000000000004"/>
    <n v="0.2"/>
    <x v="1"/>
  </r>
  <r>
    <x v="2"/>
    <n v="1128299"/>
    <d v="2021-01-17T00:00:00"/>
    <s v="West"/>
    <s v="Hawaii"/>
    <s v="Honolulu"/>
    <x v="5"/>
    <n v="50"/>
    <n v="4750"/>
    <n v="237500"/>
    <n v="106875"/>
    <n v="0.45"/>
    <x v="1"/>
  </r>
  <r>
    <x v="2"/>
    <n v="1128299"/>
    <d v="2021-02-17T00:00:00"/>
    <s v="West"/>
    <s v="Hawaii"/>
    <s v="Honolulu"/>
    <x v="0"/>
    <n v="40"/>
    <n v="5250"/>
    <n v="210000"/>
    <n v="63000"/>
    <n v="0.3"/>
    <x v="1"/>
  </r>
  <r>
    <x v="2"/>
    <n v="1128299"/>
    <d v="2021-02-17T00:00:00"/>
    <s v="West"/>
    <s v="Hawaii"/>
    <s v="Honolulu"/>
    <x v="1"/>
    <n v="50"/>
    <n v="4250"/>
    <n v="212500"/>
    <n v="53125"/>
    <n v="0.25"/>
    <x v="1"/>
  </r>
  <r>
    <x v="2"/>
    <n v="1128299"/>
    <d v="2021-02-17T00:00:00"/>
    <s v="West"/>
    <s v="Hawaii"/>
    <s v="Honolulu"/>
    <x v="2"/>
    <n v="50"/>
    <n v="4250"/>
    <n v="212500"/>
    <n v="63750"/>
    <n v="0.3"/>
    <x v="1"/>
  </r>
  <r>
    <x v="2"/>
    <n v="1128299"/>
    <d v="2021-02-17T00:00:00"/>
    <s v="Southeast"/>
    <s v="Florida"/>
    <s v="Orlando"/>
    <x v="3"/>
    <n v="50"/>
    <n v="2750"/>
    <n v="137500"/>
    <n v="41250"/>
    <n v="0.3"/>
    <x v="1"/>
  </r>
  <r>
    <x v="2"/>
    <n v="1128299"/>
    <d v="2021-02-17T00:00:00"/>
    <s v="Southeast"/>
    <s v="Florida"/>
    <s v="Orlando"/>
    <x v="4"/>
    <n v="55.000000000000007"/>
    <n v="2000"/>
    <n v="110000.00000000001"/>
    <n v="22000.000000000004"/>
    <n v="0.2"/>
    <x v="1"/>
  </r>
  <r>
    <x v="2"/>
    <n v="1128299"/>
    <d v="2021-02-17T00:00:00"/>
    <s v="Southeast"/>
    <s v="Florida"/>
    <s v="Orlando"/>
    <x v="5"/>
    <n v="50"/>
    <n v="4000"/>
    <n v="200000"/>
    <n v="90000"/>
    <n v="0.45"/>
    <x v="1"/>
  </r>
  <r>
    <x v="2"/>
    <n v="1128299"/>
    <d v="2021-03-16T00:00:00"/>
    <s v="Southeast"/>
    <s v="Florida"/>
    <s v="Orlando"/>
    <x v="0"/>
    <n v="50"/>
    <n v="5500"/>
    <n v="275000"/>
    <n v="82500"/>
    <n v="0.3"/>
    <x v="1"/>
  </r>
  <r>
    <x v="2"/>
    <n v="1128299"/>
    <d v="2021-03-16T00:00:00"/>
    <s v="Southeast"/>
    <s v="Florida"/>
    <s v="Orlando"/>
    <x v="1"/>
    <n v="60"/>
    <n v="4000"/>
    <n v="240000"/>
    <n v="60000"/>
    <n v="0.25"/>
    <x v="1"/>
  </r>
  <r>
    <x v="2"/>
    <n v="1128299"/>
    <d v="2021-03-16T00:00:00"/>
    <s v="Southeast"/>
    <s v="Florida"/>
    <s v="Orlando"/>
    <x v="2"/>
    <n v="64.999999999999986"/>
    <n v="4250"/>
    <n v="276249.99999999994"/>
    <n v="82874.999999999985"/>
    <n v="0.3"/>
    <x v="1"/>
  </r>
  <r>
    <x v="2"/>
    <n v="1128299"/>
    <d v="2021-03-16T00:00:00"/>
    <s v="Southeast"/>
    <s v="Florida"/>
    <s v="Orlando"/>
    <x v="3"/>
    <n v="60"/>
    <n v="3250"/>
    <n v="195000"/>
    <n v="58500"/>
    <n v="0.3"/>
    <x v="1"/>
  </r>
  <r>
    <x v="2"/>
    <n v="1128299"/>
    <d v="2021-03-16T00:00:00"/>
    <s v="Southeast"/>
    <s v="Florida"/>
    <s v="Orlando"/>
    <x v="4"/>
    <n v="65"/>
    <n v="1750"/>
    <n v="113750"/>
    <n v="22750"/>
    <n v="0.2"/>
    <x v="1"/>
  </r>
  <r>
    <x v="2"/>
    <n v="1128299"/>
    <d v="2021-03-16T00:00:00"/>
    <s v="Southeast"/>
    <s v="Florida"/>
    <s v="Orlando"/>
    <x v="5"/>
    <n v="60"/>
    <n v="3750"/>
    <n v="225000"/>
    <n v="101250"/>
    <n v="0.45"/>
    <x v="1"/>
  </r>
  <r>
    <x v="1"/>
    <n v="1128299"/>
    <d v="2021-04-17T00:00:00"/>
    <s v="Southeast"/>
    <s v="Florida"/>
    <s v="Orlando"/>
    <x v="0"/>
    <n v="65"/>
    <n v="5500"/>
    <n v="357500"/>
    <n v="107250"/>
    <n v="0.3"/>
    <x v="1"/>
  </r>
  <r>
    <x v="1"/>
    <n v="1128299"/>
    <d v="2021-04-17T00:00:00"/>
    <s v="Southeast"/>
    <s v="Florida"/>
    <s v="Orlando"/>
    <x v="1"/>
    <n v="70"/>
    <n v="3500"/>
    <n v="245000"/>
    <n v="61250"/>
    <n v="0.25"/>
    <x v="1"/>
  </r>
  <r>
    <x v="1"/>
    <n v="1128299"/>
    <d v="2021-04-17T00:00:00"/>
    <s v="Southeast"/>
    <s v="Florida"/>
    <s v="Orlando"/>
    <x v="2"/>
    <n v="70"/>
    <n v="4000"/>
    <n v="280000"/>
    <n v="84000"/>
    <n v="0.3"/>
    <x v="1"/>
  </r>
  <r>
    <x v="1"/>
    <n v="1128299"/>
    <d v="2021-04-17T00:00:00"/>
    <s v="Southeast"/>
    <s v="Florida"/>
    <s v="Orlando"/>
    <x v="3"/>
    <n v="55.000000000000007"/>
    <n v="3000"/>
    <n v="165000.00000000003"/>
    <n v="49500.000000000007"/>
    <n v="0.3"/>
    <x v="1"/>
  </r>
  <r>
    <x v="1"/>
    <n v="1128299"/>
    <d v="2021-04-17T00:00:00"/>
    <s v="Southeast"/>
    <s v="Florida"/>
    <s v="Orlando"/>
    <x v="4"/>
    <n v="60.000000000000007"/>
    <n v="2000"/>
    <n v="120000.00000000001"/>
    <n v="24000.000000000004"/>
    <n v="0.2"/>
    <x v="1"/>
  </r>
  <r>
    <x v="1"/>
    <n v="1128299"/>
    <d v="2021-04-17T00:00:00"/>
    <s v="Southeast"/>
    <s v="Florida"/>
    <s v="Orlando"/>
    <x v="5"/>
    <n v="75.000000000000014"/>
    <n v="3750"/>
    <n v="281250.00000000006"/>
    <n v="126562.50000000003"/>
    <n v="0.45"/>
    <x v="1"/>
  </r>
  <r>
    <x v="1"/>
    <n v="1128299"/>
    <d v="2021-05-18T00:00:00"/>
    <s v="Southeast"/>
    <s v="Florida"/>
    <s v="Orlando"/>
    <x v="0"/>
    <n v="60"/>
    <n v="5750"/>
    <n v="345000"/>
    <n v="103500"/>
    <n v="0.3"/>
    <x v="1"/>
  </r>
  <r>
    <x v="1"/>
    <n v="1128299"/>
    <d v="2021-05-18T00:00:00"/>
    <s v="Southeast"/>
    <s v="Florida"/>
    <s v="Orlando"/>
    <x v="1"/>
    <n v="65"/>
    <n v="4250"/>
    <n v="276250"/>
    <n v="69062.5"/>
    <n v="0.25"/>
    <x v="1"/>
  </r>
  <r>
    <x v="1"/>
    <n v="1128299"/>
    <d v="2021-05-18T00:00:00"/>
    <s v="Southeast"/>
    <s v="Florida"/>
    <s v="Orlando"/>
    <x v="2"/>
    <n v="65"/>
    <n v="4250"/>
    <n v="276250"/>
    <n v="82875"/>
    <n v="0.3"/>
    <x v="1"/>
  </r>
  <r>
    <x v="1"/>
    <n v="1128299"/>
    <d v="2021-05-18T00:00:00"/>
    <s v="Southeast"/>
    <s v="Florida"/>
    <s v="Orlando"/>
    <x v="3"/>
    <n v="60"/>
    <n v="3250"/>
    <n v="195000"/>
    <n v="58500"/>
    <n v="0.3"/>
    <x v="1"/>
  </r>
  <r>
    <x v="1"/>
    <n v="1128299"/>
    <d v="2021-05-18T00:00:00"/>
    <s v="Southeast"/>
    <s v="Florida"/>
    <s v="Orlando"/>
    <x v="4"/>
    <n v="54.999999999999993"/>
    <n v="2250"/>
    <n v="123749.99999999999"/>
    <n v="24750"/>
    <n v="0.2"/>
    <x v="1"/>
  </r>
  <r>
    <x v="1"/>
    <n v="1128299"/>
    <d v="2021-05-18T00:00:00"/>
    <s v="Southeast"/>
    <s v="Florida"/>
    <s v="Orlando"/>
    <x v="5"/>
    <n v="70"/>
    <n v="5750"/>
    <n v="402500"/>
    <n v="181125"/>
    <n v="0.45"/>
    <x v="1"/>
  </r>
  <r>
    <x v="1"/>
    <n v="1128299"/>
    <d v="2021-06-17T00:00:00"/>
    <s v="Southeast"/>
    <s v="Florida"/>
    <s v="Orlando"/>
    <x v="0"/>
    <n v="64.999999999999986"/>
    <n v="8250"/>
    <n v="536249.99999999988"/>
    <n v="160874.99999999997"/>
    <n v="0.3"/>
    <x v="1"/>
  </r>
  <r>
    <x v="1"/>
    <n v="1128299"/>
    <d v="2021-06-17T00:00:00"/>
    <s v="Southeast"/>
    <s v="Florida"/>
    <s v="Orlando"/>
    <x v="1"/>
    <n v="70"/>
    <n v="7000"/>
    <n v="490000"/>
    <n v="122500"/>
    <n v="0.25"/>
    <x v="0"/>
  </r>
  <r>
    <x v="1"/>
    <n v="1128299"/>
    <d v="2021-06-17T00:00:00"/>
    <s v="Southeast"/>
    <s v="Florida"/>
    <s v="Orlando"/>
    <x v="2"/>
    <n v="85"/>
    <n v="7000"/>
    <n v="595000"/>
    <n v="178500"/>
    <n v="0.3"/>
    <x v="0"/>
  </r>
  <r>
    <x v="1"/>
    <n v="1128299"/>
    <d v="2021-06-17T00:00:00"/>
    <s v="Southeast"/>
    <s v="Florida"/>
    <s v="Orlando"/>
    <x v="3"/>
    <n v="85"/>
    <n v="5750"/>
    <n v="488750"/>
    <n v="146625"/>
    <n v="0.3"/>
    <x v="0"/>
  </r>
  <r>
    <x v="1"/>
    <n v="1128299"/>
    <d v="2021-06-17T00:00:00"/>
    <s v="Southeast"/>
    <s v="Florida"/>
    <s v="Orlando"/>
    <x v="4"/>
    <n v="95"/>
    <n v="4500"/>
    <n v="427500"/>
    <n v="85500"/>
    <n v="0.2"/>
    <x v="0"/>
  </r>
  <r>
    <x v="1"/>
    <n v="1128299"/>
    <d v="2021-06-17T00:00:00"/>
    <s v="Southeast"/>
    <s v="Florida"/>
    <s v="Orlando"/>
    <x v="5"/>
    <n v="110.00000000000001"/>
    <n v="7500"/>
    <n v="825000.00000000012"/>
    <n v="371250.00000000006"/>
    <n v="0.45"/>
    <x v="0"/>
  </r>
  <r>
    <x v="1"/>
    <n v="1128299"/>
    <d v="2021-07-16T00:00:00"/>
    <s v="Southeast"/>
    <s v="Florida"/>
    <s v="Orlando"/>
    <x v="0"/>
    <n v="90"/>
    <n v="9000"/>
    <n v="810000"/>
    <n v="243000"/>
    <n v="0.3"/>
    <x v="0"/>
  </r>
  <r>
    <x v="1"/>
    <n v="1128299"/>
    <d v="2021-07-16T00:00:00"/>
    <s v="Southeast"/>
    <s v="Florida"/>
    <s v="Orlando"/>
    <x v="1"/>
    <n v="95"/>
    <n v="7500"/>
    <n v="712500"/>
    <n v="178125"/>
    <n v="0.25"/>
    <x v="0"/>
  </r>
  <r>
    <x v="1"/>
    <n v="1128299"/>
    <d v="2021-07-16T00:00:00"/>
    <s v="Southeast"/>
    <s v="Florida"/>
    <s v="Orlando"/>
    <x v="2"/>
    <n v="95"/>
    <n v="7000"/>
    <n v="665000"/>
    <n v="199500"/>
    <n v="0.3"/>
    <x v="0"/>
  </r>
  <r>
    <x v="1"/>
    <n v="1128299"/>
    <d v="2021-07-16T00:00:00"/>
    <s v="Southeast"/>
    <s v="Florida"/>
    <s v="Orlando"/>
    <x v="3"/>
    <n v="90"/>
    <n v="6000"/>
    <n v="540000"/>
    <n v="162000"/>
    <n v="0.3"/>
    <x v="0"/>
  </r>
  <r>
    <x v="1"/>
    <n v="1128299"/>
    <d v="2021-07-16T00:00:00"/>
    <s v="Southeast"/>
    <s v="Florida"/>
    <s v="Orlando"/>
    <x v="4"/>
    <n v="95"/>
    <n v="6500"/>
    <n v="617500"/>
    <n v="123500"/>
    <n v="0.2"/>
    <x v="0"/>
  </r>
  <r>
    <x v="1"/>
    <n v="1128299"/>
    <d v="2021-07-16T00:00:00"/>
    <s v="Southeast"/>
    <s v="Florida"/>
    <s v="Orlando"/>
    <x v="5"/>
    <n v="110.00000000000001"/>
    <n v="6500"/>
    <n v="715000.00000000012"/>
    <n v="321750.00000000006"/>
    <n v="0.45"/>
    <x v="0"/>
  </r>
  <r>
    <x v="1"/>
    <n v="1128299"/>
    <d v="2021-08-17T00:00:00"/>
    <s v="Southeast"/>
    <s v="Florida"/>
    <s v="Orlando"/>
    <x v="0"/>
    <n v="95"/>
    <n v="8500"/>
    <n v="807500"/>
    <n v="242250"/>
    <n v="0.3"/>
    <x v="0"/>
  </r>
  <r>
    <x v="1"/>
    <n v="1128299"/>
    <d v="2021-08-17T00:00:00"/>
    <s v="Southeast"/>
    <s v="Florida"/>
    <s v="Orlando"/>
    <x v="1"/>
    <n v="85.000000000000014"/>
    <n v="8250"/>
    <n v="701250.00000000012"/>
    <n v="175312.50000000003"/>
    <n v="0.25"/>
    <x v="0"/>
  </r>
  <r>
    <x v="1"/>
    <n v="1128299"/>
    <d v="2021-08-17T00:00:00"/>
    <s v="Southeast"/>
    <s v="Florida"/>
    <s v="Orlando"/>
    <x v="2"/>
    <n v="80"/>
    <n v="7000"/>
    <n v="560000"/>
    <n v="168000"/>
    <n v="0.3"/>
    <x v="0"/>
  </r>
  <r>
    <x v="1"/>
    <n v="1128299"/>
    <d v="2021-08-17T00:00:00"/>
    <s v="Southeast"/>
    <s v="Florida"/>
    <s v="Orlando"/>
    <x v="3"/>
    <n v="80"/>
    <n v="4750"/>
    <n v="380000"/>
    <n v="114000"/>
    <n v="0.3"/>
    <x v="0"/>
  </r>
  <r>
    <x v="1"/>
    <n v="1128299"/>
    <d v="2021-08-17T00:00:00"/>
    <s v="Southeast"/>
    <s v="Florida"/>
    <s v="Orlando"/>
    <x v="4"/>
    <n v="80"/>
    <n v="4750"/>
    <n v="380000"/>
    <n v="76000"/>
    <n v="0.2"/>
    <x v="0"/>
  </r>
  <r>
    <x v="1"/>
    <n v="1128299"/>
    <d v="2021-08-17T00:00:00"/>
    <s v="Southeast"/>
    <s v="Florida"/>
    <s v="Orlando"/>
    <x v="5"/>
    <n v="85"/>
    <n v="3000"/>
    <n v="255000"/>
    <n v="114750"/>
    <n v="0.45"/>
    <x v="0"/>
  </r>
  <r>
    <x v="1"/>
    <n v="1128299"/>
    <d v="2021-09-18T00:00:00"/>
    <s v="Southeast"/>
    <s v="Florida"/>
    <s v="Orlando"/>
    <x v="0"/>
    <n v="60.000000000000007"/>
    <n v="5000"/>
    <n v="300000.00000000006"/>
    <n v="90000.000000000015"/>
    <n v="0.3"/>
    <x v="0"/>
  </r>
  <r>
    <x v="1"/>
    <n v="1128299"/>
    <d v="2021-09-18T00:00:00"/>
    <s v="Southeast"/>
    <s v="Florida"/>
    <s v="Orlando"/>
    <x v="1"/>
    <n v="65.000000000000014"/>
    <n v="5000"/>
    <n v="325000.00000000006"/>
    <n v="81250.000000000015"/>
    <n v="0.25"/>
    <x v="0"/>
  </r>
  <r>
    <x v="1"/>
    <n v="1128299"/>
    <d v="2021-09-18T00:00:00"/>
    <s v="Southeast"/>
    <s v="Florida"/>
    <s v="Orlando"/>
    <x v="2"/>
    <n v="60.000000000000007"/>
    <n v="3000"/>
    <n v="180000.00000000003"/>
    <n v="54000.000000000007"/>
    <n v="0.3"/>
    <x v="0"/>
  </r>
  <r>
    <x v="1"/>
    <n v="1128299"/>
    <d v="2021-09-18T00:00:00"/>
    <s v="Southeast"/>
    <s v="Florida"/>
    <s v="Orlando"/>
    <x v="3"/>
    <n v="60.000000000000007"/>
    <n v="2500"/>
    <n v="150000.00000000003"/>
    <n v="45000.000000000007"/>
    <n v="0.3"/>
    <x v="0"/>
  </r>
  <r>
    <x v="1"/>
    <n v="1128299"/>
    <d v="2021-09-18T00:00:00"/>
    <s v="Southeast"/>
    <s v="Florida"/>
    <s v="Orlando"/>
    <x v="4"/>
    <n v="70"/>
    <n v="2750"/>
    <n v="192500"/>
    <n v="38500"/>
    <n v="0.2"/>
    <x v="0"/>
  </r>
  <r>
    <x v="1"/>
    <n v="1128299"/>
    <d v="2021-09-18T00:00:00"/>
    <s v="Southeast"/>
    <s v="Florida"/>
    <s v="Orlando"/>
    <x v="5"/>
    <n v="54.999999999999993"/>
    <n v="3000"/>
    <n v="164999.99999999997"/>
    <n v="74249.999999999985"/>
    <n v="0.45"/>
    <x v="0"/>
  </r>
  <r>
    <x v="1"/>
    <n v="1128299"/>
    <d v="2021-10-17T00:00:00"/>
    <s v="Southeast"/>
    <s v="Florida"/>
    <s v="Orlando"/>
    <x v="0"/>
    <n v="50"/>
    <n v="4000"/>
    <n v="200000"/>
    <n v="60000"/>
    <n v="0.3"/>
    <x v="0"/>
  </r>
  <r>
    <x v="1"/>
    <n v="1128299"/>
    <d v="2021-10-17T00:00:00"/>
    <s v="Southeast"/>
    <s v="Florida"/>
    <s v="Orlando"/>
    <x v="1"/>
    <n v="65.000000000000014"/>
    <n v="5750"/>
    <n v="373750.00000000006"/>
    <n v="93437.500000000015"/>
    <n v="0.25"/>
    <x v="0"/>
  </r>
  <r>
    <x v="1"/>
    <n v="1128299"/>
    <d v="2021-10-17T00:00:00"/>
    <s v="Southeast"/>
    <s v="Florida"/>
    <s v="Orlando"/>
    <x v="2"/>
    <n v="60.000000000000007"/>
    <n v="4000"/>
    <n v="240000.00000000003"/>
    <n v="72000"/>
    <n v="0.3"/>
    <x v="0"/>
  </r>
  <r>
    <x v="1"/>
    <n v="1128299"/>
    <d v="2021-10-17T00:00:00"/>
    <s v="Southeast"/>
    <s v="Florida"/>
    <s v="Orlando"/>
    <x v="3"/>
    <n v="55.000000000000007"/>
    <n v="3750"/>
    <n v="206250.00000000003"/>
    <n v="61875.000000000007"/>
    <n v="0.3"/>
    <x v="0"/>
  </r>
  <r>
    <x v="1"/>
    <n v="1128299"/>
    <d v="2021-10-17T00:00:00"/>
    <s v="Southeast"/>
    <s v="Florida"/>
    <s v="Orlando"/>
    <x v="4"/>
    <n v="65"/>
    <n v="3500"/>
    <n v="227500"/>
    <n v="45500"/>
    <n v="0.2"/>
    <x v="0"/>
  </r>
  <r>
    <x v="1"/>
    <n v="1128299"/>
    <d v="2021-10-17T00:00:00"/>
    <s v="Southeast"/>
    <s v="Florida"/>
    <s v="Orlando"/>
    <x v="5"/>
    <n v="70"/>
    <n v="4000"/>
    <n v="280000"/>
    <n v="126000"/>
    <n v="0.45"/>
    <x v="0"/>
  </r>
  <r>
    <x v="1"/>
    <n v="1128299"/>
    <d v="2021-11-17T00:00:00"/>
    <s v="Southeast"/>
    <s v="Florida"/>
    <s v="Orlando"/>
    <x v="0"/>
    <n v="55.000000000000007"/>
    <n v="6250"/>
    <n v="343750.00000000006"/>
    <n v="103125.00000000001"/>
    <n v="0.3"/>
    <x v="0"/>
  </r>
  <r>
    <x v="1"/>
    <n v="1128299"/>
    <d v="2021-11-17T00:00:00"/>
    <s v="Southeast"/>
    <s v="Florida"/>
    <s v="Orlando"/>
    <x v="1"/>
    <n v="60.000000000000007"/>
    <n v="7000"/>
    <n v="420000.00000000006"/>
    <n v="105000.00000000001"/>
    <n v="0.25"/>
    <x v="0"/>
  </r>
  <r>
    <x v="1"/>
    <n v="1128299"/>
    <d v="2021-11-17T00:00:00"/>
    <s v="Southeast"/>
    <s v="Florida"/>
    <s v="Orlando"/>
    <x v="2"/>
    <n v="55.000000000000007"/>
    <n v="5250"/>
    <n v="288750.00000000006"/>
    <n v="86625.000000000015"/>
    <n v="0.3"/>
    <x v="0"/>
  </r>
  <r>
    <x v="1"/>
    <n v="1128299"/>
    <d v="2021-11-17T00:00:00"/>
    <s v="Southeast"/>
    <s v="Florida"/>
    <s v="Orlando"/>
    <x v="3"/>
    <n v="65.000000000000014"/>
    <n v="5000"/>
    <n v="325000.00000000006"/>
    <n v="97500.000000000015"/>
    <n v="0.3"/>
    <x v="0"/>
  </r>
  <r>
    <x v="1"/>
    <n v="1128299"/>
    <d v="2021-11-17T00:00:00"/>
    <s v="Southeast"/>
    <s v="Florida"/>
    <s v="Orlando"/>
    <x v="4"/>
    <n v="85.000000000000014"/>
    <n v="4750"/>
    <n v="403750.00000000006"/>
    <n v="80750.000000000015"/>
    <n v="0.2"/>
    <x v="0"/>
  </r>
  <r>
    <x v="1"/>
    <n v="1128299"/>
    <d v="2021-11-17T00:00:00"/>
    <s v="Southeast"/>
    <s v="Florida"/>
    <s v="Orlando"/>
    <x v="5"/>
    <n v="90.000000000000014"/>
    <n v="6000"/>
    <n v="540000.00000000012"/>
    <n v="243000.00000000006"/>
    <n v="0.45"/>
    <x v="0"/>
  </r>
  <r>
    <x v="1"/>
    <n v="1128299"/>
    <d v="2021-12-16T00:00:00"/>
    <s v="Southeast"/>
    <s v="Florida"/>
    <s v="Orlando"/>
    <x v="0"/>
    <n v="75.000000000000014"/>
    <n v="8000"/>
    <n v="600000.00000000012"/>
    <n v="180000.00000000003"/>
    <n v="0.3"/>
    <x v="0"/>
  </r>
  <r>
    <x v="1"/>
    <n v="1128299"/>
    <d v="2021-12-16T00:00:00"/>
    <s v="Southeast"/>
    <s v="Florida"/>
    <s v="Orlando"/>
    <x v="1"/>
    <n v="85.000000000000014"/>
    <n v="8000"/>
    <n v="680000.00000000012"/>
    <n v="170000.00000000003"/>
    <n v="0.25"/>
    <x v="0"/>
  </r>
  <r>
    <x v="3"/>
    <n v="1128299"/>
    <d v="2021-12-16T00:00:00"/>
    <s v="Southeast"/>
    <s v="Florida"/>
    <s v="Orlando"/>
    <x v="2"/>
    <n v="80.000000000000014"/>
    <n v="6000"/>
    <n v="480000.00000000006"/>
    <n v="144000"/>
    <n v="0.3"/>
    <x v="0"/>
  </r>
  <r>
    <x v="3"/>
    <n v="1128299"/>
    <d v="2021-12-16T00:00:00"/>
    <s v="Southeast"/>
    <s v="Florida"/>
    <s v="Orlando"/>
    <x v="3"/>
    <n v="80.000000000000014"/>
    <n v="6000"/>
    <n v="480000.00000000006"/>
    <n v="144000"/>
    <n v="0.3"/>
    <x v="0"/>
  </r>
  <r>
    <x v="3"/>
    <n v="1128299"/>
    <d v="2021-12-16T00:00:00"/>
    <s v="Southeast"/>
    <s v="Florida"/>
    <s v="Orlando"/>
    <x v="4"/>
    <n v="90.000000000000014"/>
    <n v="5250"/>
    <n v="472500.00000000006"/>
    <n v="94500.000000000015"/>
    <n v="0.2"/>
    <x v="0"/>
  </r>
  <r>
    <x v="3"/>
    <n v="1128299"/>
    <d v="2021-12-16T00:00:00"/>
    <s v="Southeast"/>
    <s v="Florida"/>
    <s v="Orlando"/>
    <x v="5"/>
    <n v="95.000000000000014"/>
    <n v="6250"/>
    <n v="593750.00000000012"/>
    <n v="267187.50000000006"/>
    <n v="0.45"/>
    <x v="0"/>
  </r>
  <r>
    <x v="3"/>
    <n v="1185732"/>
    <d v="2021-01-12T00:00:00"/>
    <s v="Southeast"/>
    <s v="Florida"/>
    <s v="Orlando"/>
    <x v="0"/>
    <n v="45"/>
    <n v="8500"/>
    <n v="382500"/>
    <n v="172125"/>
    <n v="0.45"/>
    <x v="0"/>
  </r>
  <r>
    <x v="3"/>
    <n v="1185732"/>
    <d v="2021-01-12T00:00:00"/>
    <s v="Southeast"/>
    <s v="Florida"/>
    <s v="Orlando"/>
    <x v="1"/>
    <n v="45"/>
    <n v="6500"/>
    <n v="292500"/>
    <n v="102375"/>
    <n v="0.35"/>
    <x v="0"/>
  </r>
  <r>
    <x v="3"/>
    <n v="1185732"/>
    <d v="2021-01-12T00:00:00"/>
    <s v="Southeast"/>
    <s v="Florida"/>
    <s v="Orlando"/>
    <x v="2"/>
    <n v="35"/>
    <n v="6500"/>
    <n v="227500"/>
    <n v="56875"/>
    <n v="0.25"/>
    <x v="0"/>
  </r>
  <r>
    <x v="3"/>
    <n v="1185732"/>
    <d v="2021-01-12T00:00:00"/>
    <s v="Southeast"/>
    <s v="Florida"/>
    <s v="Orlando"/>
    <x v="3"/>
    <n v="40"/>
    <n v="5000"/>
    <n v="200000"/>
    <n v="60000"/>
    <n v="0.3"/>
    <x v="0"/>
  </r>
  <r>
    <x v="3"/>
    <n v="1185732"/>
    <d v="2021-01-12T00:00:00"/>
    <s v="Southeast"/>
    <s v="Florida"/>
    <s v="Orlando"/>
    <x v="4"/>
    <n v="55.000000000000007"/>
    <n v="5500"/>
    <n v="302500.00000000006"/>
    <n v="105875.00000000001"/>
    <n v="0.35"/>
    <x v="0"/>
  </r>
  <r>
    <x v="3"/>
    <n v="1185732"/>
    <d v="2021-01-12T00:00:00"/>
    <s v="Southeast"/>
    <s v="Florida"/>
    <s v="Orlando"/>
    <x v="5"/>
    <n v="45"/>
    <n v="6500"/>
    <n v="292500"/>
    <n v="146250"/>
    <n v="0.5"/>
    <x v="0"/>
  </r>
  <r>
    <x v="3"/>
    <n v="1185732"/>
    <d v="2021-02-10T00:00:00"/>
    <s v="Southeast"/>
    <s v="Florida"/>
    <s v="Orlando"/>
    <x v="0"/>
    <n v="45"/>
    <n v="9000"/>
    <n v="405000"/>
    <n v="182250"/>
    <n v="0.45"/>
    <x v="0"/>
  </r>
  <r>
    <x v="3"/>
    <n v="1185732"/>
    <d v="2021-02-10T00:00:00"/>
    <s v="Southeast"/>
    <s v="Florida"/>
    <s v="Orlando"/>
    <x v="1"/>
    <n v="45"/>
    <n v="5500"/>
    <n v="247500"/>
    <n v="86625"/>
    <n v="0.35"/>
    <x v="0"/>
  </r>
  <r>
    <x v="3"/>
    <n v="1185732"/>
    <d v="2021-02-10T00:00:00"/>
    <s v="Southeast"/>
    <s v="Florida"/>
    <s v="Orlando"/>
    <x v="2"/>
    <n v="35"/>
    <n v="6000"/>
    <n v="210000"/>
    <n v="52500"/>
    <n v="0.25"/>
    <x v="0"/>
  </r>
  <r>
    <x v="3"/>
    <n v="1185732"/>
    <d v="2021-02-10T00:00:00"/>
    <s v="Northeast"/>
    <s v="New York"/>
    <s v="Albany"/>
    <x v="3"/>
    <n v="40"/>
    <n v="4750"/>
    <n v="190000"/>
    <n v="57000"/>
    <n v="0.3"/>
    <x v="0"/>
  </r>
  <r>
    <x v="3"/>
    <n v="1185732"/>
    <d v="2021-02-10T00:00:00"/>
    <s v="Northeast"/>
    <s v="New York"/>
    <s v="Albany"/>
    <x v="4"/>
    <n v="55.000000000000007"/>
    <n v="5500"/>
    <n v="302500.00000000006"/>
    <n v="105875.00000000001"/>
    <n v="0.35"/>
    <x v="0"/>
  </r>
  <r>
    <x v="3"/>
    <n v="1185732"/>
    <d v="2021-02-10T00:00:00"/>
    <s v="Northeast"/>
    <s v="New York"/>
    <s v="Albany"/>
    <x v="5"/>
    <n v="45"/>
    <n v="6500"/>
    <n v="292500"/>
    <n v="146250"/>
    <n v="0.5"/>
    <x v="0"/>
  </r>
  <r>
    <x v="3"/>
    <n v="1185732"/>
    <d v="2021-03-08T00:00:00"/>
    <s v="Northeast"/>
    <s v="New York"/>
    <s v="Albany"/>
    <x v="0"/>
    <n v="45"/>
    <n v="8700"/>
    <n v="391500"/>
    <n v="176175"/>
    <n v="0.45"/>
    <x v="0"/>
  </r>
  <r>
    <x v="3"/>
    <n v="1185732"/>
    <d v="2021-03-08T00:00:00"/>
    <s v="Northeast"/>
    <s v="New York"/>
    <s v="Albany"/>
    <x v="1"/>
    <n v="45"/>
    <n v="5500"/>
    <n v="247500"/>
    <n v="86625"/>
    <n v="0.35"/>
    <x v="0"/>
  </r>
  <r>
    <x v="3"/>
    <n v="1185732"/>
    <d v="2021-03-08T00:00:00"/>
    <s v="Northeast"/>
    <s v="New York"/>
    <s v="Albany"/>
    <x v="2"/>
    <n v="35"/>
    <n v="5750"/>
    <n v="201250"/>
    <n v="50312.5"/>
    <n v="0.25"/>
    <x v="0"/>
  </r>
  <r>
    <x v="3"/>
    <n v="1185732"/>
    <d v="2021-03-08T00:00:00"/>
    <s v="Northeast"/>
    <s v="New York"/>
    <s v="Albany"/>
    <x v="3"/>
    <n v="40"/>
    <n v="4250"/>
    <n v="170000"/>
    <n v="51000"/>
    <n v="0.3"/>
    <x v="0"/>
  </r>
  <r>
    <x v="3"/>
    <n v="1185732"/>
    <d v="2021-03-08T00:00:00"/>
    <s v="Northeast"/>
    <s v="New York"/>
    <s v="Albany"/>
    <x v="4"/>
    <n v="55.000000000000007"/>
    <n v="4750"/>
    <n v="261250.00000000003"/>
    <n v="91437.5"/>
    <n v="0.35"/>
    <x v="0"/>
  </r>
  <r>
    <x v="3"/>
    <n v="1185732"/>
    <d v="2021-03-08T00:00:00"/>
    <s v="Northeast"/>
    <s v="New York"/>
    <s v="Albany"/>
    <x v="5"/>
    <n v="45"/>
    <n v="5750"/>
    <n v="258750"/>
    <n v="129375"/>
    <n v="0.5"/>
    <x v="0"/>
  </r>
  <r>
    <x v="3"/>
    <n v="1185732"/>
    <d v="2021-04-09T00:00:00"/>
    <s v="Northeast"/>
    <s v="New York"/>
    <s v="Albany"/>
    <x v="0"/>
    <n v="45"/>
    <n v="8250"/>
    <n v="371250"/>
    <n v="167062.5"/>
    <n v="0.45"/>
    <x v="0"/>
  </r>
  <r>
    <x v="3"/>
    <n v="1185732"/>
    <d v="2021-04-09T00:00:00"/>
    <s v="Northeast"/>
    <s v="New York"/>
    <s v="Albany"/>
    <x v="1"/>
    <n v="45"/>
    <n v="5250"/>
    <n v="236250"/>
    <n v="82687.5"/>
    <n v="0.35"/>
    <x v="0"/>
  </r>
  <r>
    <x v="3"/>
    <n v="1185732"/>
    <d v="2021-04-09T00:00:00"/>
    <s v="Northeast"/>
    <s v="New York"/>
    <s v="Albany"/>
    <x v="2"/>
    <n v="35"/>
    <n v="5250"/>
    <n v="183750"/>
    <n v="45937.5"/>
    <n v="0.25"/>
    <x v="0"/>
  </r>
  <r>
    <x v="3"/>
    <n v="1185732"/>
    <d v="2021-04-09T00:00:00"/>
    <s v="Northeast"/>
    <s v="New York"/>
    <s v="Albany"/>
    <x v="3"/>
    <n v="40"/>
    <n v="4500"/>
    <n v="180000"/>
    <n v="54000"/>
    <n v="0.3"/>
    <x v="0"/>
  </r>
  <r>
    <x v="3"/>
    <n v="1185732"/>
    <d v="2021-04-09T00:00:00"/>
    <s v="Northeast"/>
    <s v="New York"/>
    <s v="Albany"/>
    <x v="4"/>
    <n v="55.000000000000007"/>
    <n v="4750"/>
    <n v="261250.00000000003"/>
    <n v="91437.5"/>
    <n v="0.35"/>
    <x v="0"/>
  </r>
  <r>
    <x v="3"/>
    <n v="1185732"/>
    <d v="2021-04-09T00:00:00"/>
    <s v="Northeast"/>
    <s v="New York"/>
    <s v="Albany"/>
    <x v="5"/>
    <n v="45"/>
    <n v="6000"/>
    <n v="270000"/>
    <n v="135000"/>
    <n v="0.5"/>
    <x v="0"/>
  </r>
  <r>
    <x v="3"/>
    <n v="1185732"/>
    <d v="2021-05-08T00:00:00"/>
    <s v="Northeast"/>
    <s v="New York"/>
    <s v="Albany"/>
    <x v="0"/>
    <n v="55.000000000000007"/>
    <n v="8700"/>
    <n v="478500.00000000006"/>
    <n v="215325.00000000003"/>
    <n v="0.45"/>
    <x v="0"/>
  </r>
  <r>
    <x v="3"/>
    <n v="1185732"/>
    <d v="2021-05-08T00:00:00"/>
    <s v="Northeast"/>
    <s v="New York"/>
    <s v="Albany"/>
    <x v="1"/>
    <n v="55.000000000000007"/>
    <n v="5750"/>
    <n v="316250.00000000006"/>
    <n v="110687.50000000001"/>
    <n v="0.35"/>
    <x v="0"/>
  </r>
  <r>
    <x v="3"/>
    <n v="1185732"/>
    <d v="2021-05-08T00:00:00"/>
    <s v="Northeast"/>
    <s v="New York"/>
    <s v="Albany"/>
    <x v="2"/>
    <n v="50"/>
    <n v="5500"/>
    <n v="275000"/>
    <n v="68750"/>
    <n v="0.25"/>
    <x v="0"/>
  </r>
  <r>
    <x v="3"/>
    <n v="1185732"/>
    <d v="2021-05-08T00:00:00"/>
    <s v="Northeast"/>
    <s v="New York"/>
    <s v="Albany"/>
    <x v="3"/>
    <n v="50"/>
    <n v="5000"/>
    <n v="250000"/>
    <n v="75000"/>
    <n v="0.3"/>
    <x v="0"/>
  </r>
  <r>
    <x v="3"/>
    <n v="1185732"/>
    <d v="2021-05-08T00:00:00"/>
    <s v="Northeast"/>
    <s v="New York"/>
    <s v="Albany"/>
    <x v="4"/>
    <n v="60"/>
    <n v="5250"/>
    <n v="315000"/>
    <n v="110250"/>
    <n v="0.35"/>
    <x v="0"/>
  </r>
  <r>
    <x v="3"/>
    <n v="1185732"/>
    <d v="2021-05-08T00:00:00"/>
    <s v="Northeast"/>
    <s v="New York"/>
    <s v="Albany"/>
    <x v="5"/>
    <n v="65"/>
    <n v="6250"/>
    <n v="406250"/>
    <n v="203125"/>
    <n v="0.5"/>
    <x v="0"/>
  </r>
  <r>
    <x v="3"/>
    <n v="1185732"/>
    <d v="2021-06-10T00:00:00"/>
    <s v="Northeast"/>
    <s v="New York"/>
    <s v="Albany"/>
    <x v="0"/>
    <n v="60"/>
    <n v="8750"/>
    <n v="525000"/>
    <n v="236250"/>
    <n v="0.45"/>
    <x v="0"/>
  </r>
  <r>
    <x v="3"/>
    <n v="1185732"/>
    <d v="2021-06-10T00:00:00"/>
    <s v="Northeast"/>
    <s v="New York"/>
    <s v="Albany"/>
    <x v="1"/>
    <n v="55.000000000000007"/>
    <n v="6250"/>
    <n v="343750.00000000006"/>
    <n v="120312.50000000001"/>
    <n v="0.35"/>
    <x v="0"/>
  </r>
  <r>
    <x v="3"/>
    <n v="1185732"/>
    <d v="2021-06-10T00:00:00"/>
    <s v="Northeast"/>
    <s v="New York"/>
    <s v="Albany"/>
    <x v="2"/>
    <n v="50"/>
    <n v="6000"/>
    <n v="300000"/>
    <n v="75000"/>
    <n v="0.25"/>
    <x v="0"/>
  </r>
  <r>
    <x v="3"/>
    <n v="1185732"/>
    <d v="2021-06-10T00:00:00"/>
    <s v="Northeast"/>
    <s v="New York"/>
    <s v="Albany"/>
    <x v="3"/>
    <n v="50"/>
    <n v="5750"/>
    <n v="287500"/>
    <n v="86250"/>
    <n v="0.3"/>
    <x v="0"/>
  </r>
  <r>
    <x v="3"/>
    <n v="1185732"/>
    <d v="2021-06-10T00:00:00"/>
    <s v="Northeast"/>
    <s v="New York"/>
    <s v="Albany"/>
    <x v="4"/>
    <n v="65"/>
    <n v="5750"/>
    <n v="373750"/>
    <n v="130812.49999999999"/>
    <n v="0.35"/>
    <x v="0"/>
  </r>
  <r>
    <x v="3"/>
    <n v="1185732"/>
    <d v="2021-06-10T00:00:00"/>
    <s v="Northeast"/>
    <s v="New York"/>
    <s v="Albany"/>
    <x v="5"/>
    <n v="70"/>
    <n v="7250"/>
    <n v="507500"/>
    <n v="253750"/>
    <n v="0.5"/>
    <x v="0"/>
  </r>
  <r>
    <x v="3"/>
    <n v="1185732"/>
    <d v="2021-07-08T00:00:00"/>
    <s v="Northeast"/>
    <s v="New York"/>
    <s v="Albany"/>
    <x v="0"/>
    <n v="65"/>
    <n v="9500"/>
    <n v="617500"/>
    <n v="277875"/>
    <n v="0.45"/>
    <x v="0"/>
  </r>
  <r>
    <x v="3"/>
    <n v="1185732"/>
    <d v="2021-07-08T00:00:00"/>
    <s v="Northeast"/>
    <s v="New York"/>
    <s v="Albany"/>
    <x v="1"/>
    <n v="60.000000000000007"/>
    <n v="7000"/>
    <n v="420000.00000000006"/>
    <n v="147000"/>
    <n v="0.35"/>
    <x v="0"/>
  </r>
  <r>
    <x v="3"/>
    <n v="1185732"/>
    <d v="2021-07-08T00:00:00"/>
    <s v="Northeast"/>
    <s v="New York"/>
    <s v="Albany"/>
    <x v="2"/>
    <n v="55.000000000000007"/>
    <n v="6250"/>
    <n v="343750.00000000006"/>
    <n v="85937.500000000015"/>
    <n v="0.25"/>
    <x v="0"/>
  </r>
  <r>
    <x v="3"/>
    <n v="1185732"/>
    <d v="2021-07-08T00:00:00"/>
    <s v="Northeast"/>
    <s v="New York"/>
    <s v="Albany"/>
    <x v="3"/>
    <n v="55.000000000000007"/>
    <n v="5750"/>
    <n v="316250.00000000006"/>
    <n v="94875.000000000015"/>
    <n v="0.3"/>
    <x v="0"/>
  </r>
  <r>
    <x v="3"/>
    <n v="1185732"/>
    <d v="2021-07-08T00:00:00"/>
    <s v="Northeast"/>
    <s v="New York"/>
    <s v="Albany"/>
    <x v="4"/>
    <n v="65"/>
    <n v="6000"/>
    <n v="390000"/>
    <n v="136500"/>
    <n v="0.35"/>
    <x v="0"/>
  </r>
  <r>
    <x v="3"/>
    <n v="1185732"/>
    <d v="2021-07-08T00:00:00"/>
    <s v="Northeast"/>
    <s v="New York"/>
    <s v="Albany"/>
    <x v="5"/>
    <n v="70"/>
    <n v="7750"/>
    <n v="542500"/>
    <n v="271250"/>
    <n v="0.5"/>
    <x v="0"/>
  </r>
  <r>
    <x v="3"/>
    <n v="1185732"/>
    <d v="2021-08-09T00:00:00"/>
    <s v="Northeast"/>
    <s v="New York"/>
    <s v="Albany"/>
    <x v="0"/>
    <n v="65"/>
    <n v="9250"/>
    <n v="601250"/>
    <n v="270562.5"/>
    <n v="0.45"/>
    <x v="0"/>
  </r>
  <r>
    <x v="3"/>
    <n v="1185732"/>
    <d v="2021-08-09T00:00:00"/>
    <s v="Northeast"/>
    <s v="New York"/>
    <s v="Albany"/>
    <x v="1"/>
    <n v="60.000000000000007"/>
    <n v="7000"/>
    <n v="420000.00000000006"/>
    <n v="147000"/>
    <n v="0.35"/>
    <x v="0"/>
  </r>
  <r>
    <x v="3"/>
    <n v="1185732"/>
    <d v="2021-08-09T00:00:00"/>
    <s v="Northeast"/>
    <s v="New York"/>
    <s v="Albany"/>
    <x v="2"/>
    <n v="55.000000000000007"/>
    <n v="6250"/>
    <n v="343750.00000000006"/>
    <n v="85937.500000000015"/>
    <n v="0.25"/>
    <x v="0"/>
  </r>
  <r>
    <x v="3"/>
    <n v="1185732"/>
    <d v="2021-08-09T00:00:00"/>
    <s v="Northeast"/>
    <s v="New York"/>
    <s v="Albany"/>
    <x v="3"/>
    <n v="45"/>
    <n v="5750"/>
    <n v="258750"/>
    <n v="77625"/>
    <n v="0.3"/>
    <x v="0"/>
  </r>
  <r>
    <x v="3"/>
    <n v="1185732"/>
    <d v="2021-08-09T00:00:00"/>
    <s v="Northeast"/>
    <s v="New York"/>
    <s v="Albany"/>
    <x v="4"/>
    <n v="55.000000000000007"/>
    <n v="5500"/>
    <n v="302500.00000000006"/>
    <n v="105875.00000000001"/>
    <n v="0.35"/>
    <x v="0"/>
  </r>
  <r>
    <x v="3"/>
    <n v="1185732"/>
    <d v="2021-08-09T00:00:00"/>
    <s v="Northeast"/>
    <s v="New York"/>
    <s v="Albany"/>
    <x v="5"/>
    <n v="60.000000000000007"/>
    <n v="7250"/>
    <n v="435000.00000000006"/>
    <n v="217500.00000000003"/>
    <n v="0.5"/>
    <x v="0"/>
  </r>
  <r>
    <x v="3"/>
    <n v="1185732"/>
    <d v="2021-09-08T00:00:00"/>
    <s v="Northeast"/>
    <s v="New York"/>
    <s v="Albany"/>
    <x v="0"/>
    <n v="55.000000000000007"/>
    <n v="8500"/>
    <n v="467500.00000000006"/>
    <n v="210375.00000000003"/>
    <n v="0.45"/>
    <x v="0"/>
  </r>
  <r>
    <x v="3"/>
    <n v="1185732"/>
    <d v="2021-09-08T00:00:00"/>
    <s v="Northeast"/>
    <s v="New York"/>
    <s v="Albany"/>
    <x v="1"/>
    <n v="50.000000000000014"/>
    <n v="6500.0000000000009"/>
    <n v="325000.00000000012"/>
    <n v="113750.00000000003"/>
    <n v="0.35"/>
    <x v="0"/>
  </r>
  <r>
    <x v="3"/>
    <n v="1185732"/>
    <d v="2021-09-08T00:00:00"/>
    <s v="Northeast"/>
    <s v="New York"/>
    <s v="Albany"/>
    <x v="2"/>
    <n v="45"/>
    <n v="5500"/>
    <n v="247500"/>
    <n v="61875"/>
    <n v="0.25"/>
    <x v="0"/>
  </r>
  <r>
    <x v="3"/>
    <n v="1185732"/>
    <d v="2021-09-08T00:00:00"/>
    <s v="Northeast"/>
    <s v="New York"/>
    <s v="Albany"/>
    <x v="3"/>
    <n v="45"/>
    <n v="5250"/>
    <n v="236250"/>
    <n v="70875"/>
    <n v="0.3"/>
    <x v="0"/>
  </r>
  <r>
    <x v="3"/>
    <n v="1185732"/>
    <d v="2021-09-08T00:00:00"/>
    <s v="Northeast"/>
    <s v="New York"/>
    <s v="Albany"/>
    <x v="4"/>
    <n v="55.000000000000007"/>
    <n v="5250"/>
    <n v="288750.00000000006"/>
    <n v="101062.50000000001"/>
    <n v="0.35"/>
    <x v="0"/>
  </r>
  <r>
    <x v="3"/>
    <n v="1185732"/>
    <d v="2021-09-08T00:00:00"/>
    <s v="Northeast"/>
    <s v="New York"/>
    <s v="Albany"/>
    <x v="5"/>
    <n v="60.000000000000007"/>
    <n v="6250"/>
    <n v="375000.00000000006"/>
    <n v="187500.00000000003"/>
    <n v="0.5"/>
    <x v="0"/>
  </r>
  <r>
    <x v="3"/>
    <n v="1185732"/>
    <d v="2021-10-10T00:00:00"/>
    <s v="Northeast"/>
    <s v="New York"/>
    <s v="Albany"/>
    <x v="0"/>
    <n v="60.000000000000007"/>
    <n v="8000"/>
    <n v="480000.00000000006"/>
    <n v="216000.00000000003"/>
    <n v="0.45"/>
    <x v="0"/>
  </r>
  <r>
    <x v="3"/>
    <n v="1185732"/>
    <d v="2021-10-10T00:00:00"/>
    <s v="Northeast"/>
    <s v="New York"/>
    <s v="Albany"/>
    <x v="1"/>
    <n v="50.000000000000014"/>
    <n v="6250.0000000000009"/>
    <n v="312500.00000000012"/>
    <n v="109375.00000000003"/>
    <n v="0.35"/>
    <x v="0"/>
  </r>
  <r>
    <x v="3"/>
    <n v="1185732"/>
    <d v="2021-10-10T00:00:00"/>
    <s v="Northeast"/>
    <s v="New York"/>
    <s v="Albany"/>
    <x v="2"/>
    <n v="50.000000000000014"/>
    <n v="5250"/>
    <n v="262500.00000000006"/>
    <n v="65625.000000000015"/>
    <n v="0.25"/>
    <x v="0"/>
  </r>
  <r>
    <x v="3"/>
    <n v="1185732"/>
    <d v="2021-10-10T00:00:00"/>
    <s v="Northeast"/>
    <s v="New York"/>
    <s v="Albany"/>
    <x v="3"/>
    <n v="50.000000000000014"/>
    <n v="5000"/>
    <n v="250000.00000000006"/>
    <n v="75000.000000000015"/>
    <n v="0.3"/>
    <x v="0"/>
  </r>
  <r>
    <x v="3"/>
    <n v="1185732"/>
    <d v="2021-10-10T00:00:00"/>
    <s v="Northeast"/>
    <s v="New York"/>
    <s v="Albany"/>
    <x v="4"/>
    <n v="60.000000000000007"/>
    <n v="5000"/>
    <n v="300000.00000000006"/>
    <n v="105000.00000000001"/>
    <n v="0.35"/>
    <x v="0"/>
  </r>
  <r>
    <x v="3"/>
    <n v="1185732"/>
    <d v="2021-10-10T00:00:00"/>
    <s v="Northeast"/>
    <s v="New York"/>
    <s v="Albany"/>
    <x v="5"/>
    <n v="65"/>
    <n v="6250"/>
    <n v="406250"/>
    <n v="203125"/>
    <n v="0.5"/>
    <x v="0"/>
  </r>
  <r>
    <x v="3"/>
    <n v="1185732"/>
    <d v="2021-11-09T00:00:00"/>
    <s v="Northeast"/>
    <s v="New York"/>
    <s v="Albany"/>
    <x v="0"/>
    <n v="60.000000000000007"/>
    <n v="7750"/>
    <n v="465000.00000000006"/>
    <n v="209250.00000000003"/>
    <n v="0.45"/>
    <x v="0"/>
  </r>
  <r>
    <x v="3"/>
    <n v="1185732"/>
    <d v="2021-11-09T00:00:00"/>
    <s v="Northeast"/>
    <s v="New York"/>
    <s v="Albany"/>
    <x v="1"/>
    <n v="50.000000000000014"/>
    <n v="5999.9999999999991"/>
    <n v="300000.00000000006"/>
    <n v="105000.00000000001"/>
    <n v="0.35"/>
    <x v="0"/>
  </r>
  <r>
    <x v="3"/>
    <n v="1185732"/>
    <d v="2021-11-09T00:00:00"/>
    <s v="Northeast"/>
    <s v="New York"/>
    <s v="Albany"/>
    <x v="2"/>
    <n v="50.000000000000014"/>
    <n v="5450"/>
    <n v="272500.00000000006"/>
    <n v="68125.000000000015"/>
    <n v="0.25"/>
    <x v="0"/>
  </r>
  <r>
    <x v="3"/>
    <n v="1185732"/>
    <d v="2021-11-09T00:00:00"/>
    <s v="Northeast"/>
    <s v="New York"/>
    <s v="Albany"/>
    <x v="3"/>
    <n v="50.000000000000014"/>
    <n v="5749.9999999999991"/>
    <n v="287500.00000000006"/>
    <n v="86250.000000000015"/>
    <n v="0.3"/>
    <x v="0"/>
  </r>
  <r>
    <x v="3"/>
    <n v="1185732"/>
    <d v="2021-11-09T00:00:00"/>
    <s v="Northeast"/>
    <s v="New York"/>
    <s v="Albany"/>
    <x v="4"/>
    <n v="65"/>
    <n v="5500"/>
    <n v="357500"/>
    <n v="125124.99999999999"/>
    <n v="0.35"/>
    <x v="0"/>
  </r>
  <r>
    <x v="3"/>
    <n v="1185732"/>
    <d v="2021-11-09T00:00:00"/>
    <s v="Northeast"/>
    <s v="New York"/>
    <s v="Albany"/>
    <x v="5"/>
    <n v="70"/>
    <n v="6500"/>
    <n v="455000"/>
    <n v="227500"/>
    <n v="0.5"/>
    <x v="0"/>
  </r>
  <r>
    <x v="3"/>
    <n v="1185732"/>
    <d v="2021-12-08T00:00:00"/>
    <s v="Northeast"/>
    <s v="New York"/>
    <s v="Albany"/>
    <x v="0"/>
    <n v="65"/>
    <n v="8750"/>
    <n v="568750"/>
    <n v="255937.5"/>
    <n v="0.45"/>
    <x v="0"/>
  </r>
  <r>
    <x v="3"/>
    <n v="1185732"/>
    <d v="2021-12-08T00:00:00"/>
    <s v="Northeast"/>
    <s v="New York"/>
    <s v="Albany"/>
    <x v="1"/>
    <n v="55.000000000000007"/>
    <n v="6750"/>
    <n v="371250.00000000006"/>
    <n v="129937.50000000001"/>
    <n v="0.35"/>
    <x v="0"/>
  </r>
  <r>
    <x v="4"/>
    <n v="1185732"/>
    <d v="2021-12-08T00:00:00"/>
    <s v="Northeast"/>
    <s v="New York"/>
    <s v="Albany"/>
    <x v="2"/>
    <n v="55.000000000000007"/>
    <n v="6250"/>
    <n v="343750.00000000006"/>
    <n v="85937.500000000015"/>
    <n v="0.25"/>
    <x v="0"/>
  </r>
  <r>
    <x v="4"/>
    <n v="1185732"/>
    <d v="2021-12-08T00:00:00"/>
    <s v="Northeast"/>
    <s v="New York"/>
    <s v="Albany"/>
    <x v="3"/>
    <n v="55.000000000000007"/>
    <n v="5750"/>
    <n v="316250.00000000006"/>
    <n v="94875.000000000015"/>
    <n v="0.3"/>
    <x v="0"/>
  </r>
  <r>
    <x v="4"/>
    <n v="1185732"/>
    <d v="2021-12-08T00:00:00"/>
    <s v="Northeast"/>
    <s v="New York"/>
    <s v="Albany"/>
    <x v="4"/>
    <n v="65"/>
    <n v="5750"/>
    <n v="373750"/>
    <n v="130812.49999999999"/>
    <n v="0.35"/>
    <x v="0"/>
  </r>
  <r>
    <x v="4"/>
    <n v="1185732"/>
    <d v="2021-12-08T00:00:00"/>
    <s v="Northeast"/>
    <s v="New York"/>
    <s v="Albany"/>
    <x v="5"/>
    <n v="70"/>
    <n v="6750"/>
    <n v="472500"/>
    <n v="236250"/>
    <n v="0.5"/>
    <x v="0"/>
  </r>
  <r>
    <x v="4"/>
    <n v="1185732"/>
    <d v="2021-01-14T00:00:00"/>
    <s v="Northeast"/>
    <s v="New York"/>
    <s v="Albany"/>
    <x v="0"/>
    <n v="40"/>
    <n v="8000"/>
    <n v="320000"/>
    <n v="160000"/>
    <n v="0.5"/>
    <x v="0"/>
  </r>
  <r>
    <x v="4"/>
    <n v="1185732"/>
    <d v="2021-01-14T00:00:00"/>
    <s v="Northeast"/>
    <s v="New York"/>
    <s v="Albany"/>
    <x v="1"/>
    <n v="40"/>
    <n v="6000"/>
    <n v="240000"/>
    <n v="72000"/>
    <n v="0.3"/>
    <x v="0"/>
  </r>
  <r>
    <x v="4"/>
    <n v="1185732"/>
    <d v="2021-01-14T00:00:00"/>
    <s v="Northeast"/>
    <s v="New York"/>
    <s v="Albany"/>
    <x v="2"/>
    <n v="30.000000000000004"/>
    <n v="6000"/>
    <n v="180000.00000000003"/>
    <n v="63000.000000000007"/>
    <n v="0.35"/>
    <x v="0"/>
  </r>
  <r>
    <x v="4"/>
    <n v="1185732"/>
    <d v="2021-01-14T00:00:00"/>
    <s v="Northeast"/>
    <s v="New York"/>
    <s v="Albany"/>
    <x v="3"/>
    <n v="35"/>
    <n v="4500"/>
    <n v="157500"/>
    <n v="55125"/>
    <n v="0.35"/>
    <x v="0"/>
  </r>
  <r>
    <x v="4"/>
    <n v="1185732"/>
    <d v="2021-01-14T00:00:00"/>
    <s v="Northeast"/>
    <s v="New York"/>
    <s v="Albany"/>
    <x v="4"/>
    <n v="50"/>
    <n v="5000"/>
    <n v="250000"/>
    <n v="75000"/>
    <n v="0.3"/>
    <x v="0"/>
  </r>
  <r>
    <x v="4"/>
    <n v="1185732"/>
    <d v="2021-01-14T00:00:00"/>
    <s v="Northeast"/>
    <s v="New York"/>
    <s v="Albany"/>
    <x v="5"/>
    <n v="40"/>
    <n v="6000"/>
    <n v="240000"/>
    <n v="60000"/>
    <n v="0.25"/>
    <x v="0"/>
  </r>
  <r>
    <x v="4"/>
    <n v="1185732"/>
    <d v="2021-02-12T00:00:00"/>
    <s v="Northeast"/>
    <s v="New York"/>
    <s v="Albany"/>
    <x v="0"/>
    <n v="40"/>
    <n v="8500"/>
    <n v="340000"/>
    <n v="170000"/>
    <n v="0.5"/>
    <x v="0"/>
  </r>
  <r>
    <x v="4"/>
    <n v="1185732"/>
    <d v="2021-02-12T00:00:00"/>
    <s v="Northeast"/>
    <s v="New York"/>
    <s v="Albany"/>
    <x v="1"/>
    <n v="40"/>
    <n v="5000"/>
    <n v="200000"/>
    <n v="60000"/>
    <n v="0.3"/>
    <x v="0"/>
  </r>
  <r>
    <x v="4"/>
    <n v="1185732"/>
    <d v="2021-02-12T00:00:00"/>
    <s v="Northeast"/>
    <s v="New York"/>
    <s v="Albany"/>
    <x v="2"/>
    <n v="30.000000000000004"/>
    <n v="5500"/>
    <n v="165000.00000000003"/>
    <n v="57750.000000000007"/>
    <n v="0.35"/>
    <x v="0"/>
  </r>
  <r>
    <x v="4"/>
    <n v="1185732"/>
    <d v="2021-02-12T00:00:00"/>
    <s v="West"/>
    <s v="Wyoming"/>
    <s v="Cheyenne"/>
    <x v="3"/>
    <n v="35"/>
    <n v="4250"/>
    <n v="148750"/>
    <n v="52062.5"/>
    <n v="0.35"/>
    <x v="0"/>
  </r>
  <r>
    <x v="4"/>
    <n v="1185732"/>
    <d v="2021-02-12T00:00:00"/>
    <s v="West"/>
    <s v="Wyoming"/>
    <s v="Cheyenne"/>
    <x v="4"/>
    <n v="50"/>
    <n v="5000"/>
    <n v="250000"/>
    <n v="75000"/>
    <n v="0.3"/>
    <x v="0"/>
  </r>
  <r>
    <x v="4"/>
    <n v="1185732"/>
    <d v="2021-02-12T00:00:00"/>
    <s v="West"/>
    <s v="Wyoming"/>
    <s v="Cheyenne"/>
    <x v="5"/>
    <n v="40"/>
    <n v="6000"/>
    <n v="240000"/>
    <n v="60000"/>
    <n v="0.25"/>
    <x v="0"/>
  </r>
  <r>
    <x v="4"/>
    <n v="1185732"/>
    <d v="2021-03-10T00:00:00"/>
    <s v="West"/>
    <s v="Wyoming"/>
    <s v="Cheyenne"/>
    <x v="0"/>
    <n v="40"/>
    <n v="8200"/>
    <n v="328000"/>
    <n v="164000"/>
    <n v="0.5"/>
    <x v="0"/>
  </r>
  <r>
    <x v="4"/>
    <n v="1185732"/>
    <d v="2021-03-10T00:00:00"/>
    <s v="West"/>
    <s v="Wyoming"/>
    <s v="Cheyenne"/>
    <x v="1"/>
    <n v="40"/>
    <n v="5250"/>
    <n v="210000"/>
    <n v="63000"/>
    <n v="0.3"/>
    <x v="0"/>
  </r>
  <r>
    <x v="4"/>
    <n v="1185732"/>
    <d v="2021-03-10T00:00:00"/>
    <s v="West"/>
    <s v="Wyoming"/>
    <s v="Cheyenne"/>
    <x v="2"/>
    <n v="30.000000000000004"/>
    <n v="5500"/>
    <n v="165000.00000000003"/>
    <n v="57750.000000000007"/>
    <n v="0.35"/>
    <x v="0"/>
  </r>
  <r>
    <x v="4"/>
    <n v="1185732"/>
    <d v="2021-03-10T00:00:00"/>
    <s v="West"/>
    <s v="Wyoming"/>
    <s v="Cheyenne"/>
    <x v="3"/>
    <n v="35"/>
    <n v="4000"/>
    <n v="140000"/>
    <n v="49000"/>
    <n v="0.35"/>
    <x v="0"/>
  </r>
  <r>
    <x v="4"/>
    <n v="1185732"/>
    <d v="2021-03-10T00:00:00"/>
    <s v="West"/>
    <s v="Wyoming"/>
    <s v="Cheyenne"/>
    <x v="4"/>
    <n v="50"/>
    <n v="4500"/>
    <n v="225000"/>
    <n v="67500"/>
    <n v="0.3"/>
    <x v="0"/>
  </r>
  <r>
    <x v="4"/>
    <n v="1185732"/>
    <d v="2021-03-10T00:00:00"/>
    <s v="West"/>
    <s v="Wyoming"/>
    <s v="Cheyenne"/>
    <x v="5"/>
    <n v="40"/>
    <n v="5500"/>
    <n v="220000"/>
    <n v="55000"/>
    <n v="0.25"/>
    <x v="0"/>
  </r>
  <r>
    <x v="4"/>
    <n v="1185732"/>
    <d v="2021-04-11T00:00:00"/>
    <s v="West"/>
    <s v="Wyoming"/>
    <s v="Cheyenne"/>
    <x v="0"/>
    <n v="40"/>
    <n v="8000"/>
    <n v="320000"/>
    <n v="160000"/>
    <n v="0.5"/>
    <x v="0"/>
  </r>
  <r>
    <x v="4"/>
    <n v="1185732"/>
    <d v="2021-04-11T00:00:00"/>
    <s v="West"/>
    <s v="Wyoming"/>
    <s v="Cheyenne"/>
    <x v="1"/>
    <n v="40"/>
    <n v="5000"/>
    <n v="200000"/>
    <n v="60000"/>
    <n v="0.3"/>
    <x v="0"/>
  </r>
  <r>
    <x v="4"/>
    <n v="1185732"/>
    <d v="2021-04-11T00:00:00"/>
    <s v="West"/>
    <s v="Wyoming"/>
    <s v="Cheyenne"/>
    <x v="2"/>
    <n v="30.000000000000004"/>
    <n v="5000"/>
    <n v="150000.00000000003"/>
    <n v="52500.000000000007"/>
    <n v="0.35"/>
    <x v="0"/>
  </r>
  <r>
    <x v="4"/>
    <n v="1185732"/>
    <d v="2021-04-11T00:00:00"/>
    <s v="West"/>
    <s v="Wyoming"/>
    <s v="Cheyenne"/>
    <x v="3"/>
    <n v="35"/>
    <n v="4250"/>
    <n v="148750"/>
    <n v="52062.5"/>
    <n v="0.35"/>
    <x v="0"/>
  </r>
  <r>
    <x v="4"/>
    <n v="1185732"/>
    <d v="2021-04-11T00:00:00"/>
    <s v="West"/>
    <s v="Wyoming"/>
    <s v="Cheyenne"/>
    <x v="4"/>
    <n v="50"/>
    <n v="4250"/>
    <n v="212500"/>
    <n v="63750"/>
    <n v="0.3"/>
    <x v="0"/>
  </r>
  <r>
    <x v="4"/>
    <n v="1185732"/>
    <d v="2021-04-11T00:00:00"/>
    <s v="West"/>
    <s v="Wyoming"/>
    <s v="Cheyenne"/>
    <x v="5"/>
    <n v="40"/>
    <n v="5500"/>
    <n v="220000"/>
    <n v="55000"/>
    <n v="0.25"/>
    <x v="0"/>
  </r>
  <r>
    <x v="4"/>
    <n v="1185732"/>
    <d v="2021-05-10T00:00:00"/>
    <s v="West"/>
    <s v="Wyoming"/>
    <s v="Cheyenne"/>
    <x v="0"/>
    <n v="50"/>
    <n v="8200"/>
    <n v="410000"/>
    <n v="205000"/>
    <n v="0.5"/>
    <x v="0"/>
  </r>
  <r>
    <x v="4"/>
    <n v="1185732"/>
    <d v="2021-05-10T00:00:00"/>
    <s v="West"/>
    <s v="Wyoming"/>
    <s v="Cheyenne"/>
    <x v="1"/>
    <n v="45.000000000000007"/>
    <n v="5250"/>
    <n v="236250.00000000003"/>
    <n v="70875"/>
    <n v="0.3"/>
    <x v="0"/>
  </r>
  <r>
    <x v="4"/>
    <n v="1185732"/>
    <d v="2021-05-10T00:00:00"/>
    <s v="West"/>
    <s v="Wyoming"/>
    <s v="Cheyenne"/>
    <x v="2"/>
    <n v="40"/>
    <n v="5000"/>
    <n v="200000"/>
    <n v="70000"/>
    <n v="0.35"/>
    <x v="0"/>
  </r>
  <r>
    <x v="4"/>
    <n v="1185732"/>
    <d v="2021-05-10T00:00:00"/>
    <s v="West"/>
    <s v="Wyoming"/>
    <s v="Cheyenne"/>
    <x v="3"/>
    <n v="40"/>
    <n v="4500"/>
    <n v="180000"/>
    <n v="62999.999999999993"/>
    <n v="0.35"/>
    <x v="0"/>
  </r>
  <r>
    <x v="4"/>
    <n v="1185732"/>
    <d v="2021-05-10T00:00:00"/>
    <s v="West"/>
    <s v="Wyoming"/>
    <s v="Cheyenne"/>
    <x v="4"/>
    <n v="50"/>
    <n v="4750"/>
    <n v="237500"/>
    <n v="71250"/>
    <n v="0.3"/>
    <x v="0"/>
  </r>
  <r>
    <x v="4"/>
    <n v="1185732"/>
    <d v="2021-05-10T00:00:00"/>
    <s v="West"/>
    <s v="Wyoming"/>
    <s v="Cheyenne"/>
    <x v="5"/>
    <n v="55.000000000000007"/>
    <n v="6000"/>
    <n v="330000.00000000006"/>
    <n v="82500.000000000015"/>
    <n v="0.25"/>
    <x v="0"/>
  </r>
  <r>
    <x v="4"/>
    <n v="1185732"/>
    <d v="2021-06-12T00:00:00"/>
    <s v="West"/>
    <s v="Wyoming"/>
    <s v="Cheyenne"/>
    <x v="0"/>
    <n v="50"/>
    <n v="8500"/>
    <n v="425000"/>
    <n v="212500"/>
    <n v="0.5"/>
    <x v="0"/>
  </r>
  <r>
    <x v="4"/>
    <n v="1185732"/>
    <d v="2021-06-12T00:00:00"/>
    <s v="West"/>
    <s v="Wyoming"/>
    <s v="Cheyenne"/>
    <x v="1"/>
    <n v="45.000000000000007"/>
    <n v="6000"/>
    <n v="270000.00000000006"/>
    <n v="81000.000000000015"/>
    <n v="0.3"/>
    <x v="0"/>
  </r>
  <r>
    <x v="4"/>
    <n v="1185732"/>
    <d v="2021-06-12T00:00:00"/>
    <s v="West"/>
    <s v="Wyoming"/>
    <s v="Cheyenne"/>
    <x v="2"/>
    <n v="40"/>
    <n v="5250"/>
    <n v="210000"/>
    <n v="73500"/>
    <n v="0.35"/>
    <x v="0"/>
  </r>
  <r>
    <x v="4"/>
    <n v="1185732"/>
    <d v="2021-06-12T00:00:00"/>
    <s v="West"/>
    <s v="Wyoming"/>
    <s v="Cheyenne"/>
    <x v="3"/>
    <n v="40"/>
    <n v="5000"/>
    <n v="200000"/>
    <n v="70000"/>
    <n v="0.35"/>
    <x v="0"/>
  </r>
  <r>
    <x v="4"/>
    <n v="1185732"/>
    <d v="2021-06-12T00:00:00"/>
    <s v="West"/>
    <s v="Wyoming"/>
    <s v="Cheyenne"/>
    <x v="4"/>
    <n v="50"/>
    <n v="5000"/>
    <n v="250000"/>
    <n v="75000"/>
    <n v="0.3"/>
    <x v="0"/>
  </r>
  <r>
    <x v="4"/>
    <n v="1185732"/>
    <d v="2021-06-12T00:00:00"/>
    <s v="West"/>
    <s v="Wyoming"/>
    <s v="Cheyenne"/>
    <x v="5"/>
    <n v="55.000000000000007"/>
    <n v="6500"/>
    <n v="357500.00000000006"/>
    <n v="89375.000000000015"/>
    <n v="0.25"/>
    <x v="0"/>
  </r>
  <r>
    <x v="4"/>
    <n v="1185732"/>
    <d v="2021-07-10T00:00:00"/>
    <s v="West"/>
    <s v="Wyoming"/>
    <s v="Cheyenne"/>
    <x v="0"/>
    <n v="50"/>
    <n v="8750"/>
    <n v="437500"/>
    <n v="218750"/>
    <n v="0.5"/>
    <x v="0"/>
  </r>
  <r>
    <x v="4"/>
    <n v="1185732"/>
    <d v="2021-07-10T00:00:00"/>
    <s v="West"/>
    <s v="Wyoming"/>
    <s v="Cheyenne"/>
    <x v="1"/>
    <n v="45.000000000000007"/>
    <n v="6250"/>
    <n v="281250.00000000006"/>
    <n v="84375.000000000015"/>
    <n v="0.3"/>
    <x v="0"/>
  </r>
  <r>
    <x v="4"/>
    <n v="1185732"/>
    <d v="2021-07-10T00:00:00"/>
    <s v="West"/>
    <s v="Wyoming"/>
    <s v="Cheyenne"/>
    <x v="2"/>
    <n v="40"/>
    <n v="5500"/>
    <n v="220000"/>
    <n v="77000"/>
    <n v="0.35"/>
    <x v="0"/>
  </r>
  <r>
    <x v="4"/>
    <n v="1185732"/>
    <d v="2021-07-10T00:00:00"/>
    <s v="West"/>
    <s v="Wyoming"/>
    <s v="Cheyenne"/>
    <x v="3"/>
    <n v="40"/>
    <n v="5000"/>
    <n v="200000"/>
    <n v="70000"/>
    <n v="0.35"/>
    <x v="0"/>
  </r>
  <r>
    <x v="4"/>
    <n v="1185732"/>
    <d v="2021-07-10T00:00:00"/>
    <s v="West"/>
    <s v="Wyoming"/>
    <s v="Cheyenne"/>
    <x v="4"/>
    <n v="50"/>
    <n v="5250"/>
    <n v="262500"/>
    <n v="78750"/>
    <n v="0.3"/>
    <x v="0"/>
  </r>
  <r>
    <x v="4"/>
    <n v="1185732"/>
    <d v="2021-07-10T00:00:00"/>
    <s v="West"/>
    <s v="Wyoming"/>
    <s v="Cheyenne"/>
    <x v="5"/>
    <n v="55.000000000000007"/>
    <n v="7000"/>
    <n v="385000.00000000006"/>
    <n v="96250.000000000015"/>
    <n v="0.25"/>
    <x v="0"/>
  </r>
  <r>
    <x v="4"/>
    <n v="1185732"/>
    <d v="2021-08-11T00:00:00"/>
    <s v="West"/>
    <s v="Wyoming"/>
    <s v="Cheyenne"/>
    <x v="0"/>
    <n v="50"/>
    <n v="8500"/>
    <n v="425000"/>
    <n v="212500"/>
    <n v="0.5"/>
    <x v="0"/>
  </r>
  <r>
    <x v="4"/>
    <n v="1185732"/>
    <d v="2021-08-11T00:00:00"/>
    <s v="West"/>
    <s v="Wyoming"/>
    <s v="Cheyenne"/>
    <x v="1"/>
    <n v="45.000000000000007"/>
    <n v="6250"/>
    <n v="281250.00000000006"/>
    <n v="84375.000000000015"/>
    <n v="0.3"/>
    <x v="0"/>
  </r>
  <r>
    <x v="4"/>
    <n v="1185732"/>
    <d v="2021-08-11T00:00:00"/>
    <s v="West"/>
    <s v="Wyoming"/>
    <s v="Cheyenne"/>
    <x v="2"/>
    <n v="40"/>
    <n v="5500"/>
    <n v="220000"/>
    <n v="77000"/>
    <n v="0.35"/>
    <x v="0"/>
  </r>
  <r>
    <x v="4"/>
    <n v="1185732"/>
    <d v="2021-08-11T00:00:00"/>
    <s v="West"/>
    <s v="Wyoming"/>
    <s v="Cheyenne"/>
    <x v="3"/>
    <n v="40"/>
    <n v="5250"/>
    <n v="210000"/>
    <n v="73500"/>
    <n v="0.35"/>
    <x v="0"/>
  </r>
  <r>
    <x v="4"/>
    <n v="1185732"/>
    <d v="2021-08-11T00:00:00"/>
    <s v="West"/>
    <s v="Wyoming"/>
    <s v="Cheyenne"/>
    <x v="4"/>
    <n v="50"/>
    <n v="5000"/>
    <n v="250000"/>
    <n v="75000"/>
    <n v="0.3"/>
    <x v="0"/>
  </r>
  <r>
    <x v="4"/>
    <n v="1185732"/>
    <d v="2021-08-11T00:00:00"/>
    <s v="West"/>
    <s v="Wyoming"/>
    <s v="Cheyenne"/>
    <x v="5"/>
    <n v="55.000000000000007"/>
    <n v="6750"/>
    <n v="371250.00000000006"/>
    <n v="92812.500000000015"/>
    <n v="0.25"/>
    <x v="0"/>
  </r>
  <r>
    <x v="4"/>
    <n v="1185732"/>
    <d v="2021-09-10T00:00:00"/>
    <s v="West"/>
    <s v="Wyoming"/>
    <s v="Cheyenne"/>
    <x v="0"/>
    <n v="50"/>
    <n v="8000"/>
    <n v="400000"/>
    <n v="200000"/>
    <n v="0.5"/>
    <x v="0"/>
  </r>
  <r>
    <x v="4"/>
    <n v="1185732"/>
    <d v="2021-09-10T00:00:00"/>
    <s v="West"/>
    <s v="Wyoming"/>
    <s v="Cheyenne"/>
    <x v="1"/>
    <n v="45.000000000000007"/>
    <n v="6000"/>
    <n v="270000.00000000006"/>
    <n v="81000.000000000015"/>
    <n v="0.3"/>
    <x v="0"/>
  </r>
  <r>
    <x v="4"/>
    <n v="1185732"/>
    <d v="2021-09-10T00:00:00"/>
    <s v="West"/>
    <s v="Wyoming"/>
    <s v="Cheyenne"/>
    <x v="2"/>
    <n v="40"/>
    <n v="5250"/>
    <n v="210000"/>
    <n v="73500"/>
    <n v="0.35"/>
    <x v="0"/>
  </r>
  <r>
    <x v="4"/>
    <n v="1185732"/>
    <d v="2021-09-10T00:00:00"/>
    <s v="West"/>
    <s v="Wyoming"/>
    <s v="Cheyenne"/>
    <x v="3"/>
    <n v="40"/>
    <n v="5000"/>
    <n v="200000"/>
    <n v="70000"/>
    <n v="0.35"/>
    <x v="0"/>
  </r>
  <r>
    <x v="4"/>
    <n v="1185732"/>
    <d v="2021-09-10T00:00:00"/>
    <s v="West"/>
    <s v="Wyoming"/>
    <s v="Cheyenne"/>
    <x v="4"/>
    <n v="50"/>
    <n v="5000"/>
    <n v="250000"/>
    <n v="75000"/>
    <n v="0.3"/>
    <x v="0"/>
  </r>
  <r>
    <x v="4"/>
    <n v="1185732"/>
    <d v="2021-09-10T00:00:00"/>
    <s v="West"/>
    <s v="Wyoming"/>
    <s v="Cheyenne"/>
    <x v="5"/>
    <n v="55.000000000000007"/>
    <n v="6000"/>
    <n v="330000.00000000006"/>
    <n v="82500.000000000015"/>
    <n v="0.25"/>
    <x v="0"/>
  </r>
  <r>
    <x v="4"/>
    <n v="1185732"/>
    <d v="2021-10-12T00:00:00"/>
    <s v="West"/>
    <s v="Wyoming"/>
    <s v="Cheyenne"/>
    <x v="0"/>
    <n v="55.000000000000007"/>
    <n v="7750"/>
    <n v="426250.00000000006"/>
    <n v="213125.00000000003"/>
    <n v="0.5"/>
    <x v="0"/>
  </r>
  <r>
    <x v="4"/>
    <n v="1185732"/>
    <d v="2021-10-12T00:00:00"/>
    <s v="West"/>
    <s v="Wyoming"/>
    <s v="Cheyenne"/>
    <x v="1"/>
    <n v="45.000000000000007"/>
    <n v="6000"/>
    <n v="270000.00000000006"/>
    <n v="81000.000000000015"/>
    <n v="0.3"/>
    <x v="0"/>
  </r>
  <r>
    <x v="4"/>
    <n v="1185732"/>
    <d v="2021-10-12T00:00:00"/>
    <s v="West"/>
    <s v="Wyoming"/>
    <s v="Cheyenne"/>
    <x v="2"/>
    <n v="45.000000000000007"/>
    <n v="5000"/>
    <n v="225000.00000000003"/>
    <n v="78750"/>
    <n v="0.35"/>
    <x v="0"/>
  </r>
  <r>
    <x v="4"/>
    <n v="1185732"/>
    <d v="2021-10-12T00:00:00"/>
    <s v="West"/>
    <s v="Wyoming"/>
    <s v="Cheyenne"/>
    <x v="3"/>
    <n v="45.000000000000007"/>
    <n v="4750"/>
    <n v="213750.00000000003"/>
    <n v="74812.5"/>
    <n v="0.35"/>
    <x v="0"/>
  </r>
  <r>
    <x v="4"/>
    <n v="1185732"/>
    <d v="2021-10-12T00:00:00"/>
    <s v="West"/>
    <s v="Wyoming"/>
    <s v="Cheyenne"/>
    <x v="4"/>
    <n v="55.000000000000007"/>
    <n v="4750"/>
    <n v="261250.00000000003"/>
    <n v="78375"/>
    <n v="0.3"/>
    <x v="0"/>
  </r>
  <r>
    <x v="4"/>
    <n v="1185732"/>
    <d v="2021-10-12T00:00:00"/>
    <s v="West"/>
    <s v="Wyoming"/>
    <s v="Cheyenne"/>
    <x v="5"/>
    <n v="60"/>
    <n v="6000"/>
    <n v="360000"/>
    <n v="90000"/>
    <n v="0.25"/>
    <x v="0"/>
  </r>
  <r>
    <x v="4"/>
    <n v="1185732"/>
    <d v="2021-11-11T00:00:00"/>
    <s v="West"/>
    <s v="Wyoming"/>
    <s v="Cheyenne"/>
    <x v="0"/>
    <n v="55.000000000000007"/>
    <n v="7500"/>
    <n v="412500.00000000006"/>
    <n v="206250.00000000003"/>
    <n v="0.5"/>
    <x v="0"/>
  </r>
  <r>
    <x v="4"/>
    <n v="1185732"/>
    <d v="2021-11-11T00:00:00"/>
    <s v="West"/>
    <s v="Wyoming"/>
    <s v="Cheyenne"/>
    <x v="1"/>
    <n v="45.000000000000007"/>
    <n v="5750"/>
    <n v="258750.00000000003"/>
    <n v="77625"/>
    <n v="0.3"/>
    <x v="0"/>
  </r>
  <r>
    <x v="4"/>
    <n v="1185732"/>
    <d v="2021-11-11T00:00:00"/>
    <s v="West"/>
    <s v="Wyoming"/>
    <s v="Cheyenne"/>
    <x v="2"/>
    <n v="45.000000000000007"/>
    <n v="5200"/>
    <n v="234000.00000000003"/>
    <n v="81900"/>
    <n v="0.35"/>
    <x v="0"/>
  </r>
  <r>
    <x v="4"/>
    <n v="1185732"/>
    <d v="2021-11-11T00:00:00"/>
    <s v="West"/>
    <s v="Wyoming"/>
    <s v="Cheyenne"/>
    <x v="3"/>
    <n v="45.000000000000007"/>
    <n v="5000"/>
    <n v="225000.00000000003"/>
    <n v="78750"/>
    <n v="0.35"/>
    <x v="0"/>
  </r>
  <r>
    <x v="4"/>
    <n v="1185732"/>
    <d v="2021-11-11T00:00:00"/>
    <s v="West"/>
    <s v="Wyoming"/>
    <s v="Cheyenne"/>
    <x v="4"/>
    <n v="55.000000000000007"/>
    <n v="4750"/>
    <n v="261250.00000000003"/>
    <n v="78375"/>
    <n v="0.3"/>
    <x v="0"/>
  </r>
  <r>
    <x v="4"/>
    <n v="1185732"/>
    <d v="2021-11-11T00:00:00"/>
    <s v="West"/>
    <s v="Wyoming"/>
    <s v="Cheyenne"/>
    <x v="5"/>
    <n v="60"/>
    <n v="5750"/>
    <n v="345000"/>
    <n v="86250"/>
    <n v="0.25"/>
    <x v="0"/>
  </r>
  <r>
    <x v="4"/>
    <n v="1185732"/>
    <d v="2021-12-10T00:00:00"/>
    <s v="West"/>
    <s v="Wyoming"/>
    <s v="Cheyenne"/>
    <x v="0"/>
    <n v="55.000000000000007"/>
    <n v="8000"/>
    <n v="440000.00000000006"/>
    <n v="220000.00000000003"/>
    <n v="0.5"/>
    <x v="0"/>
  </r>
  <r>
    <x v="4"/>
    <n v="1185732"/>
    <d v="2021-12-10T00:00:00"/>
    <s v="West"/>
    <s v="Wyoming"/>
    <s v="Cheyenne"/>
    <x v="1"/>
    <n v="45.000000000000007"/>
    <n v="6000"/>
    <n v="270000.00000000006"/>
    <n v="81000.000000000015"/>
    <n v="0.3"/>
    <x v="0"/>
  </r>
  <r>
    <x v="0"/>
    <n v="1185732"/>
    <d v="2021-12-10T00:00:00"/>
    <s v="West"/>
    <s v="Wyoming"/>
    <s v="Cheyenne"/>
    <x v="2"/>
    <n v="45.000000000000007"/>
    <n v="5500"/>
    <n v="247500.00000000003"/>
    <n v="86625"/>
    <n v="0.35"/>
    <x v="0"/>
  </r>
  <r>
    <x v="0"/>
    <n v="1185732"/>
    <d v="2021-12-10T00:00:00"/>
    <s v="West"/>
    <s v="Wyoming"/>
    <s v="Cheyenne"/>
    <x v="3"/>
    <n v="45.000000000000007"/>
    <n v="5000"/>
    <n v="225000.00000000003"/>
    <n v="78750"/>
    <n v="0.35"/>
    <x v="0"/>
  </r>
  <r>
    <x v="0"/>
    <n v="1185732"/>
    <d v="2021-12-10T00:00:00"/>
    <s v="West"/>
    <s v="Wyoming"/>
    <s v="Cheyenne"/>
    <x v="4"/>
    <n v="55.000000000000007"/>
    <n v="5000"/>
    <n v="275000.00000000006"/>
    <n v="82500.000000000015"/>
    <n v="0.3"/>
    <x v="0"/>
  </r>
  <r>
    <x v="0"/>
    <n v="1185732"/>
    <d v="2021-12-10T00:00:00"/>
    <s v="West"/>
    <s v="Wyoming"/>
    <s v="Cheyenne"/>
    <x v="5"/>
    <n v="60"/>
    <n v="6000"/>
    <n v="360000"/>
    <n v="90000"/>
    <n v="0.25"/>
    <x v="0"/>
  </r>
  <r>
    <x v="0"/>
    <n v="1128299"/>
    <d v="2021-01-24T00:00:00"/>
    <s v="West"/>
    <s v="Wyoming"/>
    <s v="Cheyenne"/>
    <x v="0"/>
    <n v="30.000000000000004"/>
    <n v="3500"/>
    <n v="105000.00000000001"/>
    <n v="36750"/>
    <n v="0.35"/>
    <x v="0"/>
  </r>
  <r>
    <x v="0"/>
    <n v="1128299"/>
    <d v="2021-01-24T00:00:00"/>
    <s v="West"/>
    <s v="Wyoming"/>
    <s v="Cheyenne"/>
    <x v="1"/>
    <n v="40"/>
    <n v="3500"/>
    <n v="140000"/>
    <n v="49000"/>
    <n v="0.35"/>
    <x v="0"/>
  </r>
  <r>
    <x v="0"/>
    <n v="1128299"/>
    <d v="2021-01-24T00:00:00"/>
    <s v="West"/>
    <s v="Wyoming"/>
    <s v="Cheyenne"/>
    <x v="2"/>
    <n v="40"/>
    <n v="3500"/>
    <n v="140000"/>
    <n v="49000"/>
    <n v="0.35"/>
    <x v="0"/>
  </r>
  <r>
    <x v="0"/>
    <n v="1128299"/>
    <d v="2021-01-24T00:00:00"/>
    <s v="West"/>
    <s v="Wyoming"/>
    <s v="Cheyenne"/>
    <x v="3"/>
    <n v="40"/>
    <n v="2000"/>
    <n v="80000"/>
    <n v="28000"/>
    <n v="0.35"/>
    <x v="0"/>
  </r>
  <r>
    <x v="0"/>
    <n v="1128299"/>
    <d v="2021-01-24T00:00:00"/>
    <s v="West"/>
    <s v="Wyoming"/>
    <s v="Cheyenne"/>
    <x v="4"/>
    <n v="45.000000000000007"/>
    <n v="1500"/>
    <n v="67500.000000000015"/>
    <n v="27000.000000000007"/>
    <n v="0.4"/>
    <x v="0"/>
  </r>
  <r>
    <x v="0"/>
    <n v="1128299"/>
    <d v="2021-01-24T00:00:00"/>
    <s v="West"/>
    <s v="Wyoming"/>
    <s v="Cheyenne"/>
    <x v="5"/>
    <n v="40"/>
    <n v="4000"/>
    <n v="160000"/>
    <n v="48000"/>
    <n v="0.3"/>
    <x v="0"/>
  </r>
  <r>
    <x v="0"/>
    <n v="1128299"/>
    <d v="2021-02-24T00:00:00"/>
    <s v="West"/>
    <s v="Wyoming"/>
    <s v="Cheyenne"/>
    <x v="0"/>
    <n v="30.000000000000004"/>
    <n v="4500"/>
    <n v="135000.00000000003"/>
    <n v="47250.000000000007"/>
    <n v="0.35"/>
    <x v="0"/>
  </r>
  <r>
    <x v="0"/>
    <n v="1128299"/>
    <d v="2021-02-24T00:00:00"/>
    <s v="West"/>
    <s v="Wyoming"/>
    <s v="Cheyenne"/>
    <x v="1"/>
    <n v="40"/>
    <n v="3500"/>
    <n v="140000"/>
    <n v="49000"/>
    <n v="0.35"/>
    <x v="0"/>
  </r>
  <r>
    <x v="0"/>
    <n v="1128299"/>
    <d v="2021-02-24T00:00:00"/>
    <s v="West"/>
    <s v="Wyoming"/>
    <s v="Cheyenne"/>
    <x v="2"/>
    <n v="40"/>
    <n v="3500"/>
    <n v="140000"/>
    <n v="49000"/>
    <n v="0.35"/>
    <x v="0"/>
  </r>
  <r>
    <x v="0"/>
    <n v="1128299"/>
    <d v="2021-02-24T00:00:00"/>
    <s v="Southeast"/>
    <s v="Virginia"/>
    <s v="Richmond"/>
    <x v="3"/>
    <n v="40"/>
    <n v="2000"/>
    <n v="80000"/>
    <n v="28000"/>
    <n v="0.35"/>
    <x v="0"/>
  </r>
  <r>
    <x v="0"/>
    <n v="1128299"/>
    <d v="2021-02-24T00:00:00"/>
    <s v="Southeast"/>
    <s v="Virginia"/>
    <s v="Richmond"/>
    <x v="4"/>
    <n v="45.000000000000007"/>
    <n v="1250"/>
    <n v="56250.000000000007"/>
    <n v="22500.000000000004"/>
    <n v="0.4"/>
    <x v="0"/>
  </r>
  <r>
    <x v="0"/>
    <n v="1128299"/>
    <d v="2021-02-24T00:00:00"/>
    <s v="Southeast"/>
    <s v="Virginia"/>
    <s v="Richmond"/>
    <x v="5"/>
    <n v="40"/>
    <n v="3250"/>
    <n v="130000"/>
    <n v="39000"/>
    <n v="0.3"/>
    <x v="0"/>
  </r>
  <r>
    <x v="0"/>
    <n v="1128299"/>
    <d v="2021-03-23T00:00:00"/>
    <s v="Southeast"/>
    <s v="Virginia"/>
    <s v="Richmond"/>
    <x v="0"/>
    <n v="40"/>
    <n v="4750"/>
    <n v="190000"/>
    <n v="66500"/>
    <n v="0.35"/>
    <x v="0"/>
  </r>
  <r>
    <x v="0"/>
    <n v="1128299"/>
    <d v="2021-03-23T00:00:00"/>
    <s v="Southeast"/>
    <s v="Virginia"/>
    <s v="Richmond"/>
    <x v="1"/>
    <n v="50"/>
    <n v="3250"/>
    <n v="162500"/>
    <n v="56875"/>
    <n v="0.35"/>
    <x v="0"/>
  </r>
  <r>
    <x v="0"/>
    <n v="1128299"/>
    <d v="2021-03-23T00:00:00"/>
    <s v="Southeast"/>
    <s v="Virginia"/>
    <s v="Richmond"/>
    <x v="2"/>
    <n v="54.999999999999993"/>
    <n v="3500"/>
    <n v="192499.99999999997"/>
    <n v="67374.999999999985"/>
    <n v="0.35"/>
    <x v="0"/>
  </r>
  <r>
    <x v="0"/>
    <n v="1128299"/>
    <d v="2021-03-23T00:00:00"/>
    <s v="Southeast"/>
    <s v="Virginia"/>
    <s v="Richmond"/>
    <x v="3"/>
    <n v="50"/>
    <n v="2500"/>
    <n v="125000"/>
    <n v="43750"/>
    <n v="0.35"/>
    <x v="0"/>
  </r>
  <r>
    <x v="0"/>
    <n v="1128299"/>
    <d v="2021-03-23T00:00:00"/>
    <s v="Southeast"/>
    <s v="Virginia"/>
    <s v="Richmond"/>
    <x v="4"/>
    <n v="55.000000000000007"/>
    <n v="1000"/>
    <n v="55000.000000000007"/>
    <n v="22000.000000000004"/>
    <n v="0.4"/>
    <x v="0"/>
  </r>
  <r>
    <x v="0"/>
    <n v="1128299"/>
    <d v="2021-03-23T00:00:00"/>
    <s v="Southeast"/>
    <s v="Virginia"/>
    <s v="Richmond"/>
    <x v="5"/>
    <n v="50"/>
    <n v="3000"/>
    <n v="150000"/>
    <n v="45000"/>
    <n v="0.3"/>
    <x v="0"/>
  </r>
  <r>
    <x v="0"/>
    <n v="1128299"/>
    <d v="2021-04-24T00:00:00"/>
    <s v="Southeast"/>
    <s v="Virginia"/>
    <s v="Richmond"/>
    <x v="0"/>
    <n v="55.000000000000007"/>
    <n v="4750"/>
    <n v="261250.00000000003"/>
    <n v="91437.5"/>
    <n v="0.35"/>
    <x v="0"/>
  </r>
  <r>
    <x v="0"/>
    <n v="1128299"/>
    <d v="2021-04-24T00:00:00"/>
    <s v="Southeast"/>
    <s v="Virginia"/>
    <s v="Richmond"/>
    <x v="1"/>
    <n v="60.000000000000007"/>
    <n v="2750"/>
    <n v="165000.00000000003"/>
    <n v="57750.000000000007"/>
    <n v="0.35"/>
    <x v="0"/>
  </r>
  <r>
    <x v="0"/>
    <n v="1128299"/>
    <d v="2021-04-24T00:00:00"/>
    <s v="Southeast"/>
    <s v="Virginia"/>
    <s v="Richmond"/>
    <x v="2"/>
    <n v="60.000000000000007"/>
    <n v="3250"/>
    <n v="195000.00000000003"/>
    <n v="68250"/>
    <n v="0.35"/>
    <x v="0"/>
  </r>
  <r>
    <x v="0"/>
    <n v="1128299"/>
    <d v="2021-04-24T00:00:00"/>
    <s v="Southeast"/>
    <s v="Virginia"/>
    <s v="Richmond"/>
    <x v="3"/>
    <n v="45.000000000000007"/>
    <n v="2250"/>
    <n v="101250.00000000001"/>
    <n v="35437.5"/>
    <n v="0.35"/>
    <x v="0"/>
  </r>
  <r>
    <x v="0"/>
    <n v="1128299"/>
    <d v="2021-04-24T00:00:00"/>
    <s v="Southeast"/>
    <s v="Virginia"/>
    <s v="Richmond"/>
    <x v="4"/>
    <n v="50.000000000000014"/>
    <n v="1250"/>
    <n v="62500.000000000015"/>
    <n v="25000.000000000007"/>
    <n v="0.4"/>
    <x v="0"/>
  </r>
  <r>
    <x v="0"/>
    <n v="1128299"/>
    <d v="2021-04-24T00:00:00"/>
    <s v="Southeast"/>
    <s v="Virginia"/>
    <s v="Richmond"/>
    <x v="5"/>
    <n v="65.000000000000014"/>
    <n v="3000"/>
    <n v="195000.00000000003"/>
    <n v="58500.000000000007"/>
    <n v="0.3"/>
    <x v="0"/>
  </r>
  <r>
    <x v="0"/>
    <n v="1128299"/>
    <d v="2021-05-25T00:00:00"/>
    <s v="Southeast"/>
    <s v="Virginia"/>
    <s v="Richmond"/>
    <x v="0"/>
    <n v="50"/>
    <n v="5000"/>
    <n v="250000"/>
    <n v="87500"/>
    <n v="0.35"/>
    <x v="0"/>
  </r>
  <r>
    <x v="0"/>
    <n v="1128299"/>
    <d v="2021-05-25T00:00:00"/>
    <s v="Southeast"/>
    <s v="Virginia"/>
    <s v="Richmond"/>
    <x v="1"/>
    <n v="55.000000000000007"/>
    <n v="3500"/>
    <n v="192500.00000000003"/>
    <n v="67375"/>
    <n v="0.35"/>
    <x v="0"/>
  </r>
  <r>
    <x v="0"/>
    <n v="1128299"/>
    <d v="2021-05-25T00:00:00"/>
    <s v="Southeast"/>
    <s v="Virginia"/>
    <s v="Richmond"/>
    <x v="2"/>
    <n v="55.000000000000007"/>
    <n v="3500"/>
    <n v="192500.00000000003"/>
    <n v="67375"/>
    <n v="0.35"/>
    <x v="0"/>
  </r>
  <r>
    <x v="0"/>
    <n v="1128299"/>
    <d v="2021-05-25T00:00:00"/>
    <s v="Southeast"/>
    <s v="Virginia"/>
    <s v="Richmond"/>
    <x v="3"/>
    <n v="50"/>
    <n v="2750"/>
    <n v="137500"/>
    <n v="48125"/>
    <n v="0.35"/>
    <x v="0"/>
  </r>
  <r>
    <x v="0"/>
    <n v="1128299"/>
    <d v="2021-05-25T00:00:00"/>
    <s v="Southeast"/>
    <s v="Virginia"/>
    <s v="Richmond"/>
    <x v="4"/>
    <n v="44.999999999999993"/>
    <n v="1750"/>
    <n v="78749.999999999985"/>
    <n v="31499.999999999996"/>
    <n v="0.4"/>
    <x v="0"/>
  </r>
  <r>
    <x v="0"/>
    <n v="1128299"/>
    <d v="2021-05-25T00:00:00"/>
    <s v="Southeast"/>
    <s v="Virginia"/>
    <s v="Richmond"/>
    <x v="5"/>
    <n v="60"/>
    <n v="5250"/>
    <n v="315000"/>
    <n v="94500"/>
    <n v="0.3"/>
    <x v="0"/>
  </r>
  <r>
    <x v="0"/>
    <n v="1128299"/>
    <d v="2021-06-24T00:00:00"/>
    <s v="Southeast"/>
    <s v="Virginia"/>
    <s v="Richmond"/>
    <x v="0"/>
    <n v="54.999999999999993"/>
    <n v="7750"/>
    <n v="426249.99999999994"/>
    <n v="149187.49999999997"/>
    <n v="0.35"/>
    <x v="0"/>
  </r>
  <r>
    <x v="0"/>
    <n v="1128299"/>
    <d v="2021-06-24T00:00:00"/>
    <s v="Southeast"/>
    <s v="Virginia"/>
    <s v="Richmond"/>
    <x v="1"/>
    <n v="64.999999999999986"/>
    <n v="6500"/>
    <n v="422499.99999999988"/>
    <n v="147874.99999999994"/>
    <n v="0.35"/>
    <x v="0"/>
  </r>
  <r>
    <x v="0"/>
    <n v="1128299"/>
    <d v="2021-06-24T00:00:00"/>
    <s v="Southeast"/>
    <s v="Virginia"/>
    <s v="Richmond"/>
    <x v="2"/>
    <n v="80"/>
    <n v="6500"/>
    <n v="520000"/>
    <n v="182000"/>
    <n v="0.35"/>
    <x v="0"/>
  </r>
  <r>
    <x v="0"/>
    <n v="1128299"/>
    <d v="2021-06-24T00:00:00"/>
    <s v="Southeast"/>
    <s v="Virginia"/>
    <s v="Richmond"/>
    <x v="3"/>
    <n v="80"/>
    <n v="5250"/>
    <n v="420000"/>
    <n v="147000"/>
    <n v="0.35"/>
    <x v="0"/>
  </r>
  <r>
    <x v="0"/>
    <n v="1128299"/>
    <d v="2021-06-24T00:00:00"/>
    <s v="Southeast"/>
    <s v="Virginia"/>
    <s v="Richmond"/>
    <x v="4"/>
    <n v="90"/>
    <n v="4000"/>
    <n v="360000"/>
    <n v="144000"/>
    <n v="0.4"/>
    <x v="0"/>
  </r>
  <r>
    <x v="0"/>
    <n v="1128299"/>
    <d v="2021-06-24T00:00:00"/>
    <s v="Southeast"/>
    <s v="Virginia"/>
    <s v="Richmond"/>
    <x v="5"/>
    <n v="105"/>
    <n v="7000"/>
    <n v="735000"/>
    <n v="220500"/>
    <n v="0.3"/>
    <x v="0"/>
  </r>
  <r>
    <x v="0"/>
    <n v="1128299"/>
    <d v="2021-07-23T00:00:00"/>
    <s v="Southeast"/>
    <s v="Virginia"/>
    <s v="Richmond"/>
    <x v="0"/>
    <n v="85"/>
    <n v="8500"/>
    <n v="722500"/>
    <n v="252874.99999999997"/>
    <n v="0.35"/>
    <x v="0"/>
  </r>
  <r>
    <x v="0"/>
    <n v="1128299"/>
    <d v="2021-07-23T00:00:00"/>
    <s v="Southeast"/>
    <s v="Virginia"/>
    <s v="Richmond"/>
    <x v="1"/>
    <n v="90"/>
    <n v="7000"/>
    <n v="630000"/>
    <n v="220500"/>
    <n v="0.35"/>
    <x v="0"/>
  </r>
  <r>
    <x v="0"/>
    <n v="1128299"/>
    <d v="2021-07-23T00:00:00"/>
    <s v="Southeast"/>
    <s v="Virginia"/>
    <s v="Richmond"/>
    <x v="2"/>
    <n v="90"/>
    <n v="6500"/>
    <n v="585000"/>
    <n v="204750"/>
    <n v="0.35"/>
    <x v="0"/>
  </r>
  <r>
    <x v="0"/>
    <n v="1128299"/>
    <d v="2021-07-23T00:00:00"/>
    <s v="Southeast"/>
    <s v="Virginia"/>
    <s v="Richmond"/>
    <x v="3"/>
    <n v="85"/>
    <n v="5500"/>
    <n v="467500"/>
    <n v="163625"/>
    <n v="0.35"/>
    <x v="0"/>
  </r>
  <r>
    <x v="0"/>
    <n v="1128299"/>
    <d v="2021-07-23T00:00:00"/>
    <s v="Southeast"/>
    <s v="Virginia"/>
    <s v="Richmond"/>
    <x v="4"/>
    <n v="90"/>
    <n v="6000"/>
    <n v="540000"/>
    <n v="216000"/>
    <n v="0.4"/>
    <x v="0"/>
  </r>
  <r>
    <x v="0"/>
    <n v="1128299"/>
    <d v="2021-07-23T00:00:00"/>
    <s v="Southeast"/>
    <s v="Virginia"/>
    <s v="Richmond"/>
    <x v="5"/>
    <n v="105"/>
    <n v="6000"/>
    <n v="630000"/>
    <n v="189000"/>
    <n v="0.3"/>
    <x v="0"/>
  </r>
  <r>
    <x v="0"/>
    <n v="1128299"/>
    <d v="2021-08-24T00:00:00"/>
    <s v="Southeast"/>
    <s v="Virginia"/>
    <s v="Richmond"/>
    <x v="0"/>
    <n v="90"/>
    <n v="8000"/>
    <n v="720000"/>
    <n v="251999.99999999997"/>
    <n v="0.35"/>
    <x v="0"/>
  </r>
  <r>
    <x v="0"/>
    <n v="1128299"/>
    <d v="2021-08-24T00:00:00"/>
    <s v="Southeast"/>
    <s v="Virginia"/>
    <s v="Richmond"/>
    <x v="1"/>
    <n v="80"/>
    <n v="7750"/>
    <n v="620000"/>
    <n v="217000"/>
    <n v="0.35"/>
    <x v="0"/>
  </r>
  <r>
    <x v="0"/>
    <n v="1128299"/>
    <d v="2021-08-24T00:00:00"/>
    <s v="Southeast"/>
    <s v="Virginia"/>
    <s v="Richmond"/>
    <x v="2"/>
    <n v="70"/>
    <n v="6500"/>
    <n v="455000"/>
    <n v="159250"/>
    <n v="0.35"/>
    <x v="0"/>
  </r>
  <r>
    <x v="0"/>
    <n v="1128299"/>
    <d v="2021-08-24T00:00:00"/>
    <s v="Southeast"/>
    <s v="Virginia"/>
    <s v="Richmond"/>
    <x v="3"/>
    <n v="70"/>
    <n v="4250"/>
    <n v="297500"/>
    <n v="104125"/>
    <n v="0.35"/>
    <x v="0"/>
  </r>
  <r>
    <x v="0"/>
    <n v="1128299"/>
    <d v="2021-08-24T00:00:00"/>
    <s v="Southeast"/>
    <s v="Virginia"/>
    <s v="Richmond"/>
    <x v="4"/>
    <n v="70"/>
    <n v="4250"/>
    <n v="297500"/>
    <n v="119000"/>
    <n v="0.4"/>
    <x v="0"/>
  </r>
  <r>
    <x v="0"/>
    <n v="1128299"/>
    <d v="2021-08-24T00:00:00"/>
    <s v="Southeast"/>
    <s v="Virginia"/>
    <s v="Richmond"/>
    <x v="5"/>
    <n v="75"/>
    <n v="2500"/>
    <n v="187500"/>
    <n v="56250"/>
    <n v="0.3"/>
    <x v="0"/>
  </r>
  <r>
    <x v="0"/>
    <n v="1128299"/>
    <d v="2021-09-25T00:00:00"/>
    <s v="Southeast"/>
    <s v="Virginia"/>
    <s v="Richmond"/>
    <x v="0"/>
    <n v="50.000000000000014"/>
    <n v="4500"/>
    <n v="225000.00000000006"/>
    <n v="78750.000000000015"/>
    <n v="0.35"/>
    <x v="0"/>
  </r>
  <r>
    <x v="0"/>
    <n v="1128299"/>
    <d v="2021-09-25T00:00:00"/>
    <s v="Southeast"/>
    <s v="Virginia"/>
    <s v="Richmond"/>
    <x v="1"/>
    <n v="55.000000000000014"/>
    <n v="4500"/>
    <n v="247500.00000000006"/>
    <n v="86625.000000000015"/>
    <n v="0.35"/>
    <x v="0"/>
  </r>
  <r>
    <x v="0"/>
    <n v="1128299"/>
    <d v="2021-09-25T00:00:00"/>
    <s v="Southeast"/>
    <s v="Virginia"/>
    <s v="Richmond"/>
    <x v="2"/>
    <n v="50.000000000000014"/>
    <n v="2500"/>
    <n v="125000.00000000003"/>
    <n v="43750.000000000007"/>
    <n v="0.35"/>
    <x v="0"/>
  </r>
  <r>
    <x v="0"/>
    <n v="1128299"/>
    <d v="2021-09-25T00:00:00"/>
    <s v="Southeast"/>
    <s v="Virginia"/>
    <s v="Richmond"/>
    <x v="3"/>
    <n v="50.000000000000014"/>
    <n v="2000"/>
    <n v="100000.00000000003"/>
    <n v="35000.000000000007"/>
    <n v="0.35"/>
    <x v="0"/>
  </r>
  <r>
    <x v="0"/>
    <n v="1128299"/>
    <d v="2021-09-25T00:00:00"/>
    <s v="Southeast"/>
    <s v="Virginia"/>
    <s v="Richmond"/>
    <x v="4"/>
    <n v="60.000000000000007"/>
    <n v="2250"/>
    <n v="135000.00000000003"/>
    <n v="54000.000000000015"/>
    <n v="0.4"/>
    <x v="0"/>
  </r>
  <r>
    <x v="0"/>
    <n v="1128299"/>
    <d v="2021-09-25T00:00:00"/>
    <s v="Southeast"/>
    <s v="Virginia"/>
    <s v="Richmond"/>
    <x v="5"/>
    <n v="44.999999999999993"/>
    <n v="2500"/>
    <n v="112499.99999999999"/>
    <n v="33749.999999999993"/>
    <n v="0.3"/>
    <x v="0"/>
  </r>
  <r>
    <x v="0"/>
    <n v="1128299"/>
    <d v="2021-10-24T00:00:00"/>
    <s v="Southeast"/>
    <s v="Virginia"/>
    <s v="Richmond"/>
    <x v="0"/>
    <n v="40"/>
    <n v="3500"/>
    <n v="140000"/>
    <n v="49000"/>
    <n v="0.35"/>
    <x v="0"/>
  </r>
  <r>
    <x v="0"/>
    <n v="1128299"/>
    <d v="2021-10-24T00:00:00"/>
    <s v="Southeast"/>
    <s v="Virginia"/>
    <s v="Richmond"/>
    <x v="1"/>
    <n v="55.000000000000014"/>
    <n v="5250"/>
    <n v="288750.00000000006"/>
    <n v="101062.50000000001"/>
    <n v="0.35"/>
    <x v="0"/>
  </r>
  <r>
    <x v="0"/>
    <n v="1128299"/>
    <d v="2021-10-24T00:00:00"/>
    <s v="Southeast"/>
    <s v="Virginia"/>
    <s v="Richmond"/>
    <x v="2"/>
    <n v="50.000000000000014"/>
    <n v="3500"/>
    <n v="175000.00000000006"/>
    <n v="61250.000000000015"/>
    <n v="0.35"/>
    <x v="0"/>
  </r>
  <r>
    <x v="0"/>
    <n v="1128299"/>
    <d v="2021-10-24T00:00:00"/>
    <s v="Southeast"/>
    <s v="Virginia"/>
    <s v="Richmond"/>
    <x v="3"/>
    <n v="45.000000000000007"/>
    <n v="3250"/>
    <n v="146250.00000000003"/>
    <n v="51187.500000000007"/>
    <n v="0.35"/>
    <x v="0"/>
  </r>
  <r>
    <x v="0"/>
    <n v="1128299"/>
    <d v="2021-10-24T00:00:00"/>
    <s v="Southeast"/>
    <s v="Virginia"/>
    <s v="Richmond"/>
    <x v="4"/>
    <n v="55.000000000000007"/>
    <n v="3000"/>
    <n v="165000.00000000003"/>
    <n v="66000.000000000015"/>
    <n v="0.4"/>
    <x v="0"/>
  </r>
  <r>
    <x v="0"/>
    <n v="1128299"/>
    <d v="2021-10-24T00:00:00"/>
    <s v="Southeast"/>
    <s v="Virginia"/>
    <s v="Richmond"/>
    <x v="5"/>
    <n v="60.000000000000007"/>
    <n v="3500"/>
    <n v="210000.00000000003"/>
    <n v="63000.000000000007"/>
    <n v="0.3"/>
    <x v="0"/>
  </r>
  <r>
    <x v="0"/>
    <n v="1128299"/>
    <d v="2021-11-24T00:00:00"/>
    <s v="Southeast"/>
    <s v="Virginia"/>
    <s v="Richmond"/>
    <x v="0"/>
    <n v="45.000000000000007"/>
    <n v="5750"/>
    <n v="258750.00000000003"/>
    <n v="90562.5"/>
    <n v="0.35"/>
    <x v="0"/>
  </r>
  <r>
    <x v="0"/>
    <n v="1128299"/>
    <d v="2021-11-24T00:00:00"/>
    <s v="Southeast"/>
    <s v="Virginia"/>
    <s v="Richmond"/>
    <x v="1"/>
    <n v="50.000000000000014"/>
    <n v="6500.0000000000009"/>
    <n v="325000.00000000012"/>
    <n v="113750.00000000003"/>
    <n v="0.35"/>
    <x v="0"/>
  </r>
  <r>
    <x v="0"/>
    <n v="1128299"/>
    <d v="2021-11-24T00:00:00"/>
    <s v="Southeast"/>
    <s v="Virginia"/>
    <s v="Richmond"/>
    <x v="2"/>
    <n v="45.000000000000007"/>
    <n v="4750"/>
    <n v="213750.00000000003"/>
    <n v="74812.5"/>
    <n v="0.35"/>
    <x v="0"/>
  </r>
  <r>
    <x v="0"/>
    <n v="1128299"/>
    <d v="2021-11-24T00:00:00"/>
    <s v="Southeast"/>
    <s v="Virginia"/>
    <s v="Richmond"/>
    <x v="3"/>
    <n v="55.000000000000014"/>
    <n v="4500"/>
    <n v="247500.00000000006"/>
    <n v="86625.000000000015"/>
    <n v="0.35"/>
    <x v="0"/>
  </r>
  <r>
    <x v="0"/>
    <n v="1128299"/>
    <d v="2021-11-24T00:00:00"/>
    <s v="Southeast"/>
    <s v="Virginia"/>
    <s v="Richmond"/>
    <x v="4"/>
    <n v="75.000000000000014"/>
    <n v="4250"/>
    <n v="318750.00000000006"/>
    <n v="127500.00000000003"/>
    <n v="0.4"/>
    <x v="0"/>
  </r>
  <r>
    <x v="0"/>
    <n v="1128299"/>
    <d v="2021-11-24T00:00:00"/>
    <s v="Southeast"/>
    <s v="Virginia"/>
    <s v="Richmond"/>
    <x v="5"/>
    <n v="80.000000000000014"/>
    <n v="5500"/>
    <n v="440000.00000000006"/>
    <n v="132000"/>
    <n v="0.3"/>
    <x v="0"/>
  </r>
  <r>
    <x v="0"/>
    <n v="1128299"/>
    <d v="2021-12-23T00:00:00"/>
    <s v="Southeast"/>
    <s v="Virginia"/>
    <s v="Richmond"/>
    <x v="0"/>
    <n v="65.000000000000014"/>
    <n v="7500"/>
    <n v="487500.00000000012"/>
    <n v="170625.00000000003"/>
    <n v="0.35"/>
    <x v="0"/>
  </r>
  <r>
    <x v="0"/>
    <n v="1128299"/>
    <d v="2021-12-23T00:00:00"/>
    <s v="Southeast"/>
    <s v="Virginia"/>
    <s v="Richmond"/>
    <x v="1"/>
    <n v="75.000000000000028"/>
    <n v="7500"/>
    <n v="562500.00000000023"/>
    <n v="196875.00000000006"/>
    <n v="0.35"/>
    <x v="0"/>
  </r>
  <r>
    <x v="2"/>
    <n v="1128299"/>
    <d v="2021-12-23T00:00:00"/>
    <s v="Southeast"/>
    <s v="Virginia"/>
    <s v="Richmond"/>
    <x v="2"/>
    <n v="70.000000000000014"/>
    <n v="5500"/>
    <n v="385000.00000000006"/>
    <n v="134750"/>
    <n v="0.35"/>
    <x v="0"/>
  </r>
  <r>
    <x v="2"/>
    <n v="1128299"/>
    <d v="2021-12-23T00:00:00"/>
    <s v="Southeast"/>
    <s v="Virginia"/>
    <s v="Richmond"/>
    <x v="3"/>
    <n v="70.000000000000014"/>
    <n v="5500"/>
    <n v="385000.00000000006"/>
    <n v="134750"/>
    <n v="0.35"/>
    <x v="0"/>
  </r>
  <r>
    <x v="2"/>
    <n v="1128299"/>
    <d v="2021-12-23T00:00:00"/>
    <s v="Southeast"/>
    <s v="Virginia"/>
    <s v="Richmond"/>
    <x v="4"/>
    <n v="80.000000000000014"/>
    <n v="4750"/>
    <n v="380000.00000000006"/>
    <n v="152000.00000000003"/>
    <n v="0.4"/>
    <x v="0"/>
  </r>
  <r>
    <x v="2"/>
    <n v="1128299"/>
    <d v="2021-12-23T00:00:00"/>
    <s v="Southeast"/>
    <s v="Virginia"/>
    <s v="Richmond"/>
    <x v="5"/>
    <n v="85.000000000000014"/>
    <n v="5750"/>
    <n v="488750.00000000006"/>
    <n v="146625"/>
    <n v="0.3"/>
    <x v="0"/>
  </r>
  <r>
    <x v="2"/>
    <n v="1185732"/>
    <d v="2021-01-19T00:00:00"/>
    <s v="Southeast"/>
    <s v="Virginia"/>
    <s v="Richmond"/>
    <x v="0"/>
    <n v="35"/>
    <n v="7500"/>
    <n v="262500"/>
    <n v="131250"/>
    <n v="0.5"/>
    <x v="0"/>
  </r>
  <r>
    <x v="2"/>
    <n v="1185732"/>
    <d v="2021-01-19T00:00:00"/>
    <s v="Southeast"/>
    <s v="Virginia"/>
    <s v="Richmond"/>
    <x v="1"/>
    <n v="35"/>
    <n v="5500"/>
    <n v="192500"/>
    <n v="77000"/>
    <n v="0.39999999999999997"/>
    <x v="0"/>
  </r>
  <r>
    <x v="2"/>
    <n v="1185732"/>
    <d v="2021-01-19T00:00:00"/>
    <s v="Southeast"/>
    <s v="Virginia"/>
    <s v="Richmond"/>
    <x v="2"/>
    <n v="25"/>
    <n v="5500"/>
    <n v="137500"/>
    <n v="41250"/>
    <n v="0.3"/>
    <x v="0"/>
  </r>
  <r>
    <x v="2"/>
    <n v="1185732"/>
    <d v="2021-01-19T00:00:00"/>
    <s v="Southeast"/>
    <s v="Virginia"/>
    <s v="Richmond"/>
    <x v="3"/>
    <n v="29.999999999999993"/>
    <n v="4000"/>
    <n v="119999.99999999997"/>
    <n v="41999.999999999985"/>
    <n v="0.35"/>
    <x v="0"/>
  </r>
  <r>
    <x v="2"/>
    <n v="1185732"/>
    <d v="2021-01-19T00:00:00"/>
    <s v="Southeast"/>
    <s v="Virginia"/>
    <s v="Richmond"/>
    <x v="4"/>
    <n v="45.000000000000007"/>
    <n v="4500"/>
    <n v="202500.00000000003"/>
    <n v="81000"/>
    <n v="0.39999999999999997"/>
    <x v="0"/>
  </r>
  <r>
    <x v="2"/>
    <n v="1185732"/>
    <d v="2021-01-19T00:00:00"/>
    <s v="Southeast"/>
    <s v="Virginia"/>
    <s v="Richmond"/>
    <x v="5"/>
    <n v="35"/>
    <n v="5500"/>
    <n v="192500"/>
    <n v="105875.00000000001"/>
    <n v="0.55000000000000004"/>
    <x v="0"/>
  </r>
  <r>
    <x v="2"/>
    <n v="1185732"/>
    <d v="2021-02-17T00:00:00"/>
    <s v="Southeast"/>
    <s v="Virginia"/>
    <s v="Richmond"/>
    <x v="0"/>
    <n v="35"/>
    <n v="8000"/>
    <n v="280000"/>
    <n v="140000"/>
    <n v="0.5"/>
    <x v="0"/>
  </r>
  <r>
    <x v="2"/>
    <n v="1185732"/>
    <d v="2021-02-17T00:00:00"/>
    <s v="Southeast"/>
    <s v="Virginia"/>
    <s v="Richmond"/>
    <x v="1"/>
    <n v="35"/>
    <n v="4500"/>
    <n v="157500"/>
    <n v="62999.999999999993"/>
    <n v="0.39999999999999997"/>
    <x v="0"/>
  </r>
  <r>
    <x v="2"/>
    <n v="1185732"/>
    <d v="2021-02-17T00:00:00"/>
    <s v="Southeast"/>
    <s v="Virginia"/>
    <s v="Richmond"/>
    <x v="2"/>
    <n v="25"/>
    <n v="5000"/>
    <n v="125000"/>
    <n v="37500"/>
    <n v="0.3"/>
    <x v="0"/>
  </r>
  <r>
    <x v="2"/>
    <n v="1185732"/>
    <d v="2021-02-17T00:00:00"/>
    <s v="Midwest"/>
    <s v="Michigan"/>
    <s v="Detroit"/>
    <x v="3"/>
    <n v="29.999999999999993"/>
    <n v="3750"/>
    <n v="112499.99999999997"/>
    <n v="39374.999999999985"/>
    <n v="0.35"/>
    <x v="0"/>
  </r>
  <r>
    <x v="2"/>
    <n v="1185732"/>
    <d v="2021-02-17T00:00:00"/>
    <s v="Midwest"/>
    <s v="Michigan"/>
    <s v="Detroit"/>
    <x v="4"/>
    <n v="45.000000000000007"/>
    <n v="4500"/>
    <n v="202500.00000000003"/>
    <n v="81000"/>
    <n v="0.39999999999999997"/>
    <x v="0"/>
  </r>
  <r>
    <x v="2"/>
    <n v="1185732"/>
    <d v="2021-02-17T00:00:00"/>
    <s v="Midwest"/>
    <s v="Michigan"/>
    <s v="Detroit"/>
    <x v="5"/>
    <n v="35"/>
    <n v="5500"/>
    <n v="192500"/>
    <n v="105875.00000000001"/>
    <n v="0.55000000000000004"/>
    <x v="0"/>
  </r>
  <r>
    <x v="2"/>
    <n v="1185732"/>
    <d v="2021-03-15T00:00:00"/>
    <s v="Midwest"/>
    <s v="Michigan"/>
    <s v="Detroit"/>
    <x v="0"/>
    <n v="35"/>
    <n v="7700"/>
    <n v="269500"/>
    <n v="134750"/>
    <n v="0.5"/>
    <x v="0"/>
  </r>
  <r>
    <x v="2"/>
    <n v="1185732"/>
    <d v="2021-03-15T00:00:00"/>
    <s v="Midwest"/>
    <s v="Michigan"/>
    <s v="Detroit"/>
    <x v="1"/>
    <n v="35"/>
    <n v="4500"/>
    <n v="157500"/>
    <n v="62999.999999999993"/>
    <n v="0.39999999999999997"/>
    <x v="0"/>
  </r>
  <r>
    <x v="2"/>
    <n v="1185732"/>
    <d v="2021-03-15T00:00:00"/>
    <s v="Midwest"/>
    <s v="Michigan"/>
    <s v="Detroit"/>
    <x v="2"/>
    <n v="25"/>
    <n v="4750"/>
    <n v="118750"/>
    <n v="35625"/>
    <n v="0.3"/>
    <x v="0"/>
  </r>
  <r>
    <x v="2"/>
    <n v="1185732"/>
    <d v="2021-03-15T00:00:00"/>
    <s v="Midwest"/>
    <s v="Michigan"/>
    <s v="Detroit"/>
    <x v="3"/>
    <n v="29.999999999999993"/>
    <n v="3250"/>
    <n v="97499.999999999971"/>
    <n v="34124.999999999985"/>
    <n v="0.35"/>
    <x v="0"/>
  </r>
  <r>
    <x v="2"/>
    <n v="1185732"/>
    <d v="2021-03-15T00:00:00"/>
    <s v="Midwest"/>
    <s v="Michigan"/>
    <s v="Detroit"/>
    <x v="4"/>
    <n v="45.000000000000007"/>
    <n v="3750"/>
    <n v="168750.00000000003"/>
    <n v="67500"/>
    <n v="0.39999999999999997"/>
    <x v="0"/>
  </r>
  <r>
    <x v="2"/>
    <n v="1185732"/>
    <d v="2021-03-15T00:00:00"/>
    <s v="Midwest"/>
    <s v="Michigan"/>
    <s v="Detroit"/>
    <x v="5"/>
    <n v="35"/>
    <n v="4750"/>
    <n v="166250"/>
    <n v="91437.500000000015"/>
    <n v="0.55000000000000004"/>
    <x v="0"/>
  </r>
  <r>
    <x v="2"/>
    <n v="1185732"/>
    <d v="2021-04-16T00:00:00"/>
    <s v="Midwest"/>
    <s v="Michigan"/>
    <s v="Detroit"/>
    <x v="0"/>
    <n v="35"/>
    <n v="7250"/>
    <n v="253750"/>
    <n v="126875"/>
    <n v="0.5"/>
    <x v="0"/>
  </r>
  <r>
    <x v="2"/>
    <n v="1185732"/>
    <d v="2021-04-16T00:00:00"/>
    <s v="Midwest"/>
    <s v="Michigan"/>
    <s v="Detroit"/>
    <x v="1"/>
    <n v="40"/>
    <n v="4250"/>
    <n v="170000"/>
    <n v="68000"/>
    <n v="0.39999999999999997"/>
    <x v="0"/>
  </r>
  <r>
    <x v="2"/>
    <n v="1185732"/>
    <d v="2021-04-16T00:00:00"/>
    <s v="Midwest"/>
    <s v="Michigan"/>
    <s v="Detroit"/>
    <x v="2"/>
    <n v="30.000000000000004"/>
    <n v="4500"/>
    <n v="135000.00000000003"/>
    <n v="40500.000000000007"/>
    <n v="0.3"/>
    <x v="0"/>
  </r>
  <r>
    <x v="2"/>
    <n v="1185732"/>
    <d v="2021-04-16T00:00:00"/>
    <s v="Midwest"/>
    <s v="Michigan"/>
    <s v="Detroit"/>
    <x v="3"/>
    <n v="35"/>
    <n v="3750"/>
    <n v="131250"/>
    <n v="45937.5"/>
    <n v="0.35"/>
    <x v="0"/>
  </r>
  <r>
    <x v="2"/>
    <n v="1185732"/>
    <d v="2021-04-16T00:00:00"/>
    <s v="Midwest"/>
    <s v="Michigan"/>
    <s v="Detroit"/>
    <x v="4"/>
    <n v="50"/>
    <n v="4000"/>
    <n v="200000"/>
    <n v="80000"/>
    <n v="0.39999999999999997"/>
    <x v="0"/>
  </r>
  <r>
    <x v="2"/>
    <n v="1185732"/>
    <d v="2021-04-16T00:00:00"/>
    <s v="Midwest"/>
    <s v="Michigan"/>
    <s v="Detroit"/>
    <x v="5"/>
    <n v="40"/>
    <n v="5250"/>
    <n v="210000"/>
    <n v="115500.00000000001"/>
    <n v="0.55000000000000004"/>
    <x v="0"/>
  </r>
  <r>
    <x v="2"/>
    <n v="1185732"/>
    <d v="2021-05-15T00:00:00"/>
    <s v="Midwest"/>
    <s v="Michigan"/>
    <s v="Detroit"/>
    <x v="0"/>
    <n v="50"/>
    <n v="7950"/>
    <n v="397500"/>
    <n v="198750"/>
    <n v="0.5"/>
    <x v="0"/>
  </r>
  <r>
    <x v="2"/>
    <n v="1185732"/>
    <d v="2021-05-15T00:00:00"/>
    <s v="Midwest"/>
    <s v="Michigan"/>
    <s v="Detroit"/>
    <x v="1"/>
    <n v="50"/>
    <n v="5000"/>
    <n v="250000"/>
    <n v="99999.999999999985"/>
    <n v="0.39999999999999997"/>
    <x v="0"/>
  </r>
  <r>
    <x v="2"/>
    <n v="1185732"/>
    <d v="2021-05-15T00:00:00"/>
    <s v="Midwest"/>
    <s v="Michigan"/>
    <s v="Detroit"/>
    <x v="2"/>
    <n v="45"/>
    <n v="4750"/>
    <n v="213750"/>
    <n v="64125"/>
    <n v="0.3"/>
    <x v="0"/>
  </r>
  <r>
    <x v="2"/>
    <n v="1185732"/>
    <d v="2021-05-15T00:00:00"/>
    <s v="Midwest"/>
    <s v="Michigan"/>
    <s v="Detroit"/>
    <x v="3"/>
    <n v="45"/>
    <n v="4500"/>
    <n v="202500"/>
    <n v="70875"/>
    <n v="0.35"/>
    <x v="0"/>
  </r>
  <r>
    <x v="2"/>
    <n v="1185732"/>
    <d v="2021-05-15T00:00:00"/>
    <s v="Midwest"/>
    <s v="Michigan"/>
    <s v="Detroit"/>
    <x v="4"/>
    <n v="54.999999999999993"/>
    <n v="4750"/>
    <n v="261249.99999999997"/>
    <n v="104499.99999999999"/>
    <n v="0.39999999999999997"/>
    <x v="0"/>
  </r>
  <r>
    <x v="2"/>
    <n v="1185732"/>
    <d v="2021-05-15T00:00:00"/>
    <s v="Midwest"/>
    <s v="Michigan"/>
    <s v="Detroit"/>
    <x v="5"/>
    <n v="60"/>
    <n v="5750"/>
    <n v="345000"/>
    <n v="189750.00000000003"/>
    <n v="0.55000000000000004"/>
    <x v="0"/>
  </r>
  <r>
    <x v="2"/>
    <n v="1185732"/>
    <d v="2021-06-17T00:00:00"/>
    <s v="Midwest"/>
    <s v="Michigan"/>
    <s v="Detroit"/>
    <x v="0"/>
    <n v="54.999999999999993"/>
    <n v="8250"/>
    <n v="453749.99999999994"/>
    <n v="226874.99999999997"/>
    <n v="0.5"/>
    <x v="0"/>
  </r>
  <r>
    <x v="2"/>
    <n v="1185732"/>
    <d v="2021-06-17T00:00:00"/>
    <s v="Midwest"/>
    <s v="Michigan"/>
    <s v="Detroit"/>
    <x v="1"/>
    <n v="50"/>
    <n v="5750"/>
    <n v="287500"/>
    <n v="114999.99999999999"/>
    <n v="0.39999999999999997"/>
    <x v="0"/>
  </r>
  <r>
    <x v="2"/>
    <n v="1185732"/>
    <d v="2021-06-17T00:00:00"/>
    <s v="Midwest"/>
    <s v="Michigan"/>
    <s v="Detroit"/>
    <x v="2"/>
    <n v="45"/>
    <n v="5500"/>
    <n v="247500"/>
    <n v="74250"/>
    <n v="0.3"/>
    <x v="0"/>
  </r>
  <r>
    <x v="2"/>
    <n v="1185732"/>
    <d v="2021-06-17T00:00:00"/>
    <s v="Midwest"/>
    <s v="Michigan"/>
    <s v="Detroit"/>
    <x v="3"/>
    <n v="45"/>
    <n v="5250"/>
    <n v="236250"/>
    <n v="82687.5"/>
    <n v="0.35"/>
    <x v="0"/>
  </r>
  <r>
    <x v="2"/>
    <n v="1185732"/>
    <d v="2021-06-17T00:00:00"/>
    <s v="Midwest"/>
    <s v="Michigan"/>
    <s v="Detroit"/>
    <x v="4"/>
    <n v="60"/>
    <n v="5250"/>
    <n v="315000"/>
    <n v="125999.99999999999"/>
    <n v="0.39999999999999997"/>
    <x v="0"/>
  </r>
  <r>
    <x v="2"/>
    <n v="1185732"/>
    <d v="2021-06-17T00:00:00"/>
    <s v="Midwest"/>
    <s v="Michigan"/>
    <s v="Detroit"/>
    <x v="5"/>
    <n v="65"/>
    <n v="6750"/>
    <n v="438750"/>
    <n v="241312.50000000003"/>
    <n v="0.55000000000000004"/>
    <x v="0"/>
  </r>
  <r>
    <x v="2"/>
    <n v="1185732"/>
    <d v="2021-07-15T00:00:00"/>
    <s v="Midwest"/>
    <s v="Michigan"/>
    <s v="Detroit"/>
    <x v="0"/>
    <n v="60"/>
    <n v="9000"/>
    <n v="540000"/>
    <n v="270000"/>
    <n v="0.5"/>
    <x v="0"/>
  </r>
  <r>
    <x v="2"/>
    <n v="1185732"/>
    <d v="2021-07-15T00:00:00"/>
    <s v="Midwest"/>
    <s v="Michigan"/>
    <s v="Detroit"/>
    <x v="1"/>
    <n v="55.000000000000007"/>
    <n v="6500"/>
    <n v="357500.00000000006"/>
    <n v="143000"/>
    <n v="0.39999999999999997"/>
    <x v="0"/>
  </r>
  <r>
    <x v="2"/>
    <n v="1185732"/>
    <d v="2021-07-15T00:00:00"/>
    <s v="Midwest"/>
    <s v="Michigan"/>
    <s v="Detroit"/>
    <x v="2"/>
    <n v="50"/>
    <n v="5750"/>
    <n v="287500"/>
    <n v="86250"/>
    <n v="0.3"/>
    <x v="0"/>
  </r>
  <r>
    <x v="2"/>
    <n v="1185732"/>
    <d v="2021-07-15T00:00:00"/>
    <s v="Midwest"/>
    <s v="Michigan"/>
    <s v="Detroit"/>
    <x v="3"/>
    <n v="50"/>
    <n v="5250"/>
    <n v="262500"/>
    <n v="91875"/>
    <n v="0.35"/>
    <x v="0"/>
  </r>
  <r>
    <x v="2"/>
    <n v="1185732"/>
    <d v="2021-07-15T00:00:00"/>
    <s v="Midwest"/>
    <s v="Michigan"/>
    <s v="Detroit"/>
    <x v="4"/>
    <n v="60"/>
    <n v="5500"/>
    <n v="330000"/>
    <n v="132000"/>
    <n v="0.39999999999999997"/>
    <x v="0"/>
  </r>
  <r>
    <x v="2"/>
    <n v="1185732"/>
    <d v="2021-07-15T00:00:00"/>
    <s v="Midwest"/>
    <s v="Michigan"/>
    <s v="Detroit"/>
    <x v="5"/>
    <n v="65"/>
    <n v="7250"/>
    <n v="471250"/>
    <n v="259187.50000000003"/>
    <n v="0.55000000000000004"/>
    <x v="0"/>
  </r>
  <r>
    <x v="2"/>
    <n v="1185732"/>
    <d v="2021-08-16T00:00:00"/>
    <s v="Midwest"/>
    <s v="Michigan"/>
    <s v="Detroit"/>
    <x v="0"/>
    <n v="60"/>
    <n v="8750"/>
    <n v="525000"/>
    <n v="262500"/>
    <n v="0.5"/>
    <x v="0"/>
  </r>
  <r>
    <x v="2"/>
    <n v="1185732"/>
    <d v="2021-08-16T00:00:00"/>
    <s v="Midwest"/>
    <s v="Michigan"/>
    <s v="Detroit"/>
    <x v="1"/>
    <n v="55.000000000000007"/>
    <n v="6500"/>
    <n v="357500.00000000006"/>
    <n v="143000"/>
    <n v="0.39999999999999997"/>
    <x v="0"/>
  </r>
  <r>
    <x v="2"/>
    <n v="1185732"/>
    <d v="2021-08-16T00:00:00"/>
    <s v="Midwest"/>
    <s v="Michigan"/>
    <s v="Detroit"/>
    <x v="2"/>
    <n v="45.000000000000007"/>
    <n v="5750"/>
    <n v="258750.00000000003"/>
    <n v="77625"/>
    <n v="0.3"/>
    <x v="0"/>
  </r>
  <r>
    <x v="2"/>
    <n v="1185732"/>
    <d v="2021-08-16T00:00:00"/>
    <s v="Midwest"/>
    <s v="Michigan"/>
    <s v="Detroit"/>
    <x v="3"/>
    <n v="35"/>
    <n v="5250"/>
    <n v="183750"/>
    <n v="64312.499999999993"/>
    <n v="0.35"/>
    <x v="0"/>
  </r>
  <r>
    <x v="2"/>
    <n v="1185732"/>
    <d v="2021-08-16T00:00:00"/>
    <s v="Midwest"/>
    <s v="Michigan"/>
    <s v="Detroit"/>
    <x v="4"/>
    <n v="45.000000000000007"/>
    <n v="5000"/>
    <n v="225000.00000000003"/>
    <n v="90000"/>
    <n v="0.39999999999999997"/>
    <x v="0"/>
  </r>
  <r>
    <x v="2"/>
    <n v="1185732"/>
    <d v="2021-08-16T00:00:00"/>
    <s v="Midwest"/>
    <s v="Michigan"/>
    <s v="Detroit"/>
    <x v="5"/>
    <n v="50.000000000000014"/>
    <n v="6750"/>
    <n v="337500.00000000012"/>
    <n v="185625.00000000009"/>
    <n v="0.55000000000000004"/>
    <x v="0"/>
  </r>
  <r>
    <x v="2"/>
    <n v="1185732"/>
    <d v="2021-09-15T00:00:00"/>
    <s v="Midwest"/>
    <s v="Michigan"/>
    <s v="Detroit"/>
    <x v="0"/>
    <n v="45.000000000000007"/>
    <n v="8000"/>
    <n v="360000.00000000006"/>
    <n v="180000.00000000003"/>
    <n v="0.5"/>
    <x v="0"/>
  </r>
  <r>
    <x v="2"/>
    <n v="1185732"/>
    <d v="2021-09-15T00:00:00"/>
    <s v="Midwest"/>
    <s v="Michigan"/>
    <s v="Detroit"/>
    <x v="1"/>
    <n v="40.000000000000014"/>
    <n v="6000"/>
    <n v="240000.00000000009"/>
    <n v="96000.000000000029"/>
    <n v="0.39999999999999997"/>
    <x v="0"/>
  </r>
  <r>
    <x v="2"/>
    <n v="1185732"/>
    <d v="2021-09-15T00:00:00"/>
    <s v="Midwest"/>
    <s v="Michigan"/>
    <s v="Detroit"/>
    <x v="2"/>
    <n v="35"/>
    <n v="5000"/>
    <n v="175000"/>
    <n v="52500"/>
    <n v="0.3"/>
    <x v="0"/>
  </r>
  <r>
    <x v="2"/>
    <n v="1185732"/>
    <d v="2021-09-15T00:00:00"/>
    <s v="Midwest"/>
    <s v="Michigan"/>
    <s v="Detroit"/>
    <x v="3"/>
    <n v="35"/>
    <n v="4750"/>
    <n v="166250"/>
    <n v="58187.499999999993"/>
    <n v="0.35"/>
    <x v="0"/>
  </r>
  <r>
    <x v="2"/>
    <n v="1185732"/>
    <d v="2021-09-15T00:00:00"/>
    <s v="Midwest"/>
    <s v="Michigan"/>
    <s v="Detroit"/>
    <x v="4"/>
    <n v="45.000000000000007"/>
    <n v="4750"/>
    <n v="213750.00000000003"/>
    <n v="85500"/>
    <n v="0.39999999999999997"/>
    <x v="0"/>
  </r>
  <r>
    <x v="2"/>
    <n v="1185732"/>
    <d v="2021-09-15T00:00:00"/>
    <s v="Midwest"/>
    <s v="Michigan"/>
    <s v="Detroit"/>
    <x v="5"/>
    <n v="50.000000000000014"/>
    <n v="5749.9999999999991"/>
    <n v="287500.00000000006"/>
    <n v="158125.00000000006"/>
    <n v="0.55000000000000004"/>
    <x v="0"/>
  </r>
  <r>
    <x v="2"/>
    <n v="1185732"/>
    <d v="2021-10-17T00:00:00"/>
    <s v="Midwest"/>
    <s v="Michigan"/>
    <s v="Detroit"/>
    <x v="0"/>
    <n v="50.000000000000014"/>
    <n v="7500"/>
    <n v="375000.00000000012"/>
    <n v="187500.00000000006"/>
    <n v="0.5"/>
    <x v="0"/>
  </r>
  <r>
    <x v="2"/>
    <n v="1185732"/>
    <d v="2021-10-17T00:00:00"/>
    <s v="Midwest"/>
    <s v="Michigan"/>
    <s v="Detroit"/>
    <x v="1"/>
    <n v="40.000000000000014"/>
    <n v="5750"/>
    <n v="230000.00000000009"/>
    <n v="92000.000000000029"/>
    <n v="0.39999999999999997"/>
    <x v="0"/>
  </r>
  <r>
    <x v="2"/>
    <n v="1185732"/>
    <d v="2021-10-17T00:00:00"/>
    <s v="Midwest"/>
    <s v="Michigan"/>
    <s v="Detroit"/>
    <x v="2"/>
    <n v="40.000000000000014"/>
    <n v="4250"/>
    <n v="170000.00000000006"/>
    <n v="51000.000000000015"/>
    <n v="0.3"/>
    <x v="0"/>
  </r>
  <r>
    <x v="2"/>
    <n v="1185732"/>
    <d v="2021-10-17T00:00:00"/>
    <s v="Midwest"/>
    <s v="Michigan"/>
    <s v="Detroit"/>
    <x v="3"/>
    <n v="40.000000000000014"/>
    <n v="4000"/>
    <n v="160000.00000000006"/>
    <n v="56000.000000000015"/>
    <n v="0.35"/>
    <x v="0"/>
  </r>
  <r>
    <x v="2"/>
    <n v="1185732"/>
    <d v="2021-10-17T00:00:00"/>
    <s v="Midwest"/>
    <s v="Michigan"/>
    <s v="Detroit"/>
    <x v="4"/>
    <n v="50.000000000000014"/>
    <n v="4000"/>
    <n v="200000.00000000006"/>
    <n v="80000.000000000015"/>
    <n v="0.39999999999999997"/>
    <x v="0"/>
  </r>
  <r>
    <x v="2"/>
    <n v="1185732"/>
    <d v="2021-10-17T00:00:00"/>
    <s v="Midwest"/>
    <s v="Michigan"/>
    <s v="Detroit"/>
    <x v="5"/>
    <n v="55.000000000000007"/>
    <n v="5250"/>
    <n v="288750.00000000006"/>
    <n v="158812.50000000006"/>
    <n v="0.55000000000000004"/>
    <x v="0"/>
  </r>
  <r>
    <x v="2"/>
    <n v="1185732"/>
    <d v="2021-11-16T00:00:00"/>
    <s v="Midwest"/>
    <s v="Michigan"/>
    <s v="Detroit"/>
    <x v="0"/>
    <n v="50.000000000000014"/>
    <n v="6750"/>
    <n v="337500.00000000012"/>
    <n v="168750.00000000006"/>
    <n v="0.5"/>
    <x v="0"/>
  </r>
  <r>
    <x v="2"/>
    <n v="1185732"/>
    <d v="2021-11-16T00:00:00"/>
    <s v="Midwest"/>
    <s v="Michigan"/>
    <s v="Detroit"/>
    <x v="1"/>
    <n v="45.000000000000014"/>
    <n v="5000"/>
    <n v="225000.00000000006"/>
    <n v="90000.000000000015"/>
    <n v="0.39999999999999997"/>
    <x v="0"/>
  </r>
  <r>
    <x v="2"/>
    <n v="1185732"/>
    <d v="2021-11-16T00:00:00"/>
    <s v="Midwest"/>
    <s v="Michigan"/>
    <s v="Detroit"/>
    <x v="2"/>
    <n v="45.000000000000014"/>
    <n v="4450"/>
    <n v="200250.00000000006"/>
    <n v="60075.000000000015"/>
    <n v="0.3"/>
    <x v="0"/>
  </r>
  <r>
    <x v="2"/>
    <n v="1185732"/>
    <d v="2021-11-16T00:00:00"/>
    <s v="Midwest"/>
    <s v="Michigan"/>
    <s v="Detroit"/>
    <x v="3"/>
    <n v="45.000000000000014"/>
    <n v="4750"/>
    <n v="213750.00000000006"/>
    <n v="74812.500000000015"/>
    <n v="0.35"/>
    <x v="0"/>
  </r>
  <r>
    <x v="2"/>
    <n v="1185732"/>
    <d v="2021-11-16T00:00:00"/>
    <s v="Midwest"/>
    <s v="Michigan"/>
    <s v="Detroit"/>
    <x v="4"/>
    <n v="60"/>
    <n v="4500"/>
    <n v="270000"/>
    <n v="107999.99999999999"/>
    <n v="0.39999999999999997"/>
    <x v="0"/>
  </r>
  <r>
    <x v="2"/>
    <n v="1185732"/>
    <d v="2021-11-16T00:00:00"/>
    <s v="Midwest"/>
    <s v="Michigan"/>
    <s v="Detroit"/>
    <x v="5"/>
    <n v="64.999999999999986"/>
    <n v="6250"/>
    <n v="406249.99999999988"/>
    <n v="223437.49999999994"/>
    <n v="0.55000000000000004"/>
    <x v="0"/>
  </r>
  <r>
    <x v="2"/>
    <n v="1185732"/>
    <d v="2021-12-15T00:00:00"/>
    <s v="Midwest"/>
    <s v="Michigan"/>
    <s v="Detroit"/>
    <x v="0"/>
    <n v="60"/>
    <n v="8500"/>
    <n v="510000"/>
    <n v="255000"/>
    <n v="0.5"/>
    <x v="0"/>
  </r>
  <r>
    <x v="2"/>
    <n v="1185732"/>
    <d v="2021-12-15T00:00:00"/>
    <s v="Midwest"/>
    <s v="Michigan"/>
    <s v="Detroit"/>
    <x v="1"/>
    <n v="50"/>
    <n v="6500"/>
    <n v="325000"/>
    <n v="129999.99999999999"/>
    <n v="0.39999999999999997"/>
    <x v="0"/>
  </r>
  <r>
    <x v="0"/>
    <n v="1185732"/>
    <d v="2021-12-15T00:00:00"/>
    <s v="Midwest"/>
    <s v="Michigan"/>
    <s v="Detroit"/>
    <x v="2"/>
    <n v="50"/>
    <n v="6000"/>
    <n v="300000"/>
    <n v="90000"/>
    <n v="0.3"/>
    <x v="0"/>
  </r>
  <r>
    <x v="0"/>
    <n v="1185732"/>
    <d v="2021-12-15T00:00:00"/>
    <s v="Midwest"/>
    <s v="Michigan"/>
    <s v="Detroit"/>
    <x v="3"/>
    <n v="50"/>
    <n v="5500"/>
    <n v="275000"/>
    <n v="96250"/>
    <n v="0.35"/>
    <x v="0"/>
  </r>
  <r>
    <x v="0"/>
    <n v="1185732"/>
    <d v="2021-12-15T00:00:00"/>
    <s v="Midwest"/>
    <s v="Michigan"/>
    <s v="Detroit"/>
    <x v="4"/>
    <n v="60"/>
    <n v="5500"/>
    <n v="330000"/>
    <n v="132000"/>
    <n v="0.39999999999999997"/>
    <x v="0"/>
  </r>
  <r>
    <x v="0"/>
    <n v="1185732"/>
    <d v="2021-12-15T00:00:00"/>
    <s v="Midwest"/>
    <s v="Michigan"/>
    <s v="Detroit"/>
    <x v="5"/>
    <n v="64.999999999999986"/>
    <n v="6500"/>
    <n v="422499.99999999988"/>
    <n v="232374.99999999994"/>
    <n v="0.55000000000000004"/>
    <x v="0"/>
  </r>
  <r>
    <x v="0"/>
    <n v="1185732"/>
    <d v="2021-01-18T00:00:00"/>
    <s v="Midwest"/>
    <s v="Michigan"/>
    <s v="Detroit"/>
    <x v="0"/>
    <n v="30"/>
    <n v="6250"/>
    <n v="187500"/>
    <n v="75000"/>
    <n v="0.4"/>
    <x v="0"/>
  </r>
  <r>
    <x v="0"/>
    <n v="1185732"/>
    <d v="2021-01-18T00:00:00"/>
    <s v="Midwest"/>
    <s v="Michigan"/>
    <s v="Detroit"/>
    <x v="1"/>
    <n v="30"/>
    <n v="4250"/>
    <n v="127500"/>
    <n v="44625"/>
    <n v="0.35"/>
    <x v="0"/>
  </r>
  <r>
    <x v="0"/>
    <n v="1185732"/>
    <d v="2021-01-18T00:00:00"/>
    <s v="Midwest"/>
    <s v="Michigan"/>
    <s v="Detroit"/>
    <x v="2"/>
    <n v="20"/>
    <n v="4250"/>
    <n v="85000"/>
    <n v="29749.999999999996"/>
    <n v="0.35"/>
    <x v="0"/>
  </r>
  <r>
    <x v="0"/>
    <n v="1185732"/>
    <d v="2021-01-18T00:00:00"/>
    <s v="Midwest"/>
    <s v="Michigan"/>
    <s v="Detroit"/>
    <x v="3"/>
    <n v="25.000000000000007"/>
    <n v="2750"/>
    <n v="68750.000000000015"/>
    <n v="27500.000000000007"/>
    <n v="0.4"/>
    <x v="0"/>
  </r>
  <r>
    <x v="0"/>
    <n v="1185732"/>
    <d v="2021-01-18T00:00:00"/>
    <s v="Midwest"/>
    <s v="Michigan"/>
    <s v="Detroit"/>
    <x v="4"/>
    <n v="40"/>
    <n v="3250"/>
    <n v="130000"/>
    <n v="45500"/>
    <n v="0.35"/>
    <x v="0"/>
  </r>
  <r>
    <x v="0"/>
    <n v="1185732"/>
    <d v="2021-01-18T00:00:00"/>
    <s v="Midwest"/>
    <s v="Michigan"/>
    <s v="Detroit"/>
    <x v="5"/>
    <n v="30"/>
    <n v="4250"/>
    <n v="127500"/>
    <n v="63750"/>
    <n v="0.5"/>
    <x v="0"/>
  </r>
  <r>
    <x v="0"/>
    <n v="1185732"/>
    <d v="2021-02-18T00:00:00"/>
    <s v="Midwest"/>
    <s v="Michigan"/>
    <s v="Detroit"/>
    <x v="0"/>
    <n v="30"/>
    <n v="6750"/>
    <n v="202500"/>
    <n v="81000"/>
    <n v="0.4"/>
    <x v="0"/>
  </r>
  <r>
    <x v="0"/>
    <n v="1185732"/>
    <d v="2021-02-18T00:00:00"/>
    <s v="Midwest"/>
    <s v="Michigan"/>
    <s v="Detroit"/>
    <x v="1"/>
    <n v="30"/>
    <n v="3250"/>
    <n v="97500"/>
    <n v="34125"/>
    <n v="0.35"/>
    <x v="0"/>
  </r>
  <r>
    <x v="0"/>
    <n v="1185732"/>
    <d v="2021-02-18T00:00:00"/>
    <s v="Midwest"/>
    <s v="Michigan"/>
    <s v="Detroit"/>
    <x v="2"/>
    <n v="20"/>
    <n v="3750"/>
    <n v="75000"/>
    <n v="26250"/>
    <n v="0.35"/>
    <x v="0"/>
  </r>
  <r>
    <x v="0"/>
    <n v="1185732"/>
    <d v="2021-02-18T00:00:00"/>
    <s v="Midwest"/>
    <s v="Missouri"/>
    <s v="St. Louis"/>
    <x v="3"/>
    <n v="25.000000000000007"/>
    <n v="2500"/>
    <n v="62500.000000000015"/>
    <n v="25000.000000000007"/>
    <n v="0.4"/>
    <x v="0"/>
  </r>
  <r>
    <x v="0"/>
    <n v="1185732"/>
    <d v="2021-02-18T00:00:00"/>
    <s v="Midwest"/>
    <s v="Missouri"/>
    <s v="St. Louis"/>
    <x v="4"/>
    <n v="40"/>
    <n v="3250"/>
    <n v="130000"/>
    <n v="45500"/>
    <n v="0.35"/>
    <x v="0"/>
  </r>
  <r>
    <x v="0"/>
    <n v="1185732"/>
    <d v="2021-02-18T00:00:00"/>
    <s v="Midwest"/>
    <s v="Missouri"/>
    <s v="St. Louis"/>
    <x v="5"/>
    <n v="30"/>
    <n v="4000"/>
    <n v="120000"/>
    <n v="60000"/>
    <n v="0.5"/>
    <x v="0"/>
  </r>
  <r>
    <x v="0"/>
    <n v="1185732"/>
    <d v="2021-03-17T00:00:00"/>
    <s v="Midwest"/>
    <s v="Missouri"/>
    <s v="St. Louis"/>
    <x v="0"/>
    <n v="35"/>
    <n v="6200"/>
    <n v="217000"/>
    <n v="86800"/>
    <n v="0.4"/>
    <x v="0"/>
  </r>
  <r>
    <x v="0"/>
    <n v="1185732"/>
    <d v="2021-03-17T00:00:00"/>
    <s v="Midwest"/>
    <s v="Missouri"/>
    <s v="St. Louis"/>
    <x v="1"/>
    <n v="35"/>
    <n v="3000"/>
    <n v="105000"/>
    <n v="36750"/>
    <n v="0.35"/>
    <x v="0"/>
  </r>
  <r>
    <x v="0"/>
    <n v="1185732"/>
    <d v="2021-03-17T00:00:00"/>
    <s v="Midwest"/>
    <s v="Missouri"/>
    <s v="St. Louis"/>
    <x v="2"/>
    <n v="25.000000000000007"/>
    <n v="3500"/>
    <n v="87500.000000000029"/>
    <n v="30625.000000000007"/>
    <n v="0.35"/>
    <x v="0"/>
  </r>
  <r>
    <x v="0"/>
    <n v="1185732"/>
    <d v="2021-03-17T00:00:00"/>
    <s v="Midwest"/>
    <s v="Missouri"/>
    <s v="St. Louis"/>
    <x v="3"/>
    <n v="30"/>
    <n v="2000"/>
    <n v="60000"/>
    <n v="24000"/>
    <n v="0.4"/>
    <x v="0"/>
  </r>
  <r>
    <x v="0"/>
    <n v="1185732"/>
    <d v="2021-03-17T00:00:00"/>
    <s v="Midwest"/>
    <s v="Missouri"/>
    <s v="St. Louis"/>
    <x v="4"/>
    <n v="45"/>
    <n v="2500"/>
    <n v="112500"/>
    <n v="39375"/>
    <n v="0.35"/>
    <x v="0"/>
  </r>
  <r>
    <x v="0"/>
    <n v="1185732"/>
    <d v="2021-03-17T00:00:00"/>
    <s v="Midwest"/>
    <s v="Missouri"/>
    <s v="St. Louis"/>
    <x v="5"/>
    <n v="35"/>
    <n v="3500"/>
    <n v="122500"/>
    <n v="61250"/>
    <n v="0.5"/>
    <x v="0"/>
  </r>
  <r>
    <x v="0"/>
    <n v="1185732"/>
    <d v="2021-04-18T00:00:00"/>
    <s v="Midwest"/>
    <s v="Missouri"/>
    <s v="St. Louis"/>
    <x v="0"/>
    <n v="35"/>
    <n v="5750"/>
    <n v="201250"/>
    <n v="80500"/>
    <n v="0.4"/>
    <x v="0"/>
  </r>
  <r>
    <x v="0"/>
    <n v="1185732"/>
    <d v="2021-04-18T00:00:00"/>
    <s v="Midwest"/>
    <s v="Missouri"/>
    <s v="St. Louis"/>
    <x v="1"/>
    <n v="30.000000000000004"/>
    <n v="2750"/>
    <n v="82500.000000000015"/>
    <n v="28875.000000000004"/>
    <n v="0.35"/>
    <x v="0"/>
  </r>
  <r>
    <x v="0"/>
    <n v="1185732"/>
    <d v="2021-04-18T00:00:00"/>
    <s v="Midwest"/>
    <s v="Missouri"/>
    <s v="St. Louis"/>
    <x v="2"/>
    <n v="20.000000000000007"/>
    <n v="2750"/>
    <n v="55000.000000000022"/>
    <n v="19250.000000000007"/>
    <n v="0.35"/>
    <x v="0"/>
  </r>
  <r>
    <x v="0"/>
    <n v="1185732"/>
    <d v="2021-04-18T00:00:00"/>
    <s v="Midwest"/>
    <s v="Missouri"/>
    <s v="St. Louis"/>
    <x v="3"/>
    <n v="25"/>
    <n v="2000"/>
    <n v="50000"/>
    <n v="20000"/>
    <n v="0.4"/>
    <x v="0"/>
  </r>
  <r>
    <x v="0"/>
    <n v="1185732"/>
    <d v="2021-04-18T00:00:00"/>
    <s v="Midwest"/>
    <s v="Missouri"/>
    <s v="St. Louis"/>
    <x v="4"/>
    <n v="40"/>
    <n v="2250"/>
    <n v="90000"/>
    <n v="31499.999999999996"/>
    <n v="0.35"/>
    <x v="0"/>
  </r>
  <r>
    <x v="0"/>
    <n v="1185732"/>
    <d v="2021-04-18T00:00:00"/>
    <s v="Midwest"/>
    <s v="Missouri"/>
    <s v="St. Louis"/>
    <x v="5"/>
    <n v="30.000000000000004"/>
    <n v="3500"/>
    <n v="105000.00000000001"/>
    <n v="52500.000000000007"/>
    <n v="0.5"/>
    <x v="0"/>
  </r>
  <r>
    <x v="0"/>
    <n v="1185732"/>
    <d v="2021-05-19T00:00:00"/>
    <s v="Midwest"/>
    <s v="Missouri"/>
    <s v="St. Louis"/>
    <x v="0"/>
    <n v="40"/>
    <n v="6200"/>
    <n v="248000"/>
    <n v="99200"/>
    <n v="0.4"/>
    <x v="0"/>
  </r>
  <r>
    <x v="0"/>
    <n v="1185732"/>
    <d v="2021-05-19T00:00:00"/>
    <s v="Midwest"/>
    <s v="Missouri"/>
    <s v="St. Louis"/>
    <x v="1"/>
    <n v="35.000000000000007"/>
    <n v="3250"/>
    <n v="113750.00000000003"/>
    <n v="39812.500000000007"/>
    <n v="0.35"/>
    <x v="0"/>
  </r>
  <r>
    <x v="0"/>
    <n v="1185732"/>
    <d v="2021-05-19T00:00:00"/>
    <s v="Midwest"/>
    <s v="Missouri"/>
    <s v="St. Louis"/>
    <x v="2"/>
    <n v="30.000000000000004"/>
    <n v="3000"/>
    <n v="90000.000000000015"/>
    <n v="31500.000000000004"/>
    <n v="0.35"/>
    <x v="0"/>
  </r>
  <r>
    <x v="0"/>
    <n v="1185732"/>
    <d v="2021-05-19T00:00:00"/>
    <s v="Midwest"/>
    <s v="Missouri"/>
    <s v="St. Louis"/>
    <x v="3"/>
    <n v="30.000000000000004"/>
    <n v="2250"/>
    <n v="67500.000000000015"/>
    <n v="27000.000000000007"/>
    <n v="0.4"/>
    <x v="0"/>
  </r>
  <r>
    <x v="0"/>
    <n v="1185732"/>
    <d v="2021-05-19T00:00:00"/>
    <s v="Midwest"/>
    <s v="Missouri"/>
    <s v="St. Louis"/>
    <x v="4"/>
    <n v="44.999999999999993"/>
    <n v="2500"/>
    <n v="112499.99999999999"/>
    <n v="39374.999999999993"/>
    <n v="0.35"/>
    <x v="0"/>
  </r>
  <r>
    <x v="0"/>
    <n v="1185732"/>
    <d v="2021-05-19T00:00:00"/>
    <s v="Midwest"/>
    <s v="Missouri"/>
    <s v="St. Louis"/>
    <x v="5"/>
    <n v="49.999999999999993"/>
    <n v="3500"/>
    <n v="174999.99999999997"/>
    <n v="87499.999999999985"/>
    <n v="0.5"/>
    <x v="0"/>
  </r>
  <r>
    <x v="0"/>
    <n v="1185732"/>
    <d v="2021-06-18T00:00:00"/>
    <s v="Midwest"/>
    <s v="Missouri"/>
    <s v="St. Louis"/>
    <x v="0"/>
    <n v="35"/>
    <n v="6000"/>
    <n v="210000"/>
    <n v="84000"/>
    <n v="0.4"/>
    <x v="0"/>
  </r>
  <r>
    <x v="0"/>
    <n v="1185732"/>
    <d v="2021-06-18T00:00:00"/>
    <s v="Midwest"/>
    <s v="Missouri"/>
    <s v="St. Louis"/>
    <x v="1"/>
    <n v="30.000000000000011"/>
    <n v="3500"/>
    <n v="105000.00000000004"/>
    <n v="36750.000000000015"/>
    <n v="0.35"/>
    <x v="0"/>
  </r>
  <r>
    <x v="0"/>
    <n v="1185732"/>
    <d v="2021-06-18T00:00:00"/>
    <s v="Midwest"/>
    <s v="Missouri"/>
    <s v="St. Louis"/>
    <x v="2"/>
    <n v="25.000000000000007"/>
    <n v="3750"/>
    <n v="93750.000000000029"/>
    <n v="32812.500000000007"/>
    <n v="0.35"/>
    <x v="0"/>
  </r>
  <r>
    <x v="0"/>
    <n v="1185732"/>
    <d v="2021-06-18T00:00:00"/>
    <s v="Midwest"/>
    <s v="Missouri"/>
    <s v="St. Louis"/>
    <x v="3"/>
    <n v="25.000000000000007"/>
    <n v="3500"/>
    <n v="87500.000000000029"/>
    <n v="35000.000000000015"/>
    <n v="0.4"/>
    <x v="0"/>
  </r>
  <r>
    <x v="0"/>
    <n v="1185732"/>
    <d v="2021-06-18T00:00:00"/>
    <s v="Midwest"/>
    <s v="Missouri"/>
    <s v="St. Louis"/>
    <x v="4"/>
    <n v="40"/>
    <n v="3500"/>
    <n v="140000"/>
    <n v="49000"/>
    <n v="0.35"/>
    <x v="0"/>
  </r>
  <r>
    <x v="0"/>
    <n v="1185732"/>
    <d v="2021-06-18T00:00:00"/>
    <s v="Midwest"/>
    <s v="Missouri"/>
    <s v="St. Louis"/>
    <x v="5"/>
    <n v="45"/>
    <n v="5250"/>
    <n v="236250"/>
    <n v="118125"/>
    <n v="0.5"/>
    <x v="0"/>
  </r>
  <r>
    <x v="0"/>
    <n v="1185732"/>
    <d v="2021-07-17T00:00:00"/>
    <s v="Midwest"/>
    <s v="Missouri"/>
    <s v="St. Louis"/>
    <x v="0"/>
    <n v="40"/>
    <n v="7500"/>
    <n v="300000"/>
    <n v="120000"/>
    <n v="0.4"/>
    <x v="0"/>
  </r>
  <r>
    <x v="0"/>
    <n v="1185732"/>
    <d v="2021-07-17T00:00:00"/>
    <s v="Midwest"/>
    <s v="Missouri"/>
    <s v="St. Louis"/>
    <x v="1"/>
    <n v="35.000000000000007"/>
    <n v="5000"/>
    <n v="175000.00000000003"/>
    <n v="61250.000000000007"/>
    <n v="0.35"/>
    <x v="0"/>
  </r>
  <r>
    <x v="0"/>
    <n v="1185732"/>
    <d v="2021-07-17T00:00:00"/>
    <s v="Midwest"/>
    <s v="Missouri"/>
    <s v="St. Louis"/>
    <x v="2"/>
    <n v="30.000000000000004"/>
    <n v="4250"/>
    <n v="127500.00000000001"/>
    <n v="44625"/>
    <n v="0.35"/>
    <x v="0"/>
  </r>
  <r>
    <x v="0"/>
    <n v="1185732"/>
    <d v="2021-07-17T00:00:00"/>
    <s v="Midwest"/>
    <s v="Missouri"/>
    <s v="St. Louis"/>
    <x v="3"/>
    <n v="30.000000000000004"/>
    <n v="3750"/>
    <n v="112500.00000000001"/>
    <n v="45000.000000000007"/>
    <n v="0.4"/>
    <x v="0"/>
  </r>
  <r>
    <x v="0"/>
    <n v="1185732"/>
    <d v="2021-07-17T00:00:00"/>
    <s v="Midwest"/>
    <s v="Missouri"/>
    <s v="St. Louis"/>
    <x v="4"/>
    <n v="40"/>
    <n v="3750"/>
    <n v="150000"/>
    <n v="52500"/>
    <n v="0.35"/>
    <x v="0"/>
  </r>
  <r>
    <x v="0"/>
    <n v="1185732"/>
    <d v="2021-07-17T00:00:00"/>
    <s v="Midwest"/>
    <s v="Missouri"/>
    <s v="St. Louis"/>
    <x v="5"/>
    <n v="45"/>
    <n v="5500"/>
    <n v="247500"/>
    <n v="123750"/>
    <n v="0.5"/>
    <x v="0"/>
  </r>
  <r>
    <x v="0"/>
    <n v="1185732"/>
    <d v="2021-08-18T00:00:00"/>
    <s v="Midwest"/>
    <s v="Missouri"/>
    <s v="St. Louis"/>
    <x v="0"/>
    <n v="40"/>
    <n v="7000"/>
    <n v="280000"/>
    <n v="112000"/>
    <n v="0.4"/>
    <x v="0"/>
  </r>
  <r>
    <x v="0"/>
    <n v="1185732"/>
    <d v="2021-08-18T00:00:00"/>
    <s v="Midwest"/>
    <s v="Missouri"/>
    <s v="St. Louis"/>
    <x v="1"/>
    <n v="40.000000000000007"/>
    <n v="4750"/>
    <n v="190000.00000000003"/>
    <n v="66500"/>
    <n v="0.35"/>
    <x v="0"/>
  </r>
  <r>
    <x v="0"/>
    <n v="1185732"/>
    <d v="2021-08-18T00:00:00"/>
    <s v="Midwest"/>
    <s v="Missouri"/>
    <s v="St. Louis"/>
    <x v="2"/>
    <n v="35"/>
    <n v="4000"/>
    <n v="140000"/>
    <n v="49000"/>
    <n v="0.35"/>
    <x v="0"/>
  </r>
  <r>
    <x v="0"/>
    <n v="1185732"/>
    <d v="2021-08-18T00:00:00"/>
    <s v="Midwest"/>
    <s v="Missouri"/>
    <s v="St. Louis"/>
    <x v="3"/>
    <n v="25.000000000000007"/>
    <n v="3250.0000000000005"/>
    <n v="81250.000000000029"/>
    <n v="32500.000000000015"/>
    <n v="0.4"/>
    <x v="0"/>
  </r>
  <r>
    <x v="0"/>
    <n v="1185732"/>
    <d v="2021-08-18T00:00:00"/>
    <s v="Midwest"/>
    <s v="Missouri"/>
    <s v="St. Louis"/>
    <x v="4"/>
    <n v="35"/>
    <n v="3000"/>
    <n v="105000"/>
    <n v="36750"/>
    <n v="0.35"/>
    <x v="0"/>
  </r>
  <r>
    <x v="0"/>
    <n v="1185732"/>
    <d v="2021-08-18T00:00:00"/>
    <s v="Midwest"/>
    <s v="Missouri"/>
    <s v="St. Louis"/>
    <x v="5"/>
    <n v="40"/>
    <n v="4750"/>
    <n v="190000"/>
    <n v="95000"/>
    <n v="0.5"/>
    <x v="0"/>
  </r>
  <r>
    <x v="0"/>
    <n v="1185732"/>
    <d v="2021-09-19T00:00:00"/>
    <s v="Midwest"/>
    <s v="Missouri"/>
    <s v="St. Louis"/>
    <x v="0"/>
    <n v="35"/>
    <n v="6000"/>
    <n v="210000"/>
    <n v="84000"/>
    <n v="0.4"/>
    <x v="0"/>
  </r>
  <r>
    <x v="0"/>
    <n v="1185732"/>
    <d v="2021-09-19T00:00:00"/>
    <s v="Midwest"/>
    <s v="Missouri"/>
    <s v="St. Louis"/>
    <x v="1"/>
    <n v="30.000000000000011"/>
    <n v="4000"/>
    <n v="120000.00000000004"/>
    <n v="42000.000000000015"/>
    <n v="0.35"/>
    <x v="0"/>
  </r>
  <r>
    <x v="0"/>
    <n v="1185732"/>
    <d v="2021-09-19T00:00:00"/>
    <s v="Midwest"/>
    <s v="Missouri"/>
    <s v="St. Louis"/>
    <x v="2"/>
    <n v="15.000000000000002"/>
    <n v="3000"/>
    <n v="45000.000000000007"/>
    <n v="15750.000000000002"/>
    <n v="0.35"/>
    <x v="0"/>
  </r>
  <r>
    <x v="0"/>
    <n v="1185732"/>
    <d v="2021-09-19T00:00:00"/>
    <s v="Midwest"/>
    <s v="Missouri"/>
    <s v="St. Louis"/>
    <x v="3"/>
    <n v="15.000000000000002"/>
    <n v="2750"/>
    <n v="41250.000000000007"/>
    <n v="16500.000000000004"/>
    <n v="0.4"/>
    <x v="0"/>
  </r>
  <r>
    <x v="0"/>
    <n v="1185732"/>
    <d v="2021-09-19T00:00:00"/>
    <s v="Midwest"/>
    <s v="Missouri"/>
    <s v="St. Louis"/>
    <x v="4"/>
    <n v="25"/>
    <n v="2750"/>
    <n v="68750"/>
    <n v="24062.5"/>
    <n v="0.35"/>
    <x v="0"/>
  </r>
  <r>
    <x v="0"/>
    <n v="1185732"/>
    <d v="2021-09-19T00:00:00"/>
    <s v="Midwest"/>
    <s v="Missouri"/>
    <s v="St. Louis"/>
    <x v="5"/>
    <n v="30.000000000000004"/>
    <n v="3500"/>
    <n v="105000.00000000001"/>
    <n v="52500.000000000007"/>
    <n v="0.5"/>
    <x v="0"/>
  </r>
  <r>
    <x v="0"/>
    <n v="1185732"/>
    <d v="2021-10-18T00:00:00"/>
    <s v="Midwest"/>
    <s v="Missouri"/>
    <s v="St. Louis"/>
    <x v="0"/>
    <n v="35"/>
    <n v="5250"/>
    <n v="183750"/>
    <n v="73500"/>
    <n v="0.4"/>
    <x v="0"/>
  </r>
  <r>
    <x v="0"/>
    <n v="1185732"/>
    <d v="2021-10-18T00:00:00"/>
    <s v="Midwest"/>
    <s v="Missouri"/>
    <s v="St. Louis"/>
    <x v="1"/>
    <n v="25"/>
    <n v="3500"/>
    <n v="87500"/>
    <n v="30624.999999999996"/>
    <n v="0.35"/>
    <x v="0"/>
  </r>
  <r>
    <x v="0"/>
    <n v="1185732"/>
    <d v="2021-10-18T00:00:00"/>
    <s v="Midwest"/>
    <s v="Missouri"/>
    <s v="St. Louis"/>
    <x v="2"/>
    <n v="25"/>
    <n v="2500"/>
    <n v="62500"/>
    <n v="21875"/>
    <n v="0.35"/>
    <x v="0"/>
  </r>
  <r>
    <x v="0"/>
    <n v="1185732"/>
    <d v="2021-10-18T00:00:00"/>
    <s v="Midwest"/>
    <s v="Missouri"/>
    <s v="St. Louis"/>
    <x v="3"/>
    <n v="25"/>
    <n v="2250"/>
    <n v="56250"/>
    <n v="22500"/>
    <n v="0.4"/>
    <x v="0"/>
  </r>
  <r>
    <x v="0"/>
    <n v="1185732"/>
    <d v="2021-10-18T00:00:00"/>
    <s v="Midwest"/>
    <s v="Missouri"/>
    <s v="St. Louis"/>
    <x v="4"/>
    <n v="35"/>
    <n v="2250"/>
    <n v="78750"/>
    <n v="27562.5"/>
    <n v="0.35"/>
    <x v="0"/>
  </r>
  <r>
    <x v="0"/>
    <n v="1185732"/>
    <d v="2021-10-18T00:00:00"/>
    <s v="Midwest"/>
    <s v="Missouri"/>
    <s v="St. Louis"/>
    <x v="5"/>
    <n v="39.999999999999993"/>
    <n v="3500"/>
    <n v="139999.99999999997"/>
    <n v="69999.999999999985"/>
    <n v="0.5"/>
    <x v="0"/>
  </r>
  <r>
    <x v="0"/>
    <n v="1185732"/>
    <d v="2021-11-18T00:00:00"/>
    <s v="Midwest"/>
    <s v="Missouri"/>
    <s v="St. Louis"/>
    <x v="0"/>
    <n v="35"/>
    <n v="5000"/>
    <n v="175000"/>
    <n v="70000"/>
    <n v="0.4"/>
    <x v="0"/>
  </r>
  <r>
    <x v="0"/>
    <n v="1185732"/>
    <d v="2021-11-18T00:00:00"/>
    <s v="Midwest"/>
    <s v="Missouri"/>
    <s v="St. Louis"/>
    <x v="1"/>
    <n v="25.000000000000007"/>
    <n v="3500"/>
    <n v="87500.000000000029"/>
    <n v="30625.000000000007"/>
    <n v="0.35"/>
    <x v="0"/>
  </r>
  <r>
    <x v="0"/>
    <n v="1185732"/>
    <d v="2021-11-18T00:00:00"/>
    <s v="Midwest"/>
    <s v="Missouri"/>
    <s v="St. Louis"/>
    <x v="2"/>
    <n v="25.000000000000007"/>
    <n v="2949.9999999999995"/>
    <n v="73750.000000000015"/>
    <n v="25812.500000000004"/>
    <n v="0.35"/>
    <x v="0"/>
  </r>
  <r>
    <x v="0"/>
    <n v="1185732"/>
    <d v="2021-11-18T00:00:00"/>
    <s v="Midwest"/>
    <s v="Missouri"/>
    <s v="St. Louis"/>
    <x v="3"/>
    <n v="25.000000000000007"/>
    <n v="3250.0000000000005"/>
    <n v="81250.000000000029"/>
    <n v="32500.000000000015"/>
    <n v="0.4"/>
    <x v="0"/>
  </r>
  <r>
    <x v="0"/>
    <n v="1185732"/>
    <d v="2021-11-18T00:00:00"/>
    <s v="Midwest"/>
    <s v="Missouri"/>
    <s v="St. Louis"/>
    <x v="4"/>
    <n v="44.999999999999993"/>
    <n v="3000"/>
    <n v="134999.99999999997"/>
    <n v="47249.999999999985"/>
    <n v="0.35"/>
    <x v="0"/>
  </r>
  <r>
    <x v="0"/>
    <n v="1185732"/>
    <d v="2021-11-18T00:00:00"/>
    <s v="Midwest"/>
    <s v="Missouri"/>
    <s v="St. Louis"/>
    <x v="5"/>
    <n v="49.999999999999986"/>
    <n v="4000"/>
    <n v="199999.99999999994"/>
    <n v="99999.999999999971"/>
    <n v="0.5"/>
    <x v="0"/>
  </r>
  <r>
    <x v="0"/>
    <n v="1185732"/>
    <d v="2021-12-17T00:00:00"/>
    <s v="Midwest"/>
    <s v="Missouri"/>
    <s v="St. Louis"/>
    <x v="0"/>
    <n v="44.999999999999993"/>
    <n v="6500"/>
    <n v="292499.99999999994"/>
    <n v="116999.99999999999"/>
    <n v="0.4"/>
    <x v="0"/>
  </r>
  <r>
    <x v="0"/>
    <n v="1185732"/>
    <d v="2021-12-17T00:00:00"/>
    <s v="Midwest"/>
    <s v="Missouri"/>
    <s v="St. Louis"/>
    <x v="1"/>
    <n v="35"/>
    <n v="4500"/>
    <n v="157500"/>
    <n v="55125"/>
    <n v="0.35"/>
    <x v="0"/>
  </r>
  <r>
    <x v="3"/>
    <n v="1185732"/>
    <d v="2021-12-17T00:00:00"/>
    <s v="Midwest"/>
    <s v="Missouri"/>
    <s v="St. Louis"/>
    <x v="2"/>
    <n v="35"/>
    <n v="4000"/>
    <n v="140000"/>
    <n v="49000"/>
    <n v="0.35"/>
    <x v="0"/>
  </r>
  <r>
    <x v="3"/>
    <n v="1185732"/>
    <d v="2021-12-17T00:00:00"/>
    <s v="Midwest"/>
    <s v="Missouri"/>
    <s v="St. Louis"/>
    <x v="3"/>
    <n v="35"/>
    <n v="3500"/>
    <n v="122500"/>
    <n v="49000"/>
    <n v="0.4"/>
    <x v="0"/>
  </r>
  <r>
    <x v="3"/>
    <n v="1185732"/>
    <d v="2021-12-17T00:00:00"/>
    <s v="Midwest"/>
    <s v="Missouri"/>
    <s v="St. Louis"/>
    <x v="4"/>
    <n v="44.999999999999993"/>
    <n v="3500"/>
    <n v="157499.99999999997"/>
    <n v="55124.999999999985"/>
    <n v="0.35"/>
    <x v="0"/>
  </r>
  <r>
    <x v="3"/>
    <n v="1185732"/>
    <d v="2021-12-17T00:00:00"/>
    <s v="Midwest"/>
    <s v="Missouri"/>
    <s v="St. Louis"/>
    <x v="5"/>
    <n v="49.999999999999986"/>
    <n v="4500"/>
    <n v="224999.99999999994"/>
    <n v="112499.99999999997"/>
    <n v="0.5"/>
    <x v="0"/>
  </r>
  <r>
    <x v="3"/>
    <n v="1185732"/>
    <d v="2021-01-11T00:00:00"/>
    <s v="Midwest"/>
    <s v="Missouri"/>
    <s v="St. Louis"/>
    <x v="0"/>
    <n v="25"/>
    <n v="6750"/>
    <n v="168750"/>
    <n v="67500"/>
    <n v="0.4"/>
    <x v="0"/>
  </r>
  <r>
    <x v="3"/>
    <n v="1185732"/>
    <d v="2021-01-11T00:00:00"/>
    <s v="Midwest"/>
    <s v="Missouri"/>
    <s v="St. Louis"/>
    <x v="1"/>
    <n v="25"/>
    <n v="4750"/>
    <n v="118750"/>
    <n v="41562.5"/>
    <n v="0.35"/>
    <x v="0"/>
  </r>
  <r>
    <x v="3"/>
    <n v="1185732"/>
    <d v="2021-01-11T00:00:00"/>
    <s v="Midwest"/>
    <s v="Missouri"/>
    <s v="St. Louis"/>
    <x v="2"/>
    <n v="15.000000000000002"/>
    <n v="4750"/>
    <n v="71250.000000000015"/>
    <n v="24937.500000000004"/>
    <n v="0.35"/>
    <x v="0"/>
  </r>
  <r>
    <x v="3"/>
    <n v="1185732"/>
    <d v="2021-01-11T00:00:00"/>
    <s v="Midwest"/>
    <s v="Missouri"/>
    <s v="St. Louis"/>
    <x v="3"/>
    <n v="20.000000000000007"/>
    <n v="3250"/>
    <n v="65000.000000000022"/>
    <n v="26000.000000000011"/>
    <n v="0.4"/>
    <x v="0"/>
  </r>
  <r>
    <x v="3"/>
    <n v="1185732"/>
    <d v="2021-01-11T00:00:00"/>
    <s v="Midwest"/>
    <s v="Missouri"/>
    <s v="St. Louis"/>
    <x v="4"/>
    <n v="35"/>
    <n v="3750"/>
    <n v="131250"/>
    <n v="45937.5"/>
    <n v="0.35"/>
    <x v="0"/>
  </r>
  <r>
    <x v="3"/>
    <n v="1185732"/>
    <d v="2021-01-11T00:00:00"/>
    <s v="Midwest"/>
    <s v="Missouri"/>
    <s v="St. Louis"/>
    <x v="5"/>
    <n v="25"/>
    <n v="4750"/>
    <n v="118750"/>
    <n v="59375"/>
    <n v="0.5"/>
    <x v="0"/>
  </r>
  <r>
    <x v="3"/>
    <n v="1185732"/>
    <d v="2021-02-11T00:00:00"/>
    <s v="Midwest"/>
    <s v="Missouri"/>
    <s v="St. Louis"/>
    <x v="0"/>
    <n v="25"/>
    <n v="7250"/>
    <n v="181250"/>
    <n v="72500"/>
    <n v="0.4"/>
    <x v="0"/>
  </r>
  <r>
    <x v="3"/>
    <n v="1185732"/>
    <d v="2021-02-11T00:00:00"/>
    <s v="Midwest"/>
    <s v="Missouri"/>
    <s v="St. Louis"/>
    <x v="1"/>
    <n v="25"/>
    <n v="3750"/>
    <n v="93750"/>
    <n v="32812.5"/>
    <n v="0.35"/>
    <x v="0"/>
  </r>
  <r>
    <x v="3"/>
    <n v="1185732"/>
    <d v="2021-02-11T00:00:00"/>
    <s v="Midwest"/>
    <s v="Missouri"/>
    <s v="St. Louis"/>
    <x v="2"/>
    <n v="15.000000000000002"/>
    <n v="4250"/>
    <n v="63750.000000000007"/>
    <n v="22312.5"/>
    <n v="0.35"/>
    <x v="0"/>
  </r>
  <r>
    <x v="3"/>
    <n v="1185732"/>
    <d v="2021-02-11T00:00:00"/>
    <s v="West"/>
    <s v="Utah"/>
    <s v="Salt Lake City"/>
    <x v="3"/>
    <n v="20.000000000000007"/>
    <n v="3000"/>
    <n v="60000.000000000022"/>
    <n v="24000.000000000011"/>
    <n v="0.4"/>
    <x v="0"/>
  </r>
  <r>
    <x v="3"/>
    <n v="1185732"/>
    <d v="2021-02-11T00:00:00"/>
    <s v="West"/>
    <s v="Utah"/>
    <s v="Salt Lake City"/>
    <x v="4"/>
    <n v="35"/>
    <n v="3750"/>
    <n v="131250"/>
    <n v="45937.5"/>
    <n v="0.35"/>
    <x v="0"/>
  </r>
  <r>
    <x v="3"/>
    <n v="1185732"/>
    <d v="2021-02-11T00:00:00"/>
    <s v="West"/>
    <s v="Utah"/>
    <s v="Salt Lake City"/>
    <x v="5"/>
    <n v="25"/>
    <n v="4500"/>
    <n v="112500"/>
    <n v="56250"/>
    <n v="0.5"/>
    <x v="0"/>
  </r>
  <r>
    <x v="3"/>
    <n v="1185732"/>
    <d v="2021-03-10T00:00:00"/>
    <s v="West"/>
    <s v="Utah"/>
    <s v="Salt Lake City"/>
    <x v="0"/>
    <n v="30.000000000000004"/>
    <n v="6700"/>
    <n v="201000.00000000003"/>
    <n v="80400.000000000015"/>
    <n v="0.4"/>
    <x v="0"/>
  </r>
  <r>
    <x v="3"/>
    <n v="1185732"/>
    <d v="2021-03-10T00:00:00"/>
    <s v="West"/>
    <s v="Utah"/>
    <s v="Salt Lake City"/>
    <x v="1"/>
    <n v="30.000000000000004"/>
    <n v="3500"/>
    <n v="105000.00000000001"/>
    <n v="36750"/>
    <n v="0.35"/>
    <x v="0"/>
  </r>
  <r>
    <x v="3"/>
    <n v="1185732"/>
    <d v="2021-03-10T00:00:00"/>
    <s v="West"/>
    <s v="Utah"/>
    <s v="Salt Lake City"/>
    <x v="2"/>
    <n v="20.000000000000007"/>
    <n v="4000"/>
    <n v="80000.000000000029"/>
    <n v="28000.000000000007"/>
    <n v="0.35"/>
    <x v="0"/>
  </r>
  <r>
    <x v="3"/>
    <n v="1185732"/>
    <d v="2021-03-10T00:00:00"/>
    <s v="West"/>
    <s v="Utah"/>
    <s v="Salt Lake City"/>
    <x v="3"/>
    <n v="25"/>
    <n v="2500"/>
    <n v="62500"/>
    <n v="25000"/>
    <n v="0.4"/>
    <x v="0"/>
  </r>
  <r>
    <x v="3"/>
    <n v="1185732"/>
    <d v="2021-03-10T00:00:00"/>
    <s v="West"/>
    <s v="Utah"/>
    <s v="Salt Lake City"/>
    <x v="4"/>
    <n v="40"/>
    <n v="3000"/>
    <n v="120000"/>
    <n v="42000"/>
    <n v="0.35"/>
    <x v="0"/>
  </r>
  <r>
    <x v="3"/>
    <n v="1185732"/>
    <d v="2021-03-10T00:00:00"/>
    <s v="West"/>
    <s v="Utah"/>
    <s v="Salt Lake City"/>
    <x v="5"/>
    <n v="30.000000000000004"/>
    <n v="4000"/>
    <n v="120000.00000000001"/>
    <n v="60000.000000000007"/>
    <n v="0.5"/>
    <x v="0"/>
  </r>
  <r>
    <x v="3"/>
    <n v="1185732"/>
    <d v="2021-04-11T00:00:00"/>
    <s v="West"/>
    <s v="Utah"/>
    <s v="Salt Lake City"/>
    <x v="0"/>
    <n v="30.000000000000004"/>
    <n v="6250"/>
    <n v="187500.00000000003"/>
    <n v="75000.000000000015"/>
    <n v="0.4"/>
    <x v="0"/>
  </r>
  <r>
    <x v="3"/>
    <n v="1185732"/>
    <d v="2021-04-11T00:00:00"/>
    <s v="West"/>
    <s v="Utah"/>
    <s v="Salt Lake City"/>
    <x v="1"/>
    <n v="25.000000000000007"/>
    <n v="3250.0000000000005"/>
    <n v="81250.000000000029"/>
    <n v="28437.500000000007"/>
    <n v="0.35"/>
    <x v="0"/>
  </r>
  <r>
    <x v="3"/>
    <n v="1185732"/>
    <d v="2021-04-11T00:00:00"/>
    <s v="West"/>
    <s v="Utah"/>
    <s v="Salt Lake City"/>
    <x v="2"/>
    <n v="15.000000000000007"/>
    <n v="3250"/>
    <n v="48750.000000000022"/>
    <n v="17062.500000000007"/>
    <n v="0.35"/>
    <x v="0"/>
  </r>
  <r>
    <x v="3"/>
    <n v="1185732"/>
    <d v="2021-04-11T00:00:00"/>
    <s v="West"/>
    <s v="Utah"/>
    <s v="Salt Lake City"/>
    <x v="3"/>
    <n v="20"/>
    <n v="2500"/>
    <n v="50000"/>
    <n v="20000"/>
    <n v="0.4"/>
    <x v="0"/>
  </r>
  <r>
    <x v="3"/>
    <n v="1185732"/>
    <d v="2021-04-11T00:00:00"/>
    <s v="West"/>
    <s v="Utah"/>
    <s v="Salt Lake City"/>
    <x v="4"/>
    <n v="35"/>
    <n v="2750"/>
    <n v="96250"/>
    <n v="33687.5"/>
    <n v="0.35"/>
    <x v="0"/>
  </r>
  <r>
    <x v="3"/>
    <n v="1185732"/>
    <d v="2021-04-11T00:00:00"/>
    <s v="West"/>
    <s v="Utah"/>
    <s v="Salt Lake City"/>
    <x v="5"/>
    <n v="25.000000000000007"/>
    <n v="4000"/>
    <n v="100000.00000000003"/>
    <n v="50000.000000000015"/>
    <n v="0.5"/>
    <x v="0"/>
  </r>
  <r>
    <x v="3"/>
    <n v="1185732"/>
    <d v="2021-05-12T00:00:00"/>
    <s v="West"/>
    <s v="Utah"/>
    <s v="Salt Lake City"/>
    <x v="0"/>
    <n v="35"/>
    <n v="6700"/>
    <n v="234500"/>
    <n v="93800"/>
    <n v="0.4"/>
    <x v="0"/>
  </r>
  <r>
    <x v="3"/>
    <n v="1185732"/>
    <d v="2021-05-12T00:00:00"/>
    <s v="West"/>
    <s v="Utah"/>
    <s v="Salt Lake City"/>
    <x v="1"/>
    <n v="30.000000000000011"/>
    <n v="3750"/>
    <n v="112500.00000000004"/>
    <n v="39375.000000000015"/>
    <n v="0.35"/>
    <x v="0"/>
  </r>
  <r>
    <x v="3"/>
    <n v="1185732"/>
    <d v="2021-05-12T00:00:00"/>
    <s v="West"/>
    <s v="Utah"/>
    <s v="Salt Lake City"/>
    <x v="2"/>
    <n v="25.000000000000007"/>
    <n v="3500"/>
    <n v="87500.000000000029"/>
    <n v="30625.000000000007"/>
    <n v="0.35"/>
    <x v="0"/>
  </r>
  <r>
    <x v="3"/>
    <n v="1185732"/>
    <d v="2021-05-12T00:00:00"/>
    <s v="West"/>
    <s v="Utah"/>
    <s v="Salt Lake City"/>
    <x v="3"/>
    <n v="25.000000000000007"/>
    <n v="2750"/>
    <n v="68750.000000000015"/>
    <n v="27500.000000000007"/>
    <n v="0.4"/>
    <x v="0"/>
  </r>
  <r>
    <x v="3"/>
    <n v="1185732"/>
    <d v="2021-05-12T00:00:00"/>
    <s v="West"/>
    <s v="Utah"/>
    <s v="Salt Lake City"/>
    <x v="4"/>
    <n v="40"/>
    <n v="3000"/>
    <n v="120000"/>
    <n v="42000"/>
    <n v="0.35"/>
    <x v="0"/>
  </r>
  <r>
    <x v="3"/>
    <n v="1185732"/>
    <d v="2021-05-12T00:00:00"/>
    <s v="West"/>
    <s v="Utah"/>
    <s v="Salt Lake City"/>
    <x v="5"/>
    <n v="44.999999999999993"/>
    <n v="4000"/>
    <n v="179999.99999999997"/>
    <n v="89999.999999999985"/>
    <n v="0.5"/>
    <x v="0"/>
  </r>
  <r>
    <x v="3"/>
    <n v="1185732"/>
    <d v="2021-06-11T00:00:00"/>
    <s v="West"/>
    <s v="Utah"/>
    <s v="Salt Lake City"/>
    <x v="0"/>
    <n v="30.000000000000004"/>
    <n v="6500"/>
    <n v="195000.00000000003"/>
    <n v="78000.000000000015"/>
    <n v="0.4"/>
    <x v="0"/>
  </r>
  <r>
    <x v="3"/>
    <n v="1185732"/>
    <d v="2021-06-11T00:00:00"/>
    <s v="West"/>
    <s v="Utah"/>
    <s v="Salt Lake City"/>
    <x v="1"/>
    <n v="25.000000000000011"/>
    <n v="4000"/>
    <n v="100000.00000000004"/>
    <n v="35000.000000000015"/>
    <n v="0.35"/>
    <x v="0"/>
  </r>
  <r>
    <x v="3"/>
    <n v="1185732"/>
    <d v="2021-06-11T00:00:00"/>
    <s v="West"/>
    <s v="Utah"/>
    <s v="Salt Lake City"/>
    <x v="2"/>
    <n v="20.000000000000007"/>
    <n v="4250"/>
    <n v="85000.000000000029"/>
    <n v="29750.000000000007"/>
    <n v="0.35"/>
    <x v="0"/>
  </r>
  <r>
    <x v="3"/>
    <n v="1185732"/>
    <d v="2021-06-11T00:00:00"/>
    <s v="West"/>
    <s v="Utah"/>
    <s v="Salt Lake City"/>
    <x v="3"/>
    <n v="20.000000000000007"/>
    <n v="4000"/>
    <n v="80000.000000000029"/>
    <n v="32000.000000000015"/>
    <n v="0.4"/>
    <x v="0"/>
  </r>
  <r>
    <x v="3"/>
    <n v="1185732"/>
    <d v="2021-06-11T00:00:00"/>
    <s v="West"/>
    <s v="Utah"/>
    <s v="Salt Lake City"/>
    <x v="4"/>
    <n v="35"/>
    <n v="4000"/>
    <n v="140000"/>
    <n v="49000"/>
    <n v="0.35"/>
    <x v="0"/>
  </r>
  <r>
    <x v="3"/>
    <n v="1185732"/>
    <d v="2021-06-11T00:00:00"/>
    <s v="West"/>
    <s v="Utah"/>
    <s v="Salt Lake City"/>
    <x v="5"/>
    <n v="40"/>
    <n v="5750"/>
    <n v="230000"/>
    <n v="115000"/>
    <n v="0.5"/>
    <x v="0"/>
  </r>
  <r>
    <x v="3"/>
    <n v="1185732"/>
    <d v="2021-07-10T00:00:00"/>
    <s v="West"/>
    <s v="Utah"/>
    <s v="Salt Lake City"/>
    <x v="0"/>
    <n v="35"/>
    <n v="8000"/>
    <n v="280000"/>
    <n v="112000"/>
    <n v="0.4"/>
    <x v="0"/>
  </r>
  <r>
    <x v="3"/>
    <n v="1185732"/>
    <d v="2021-07-10T00:00:00"/>
    <s v="West"/>
    <s v="Utah"/>
    <s v="Salt Lake City"/>
    <x v="1"/>
    <n v="30.000000000000011"/>
    <n v="5500"/>
    <n v="165000.00000000006"/>
    <n v="57750.000000000015"/>
    <n v="0.35"/>
    <x v="0"/>
  </r>
  <r>
    <x v="3"/>
    <n v="1185732"/>
    <d v="2021-07-10T00:00:00"/>
    <s v="West"/>
    <s v="Utah"/>
    <s v="Salt Lake City"/>
    <x v="2"/>
    <n v="25.000000000000007"/>
    <n v="4750"/>
    <n v="118750.00000000003"/>
    <n v="41562.500000000007"/>
    <n v="0.35"/>
    <x v="0"/>
  </r>
  <r>
    <x v="3"/>
    <n v="1185732"/>
    <d v="2021-07-10T00:00:00"/>
    <s v="West"/>
    <s v="Utah"/>
    <s v="Salt Lake City"/>
    <x v="3"/>
    <n v="25.000000000000007"/>
    <n v="4250"/>
    <n v="106250.00000000003"/>
    <n v="42500.000000000015"/>
    <n v="0.4"/>
    <x v="0"/>
  </r>
  <r>
    <x v="3"/>
    <n v="1185732"/>
    <d v="2021-07-10T00:00:00"/>
    <s v="West"/>
    <s v="Utah"/>
    <s v="Salt Lake City"/>
    <x v="4"/>
    <n v="35"/>
    <n v="4250"/>
    <n v="148750"/>
    <n v="52062.5"/>
    <n v="0.35"/>
    <x v="0"/>
  </r>
  <r>
    <x v="3"/>
    <n v="1185732"/>
    <d v="2021-07-10T00:00:00"/>
    <s v="West"/>
    <s v="Utah"/>
    <s v="Salt Lake City"/>
    <x v="5"/>
    <n v="40"/>
    <n v="6000"/>
    <n v="240000"/>
    <n v="120000"/>
    <n v="0.5"/>
    <x v="0"/>
  </r>
  <r>
    <x v="3"/>
    <n v="1185732"/>
    <d v="2021-08-11T00:00:00"/>
    <s v="West"/>
    <s v="Utah"/>
    <s v="Salt Lake City"/>
    <x v="0"/>
    <n v="35"/>
    <n v="7500"/>
    <n v="262500"/>
    <n v="105000"/>
    <n v="0.4"/>
    <x v="0"/>
  </r>
  <r>
    <x v="3"/>
    <n v="1185732"/>
    <d v="2021-08-11T00:00:00"/>
    <s v="West"/>
    <s v="Utah"/>
    <s v="Salt Lake City"/>
    <x v="1"/>
    <n v="35.000000000000007"/>
    <n v="5250"/>
    <n v="183750.00000000003"/>
    <n v="64312.500000000007"/>
    <n v="0.35"/>
    <x v="0"/>
  </r>
  <r>
    <x v="3"/>
    <n v="1185732"/>
    <d v="2021-08-11T00:00:00"/>
    <s v="West"/>
    <s v="Utah"/>
    <s v="Salt Lake City"/>
    <x v="2"/>
    <n v="30.000000000000004"/>
    <n v="4500"/>
    <n v="135000.00000000003"/>
    <n v="47250.000000000007"/>
    <n v="0.35"/>
    <x v="0"/>
  </r>
  <r>
    <x v="3"/>
    <n v="1185732"/>
    <d v="2021-08-11T00:00:00"/>
    <s v="West"/>
    <s v="Utah"/>
    <s v="Salt Lake City"/>
    <x v="3"/>
    <n v="20.000000000000007"/>
    <n v="3750"/>
    <n v="75000.000000000029"/>
    <n v="30000.000000000015"/>
    <n v="0.4"/>
    <x v="0"/>
  </r>
  <r>
    <x v="3"/>
    <n v="1185732"/>
    <d v="2021-08-11T00:00:00"/>
    <s v="West"/>
    <s v="Utah"/>
    <s v="Salt Lake City"/>
    <x v="4"/>
    <n v="30.000000000000004"/>
    <n v="3500"/>
    <n v="105000.00000000001"/>
    <n v="36750"/>
    <n v="0.35"/>
    <x v="0"/>
  </r>
  <r>
    <x v="3"/>
    <n v="1185732"/>
    <d v="2021-08-11T00:00:00"/>
    <s v="West"/>
    <s v="Utah"/>
    <s v="Salt Lake City"/>
    <x v="5"/>
    <n v="35"/>
    <n v="5250"/>
    <n v="183750"/>
    <n v="91875"/>
    <n v="0.5"/>
    <x v="0"/>
  </r>
  <r>
    <x v="3"/>
    <n v="1185732"/>
    <d v="2021-09-12T00:00:00"/>
    <s v="West"/>
    <s v="Utah"/>
    <s v="Salt Lake City"/>
    <x v="0"/>
    <n v="30.000000000000004"/>
    <n v="6500"/>
    <n v="195000.00000000003"/>
    <n v="78000.000000000015"/>
    <n v="0.4"/>
    <x v="0"/>
  </r>
  <r>
    <x v="3"/>
    <n v="1185732"/>
    <d v="2021-09-12T00:00:00"/>
    <s v="West"/>
    <s v="Utah"/>
    <s v="Salt Lake City"/>
    <x v="1"/>
    <n v="25.000000000000011"/>
    <n v="4500"/>
    <n v="112500.00000000004"/>
    <n v="39375.000000000015"/>
    <n v="0.35"/>
    <x v="0"/>
  </r>
  <r>
    <x v="3"/>
    <n v="1185732"/>
    <d v="2021-09-12T00:00:00"/>
    <s v="West"/>
    <s v="Utah"/>
    <s v="Salt Lake City"/>
    <x v="2"/>
    <n v="10.000000000000002"/>
    <n v="3500"/>
    <n v="35000.000000000007"/>
    <n v="12250.000000000002"/>
    <n v="0.35"/>
    <x v="0"/>
  </r>
  <r>
    <x v="3"/>
    <n v="1185732"/>
    <d v="2021-09-12T00:00:00"/>
    <s v="West"/>
    <s v="Utah"/>
    <s v="Salt Lake City"/>
    <x v="3"/>
    <n v="10.000000000000002"/>
    <n v="3250"/>
    <n v="32500.000000000007"/>
    <n v="13000.000000000004"/>
    <n v="0.4"/>
    <x v="0"/>
  </r>
  <r>
    <x v="3"/>
    <n v="1185732"/>
    <d v="2021-09-12T00:00:00"/>
    <s v="West"/>
    <s v="Utah"/>
    <s v="Salt Lake City"/>
    <x v="4"/>
    <n v="20"/>
    <n v="3250"/>
    <n v="65000"/>
    <n v="22750"/>
    <n v="0.35"/>
    <x v="0"/>
  </r>
  <r>
    <x v="3"/>
    <n v="1185732"/>
    <d v="2021-09-12T00:00:00"/>
    <s v="West"/>
    <s v="Utah"/>
    <s v="Salt Lake City"/>
    <x v="5"/>
    <n v="25.000000000000007"/>
    <n v="4000"/>
    <n v="100000.00000000003"/>
    <n v="50000.000000000015"/>
    <n v="0.5"/>
    <x v="0"/>
  </r>
  <r>
    <x v="3"/>
    <n v="1185732"/>
    <d v="2021-10-11T00:00:00"/>
    <s v="West"/>
    <s v="Utah"/>
    <s v="Salt Lake City"/>
    <x v="0"/>
    <n v="30"/>
    <n v="5750"/>
    <n v="172500"/>
    <n v="69000"/>
    <n v="0.4"/>
    <x v="0"/>
  </r>
  <r>
    <x v="3"/>
    <n v="1185732"/>
    <d v="2021-10-11T00:00:00"/>
    <s v="West"/>
    <s v="Utah"/>
    <s v="Salt Lake City"/>
    <x v="1"/>
    <n v="20"/>
    <n v="4000"/>
    <n v="80000"/>
    <n v="28000"/>
    <n v="0.35"/>
    <x v="0"/>
  </r>
  <r>
    <x v="3"/>
    <n v="1185732"/>
    <d v="2021-10-11T00:00:00"/>
    <s v="West"/>
    <s v="Utah"/>
    <s v="Salt Lake City"/>
    <x v="2"/>
    <n v="20"/>
    <n v="3000"/>
    <n v="60000"/>
    <n v="21000"/>
    <n v="0.35"/>
    <x v="0"/>
  </r>
  <r>
    <x v="3"/>
    <n v="1185732"/>
    <d v="2021-10-11T00:00:00"/>
    <s v="West"/>
    <s v="Utah"/>
    <s v="Salt Lake City"/>
    <x v="3"/>
    <n v="20"/>
    <n v="2750"/>
    <n v="55000"/>
    <n v="22000"/>
    <n v="0.4"/>
    <x v="0"/>
  </r>
  <r>
    <x v="3"/>
    <n v="1185732"/>
    <d v="2021-10-11T00:00:00"/>
    <s v="West"/>
    <s v="Utah"/>
    <s v="Salt Lake City"/>
    <x v="4"/>
    <n v="30"/>
    <n v="2750"/>
    <n v="82500"/>
    <n v="28874.999999999996"/>
    <n v="0.35"/>
    <x v="0"/>
  </r>
  <r>
    <x v="3"/>
    <n v="1185732"/>
    <d v="2021-10-11T00:00:00"/>
    <s v="West"/>
    <s v="Utah"/>
    <s v="Salt Lake City"/>
    <x v="5"/>
    <n v="34.999999999999993"/>
    <n v="4000"/>
    <n v="139999.99999999997"/>
    <n v="69999.999999999985"/>
    <n v="0.5"/>
    <x v="0"/>
  </r>
  <r>
    <x v="3"/>
    <n v="1185732"/>
    <d v="2021-11-11T00:00:00"/>
    <s v="West"/>
    <s v="Utah"/>
    <s v="Salt Lake City"/>
    <x v="0"/>
    <n v="30.000000000000004"/>
    <n v="5500"/>
    <n v="165000.00000000003"/>
    <n v="66000.000000000015"/>
    <n v="0.4"/>
    <x v="0"/>
  </r>
  <r>
    <x v="3"/>
    <n v="1185732"/>
    <d v="2021-11-11T00:00:00"/>
    <s v="West"/>
    <s v="Utah"/>
    <s v="Salt Lake City"/>
    <x v="1"/>
    <n v="20.000000000000007"/>
    <n v="4000"/>
    <n v="80000.000000000029"/>
    <n v="28000.000000000007"/>
    <n v="0.35"/>
    <x v="0"/>
  </r>
  <r>
    <x v="3"/>
    <n v="1185732"/>
    <d v="2021-11-11T00:00:00"/>
    <s v="West"/>
    <s v="Utah"/>
    <s v="Salt Lake City"/>
    <x v="2"/>
    <n v="20.000000000000007"/>
    <n v="3450.0000000000005"/>
    <n v="69000.000000000029"/>
    <n v="24150.000000000007"/>
    <n v="0.35"/>
    <x v="0"/>
  </r>
  <r>
    <x v="3"/>
    <n v="1185732"/>
    <d v="2021-11-11T00:00:00"/>
    <s v="West"/>
    <s v="Utah"/>
    <s v="Salt Lake City"/>
    <x v="3"/>
    <n v="20.000000000000007"/>
    <n v="3750"/>
    <n v="75000.000000000029"/>
    <n v="30000.000000000015"/>
    <n v="0.4"/>
    <x v="0"/>
  </r>
  <r>
    <x v="3"/>
    <n v="1185732"/>
    <d v="2021-11-11T00:00:00"/>
    <s v="West"/>
    <s v="Utah"/>
    <s v="Salt Lake City"/>
    <x v="4"/>
    <n v="40"/>
    <n v="3500"/>
    <n v="140000"/>
    <n v="49000"/>
    <n v="0.35"/>
    <x v="0"/>
  </r>
  <r>
    <x v="3"/>
    <n v="1185732"/>
    <d v="2021-11-11T00:00:00"/>
    <s v="West"/>
    <s v="Utah"/>
    <s v="Salt Lake City"/>
    <x v="5"/>
    <n v="44.999999999999986"/>
    <n v="4500"/>
    <n v="202499.99999999994"/>
    <n v="101249.99999999997"/>
    <n v="0.5"/>
    <x v="0"/>
  </r>
  <r>
    <x v="3"/>
    <n v="1185732"/>
    <d v="2021-12-10T00:00:00"/>
    <s v="West"/>
    <s v="Utah"/>
    <s v="Salt Lake City"/>
    <x v="0"/>
    <n v="40"/>
    <n v="7000"/>
    <n v="280000"/>
    <n v="112000"/>
    <n v="0.4"/>
    <x v="0"/>
  </r>
  <r>
    <x v="3"/>
    <n v="1185732"/>
    <d v="2021-12-10T00:00:00"/>
    <s v="West"/>
    <s v="Utah"/>
    <s v="Salt Lake City"/>
    <x v="1"/>
    <n v="30.000000000000004"/>
    <n v="5000"/>
    <n v="150000.00000000003"/>
    <n v="52500.000000000007"/>
    <n v="0.35"/>
    <x v="0"/>
  </r>
  <r>
    <x v="3"/>
    <n v="1185732"/>
    <d v="2021-12-10T00:00:00"/>
    <s v="West"/>
    <s v="Utah"/>
    <s v="Salt Lake City"/>
    <x v="2"/>
    <n v="30.000000000000004"/>
    <n v="4500"/>
    <n v="135000.00000000003"/>
    <n v="47250.000000000007"/>
    <n v="0.35"/>
    <x v="0"/>
  </r>
  <r>
    <x v="3"/>
    <n v="1185732"/>
    <d v="2021-12-10T00:00:00"/>
    <s v="West"/>
    <s v="Utah"/>
    <s v="Salt Lake City"/>
    <x v="3"/>
    <n v="30.000000000000004"/>
    <n v="4000"/>
    <n v="120000.00000000001"/>
    <n v="48000.000000000007"/>
    <n v="0.4"/>
    <x v="0"/>
  </r>
  <r>
    <x v="3"/>
    <n v="1185732"/>
    <d v="2021-12-10T00:00:00"/>
    <s v="West"/>
    <s v="Utah"/>
    <s v="Salt Lake City"/>
    <x v="4"/>
    <n v="40"/>
    <n v="4000"/>
    <n v="160000"/>
    <n v="56000"/>
    <n v="0.35"/>
    <x v="0"/>
  </r>
  <r>
    <x v="3"/>
    <n v="1185732"/>
    <d v="2021-12-10T00:00:00"/>
    <s v="West"/>
    <s v="Utah"/>
    <s v="Salt Lake City"/>
    <x v="5"/>
    <n v="44.999999999999986"/>
    <n v="5000"/>
    <n v="224999.99999999994"/>
    <n v="112499.99999999997"/>
    <n v="0.5"/>
    <x v="0"/>
  </r>
  <r>
    <x v="3"/>
    <n v="1128299"/>
    <d v="2021-01-24T00:00:00"/>
    <s v="West"/>
    <s v="Utah"/>
    <s v="Salt Lake City"/>
    <x v="0"/>
    <n v="30.000000000000004"/>
    <n v="3500"/>
    <n v="105000.00000000001"/>
    <n v="36750"/>
    <n v="0.35"/>
    <x v="0"/>
  </r>
  <r>
    <x v="3"/>
    <n v="1128299"/>
    <d v="2021-01-24T00:00:00"/>
    <s v="West"/>
    <s v="Utah"/>
    <s v="Salt Lake City"/>
    <x v="1"/>
    <n v="40"/>
    <n v="3500"/>
    <n v="140000"/>
    <n v="49000"/>
    <n v="0.35"/>
    <x v="0"/>
  </r>
  <r>
    <x v="3"/>
    <n v="1128299"/>
    <d v="2021-01-24T00:00:00"/>
    <s v="West"/>
    <s v="Utah"/>
    <s v="Salt Lake City"/>
    <x v="2"/>
    <n v="40"/>
    <n v="3500"/>
    <n v="140000"/>
    <n v="49000"/>
    <n v="0.35"/>
    <x v="0"/>
  </r>
  <r>
    <x v="3"/>
    <n v="1128299"/>
    <d v="2021-01-24T00:00:00"/>
    <s v="West"/>
    <s v="Utah"/>
    <s v="Salt Lake City"/>
    <x v="3"/>
    <n v="40"/>
    <n v="2000"/>
    <n v="80000"/>
    <n v="28000"/>
    <n v="0.35"/>
    <x v="0"/>
  </r>
  <r>
    <x v="3"/>
    <n v="1128299"/>
    <d v="2021-01-24T00:00:00"/>
    <s v="West"/>
    <s v="Utah"/>
    <s v="Salt Lake City"/>
    <x v="4"/>
    <n v="45.000000000000007"/>
    <n v="1500"/>
    <n v="67500.000000000015"/>
    <n v="27000.000000000007"/>
    <n v="0.4"/>
    <x v="0"/>
  </r>
  <r>
    <x v="3"/>
    <n v="1128299"/>
    <d v="2021-01-24T00:00:00"/>
    <s v="West"/>
    <s v="Utah"/>
    <s v="Salt Lake City"/>
    <x v="5"/>
    <n v="40"/>
    <n v="4000"/>
    <n v="160000"/>
    <n v="48000"/>
    <n v="0.3"/>
    <x v="0"/>
  </r>
  <r>
    <x v="3"/>
    <n v="1128299"/>
    <d v="2021-02-24T00:00:00"/>
    <s v="West"/>
    <s v="Utah"/>
    <s v="Salt Lake City"/>
    <x v="0"/>
    <n v="30.000000000000004"/>
    <n v="4500"/>
    <n v="135000.00000000003"/>
    <n v="47250.000000000007"/>
    <n v="0.35"/>
    <x v="0"/>
  </r>
  <r>
    <x v="3"/>
    <n v="1128299"/>
    <d v="2021-02-24T00:00:00"/>
    <s v="West"/>
    <s v="Utah"/>
    <s v="Salt Lake City"/>
    <x v="1"/>
    <n v="40"/>
    <n v="3500"/>
    <n v="140000"/>
    <n v="49000"/>
    <n v="0.35"/>
    <x v="0"/>
  </r>
  <r>
    <x v="3"/>
    <n v="1128299"/>
    <d v="2021-02-24T00:00:00"/>
    <s v="West"/>
    <s v="Utah"/>
    <s v="Salt Lake City"/>
    <x v="2"/>
    <n v="40"/>
    <n v="3500"/>
    <n v="140000"/>
    <n v="49000"/>
    <n v="0.35"/>
    <x v="0"/>
  </r>
  <r>
    <x v="3"/>
    <n v="1128299"/>
    <d v="2021-02-24T00:00:00"/>
    <s v="West"/>
    <s v="Oregon"/>
    <s v="Portland"/>
    <x v="3"/>
    <n v="40"/>
    <n v="2000"/>
    <n v="80000"/>
    <n v="28000"/>
    <n v="0.35"/>
    <x v="0"/>
  </r>
  <r>
    <x v="3"/>
    <n v="1128299"/>
    <d v="2021-02-24T00:00:00"/>
    <s v="West"/>
    <s v="Oregon"/>
    <s v="Portland"/>
    <x v="4"/>
    <n v="45.000000000000007"/>
    <n v="1250"/>
    <n v="56250.000000000007"/>
    <n v="22500.000000000004"/>
    <n v="0.4"/>
    <x v="0"/>
  </r>
  <r>
    <x v="3"/>
    <n v="1128299"/>
    <d v="2021-02-24T00:00:00"/>
    <s v="West"/>
    <s v="Oregon"/>
    <s v="Portland"/>
    <x v="5"/>
    <n v="40"/>
    <n v="3250"/>
    <n v="130000"/>
    <n v="39000"/>
    <n v="0.3"/>
    <x v="0"/>
  </r>
  <r>
    <x v="3"/>
    <n v="1128299"/>
    <d v="2021-03-23T00:00:00"/>
    <s v="West"/>
    <s v="Oregon"/>
    <s v="Portland"/>
    <x v="0"/>
    <n v="40"/>
    <n v="4750"/>
    <n v="190000"/>
    <n v="66500"/>
    <n v="0.35"/>
    <x v="0"/>
  </r>
  <r>
    <x v="3"/>
    <n v="1128299"/>
    <d v="2021-03-23T00:00:00"/>
    <s v="West"/>
    <s v="Oregon"/>
    <s v="Portland"/>
    <x v="1"/>
    <n v="50"/>
    <n v="3250"/>
    <n v="162500"/>
    <n v="56875"/>
    <n v="0.35"/>
    <x v="0"/>
  </r>
  <r>
    <x v="3"/>
    <n v="1128299"/>
    <d v="2021-03-23T00:00:00"/>
    <s v="West"/>
    <s v="Oregon"/>
    <s v="Portland"/>
    <x v="2"/>
    <n v="54.999999999999993"/>
    <n v="3500"/>
    <n v="192499.99999999997"/>
    <n v="67374.999999999985"/>
    <n v="0.35"/>
    <x v="0"/>
  </r>
  <r>
    <x v="3"/>
    <n v="1128299"/>
    <d v="2021-03-23T00:00:00"/>
    <s v="West"/>
    <s v="Oregon"/>
    <s v="Portland"/>
    <x v="3"/>
    <n v="50"/>
    <n v="2500"/>
    <n v="125000"/>
    <n v="43750"/>
    <n v="0.35"/>
    <x v="0"/>
  </r>
  <r>
    <x v="3"/>
    <n v="1128299"/>
    <d v="2021-03-23T00:00:00"/>
    <s v="West"/>
    <s v="Oregon"/>
    <s v="Portland"/>
    <x v="4"/>
    <n v="55.000000000000007"/>
    <n v="1000"/>
    <n v="55000.000000000007"/>
    <n v="22000.000000000004"/>
    <n v="0.4"/>
    <x v="0"/>
  </r>
  <r>
    <x v="3"/>
    <n v="1128299"/>
    <d v="2021-03-23T00:00:00"/>
    <s v="West"/>
    <s v="Oregon"/>
    <s v="Portland"/>
    <x v="5"/>
    <n v="50"/>
    <n v="3000"/>
    <n v="150000"/>
    <n v="45000"/>
    <n v="0.3"/>
    <x v="0"/>
  </r>
  <r>
    <x v="3"/>
    <n v="1128299"/>
    <d v="2021-04-24T00:00:00"/>
    <s v="West"/>
    <s v="Oregon"/>
    <s v="Portland"/>
    <x v="0"/>
    <n v="55.000000000000007"/>
    <n v="4750"/>
    <n v="261250.00000000003"/>
    <n v="91437.5"/>
    <n v="0.35"/>
    <x v="0"/>
  </r>
  <r>
    <x v="3"/>
    <n v="1128299"/>
    <d v="2021-04-24T00:00:00"/>
    <s v="West"/>
    <s v="Oregon"/>
    <s v="Portland"/>
    <x v="1"/>
    <n v="60.000000000000007"/>
    <n v="2750"/>
    <n v="165000.00000000003"/>
    <n v="57750.000000000007"/>
    <n v="0.35"/>
    <x v="0"/>
  </r>
  <r>
    <x v="3"/>
    <n v="1128299"/>
    <d v="2021-04-24T00:00:00"/>
    <s v="West"/>
    <s v="Oregon"/>
    <s v="Portland"/>
    <x v="2"/>
    <n v="60.000000000000007"/>
    <n v="3250"/>
    <n v="195000.00000000003"/>
    <n v="68250"/>
    <n v="0.35"/>
    <x v="0"/>
  </r>
  <r>
    <x v="3"/>
    <n v="1128299"/>
    <d v="2021-04-24T00:00:00"/>
    <s v="West"/>
    <s v="Oregon"/>
    <s v="Portland"/>
    <x v="3"/>
    <n v="45.000000000000007"/>
    <n v="2250"/>
    <n v="101250.00000000001"/>
    <n v="35437.5"/>
    <n v="0.35"/>
    <x v="0"/>
  </r>
  <r>
    <x v="3"/>
    <n v="1128299"/>
    <d v="2021-04-24T00:00:00"/>
    <s v="West"/>
    <s v="Oregon"/>
    <s v="Portland"/>
    <x v="4"/>
    <n v="50.000000000000014"/>
    <n v="1250"/>
    <n v="62500.000000000015"/>
    <n v="25000.000000000007"/>
    <n v="0.4"/>
    <x v="0"/>
  </r>
  <r>
    <x v="3"/>
    <n v="1128299"/>
    <d v="2021-04-24T00:00:00"/>
    <s v="West"/>
    <s v="Oregon"/>
    <s v="Portland"/>
    <x v="5"/>
    <n v="65.000000000000014"/>
    <n v="3000"/>
    <n v="195000.00000000003"/>
    <n v="58500.000000000007"/>
    <n v="0.3"/>
    <x v="0"/>
  </r>
  <r>
    <x v="3"/>
    <n v="1128299"/>
    <d v="2021-05-25T00:00:00"/>
    <s v="West"/>
    <s v="Oregon"/>
    <s v="Portland"/>
    <x v="0"/>
    <n v="50"/>
    <n v="5000"/>
    <n v="250000"/>
    <n v="87500"/>
    <n v="0.35"/>
    <x v="0"/>
  </r>
  <r>
    <x v="3"/>
    <n v="1128299"/>
    <d v="2021-05-25T00:00:00"/>
    <s v="West"/>
    <s v="Oregon"/>
    <s v="Portland"/>
    <x v="1"/>
    <n v="55.000000000000007"/>
    <n v="3500"/>
    <n v="192500.00000000003"/>
    <n v="67375"/>
    <n v="0.35"/>
    <x v="0"/>
  </r>
  <r>
    <x v="3"/>
    <n v="1128299"/>
    <d v="2021-05-25T00:00:00"/>
    <s v="West"/>
    <s v="Oregon"/>
    <s v="Portland"/>
    <x v="2"/>
    <n v="55.000000000000007"/>
    <n v="3500"/>
    <n v="192500.00000000003"/>
    <n v="67375"/>
    <n v="0.35"/>
    <x v="0"/>
  </r>
  <r>
    <x v="3"/>
    <n v="1128299"/>
    <d v="2021-05-25T00:00:00"/>
    <s v="West"/>
    <s v="Oregon"/>
    <s v="Portland"/>
    <x v="3"/>
    <n v="50"/>
    <n v="2750"/>
    <n v="137500"/>
    <n v="48125"/>
    <n v="0.35"/>
    <x v="0"/>
  </r>
  <r>
    <x v="3"/>
    <n v="1128299"/>
    <d v="2021-05-25T00:00:00"/>
    <s v="West"/>
    <s v="Oregon"/>
    <s v="Portland"/>
    <x v="4"/>
    <n v="44.999999999999993"/>
    <n v="1750"/>
    <n v="78749.999999999985"/>
    <n v="31499.999999999996"/>
    <n v="0.4"/>
    <x v="0"/>
  </r>
  <r>
    <x v="3"/>
    <n v="1128299"/>
    <d v="2021-05-25T00:00:00"/>
    <s v="West"/>
    <s v="Oregon"/>
    <s v="Portland"/>
    <x v="5"/>
    <n v="60"/>
    <n v="5250"/>
    <n v="315000"/>
    <n v="94500"/>
    <n v="0.3"/>
    <x v="0"/>
  </r>
  <r>
    <x v="3"/>
    <n v="1128299"/>
    <d v="2021-06-24T00:00:00"/>
    <s v="West"/>
    <s v="Oregon"/>
    <s v="Portland"/>
    <x v="0"/>
    <n v="54.999999999999993"/>
    <n v="7750"/>
    <n v="426249.99999999994"/>
    <n v="149187.49999999997"/>
    <n v="0.35"/>
    <x v="0"/>
  </r>
  <r>
    <x v="3"/>
    <n v="1128299"/>
    <d v="2021-06-24T00:00:00"/>
    <s v="West"/>
    <s v="Oregon"/>
    <s v="Portland"/>
    <x v="1"/>
    <n v="64.999999999999986"/>
    <n v="6500"/>
    <n v="422499.99999999988"/>
    <n v="147874.99999999994"/>
    <n v="0.35"/>
    <x v="0"/>
  </r>
  <r>
    <x v="3"/>
    <n v="1128299"/>
    <d v="2021-06-24T00:00:00"/>
    <s v="West"/>
    <s v="Oregon"/>
    <s v="Portland"/>
    <x v="2"/>
    <n v="80"/>
    <n v="6500"/>
    <n v="520000"/>
    <n v="182000"/>
    <n v="0.35"/>
    <x v="0"/>
  </r>
  <r>
    <x v="3"/>
    <n v="1128299"/>
    <d v="2021-06-24T00:00:00"/>
    <s v="West"/>
    <s v="Oregon"/>
    <s v="Portland"/>
    <x v="3"/>
    <n v="80"/>
    <n v="5250"/>
    <n v="420000"/>
    <n v="147000"/>
    <n v="0.35"/>
    <x v="0"/>
  </r>
  <r>
    <x v="3"/>
    <n v="1128299"/>
    <d v="2021-06-24T00:00:00"/>
    <s v="West"/>
    <s v="Oregon"/>
    <s v="Portland"/>
    <x v="4"/>
    <n v="90"/>
    <n v="4000"/>
    <n v="360000"/>
    <n v="144000"/>
    <n v="0.4"/>
    <x v="0"/>
  </r>
  <r>
    <x v="3"/>
    <n v="1128299"/>
    <d v="2021-06-24T00:00:00"/>
    <s v="West"/>
    <s v="Oregon"/>
    <s v="Portland"/>
    <x v="5"/>
    <n v="105"/>
    <n v="7000"/>
    <n v="735000"/>
    <n v="220500"/>
    <n v="0.3"/>
    <x v="0"/>
  </r>
  <r>
    <x v="3"/>
    <n v="1128299"/>
    <d v="2021-07-23T00:00:00"/>
    <s v="West"/>
    <s v="Oregon"/>
    <s v="Portland"/>
    <x v="0"/>
    <n v="85"/>
    <n v="8500"/>
    <n v="722500"/>
    <n v="252874.99999999997"/>
    <n v="0.35"/>
    <x v="0"/>
  </r>
  <r>
    <x v="3"/>
    <n v="1128299"/>
    <d v="2021-07-23T00:00:00"/>
    <s v="West"/>
    <s v="Oregon"/>
    <s v="Portland"/>
    <x v="1"/>
    <n v="90"/>
    <n v="7000"/>
    <n v="630000"/>
    <n v="220500"/>
    <n v="0.35"/>
    <x v="0"/>
  </r>
  <r>
    <x v="3"/>
    <n v="1128299"/>
    <d v="2021-07-23T00:00:00"/>
    <s v="West"/>
    <s v="Oregon"/>
    <s v="Portland"/>
    <x v="2"/>
    <n v="90"/>
    <n v="6500"/>
    <n v="585000"/>
    <n v="204750"/>
    <n v="0.35"/>
    <x v="0"/>
  </r>
  <r>
    <x v="3"/>
    <n v="1128299"/>
    <d v="2021-07-23T00:00:00"/>
    <s v="West"/>
    <s v="Oregon"/>
    <s v="Portland"/>
    <x v="3"/>
    <n v="85"/>
    <n v="5500"/>
    <n v="467500"/>
    <n v="163625"/>
    <n v="0.35"/>
    <x v="0"/>
  </r>
  <r>
    <x v="3"/>
    <n v="1128299"/>
    <d v="2021-07-23T00:00:00"/>
    <s v="West"/>
    <s v="Oregon"/>
    <s v="Portland"/>
    <x v="4"/>
    <n v="90"/>
    <n v="6000"/>
    <n v="540000"/>
    <n v="216000"/>
    <n v="0.4"/>
    <x v="0"/>
  </r>
  <r>
    <x v="3"/>
    <n v="1128299"/>
    <d v="2021-07-23T00:00:00"/>
    <s v="West"/>
    <s v="Oregon"/>
    <s v="Portland"/>
    <x v="5"/>
    <n v="105"/>
    <n v="6000"/>
    <n v="630000"/>
    <n v="189000"/>
    <n v="0.3"/>
    <x v="0"/>
  </r>
  <r>
    <x v="3"/>
    <n v="1128299"/>
    <d v="2021-08-24T00:00:00"/>
    <s v="West"/>
    <s v="Oregon"/>
    <s v="Portland"/>
    <x v="0"/>
    <n v="90"/>
    <n v="8000"/>
    <n v="720000"/>
    <n v="251999.99999999997"/>
    <n v="0.35"/>
    <x v="0"/>
  </r>
  <r>
    <x v="3"/>
    <n v="1128299"/>
    <d v="2021-08-24T00:00:00"/>
    <s v="West"/>
    <s v="Oregon"/>
    <s v="Portland"/>
    <x v="1"/>
    <n v="80"/>
    <n v="7750"/>
    <n v="620000"/>
    <n v="217000"/>
    <n v="0.35"/>
    <x v="0"/>
  </r>
  <r>
    <x v="3"/>
    <n v="1128299"/>
    <d v="2021-08-24T00:00:00"/>
    <s v="West"/>
    <s v="Oregon"/>
    <s v="Portland"/>
    <x v="2"/>
    <n v="70"/>
    <n v="6500"/>
    <n v="455000"/>
    <n v="159250"/>
    <n v="0.35"/>
    <x v="0"/>
  </r>
  <r>
    <x v="3"/>
    <n v="1128299"/>
    <d v="2021-08-24T00:00:00"/>
    <s v="West"/>
    <s v="Oregon"/>
    <s v="Portland"/>
    <x v="3"/>
    <n v="70"/>
    <n v="4250"/>
    <n v="297500"/>
    <n v="104125"/>
    <n v="0.35"/>
    <x v="0"/>
  </r>
  <r>
    <x v="3"/>
    <n v="1128299"/>
    <d v="2021-08-24T00:00:00"/>
    <s v="West"/>
    <s v="Oregon"/>
    <s v="Portland"/>
    <x v="4"/>
    <n v="70"/>
    <n v="4250"/>
    <n v="297500"/>
    <n v="119000"/>
    <n v="0.4"/>
    <x v="0"/>
  </r>
  <r>
    <x v="3"/>
    <n v="1128299"/>
    <d v="2021-08-24T00:00:00"/>
    <s v="West"/>
    <s v="Oregon"/>
    <s v="Portland"/>
    <x v="5"/>
    <n v="75"/>
    <n v="2500"/>
    <n v="187500"/>
    <n v="56250"/>
    <n v="0.3"/>
    <x v="0"/>
  </r>
  <r>
    <x v="3"/>
    <n v="1128299"/>
    <d v="2021-09-25T00:00:00"/>
    <s v="West"/>
    <s v="Oregon"/>
    <s v="Portland"/>
    <x v="0"/>
    <n v="50.000000000000014"/>
    <n v="4500"/>
    <n v="225000.00000000006"/>
    <n v="78750.000000000015"/>
    <n v="0.35"/>
    <x v="0"/>
  </r>
  <r>
    <x v="3"/>
    <n v="1128299"/>
    <d v="2021-09-25T00:00:00"/>
    <s v="West"/>
    <s v="Oregon"/>
    <s v="Portland"/>
    <x v="1"/>
    <n v="55.000000000000014"/>
    <n v="4500"/>
    <n v="247500.00000000006"/>
    <n v="86625.000000000015"/>
    <n v="0.35"/>
    <x v="0"/>
  </r>
  <r>
    <x v="3"/>
    <n v="1128299"/>
    <d v="2021-09-25T00:00:00"/>
    <s v="West"/>
    <s v="Oregon"/>
    <s v="Portland"/>
    <x v="2"/>
    <n v="50.000000000000014"/>
    <n v="2500"/>
    <n v="125000.00000000003"/>
    <n v="43750.000000000007"/>
    <n v="0.35"/>
    <x v="0"/>
  </r>
  <r>
    <x v="3"/>
    <n v="1128299"/>
    <d v="2021-09-25T00:00:00"/>
    <s v="West"/>
    <s v="Oregon"/>
    <s v="Portland"/>
    <x v="3"/>
    <n v="50.000000000000014"/>
    <n v="2000"/>
    <n v="100000.00000000003"/>
    <n v="35000.000000000007"/>
    <n v="0.35"/>
    <x v="0"/>
  </r>
  <r>
    <x v="3"/>
    <n v="1128299"/>
    <d v="2021-09-25T00:00:00"/>
    <s v="West"/>
    <s v="Oregon"/>
    <s v="Portland"/>
    <x v="4"/>
    <n v="60.000000000000007"/>
    <n v="2250"/>
    <n v="135000.00000000003"/>
    <n v="54000.000000000015"/>
    <n v="0.4"/>
    <x v="0"/>
  </r>
  <r>
    <x v="3"/>
    <n v="1128299"/>
    <d v="2021-09-25T00:00:00"/>
    <s v="West"/>
    <s v="Oregon"/>
    <s v="Portland"/>
    <x v="5"/>
    <n v="44.999999999999993"/>
    <n v="2500"/>
    <n v="112499.99999999999"/>
    <n v="33749.999999999993"/>
    <n v="0.3"/>
    <x v="0"/>
  </r>
  <r>
    <x v="3"/>
    <n v="1128299"/>
    <d v="2021-10-24T00:00:00"/>
    <s v="West"/>
    <s v="Oregon"/>
    <s v="Portland"/>
    <x v="0"/>
    <n v="40"/>
    <n v="3500"/>
    <n v="140000"/>
    <n v="49000"/>
    <n v="0.35"/>
    <x v="0"/>
  </r>
  <r>
    <x v="3"/>
    <n v="1128299"/>
    <d v="2021-10-24T00:00:00"/>
    <s v="West"/>
    <s v="Oregon"/>
    <s v="Portland"/>
    <x v="1"/>
    <n v="55.000000000000014"/>
    <n v="5250"/>
    <n v="288750.00000000006"/>
    <n v="101062.50000000001"/>
    <n v="0.35"/>
    <x v="0"/>
  </r>
  <r>
    <x v="3"/>
    <n v="1128299"/>
    <d v="2021-10-24T00:00:00"/>
    <s v="West"/>
    <s v="Oregon"/>
    <s v="Portland"/>
    <x v="2"/>
    <n v="50.000000000000014"/>
    <n v="3500"/>
    <n v="175000.00000000006"/>
    <n v="61250.000000000015"/>
    <n v="0.35"/>
    <x v="0"/>
  </r>
  <r>
    <x v="3"/>
    <n v="1128299"/>
    <d v="2021-10-24T00:00:00"/>
    <s v="West"/>
    <s v="Oregon"/>
    <s v="Portland"/>
    <x v="3"/>
    <n v="45.000000000000007"/>
    <n v="3250"/>
    <n v="146250.00000000003"/>
    <n v="51187.500000000007"/>
    <n v="0.35"/>
    <x v="0"/>
  </r>
  <r>
    <x v="3"/>
    <n v="1128299"/>
    <d v="2021-10-24T00:00:00"/>
    <s v="West"/>
    <s v="Oregon"/>
    <s v="Portland"/>
    <x v="4"/>
    <n v="55.000000000000007"/>
    <n v="3000"/>
    <n v="165000.00000000003"/>
    <n v="66000.000000000015"/>
    <n v="0.4"/>
    <x v="0"/>
  </r>
  <r>
    <x v="3"/>
    <n v="1128299"/>
    <d v="2021-10-24T00:00:00"/>
    <s v="West"/>
    <s v="Oregon"/>
    <s v="Portland"/>
    <x v="5"/>
    <n v="60.000000000000007"/>
    <n v="3500"/>
    <n v="210000.00000000003"/>
    <n v="63000.000000000007"/>
    <n v="0.3"/>
    <x v="0"/>
  </r>
  <r>
    <x v="3"/>
    <n v="1128299"/>
    <d v="2021-11-24T00:00:00"/>
    <s v="West"/>
    <s v="Oregon"/>
    <s v="Portland"/>
    <x v="0"/>
    <n v="45.000000000000007"/>
    <n v="5750"/>
    <n v="258750.00000000003"/>
    <n v="90562.5"/>
    <n v="0.35"/>
    <x v="0"/>
  </r>
  <r>
    <x v="3"/>
    <n v="1128299"/>
    <d v="2021-11-24T00:00:00"/>
    <s v="West"/>
    <s v="Oregon"/>
    <s v="Portland"/>
    <x v="1"/>
    <n v="50.000000000000014"/>
    <n v="6500.0000000000009"/>
    <n v="325000.00000000012"/>
    <n v="113750.00000000003"/>
    <n v="0.35"/>
    <x v="0"/>
  </r>
  <r>
    <x v="3"/>
    <n v="1128299"/>
    <d v="2021-11-24T00:00:00"/>
    <s v="West"/>
    <s v="Oregon"/>
    <s v="Portland"/>
    <x v="2"/>
    <n v="45.000000000000007"/>
    <n v="4750"/>
    <n v="213750.00000000003"/>
    <n v="74812.5"/>
    <n v="0.35"/>
    <x v="0"/>
  </r>
  <r>
    <x v="3"/>
    <n v="1128299"/>
    <d v="2021-11-24T00:00:00"/>
    <s v="West"/>
    <s v="Oregon"/>
    <s v="Portland"/>
    <x v="3"/>
    <n v="55.000000000000014"/>
    <n v="4500"/>
    <n v="247500.00000000006"/>
    <n v="86625.000000000015"/>
    <n v="0.35"/>
    <x v="0"/>
  </r>
  <r>
    <x v="3"/>
    <n v="1128299"/>
    <d v="2021-11-24T00:00:00"/>
    <s v="West"/>
    <s v="Oregon"/>
    <s v="Portland"/>
    <x v="4"/>
    <n v="75.000000000000014"/>
    <n v="4250"/>
    <n v="318750.00000000006"/>
    <n v="127500.00000000003"/>
    <n v="0.4"/>
    <x v="0"/>
  </r>
  <r>
    <x v="3"/>
    <n v="1128299"/>
    <d v="2021-11-24T00:00:00"/>
    <s v="West"/>
    <s v="Oregon"/>
    <s v="Portland"/>
    <x v="5"/>
    <n v="80.000000000000014"/>
    <n v="5500"/>
    <n v="440000.00000000006"/>
    <n v="132000"/>
    <n v="0.3"/>
    <x v="0"/>
  </r>
  <r>
    <x v="3"/>
    <n v="1128299"/>
    <d v="2021-12-23T00:00:00"/>
    <s v="West"/>
    <s v="Oregon"/>
    <s v="Portland"/>
    <x v="0"/>
    <n v="65.000000000000014"/>
    <n v="7500"/>
    <n v="487500.00000000012"/>
    <n v="170625.00000000003"/>
    <n v="0.35"/>
    <x v="0"/>
  </r>
  <r>
    <x v="3"/>
    <n v="1128299"/>
    <d v="2021-12-23T00:00:00"/>
    <s v="West"/>
    <s v="Oregon"/>
    <s v="Portland"/>
    <x v="1"/>
    <n v="75.000000000000028"/>
    <n v="7500"/>
    <n v="562500.00000000023"/>
    <n v="196875.00000000006"/>
    <n v="0.35"/>
    <x v="0"/>
  </r>
  <r>
    <x v="3"/>
    <n v="1128299"/>
    <d v="2021-12-23T00:00:00"/>
    <s v="West"/>
    <s v="Oregon"/>
    <s v="Portland"/>
    <x v="2"/>
    <n v="70.000000000000014"/>
    <n v="5500"/>
    <n v="385000.00000000006"/>
    <n v="134750"/>
    <n v="0.35"/>
    <x v="0"/>
  </r>
  <r>
    <x v="3"/>
    <n v="1128299"/>
    <d v="2021-12-23T00:00:00"/>
    <s v="West"/>
    <s v="Oregon"/>
    <s v="Portland"/>
    <x v="3"/>
    <n v="70.000000000000014"/>
    <n v="5500"/>
    <n v="385000.00000000006"/>
    <n v="134750"/>
    <n v="0.35"/>
    <x v="0"/>
  </r>
  <r>
    <x v="3"/>
    <n v="1128299"/>
    <d v="2021-12-23T00:00:00"/>
    <s v="West"/>
    <s v="Oregon"/>
    <s v="Portland"/>
    <x v="4"/>
    <n v="80.000000000000014"/>
    <n v="4750"/>
    <n v="380000.00000000006"/>
    <n v="152000.00000000003"/>
    <n v="0.4"/>
    <x v="0"/>
  </r>
  <r>
    <x v="3"/>
    <n v="1128299"/>
    <d v="2021-12-23T00:00:00"/>
    <s v="West"/>
    <s v="Oregon"/>
    <s v="Portland"/>
    <x v="5"/>
    <n v="85.000000000000014"/>
    <n v="5750"/>
    <n v="488750.00000000006"/>
    <n v="146625"/>
    <n v="0.3"/>
    <x v="0"/>
  </r>
  <r>
    <x v="3"/>
    <n v="1128299"/>
    <d v="2021-01-17T00:00:00"/>
    <s v="West"/>
    <s v="Oregon"/>
    <s v="Portland"/>
    <x v="0"/>
    <n v="35"/>
    <n v="4000"/>
    <n v="140000"/>
    <n v="55999.999999999993"/>
    <n v="0.39999999999999997"/>
    <x v="0"/>
  </r>
  <r>
    <x v="3"/>
    <n v="1128299"/>
    <d v="2021-01-17T00:00:00"/>
    <s v="West"/>
    <s v="Oregon"/>
    <s v="Portland"/>
    <x v="1"/>
    <n v="45"/>
    <n v="4000"/>
    <n v="180000"/>
    <n v="72000"/>
    <n v="0.39999999999999997"/>
    <x v="0"/>
  </r>
  <r>
    <x v="3"/>
    <n v="1128299"/>
    <d v="2021-01-17T00:00:00"/>
    <s v="West"/>
    <s v="Oregon"/>
    <s v="Portland"/>
    <x v="2"/>
    <n v="45"/>
    <n v="4000"/>
    <n v="180000"/>
    <n v="72000"/>
    <n v="0.39999999999999997"/>
    <x v="0"/>
  </r>
  <r>
    <x v="3"/>
    <n v="1128299"/>
    <d v="2021-01-17T00:00:00"/>
    <s v="West"/>
    <s v="Oregon"/>
    <s v="Portland"/>
    <x v="3"/>
    <n v="45"/>
    <n v="2500"/>
    <n v="112500"/>
    <n v="44999.999999999993"/>
    <n v="0.39999999999999997"/>
    <x v="0"/>
  </r>
  <r>
    <x v="3"/>
    <n v="1128299"/>
    <d v="2021-01-17T00:00:00"/>
    <s v="West"/>
    <s v="Oregon"/>
    <s v="Portland"/>
    <x v="4"/>
    <n v="50.000000000000014"/>
    <n v="2000"/>
    <n v="100000.00000000003"/>
    <n v="45000.000000000015"/>
    <n v="0.45"/>
    <x v="0"/>
  </r>
  <r>
    <x v="3"/>
    <n v="1128299"/>
    <d v="2021-01-17T00:00:00"/>
    <s v="West"/>
    <s v="Oregon"/>
    <s v="Portland"/>
    <x v="5"/>
    <n v="45"/>
    <n v="4500"/>
    <n v="202500"/>
    <n v="70875"/>
    <n v="0.35"/>
    <x v="0"/>
  </r>
  <r>
    <x v="3"/>
    <n v="1128299"/>
    <d v="2021-02-17T00:00:00"/>
    <s v="West"/>
    <s v="Oregon"/>
    <s v="Portland"/>
    <x v="0"/>
    <n v="35"/>
    <n v="5000"/>
    <n v="175000"/>
    <n v="70000"/>
    <n v="0.39999999999999997"/>
    <x v="0"/>
  </r>
  <r>
    <x v="3"/>
    <n v="1128299"/>
    <d v="2021-02-17T00:00:00"/>
    <s v="West"/>
    <s v="Oregon"/>
    <s v="Portland"/>
    <x v="1"/>
    <n v="45"/>
    <n v="4000"/>
    <n v="180000"/>
    <n v="72000"/>
    <n v="0.39999999999999997"/>
    <x v="0"/>
  </r>
  <r>
    <x v="3"/>
    <n v="1128299"/>
    <d v="2021-02-17T00:00:00"/>
    <s v="West"/>
    <s v="Oregon"/>
    <s v="Portland"/>
    <x v="2"/>
    <n v="45"/>
    <n v="4000"/>
    <n v="180000"/>
    <n v="72000"/>
    <n v="0.39999999999999997"/>
    <x v="0"/>
  </r>
  <r>
    <x v="3"/>
    <n v="1128299"/>
    <d v="2021-02-17T00:00:00"/>
    <s v="South"/>
    <s v="Louisiana"/>
    <s v="New Orleans"/>
    <x v="3"/>
    <n v="45"/>
    <n v="2500"/>
    <n v="112500"/>
    <n v="44999.999999999993"/>
    <n v="0.39999999999999997"/>
    <x v="0"/>
  </r>
  <r>
    <x v="3"/>
    <n v="1128299"/>
    <d v="2021-02-17T00:00:00"/>
    <s v="South"/>
    <s v="Louisiana"/>
    <s v="New Orleans"/>
    <x v="4"/>
    <n v="50.000000000000014"/>
    <n v="1750"/>
    <n v="87500.000000000029"/>
    <n v="39375.000000000015"/>
    <n v="0.45"/>
    <x v="0"/>
  </r>
  <r>
    <x v="3"/>
    <n v="1128299"/>
    <d v="2021-02-17T00:00:00"/>
    <s v="South"/>
    <s v="Louisiana"/>
    <s v="New Orleans"/>
    <x v="5"/>
    <n v="45"/>
    <n v="3750"/>
    <n v="168750"/>
    <n v="59062.499999999993"/>
    <n v="0.35"/>
    <x v="0"/>
  </r>
  <r>
    <x v="3"/>
    <n v="1128299"/>
    <d v="2021-03-16T00:00:00"/>
    <s v="South"/>
    <s v="Louisiana"/>
    <s v="New Orleans"/>
    <x v="0"/>
    <n v="45"/>
    <n v="5250"/>
    <n v="236250"/>
    <n v="94499.999999999985"/>
    <n v="0.39999999999999997"/>
    <x v="0"/>
  </r>
  <r>
    <x v="3"/>
    <n v="1128299"/>
    <d v="2021-03-16T00:00:00"/>
    <s v="South"/>
    <s v="Louisiana"/>
    <s v="New Orleans"/>
    <x v="1"/>
    <n v="55.000000000000007"/>
    <n v="3750"/>
    <n v="206250.00000000003"/>
    <n v="82500"/>
    <n v="0.39999999999999997"/>
    <x v="0"/>
  </r>
  <r>
    <x v="3"/>
    <n v="1128299"/>
    <d v="2021-03-16T00:00:00"/>
    <s v="South"/>
    <s v="Louisiana"/>
    <s v="New Orleans"/>
    <x v="2"/>
    <n v="60"/>
    <n v="4000"/>
    <n v="240000"/>
    <n v="95999.999999999985"/>
    <n v="0.39999999999999997"/>
    <x v="0"/>
  </r>
  <r>
    <x v="3"/>
    <n v="1128299"/>
    <d v="2021-03-16T00:00:00"/>
    <s v="South"/>
    <s v="Louisiana"/>
    <s v="New Orleans"/>
    <x v="3"/>
    <n v="55.000000000000007"/>
    <n v="3000"/>
    <n v="165000.00000000003"/>
    <n v="66000"/>
    <n v="0.39999999999999997"/>
    <x v="0"/>
  </r>
  <r>
    <x v="3"/>
    <n v="1128299"/>
    <d v="2021-03-16T00:00:00"/>
    <s v="South"/>
    <s v="Louisiana"/>
    <s v="New Orleans"/>
    <x v="4"/>
    <n v="60.000000000000007"/>
    <n v="1500"/>
    <n v="90000.000000000015"/>
    <n v="40500.000000000007"/>
    <n v="0.45"/>
    <x v="0"/>
  </r>
  <r>
    <x v="3"/>
    <n v="1128299"/>
    <d v="2021-03-16T00:00:00"/>
    <s v="South"/>
    <s v="Louisiana"/>
    <s v="New Orleans"/>
    <x v="5"/>
    <n v="45"/>
    <n v="3500"/>
    <n v="157500"/>
    <n v="55125"/>
    <n v="0.35"/>
    <x v="0"/>
  </r>
  <r>
    <x v="3"/>
    <n v="1128299"/>
    <d v="2021-04-17T00:00:00"/>
    <s v="South"/>
    <s v="Louisiana"/>
    <s v="New Orleans"/>
    <x v="0"/>
    <n v="50"/>
    <n v="5250"/>
    <n v="262500"/>
    <n v="104999.99999999999"/>
    <n v="0.39999999999999997"/>
    <x v="0"/>
  </r>
  <r>
    <x v="3"/>
    <n v="1128299"/>
    <d v="2021-04-17T00:00:00"/>
    <s v="South"/>
    <s v="Louisiana"/>
    <s v="New Orleans"/>
    <x v="1"/>
    <n v="55.000000000000007"/>
    <n v="3250"/>
    <n v="178750.00000000003"/>
    <n v="71500"/>
    <n v="0.39999999999999997"/>
    <x v="0"/>
  </r>
  <r>
    <x v="3"/>
    <n v="1128299"/>
    <d v="2021-04-17T00:00:00"/>
    <s v="South"/>
    <s v="Louisiana"/>
    <s v="New Orleans"/>
    <x v="2"/>
    <n v="55.000000000000007"/>
    <n v="3750"/>
    <n v="206250.00000000003"/>
    <n v="82500"/>
    <n v="0.39999999999999997"/>
    <x v="0"/>
  </r>
  <r>
    <x v="3"/>
    <n v="1128299"/>
    <d v="2021-04-17T00:00:00"/>
    <s v="South"/>
    <s v="Louisiana"/>
    <s v="New Orleans"/>
    <x v="3"/>
    <n v="40.000000000000007"/>
    <n v="2750"/>
    <n v="110000.00000000001"/>
    <n v="44000"/>
    <n v="0.39999999999999997"/>
    <x v="0"/>
  </r>
  <r>
    <x v="3"/>
    <n v="1128299"/>
    <d v="2021-04-17T00:00:00"/>
    <s v="South"/>
    <s v="Louisiana"/>
    <s v="New Orleans"/>
    <x v="4"/>
    <n v="45.000000000000014"/>
    <n v="1750"/>
    <n v="78750.000000000029"/>
    <n v="35437.500000000015"/>
    <n v="0.45"/>
    <x v="0"/>
  </r>
  <r>
    <x v="3"/>
    <n v="1128299"/>
    <d v="2021-04-17T00:00:00"/>
    <s v="South"/>
    <s v="Louisiana"/>
    <s v="New Orleans"/>
    <x v="5"/>
    <n v="60.000000000000007"/>
    <n v="3500"/>
    <n v="210000.00000000003"/>
    <n v="73500"/>
    <n v="0.35"/>
    <x v="0"/>
  </r>
  <r>
    <x v="3"/>
    <n v="1128299"/>
    <d v="2021-05-18T00:00:00"/>
    <s v="South"/>
    <s v="Louisiana"/>
    <s v="New Orleans"/>
    <x v="0"/>
    <n v="45"/>
    <n v="5500"/>
    <n v="247500"/>
    <n v="98999.999999999985"/>
    <n v="0.39999999999999997"/>
    <x v="0"/>
  </r>
  <r>
    <x v="3"/>
    <n v="1128299"/>
    <d v="2021-05-18T00:00:00"/>
    <s v="South"/>
    <s v="Louisiana"/>
    <s v="New Orleans"/>
    <x v="1"/>
    <n v="50"/>
    <n v="4000"/>
    <n v="200000"/>
    <n v="80000"/>
    <n v="0.39999999999999997"/>
    <x v="0"/>
  </r>
  <r>
    <x v="3"/>
    <n v="1128299"/>
    <d v="2021-05-18T00:00:00"/>
    <s v="South"/>
    <s v="Louisiana"/>
    <s v="New Orleans"/>
    <x v="2"/>
    <n v="50"/>
    <n v="4000"/>
    <n v="200000"/>
    <n v="80000"/>
    <n v="0.39999999999999997"/>
    <x v="0"/>
  </r>
  <r>
    <x v="3"/>
    <n v="1128299"/>
    <d v="2021-05-18T00:00:00"/>
    <s v="South"/>
    <s v="Louisiana"/>
    <s v="New Orleans"/>
    <x v="3"/>
    <n v="45"/>
    <n v="3250"/>
    <n v="146250"/>
    <n v="58499.999999999993"/>
    <n v="0.39999999999999997"/>
    <x v="0"/>
  </r>
  <r>
    <x v="3"/>
    <n v="1128299"/>
    <d v="2021-05-18T00:00:00"/>
    <s v="South"/>
    <s v="Louisiana"/>
    <s v="New Orleans"/>
    <x v="4"/>
    <n v="40"/>
    <n v="2250"/>
    <n v="90000"/>
    <n v="40500"/>
    <n v="0.45"/>
    <x v="0"/>
  </r>
  <r>
    <x v="3"/>
    <n v="1128299"/>
    <d v="2021-05-18T00:00:00"/>
    <s v="South"/>
    <s v="Louisiana"/>
    <s v="New Orleans"/>
    <x v="5"/>
    <n v="65"/>
    <n v="5750"/>
    <n v="373750"/>
    <n v="130812.49999999999"/>
    <n v="0.35"/>
    <x v="2"/>
  </r>
  <r>
    <x v="3"/>
    <n v="1128299"/>
    <d v="2021-06-17T00:00:00"/>
    <s v="South"/>
    <s v="Louisiana"/>
    <s v="New Orleans"/>
    <x v="0"/>
    <n v="60"/>
    <n v="8250"/>
    <n v="495000"/>
    <n v="197999.99999999997"/>
    <n v="0.39999999999999997"/>
    <x v="2"/>
  </r>
  <r>
    <x v="3"/>
    <n v="1128299"/>
    <d v="2021-06-17T00:00:00"/>
    <s v="South"/>
    <s v="Louisiana"/>
    <s v="New Orleans"/>
    <x v="1"/>
    <n v="70"/>
    <n v="7000"/>
    <n v="490000"/>
    <n v="195999.99999999997"/>
    <n v="0.39999999999999997"/>
    <x v="2"/>
  </r>
  <r>
    <x v="3"/>
    <n v="1128299"/>
    <d v="2021-06-17T00:00:00"/>
    <s v="South"/>
    <s v="Louisiana"/>
    <s v="New Orleans"/>
    <x v="2"/>
    <n v="85"/>
    <n v="7000"/>
    <n v="595000"/>
    <n v="237999.99999999997"/>
    <n v="0.39999999999999997"/>
    <x v="2"/>
  </r>
  <r>
    <x v="3"/>
    <n v="1128299"/>
    <d v="2021-06-17T00:00:00"/>
    <s v="South"/>
    <s v="Louisiana"/>
    <s v="New Orleans"/>
    <x v="3"/>
    <n v="85"/>
    <n v="5750"/>
    <n v="488750"/>
    <n v="195499.99999999997"/>
    <n v="0.39999999999999997"/>
    <x v="2"/>
  </r>
  <r>
    <x v="3"/>
    <n v="1128299"/>
    <d v="2021-06-17T00:00:00"/>
    <s v="South"/>
    <s v="Louisiana"/>
    <s v="New Orleans"/>
    <x v="4"/>
    <n v="95"/>
    <n v="4500"/>
    <n v="427500"/>
    <n v="192375"/>
    <n v="0.45"/>
    <x v="2"/>
  </r>
  <r>
    <x v="3"/>
    <n v="1128299"/>
    <d v="2021-06-17T00:00:00"/>
    <s v="South"/>
    <s v="Louisiana"/>
    <s v="New Orleans"/>
    <x v="5"/>
    <n v="110.00000000000001"/>
    <n v="7500"/>
    <n v="825000.00000000012"/>
    <n v="288750"/>
    <n v="0.35"/>
    <x v="2"/>
  </r>
  <r>
    <x v="3"/>
    <n v="1128299"/>
    <d v="2021-07-16T00:00:00"/>
    <s v="South"/>
    <s v="Louisiana"/>
    <s v="New Orleans"/>
    <x v="0"/>
    <n v="90"/>
    <n v="9000"/>
    <n v="810000"/>
    <n v="324000"/>
    <n v="0.39999999999999997"/>
    <x v="2"/>
  </r>
  <r>
    <x v="3"/>
    <n v="1128299"/>
    <d v="2021-07-16T00:00:00"/>
    <s v="South"/>
    <s v="Louisiana"/>
    <s v="New Orleans"/>
    <x v="1"/>
    <n v="95"/>
    <n v="7500"/>
    <n v="712500"/>
    <n v="285000"/>
    <n v="0.39999999999999997"/>
    <x v="2"/>
  </r>
  <r>
    <x v="3"/>
    <n v="1128299"/>
    <d v="2021-07-16T00:00:00"/>
    <s v="South"/>
    <s v="Louisiana"/>
    <s v="New Orleans"/>
    <x v="2"/>
    <n v="95"/>
    <n v="7000"/>
    <n v="665000"/>
    <n v="266000"/>
    <n v="0.39999999999999997"/>
    <x v="2"/>
  </r>
  <r>
    <x v="3"/>
    <n v="1128299"/>
    <d v="2021-07-16T00:00:00"/>
    <s v="South"/>
    <s v="Louisiana"/>
    <s v="New Orleans"/>
    <x v="3"/>
    <n v="90"/>
    <n v="6000"/>
    <n v="540000"/>
    <n v="215999.99999999997"/>
    <n v="0.39999999999999997"/>
    <x v="2"/>
  </r>
  <r>
    <x v="3"/>
    <n v="1128299"/>
    <d v="2021-07-16T00:00:00"/>
    <s v="South"/>
    <s v="Louisiana"/>
    <s v="New Orleans"/>
    <x v="4"/>
    <n v="95"/>
    <n v="6500"/>
    <n v="617500"/>
    <n v="277875"/>
    <n v="0.45"/>
    <x v="2"/>
  </r>
  <r>
    <x v="3"/>
    <n v="1128299"/>
    <d v="2021-07-16T00:00:00"/>
    <s v="South"/>
    <s v="Louisiana"/>
    <s v="New Orleans"/>
    <x v="5"/>
    <n v="110.00000000000001"/>
    <n v="6500"/>
    <n v="715000.00000000012"/>
    <n v="250250.00000000003"/>
    <n v="0.35"/>
    <x v="2"/>
  </r>
  <r>
    <x v="3"/>
    <n v="1128299"/>
    <d v="2021-08-17T00:00:00"/>
    <s v="South"/>
    <s v="Louisiana"/>
    <s v="New Orleans"/>
    <x v="0"/>
    <n v="95"/>
    <n v="8500"/>
    <n v="807500"/>
    <n v="323000"/>
    <n v="0.39999999999999997"/>
    <x v="2"/>
  </r>
  <r>
    <x v="3"/>
    <n v="1128299"/>
    <d v="2021-08-17T00:00:00"/>
    <s v="South"/>
    <s v="Louisiana"/>
    <s v="New Orleans"/>
    <x v="1"/>
    <n v="85.000000000000014"/>
    <n v="8250"/>
    <n v="701250.00000000012"/>
    <n v="280500"/>
    <n v="0.39999999999999997"/>
    <x v="2"/>
  </r>
  <r>
    <x v="3"/>
    <n v="1128299"/>
    <d v="2021-08-17T00:00:00"/>
    <s v="South"/>
    <s v="Louisiana"/>
    <s v="New Orleans"/>
    <x v="2"/>
    <n v="75.000000000000014"/>
    <n v="7000"/>
    <n v="525000.00000000012"/>
    <n v="210000.00000000003"/>
    <n v="0.39999999999999997"/>
    <x v="2"/>
  </r>
  <r>
    <x v="3"/>
    <n v="1128299"/>
    <d v="2021-08-17T00:00:00"/>
    <s v="South"/>
    <s v="Louisiana"/>
    <s v="New Orleans"/>
    <x v="3"/>
    <n v="75.000000000000014"/>
    <n v="4750"/>
    <n v="356250.00000000006"/>
    <n v="142500"/>
    <n v="0.39999999999999997"/>
    <x v="2"/>
  </r>
  <r>
    <x v="3"/>
    <n v="1128299"/>
    <d v="2021-08-17T00:00:00"/>
    <s v="South"/>
    <s v="Louisiana"/>
    <s v="New Orleans"/>
    <x v="4"/>
    <n v="64.999999999999986"/>
    <n v="4750"/>
    <n v="308749.99999999994"/>
    <n v="138937.49999999997"/>
    <n v="0.45"/>
    <x v="2"/>
  </r>
  <r>
    <x v="3"/>
    <n v="1128299"/>
    <d v="2021-08-17T00:00:00"/>
    <s v="South"/>
    <s v="Louisiana"/>
    <s v="New Orleans"/>
    <x v="5"/>
    <n v="70"/>
    <n v="3000"/>
    <n v="210000"/>
    <n v="73500"/>
    <n v="0.35"/>
    <x v="2"/>
  </r>
  <r>
    <x v="3"/>
    <n v="1128299"/>
    <d v="2021-09-18T00:00:00"/>
    <s v="South"/>
    <s v="Louisiana"/>
    <s v="New Orleans"/>
    <x v="0"/>
    <n v="45.000000000000014"/>
    <n v="5000"/>
    <n v="225000.00000000006"/>
    <n v="90000.000000000015"/>
    <n v="0.39999999999999997"/>
    <x v="2"/>
  </r>
  <r>
    <x v="3"/>
    <n v="1128299"/>
    <d v="2021-09-18T00:00:00"/>
    <s v="South"/>
    <s v="Louisiana"/>
    <s v="New Orleans"/>
    <x v="1"/>
    <n v="50.000000000000014"/>
    <n v="5000"/>
    <n v="250000.00000000006"/>
    <n v="100000.00000000001"/>
    <n v="0.39999999999999997"/>
    <x v="2"/>
  </r>
  <r>
    <x v="3"/>
    <n v="1128299"/>
    <d v="2021-09-18T00:00:00"/>
    <s v="South"/>
    <s v="Louisiana"/>
    <s v="New Orleans"/>
    <x v="2"/>
    <n v="45.000000000000014"/>
    <n v="2999.9999999999995"/>
    <n v="135000.00000000003"/>
    <n v="54000.000000000007"/>
    <n v="0.39999999999999997"/>
    <x v="2"/>
  </r>
  <r>
    <x v="3"/>
    <n v="1128299"/>
    <d v="2021-09-18T00:00:00"/>
    <s v="South"/>
    <s v="Louisiana"/>
    <s v="New Orleans"/>
    <x v="3"/>
    <n v="45.000000000000014"/>
    <n v="2500"/>
    <n v="112500.00000000003"/>
    <n v="45000.000000000007"/>
    <n v="0.39999999999999997"/>
    <x v="2"/>
  </r>
  <r>
    <x v="3"/>
    <n v="1128299"/>
    <d v="2021-09-18T00:00:00"/>
    <s v="South"/>
    <s v="Louisiana"/>
    <s v="New Orleans"/>
    <x v="4"/>
    <n v="55.000000000000007"/>
    <n v="2750"/>
    <n v="151250.00000000003"/>
    <n v="68062.500000000015"/>
    <n v="0.45"/>
    <x v="2"/>
  </r>
  <r>
    <x v="3"/>
    <n v="1128299"/>
    <d v="2021-09-18T00:00:00"/>
    <s v="South"/>
    <s v="Louisiana"/>
    <s v="New Orleans"/>
    <x v="5"/>
    <n v="40"/>
    <n v="3000"/>
    <n v="120000"/>
    <n v="42000"/>
    <n v="0.35"/>
    <x v="2"/>
  </r>
  <r>
    <x v="3"/>
    <n v="1128299"/>
    <d v="2021-10-17T00:00:00"/>
    <s v="South"/>
    <s v="Louisiana"/>
    <s v="New Orleans"/>
    <x v="0"/>
    <n v="35"/>
    <n v="4000"/>
    <n v="140000"/>
    <n v="55999.999999999993"/>
    <n v="0.39999999999999997"/>
    <x v="2"/>
  </r>
  <r>
    <x v="3"/>
    <n v="1128299"/>
    <d v="2021-10-17T00:00:00"/>
    <s v="South"/>
    <s v="Louisiana"/>
    <s v="New Orleans"/>
    <x v="1"/>
    <n v="50.000000000000014"/>
    <n v="5749.9999999999991"/>
    <n v="287500.00000000006"/>
    <n v="115000.00000000001"/>
    <n v="0.39999999999999997"/>
    <x v="2"/>
  </r>
  <r>
    <x v="3"/>
    <n v="1128299"/>
    <d v="2021-10-17T00:00:00"/>
    <s v="South"/>
    <s v="Louisiana"/>
    <s v="New Orleans"/>
    <x v="2"/>
    <n v="45.000000000000014"/>
    <n v="4000"/>
    <n v="180000.00000000006"/>
    <n v="72000.000000000015"/>
    <n v="0.39999999999999997"/>
    <x v="2"/>
  </r>
  <r>
    <x v="3"/>
    <n v="1128299"/>
    <d v="2021-10-17T00:00:00"/>
    <s v="South"/>
    <s v="Louisiana"/>
    <s v="New Orleans"/>
    <x v="3"/>
    <n v="40.000000000000007"/>
    <n v="3750"/>
    <n v="150000.00000000003"/>
    <n v="60000.000000000007"/>
    <n v="0.39999999999999997"/>
    <x v="2"/>
  </r>
  <r>
    <x v="3"/>
    <n v="1128299"/>
    <d v="2021-10-17T00:00:00"/>
    <s v="South"/>
    <s v="Louisiana"/>
    <s v="New Orleans"/>
    <x v="4"/>
    <n v="50"/>
    <n v="3500"/>
    <n v="175000"/>
    <n v="78750"/>
    <n v="0.45"/>
    <x v="2"/>
  </r>
  <r>
    <x v="3"/>
    <n v="1128299"/>
    <d v="2021-10-17T00:00:00"/>
    <s v="South"/>
    <s v="Louisiana"/>
    <s v="New Orleans"/>
    <x v="5"/>
    <n v="55.000000000000007"/>
    <n v="4000"/>
    <n v="220000.00000000003"/>
    <n v="77000"/>
    <n v="0.35"/>
    <x v="2"/>
  </r>
  <r>
    <x v="3"/>
    <n v="1128299"/>
    <d v="2021-11-17T00:00:00"/>
    <s v="South"/>
    <s v="Louisiana"/>
    <s v="New Orleans"/>
    <x v="0"/>
    <n v="40.000000000000007"/>
    <n v="6250"/>
    <n v="250000.00000000006"/>
    <n v="100000.00000000001"/>
    <n v="0.39999999999999997"/>
    <x v="2"/>
  </r>
  <r>
    <x v="3"/>
    <n v="1128299"/>
    <d v="2021-11-17T00:00:00"/>
    <s v="South"/>
    <s v="Louisiana"/>
    <s v="New Orleans"/>
    <x v="1"/>
    <n v="45.000000000000014"/>
    <n v="7000"/>
    <n v="315000.00000000012"/>
    <n v="126000.00000000003"/>
    <n v="0.39999999999999997"/>
    <x v="2"/>
  </r>
  <r>
    <x v="3"/>
    <n v="1128299"/>
    <d v="2021-11-17T00:00:00"/>
    <s v="South"/>
    <s v="Louisiana"/>
    <s v="New Orleans"/>
    <x v="2"/>
    <n v="40.000000000000007"/>
    <n v="5250"/>
    <n v="210000.00000000003"/>
    <n v="84000"/>
    <n v="0.39999999999999997"/>
    <x v="2"/>
  </r>
  <r>
    <x v="3"/>
    <n v="1128299"/>
    <d v="2021-11-17T00:00:00"/>
    <s v="South"/>
    <s v="Louisiana"/>
    <s v="New Orleans"/>
    <x v="3"/>
    <n v="50.000000000000014"/>
    <n v="5000"/>
    <n v="250000.00000000006"/>
    <n v="100000.00000000001"/>
    <n v="0.39999999999999997"/>
    <x v="2"/>
  </r>
  <r>
    <x v="3"/>
    <n v="1128299"/>
    <d v="2021-11-17T00:00:00"/>
    <s v="South"/>
    <s v="Louisiana"/>
    <s v="New Orleans"/>
    <x v="4"/>
    <n v="70"/>
    <n v="4750"/>
    <n v="332500"/>
    <n v="149625"/>
    <n v="0.45"/>
    <x v="2"/>
  </r>
  <r>
    <x v="3"/>
    <n v="1128299"/>
    <d v="2021-11-17T00:00:00"/>
    <s v="South"/>
    <s v="Louisiana"/>
    <s v="New Orleans"/>
    <x v="5"/>
    <n v="85.000000000000014"/>
    <n v="6000"/>
    <n v="510000.00000000006"/>
    <n v="178500"/>
    <n v="0.35"/>
    <x v="2"/>
  </r>
  <r>
    <x v="3"/>
    <n v="1128299"/>
    <d v="2021-12-16T00:00:00"/>
    <s v="South"/>
    <s v="Louisiana"/>
    <s v="New Orleans"/>
    <x v="0"/>
    <n v="70.000000000000014"/>
    <n v="8000"/>
    <n v="560000.00000000012"/>
    <n v="224000.00000000003"/>
    <n v="0.39999999999999997"/>
    <x v="2"/>
  </r>
  <r>
    <x v="3"/>
    <n v="1128299"/>
    <d v="2021-12-16T00:00:00"/>
    <s v="South"/>
    <s v="Louisiana"/>
    <s v="New Orleans"/>
    <x v="1"/>
    <n v="80.000000000000028"/>
    <n v="8000"/>
    <n v="640000.00000000023"/>
    <n v="256000.00000000006"/>
    <n v="0.39999999999999997"/>
    <x v="2"/>
  </r>
  <r>
    <x v="0"/>
    <n v="1128299"/>
    <d v="2021-12-16T00:00:00"/>
    <s v="South"/>
    <s v="Louisiana"/>
    <s v="New Orleans"/>
    <x v="2"/>
    <n v="75.000000000000028"/>
    <n v="6000"/>
    <n v="450000.00000000017"/>
    <n v="180000.00000000006"/>
    <n v="0.39999999999999997"/>
    <x v="2"/>
  </r>
  <r>
    <x v="0"/>
    <n v="1128299"/>
    <d v="2021-12-16T00:00:00"/>
    <s v="South"/>
    <s v="Louisiana"/>
    <s v="New Orleans"/>
    <x v="3"/>
    <n v="75.000000000000028"/>
    <n v="6000"/>
    <n v="450000.00000000017"/>
    <n v="180000.00000000006"/>
    <n v="0.39999999999999997"/>
    <x v="2"/>
  </r>
  <r>
    <x v="0"/>
    <n v="1128299"/>
    <d v="2021-12-16T00:00:00"/>
    <s v="South"/>
    <s v="Louisiana"/>
    <s v="New Orleans"/>
    <x v="4"/>
    <n v="85.000000000000014"/>
    <n v="5250"/>
    <n v="446250.00000000006"/>
    <n v="200812.50000000003"/>
    <n v="0.45"/>
    <x v="2"/>
  </r>
  <r>
    <x v="0"/>
    <n v="1128299"/>
    <d v="2021-12-16T00:00:00"/>
    <s v="South"/>
    <s v="Louisiana"/>
    <s v="New Orleans"/>
    <x v="5"/>
    <n v="90.000000000000028"/>
    <n v="6250.0000000000009"/>
    <n v="562500.00000000023"/>
    <n v="196875.00000000006"/>
    <n v="0.35"/>
    <x v="2"/>
  </r>
  <r>
    <x v="0"/>
    <n v="1197831"/>
    <d v="2021-01-05T00:00:00"/>
    <s v="South"/>
    <s v="Louisiana"/>
    <s v="New Orleans"/>
    <x v="0"/>
    <n v="20"/>
    <n v="6750"/>
    <n v="135000"/>
    <n v="40500"/>
    <n v="0.3"/>
    <x v="2"/>
  </r>
  <r>
    <x v="0"/>
    <n v="1197831"/>
    <d v="2021-01-05T00:00:00"/>
    <s v="South"/>
    <s v="Louisiana"/>
    <s v="New Orleans"/>
    <x v="1"/>
    <n v="30"/>
    <n v="6750"/>
    <n v="202500"/>
    <n v="60750"/>
    <n v="0.3"/>
    <x v="2"/>
  </r>
  <r>
    <x v="0"/>
    <n v="1197831"/>
    <d v="2021-01-05T00:00:00"/>
    <s v="South"/>
    <s v="Louisiana"/>
    <s v="New Orleans"/>
    <x v="2"/>
    <n v="30"/>
    <n v="4750"/>
    <n v="142500"/>
    <n v="42750"/>
    <n v="0.3"/>
    <x v="2"/>
  </r>
  <r>
    <x v="0"/>
    <n v="1197831"/>
    <d v="2021-01-05T00:00:00"/>
    <s v="South"/>
    <s v="Louisiana"/>
    <s v="New Orleans"/>
    <x v="3"/>
    <n v="35"/>
    <n v="4750"/>
    <n v="166250"/>
    <n v="66500"/>
    <n v="0.4"/>
    <x v="2"/>
  </r>
  <r>
    <x v="0"/>
    <n v="1197831"/>
    <d v="2021-01-05T00:00:00"/>
    <s v="South"/>
    <s v="Louisiana"/>
    <s v="New Orleans"/>
    <x v="4"/>
    <n v="40"/>
    <n v="3250"/>
    <n v="130000"/>
    <n v="32500"/>
    <n v="0.25"/>
    <x v="2"/>
  </r>
  <r>
    <x v="3"/>
    <n v="1197831"/>
    <d v="2021-01-05T00:00:00"/>
    <s v="South"/>
    <s v="Louisiana"/>
    <s v="New Orleans"/>
    <x v="5"/>
    <n v="35"/>
    <n v="4750"/>
    <n v="166250"/>
    <n v="74812.5"/>
    <n v="0.45"/>
    <x v="2"/>
  </r>
  <r>
    <x v="0"/>
    <n v="1197831"/>
    <d v="2021-02-04T00:00:00"/>
    <s v="South"/>
    <s v="Louisiana"/>
    <s v="New Orleans"/>
    <x v="0"/>
    <n v="25"/>
    <n v="6250"/>
    <n v="156250"/>
    <n v="46875"/>
    <n v="0.3"/>
    <x v="2"/>
  </r>
  <r>
    <x v="0"/>
    <n v="1197831"/>
    <d v="2021-02-04T00:00:00"/>
    <s v="South"/>
    <s v="Louisiana"/>
    <s v="New Orleans"/>
    <x v="1"/>
    <n v="35"/>
    <n v="6000"/>
    <n v="210000"/>
    <n v="63000"/>
    <n v="0.3"/>
    <x v="2"/>
  </r>
  <r>
    <x v="0"/>
    <n v="1197831"/>
    <d v="2021-02-04T00:00:00"/>
    <s v="South"/>
    <s v="Louisiana"/>
    <s v="New Orleans"/>
    <x v="2"/>
    <n v="35"/>
    <n v="4250"/>
    <n v="148750"/>
    <n v="44625"/>
    <n v="0.3"/>
    <x v="2"/>
  </r>
  <r>
    <x v="0"/>
    <n v="1197831"/>
    <d v="2021-02-04T00:00:00"/>
    <s v="West"/>
    <s v="Idaho"/>
    <s v="Boise"/>
    <x v="3"/>
    <n v="35"/>
    <n v="3750"/>
    <n v="131250"/>
    <n v="52500"/>
    <n v="0.4"/>
    <x v="2"/>
  </r>
  <r>
    <x v="0"/>
    <n v="1197831"/>
    <d v="2021-02-04T00:00:00"/>
    <s v="West"/>
    <s v="Idaho"/>
    <s v="Boise"/>
    <x v="4"/>
    <n v="40"/>
    <n v="2500"/>
    <n v="100000"/>
    <n v="25000"/>
    <n v="0.25"/>
    <x v="2"/>
  </r>
  <r>
    <x v="0"/>
    <n v="1197831"/>
    <d v="2021-02-04T00:00:00"/>
    <s v="West"/>
    <s v="Idaho"/>
    <s v="Boise"/>
    <x v="5"/>
    <n v="35"/>
    <n v="4500"/>
    <n v="157500"/>
    <n v="70875"/>
    <n v="0.45"/>
    <x v="2"/>
  </r>
  <r>
    <x v="0"/>
    <n v="1197831"/>
    <d v="2021-03-06T00:00:00"/>
    <s v="West"/>
    <s v="Idaho"/>
    <s v="Boise"/>
    <x v="0"/>
    <n v="30"/>
    <n v="6250"/>
    <n v="187500"/>
    <n v="65625"/>
    <n v="0.35"/>
    <x v="2"/>
  </r>
  <r>
    <x v="0"/>
    <n v="1197831"/>
    <d v="2021-03-06T00:00:00"/>
    <s v="West"/>
    <s v="Idaho"/>
    <s v="Boise"/>
    <x v="1"/>
    <n v="40"/>
    <n v="6250"/>
    <n v="250000"/>
    <n v="87500"/>
    <n v="0.35"/>
    <x v="2"/>
  </r>
  <r>
    <x v="0"/>
    <n v="1197831"/>
    <d v="2021-03-06T00:00:00"/>
    <s v="West"/>
    <s v="Idaho"/>
    <s v="Boise"/>
    <x v="2"/>
    <n v="30"/>
    <n v="4500"/>
    <n v="135000"/>
    <n v="47250"/>
    <n v="0.35"/>
    <x v="2"/>
  </r>
  <r>
    <x v="0"/>
    <n v="1197831"/>
    <d v="2021-03-06T00:00:00"/>
    <s v="West"/>
    <s v="Idaho"/>
    <s v="Boise"/>
    <x v="3"/>
    <n v="35"/>
    <n v="3500"/>
    <n v="122500"/>
    <n v="55125"/>
    <n v="0.45"/>
    <x v="2"/>
  </r>
  <r>
    <x v="3"/>
    <n v="1197831"/>
    <d v="2021-03-06T00:00:00"/>
    <s v="West"/>
    <s v="Idaho"/>
    <s v="Boise"/>
    <x v="4"/>
    <n v="40"/>
    <n v="2500"/>
    <n v="100000"/>
    <n v="30000"/>
    <n v="0.3"/>
    <x v="2"/>
  </r>
  <r>
    <x v="3"/>
    <n v="1197831"/>
    <d v="2021-03-06T00:00:00"/>
    <s v="West"/>
    <s v="Idaho"/>
    <s v="Boise"/>
    <x v="5"/>
    <n v="35"/>
    <n v="4000"/>
    <n v="140000"/>
    <n v="70000"/>
    <n v="0.5"/>
    <x v="2"/>
  </r>
  <r>
    <x v="3"/>
    <n v="1197831"/>
    <d v="2021-04-05T00:00:00"/>
    <s v="West"/>
    <s v="Idaho"/>
    <s v="Boise"/>
    <x v="0"/>
    <n v="20"/>
    <n v="6500"/>
    <n v="130000"/>
    <n v="45500"/>
    <n v="0.35"/>
    <x v="2"/>
  </r>
  <r>
    <x v="3"/>
    <n v="1197831"/>
    <d v="2021-04-05T00:00:00"/>
    <s v="West"/>
    <s v="Idaho"/>
    <s v="Boise"/>
    <x v="1"/>
    <n v="30.000000000000004"/>
    <n v="6500"/>
    <n v="195000.00000000003"/>
    <n v="68250"/>
    <n v="0.35"/>
    <x v="2"/>
  </r>
  <r>
    <x v="3"/>
    <n v="1197831"/>
    <d v="2021-04-05T00:00:00"/>
    <s v="West"/>
    <s v="Idaho"/>
    <s v="Boise"/>
    <x v="2"/>
    <n v="24.999999999999996"/>
    <n v="4750"/>
    <n v="118749.99999999999"/>
    <n v="41562.499999999993"/>
    <n v="0.35"/>
    <x v="2"/>
  </r>
  <r>
    <x v="3"/>
    <n v="1197831"/>
    <d v="2021-04-05T00:00:00"/>
    <s v="West"/>
    <s v="Idaho"/>
    <s v="Boise"/>
    <x v="3"/>
    <n v="30.000000000000004"/>
    <n v="3750"/>
    <n v="112500.00000000001"/>
    <n v="50625.000000000007"/>
    <n v="0.45"/>
    <x v="2"/>
  </r>
  <r>
    <x v="3"/>
    <n v="1197831"/>
    <d v="2021-04-05T00:00:00"/>
    <s v="West"/>
    <s v="Idaho"/>
    <s v="Boise"/>
    <x v="4"/>
    <n v="35"/>
    <n v="2750"/>
    <n v="96250"/>
    <n v="28875"/>
    <n v="0.3"/>
    <x v="2"/>
  </r>
  <r>
    <x v="3"/>
    <n v="1197831"/>
    <d v="2021-04-05T00:00:00"/>
    <s v="West"/>
    <s v="Idaho"/>
    <s v="Boise"/>
    <x v="5"/>
    <n v="30.000000000000004"/>
    <n v="5500"/>
    <n v="165000.00000000003"/>
    <n v="82500.000000000015"/>
    <n v="0.5"/>
    <x v="2"/>
  </r>
  <r>
    <x v="3"/>
    <n v="1197831"/>
    <d v="2021-05-05T00:00:00"/>
    <s v="West"/>
    <s v="Idaho"/>
    <s v="Boise"/>
    <x v="0"/>
    <n v="20"/>
    <n v="7000"/>
    <n v="140000"/>
    <n v="49000"/>
    <n v="0.35"/>
    <x v="2"/>
  </r>
  <r>
    <x v="3"/>
    <n v="1197831"/>
    <d v="2021-05-05T00:00:00"/>
    <s v="West"/>
    <s v="Idaho"/>
    <s v="Boise"/>
    <x v="1"/>
    <n v="30.000000000000004"/>
    <n v="7250"/>
    <n v="217500.00000000003"/>
    <n v="76125"/>
    <n v="0.35"/>
    <x v="2"/>
  </r>
  <r>
    <x v="3"/>
    <n v="1197831"/>
    <d v="2021-05-05T00:00:00"/>
    <s v="West"/>
    <s v="Idaho"/>
    <s v="Boise"/>
    <x v="2"/>
    <n v="24.999999999999996"/>
    <n v="5750"/>
    <n v="143749.99999999997"/>
    <n v="50312.499999999985"/>
    <n v="0.35"/>
    <x v="2"/>
  </r>
  <r>
    <x v="3"/>
    <n v="1197831"/>
    <d v="2021-05-05T00:00:00"/>
    <s v="West"/>
    <s v="Idaho"/>
    <s v="Boise"/>
    <x v="3"/>
    <n v="35"/>
    <n v="5000"/>
    <n v="175000"/>
    <n v="78750"/>
    <n v="0.45"/>
    <x v="2"/>
  </r>
  <r>
    <x v="3"/>
    <n v="1197831"/>
    <d v="2021-05-05T00:00:00"/>
    <s v="West"/>
    <s v="Idaho"/>
    <s v="Boise"/>
    <x v="4"/>
    <n v="50"/>
    <n v="4000"/>
    <n v="200000"/>
    <n v="60000"/>
    <n v="0.3"/>
    <x v="2"/>
  </r>
  <r>
    <x v="3"/>
    <n v="1197831"/>
    <d v="2021-05-05T00:00:00"/>
    <s v="West"/>
    <s v="Idaho"/>
    <s v="Boise"/>
    <x v="5"/>
    <n v="45"/>
    <n v="7500"/>
    <n v="337500"/>
    <n v="168750"/>
    <n v="0.5"/>
    <x v="2"/>
  </r>
  <r>
    <x v="3"/>
    <n v="1197831"/>
    <d v="2021-06-04T00:00:00"/>
    <s v="West"/>
    <s v="Idaho"/>
    <s v="Boise"/>
    <x v="0"/>
    <n v="45"/>
    <n v="7500"/>
    <n v="337500"/>
    <n v="118124.99999999999"/>
    <n v="0.35"/>
    <x v="2"/>
  </r>
  <r>
    <x v="3"/>
    <n v="1197831"/>
    <d v="2021-06-04T00:00:00"/>
    <s v="West"/>
    <s v="Idaho"/>
    <s v="Boise"/>
    <x v="1"/>
    <n v="50"/>
    <n v="7500"/>
    <n v="375000"/>
    <n v="131250"/>
    <n v="0.35"/>
    <x v="2"/>
  </r>
  <r>
    <x v="3"/>
    <n v="1197831"/>
    <d v="2021-06-04T00:00:00"/>
    <s v="West"/>
    <s v="Idaho"/>
    <s v="Boise"/>
    <x v="2"/>
    <n v="50"/>
    <n v="6000"/>
    <n v="300000"/>
    <n v="105000"/>
    <n v="0.35"/>
    <x v="2"/>
  </r>
  <r>
    <x v="3"/>
    <n v="1197831"/>
    <d v="2021-06-04T00:00:00"/>
    <s v="West"/>
    <s v="Idaho"/>
    <s v="Boise"/>
    <x v="3"/>
    <n v="50"/>
    <n v="5500"/>
    <n v="275000"/>
    <n v="123750"/>
    <n v="0.45"/>
    <x v="2"/>
  </r>
  <r>
    <x v="3"/>
    <n v="1197831"/>
    <d v="2021-06-04T00:00:00"/>
    <s v="West"/>
    <s v="Idaho"/>
    <s v="Boise"/>
    <x v="4"/>
    <n v="55.000000000000007"/>
    <n v="4500"/>
    <n v="247500.00000000003"/>
    <n v="74250"/>
    <n v="0.3"/>
    <x v="2"/>
  </r>
  <r>
    <x v="3"/>
    <n v="1197831"/>
    <d v="2021-06-04T00:00:00"/>
    <s v="West"/>
    <s v="Idaho"/>
    <s v="Boise"/>
    <x v="5"/>
    <n v="60.000000000000007"/>
    <n v="8250"/>
    <n v="495000.00000000006"/>
    <n v="247500.00000000003"/>
    <n v="0.5"/>
    <x v="2"/>
  </r>
  <r>
    <x v="3"/>
    <n v="1197831"/>
    <d v="2021-07-06T00:00:00"/>
    <s v="West"/>
    <s v="Idaho"/>
    <s v="Boise"/>
    <x v="0"/>
    <n v="50"/>
    <n v="7750"/>
    <n v="387500"/>
    <n v="155000"/>
    <n v="0.39999999999999997"/>
    <x v="2"/>
  </r>
  <r>
    <x v="3"/>
    <n v="1197831"/>
    <d v="2021-07-06T00:00:00"/>
    <s v="West"/>
    <s v="Idaho"/>
    <s v="Boise"/>
    <x v="1"/>
    <n v="55.000000000000007"/>
    <n v="7750"/>
    <n v="426250.00000000006"/>
    <n v="170500"/>
    <n v="0.39999999999999997"/>
    <x v="2"/>
  </r>
  <r>
    <x v="3"/>
    <n v="1197831"/>
    <d v="2021-07-06T00:00:00"/>
    <s v="West"/>
    <s v="Idaho"/>
    <s v="Boise"/>
    <x v="2"/>
    <n v="50"/>
    <n v="9250"/>
    <n v="462500"/>
    <n v="184999.99999999997"/>
    <n v="0.39999999999999997"/>
    <x v="2"/>
  </r>
  <r>
    <x v="3"/>
    <n v="1197831"/>
    <d v="2021-07-06T00:00:00"/>
    <s v="West"/>
    <s v="Idaho"/>
    <s v="Boise"/>
    <x v="3"/>
    <n v="50"/>
    <n v="5250"/>
    <n v="262500"/>
    <n v="131250"/>
    <n v="0.5"/>
    <x v="2"/>
  </r>
  <r>
    <x v="3"/>
    <n v="1197831"/>
    <d v="2021-07-06T00:00:00"/>
    <s v="West"/>
    <s v="Idaho"/>
    <s v="Boise"/>
    <x v="4"/>
    <n v="55.000000000000007"/>
    <n v="5250"/>
    <n v="288750.00000000006"/>
    <n v="101062.50000000001"/>
    <n v="0.35"/>
    <x v="2"/>
  </r>
  <r>
    <x v="0"/>
    <n v="1197831"/>
    <d v="2021-07-06T00:00:00"/>
    <s v="West"/>
    <s v="Idaho"/>
    <s v="Boise"/>
    <x v="5"/>
    <n v="65"/>
    <n v="8000"/>
    <n v="520000"/>
    <n v="286000"/>
    <n v="0.55000000000000004"/>
    <x v="2"/>
  </r>
  <r>
    <x v="0"/>
    <n v="1197831"/>
    <d v="2021-08-08T00:00:00"/>
    <s v="West"/>
    <s v="Idaho"/>
    <s v="Boise"/>
    <x v="0"/>
    <n v="50"/>
    <n v="7500"/>
    <n v="375000"/>
    <n v="150000"/>
    <n v="0.39999999999999997"/>
    <x v="2"/>
  </r>
  <r>
    <x v="0"/>
    <n v="1197831"/>
    <d v="2021-08-08T00:00:00"/>
    <s v="West"/>
    <s v="Idaho"/>
    <s v="Boise"/>
    <x v="1"/>
    <n v="55.000000000000007"/>
    <n v="7500"/>
    <n v="412500.00000000006"/>
    <n v="165000"/>
    <n v="0.39999999999999997"/>
    <x v="2"/>
  </r>
  <r>
    <x v="0"/>
    <n v="1197831"/>
    <d v="2021-08-08T00:00:00"/>
    <s v="West"/>
    <s v="Idaho"/>
    <s v="Boise"/>
    <x v="2"/>
    <n v="50"/>
    <n v="9250"/>
    <n v="462500"/>
    <n v="184999.99999999997"/>
    <n v="0.39999999999999997"/>
    <x v="2"/>
  </r>
  <r>
    <x v="0"/>
    <n v="1197831"/>
    <d v="2021-08-08T00:00:00"/>
    <s v="West"/>
    <s v="Idaho"/>
    <s v="Boise"/>
    <x v="3"/>
    <n v="50"/>
    <n v="4750"/>
    <n v="237500"/>
    <n v="118750"/>
    <n v="0.5"/>
    <x v="2"/>
  </r>
  <r>
    <x v="2"/>
    <n v="1197831"/>
    <d v="2021-08-08T00:00:00"/>
    <s v="West"/>
    <s v="Idaho"/>
    <s v="Boise"/>
    <x v="4"/>
    <n v="55.000000000000007"/>
    <n v="4750"/>
    <n v="261250.00000000003"/>
    <n v="91437.5"/>
    <n v="0.35"/>
    <x v="2"/>
  </r>
  <r>
    <x v="2"/>
    <n v="1197831"/>
    <d v="2021-08-08T00:00:00"/>
    <s v="West"/>
    <s v="Idaho"/>
    <s v="Boise"/>
    <x v="5"/>
    <n v="60"/>
    <n v="7250"/>
    <n v="435000"/>
    <n v="239250.00000000003"/>
    <n v="0.55000000000000004"/>
    <x v="2"/>
  </r>
  <r>
    <x v="2"/>
    <n v="1197831"/>
    <d v="2021-09-05T00:00:00"/>
    <s v="West"/>
    <s v="Idaho"/>
    <s v="Boise"/>
    <x v="0"/>
    <n v="55.000000000000007"/>
    <n v="6750"/>
    <n v="371250.00000000006"/>
    <n v="148500"/>
    <n v="0.39999999999999997"/>
    <x v="2"/>
  </r>
  <r>
    <x v="2"/>
    <n v="1197831"/>
    <d v="2021-09-05T00:00:00"/>
    <s v="West"/>
    <s v="Idaho"/>
    <s v="Boise"/>
    <x v="1"/>
    <n v="55.000000000000007"/>
    <n v="6250"/>
    <n v="343750.00000000006"/>
    <n v="137500"/>
    <n v="0.39999999999999997"/>
    <x v="2"/>
  </r>
  <r>
    <x v="2"/>
    <n v="1197831"/>
    <d v="2021-09-05T00:00:00"/>
    <s v="West"/>
    <s v="Idaho"/>
    <s v="Boise"/>
    <x v="2"/>
    <n v="60"/>
    <n v="6750"/>
    <n v="405000"/>
    <n v="162000"/>
    <n v="0.39999999999999997"/>
    <x v="2"/>
  </r>
  <r>
    <x v="2"/>
    <n v="1197831"/>
    <d v="2021-09-05T00:00:00"/>
    <s v="West"/>
    <s v="Idaho"/>
    <s v="Boise"/>
    <x v="3"/>
    <n v="60"/>
    <n v="4000"/>
    <n v="240000"/>
    <n v="120000"/>
    <n v="0.5"/>
    <x v="2"/>
  </r>
  <r>
    <x v="2"/>
    <n v="1197831"/>
    <d v="2021-09-05T00:00:00"/>
    <s v="West"/>
    <s v="Idaho"/>
    <s v="Boise"/>
    <x v="4"/>
    <n v="55.000000000000007"/>
    <n v="4000"/>
    <n v="220000.00000000003"/>
    <n v="77000"/>
    <n v="0.35"/>
    <x v="2"/>
  </r>
  <r>
    <x v="2"/>
    <n v="1197831"/>
    <d v="2021-09-05T00:00:00"/>
    <s v="West"/>
    <s v="Idaho"/>
    <s v="Boise"/>
    <x v="5"/>
    <n v="50"/>
    <n v="6250"/>
    <n v="312500"/>
    <n v="171875"/>
    <n v="0.55000000000000004"/>
    <x v="2"/>
  </r>
  <r>
    <x v="2"/>
    <n v="1197831"/>
    <d v="2021-10-04T00:00:00"/>
    <s v="West"/>
    <s v="Idaho"/>
    <s v="Boise"/>
    <x v="0"/>
    <n v="40"/>
    <n v="5750"/>
    <n v="230000"/>
    <n v="91999.999999999985"/>
    <n v="0.39999999999999997"/>
    <x v="2"/>
  </r>
  <r>
    <x v="2"/>
    <n v="1197831"/>
    <d v="2021-10-04T00:00:00"/>
    <s v="West"/>
    <s v="Idaho"/>
    <s v="Boise"/>
    <x v="1"/>
    <n v="40"/>
    <n v="5750"/>
    <n v="230000"/>
    <n v="91999.999999999985"/>
    <n v="0.39999999999999997"/>
    <x v="2"/>
  </r>
  <r>
    <x v="2"/>
    <n v="1197831"/>
    <d v="2021-10-04T00:00:00"/>
    <s v="West"/>
    <s v="Idaho"/>
    <s v="Boise"/>
    <x v="2"/>
    <n v="45"/>
    <n v="5250"/>
    <n v="236250"/>
    <n v="94499.999999999985"/>
    <n v="0.39999999999999997"/>
    <x v="2"/>
  </r>
  <r>
    <x v="2"/>
    <n v="1197831"/>
    <d v="2021-10-04T00:00:00"/>
    <s v="West"/>
    <s v="Idaho"/>
    <s v="Boise"/>
    <x v="3"/>
    <n v="45"/>
    <n v="3750"/>
    <n v="168750"/>
    <n v="84375"/>
    <n v="0.5"/>
    <x v="2"/>
  </r>
  <r>
    <x v="2"/>
    <n v="1197831"/>
    <d v="2021-10-04T00:00:00"/>
    <s v="West"/>
    <s v="Idaho"/>
    <s v="Boise"/>
    <x v="4"/>
    <n v="35"/>
    <n v="3500"/>
    <n v="122500"/>
    <n v="42875"/>
    <n v="0.35"/>
    <x v="2"/>
  </r>
  <r>
    <x v="2"/>
    <n v="1197831"/>
    <d v="2021-10-04T00:00:00"/>
    <s v="West"/>
    <s v="Idaho"/>
    <s v="Boise"/>
    <x v="5"/>
    <n v="45"/>
    <n v="5250"/>
    <n v="236250"/>
    <n v="129937.50000000001"/>
    <n v="0.55000000000000004"/>
    <x v="2"/>
  </r>
  <r>
    <x v="2"/>
    <n v="1197831"/>
    <d v="2021-11-05T00:00:00"/>
    <s v="West"/>
    <s v="Idaho"/>
    <s v="Boise"/>
    <x v="0"/>
    <n v="35"/>
    <n v="6750"/>
    <n v="236250"/>
    <n v="94499.999999999985"/>
    <n v="0.39999999999999997"/>
    <x v="2"/>
  </r>
  <r>
    <x v="2"/>
    <n v="1197831"/>
    <d v="2021-11-05T00:00:00"/>
    <s v="West"/>
    <s v="Idaho"/>
    <s v="Boise"/>
    <x v="1"/>
    <n v="35"/>
    <n v="6750"/>
    <n v="236250"/>
    <n v="94499.999999999985"/>
    <n v="0.39999999999999997"/>
    <x v="2"/>
  </r>
  <r>
    <x v="2"/>
    <n v="1197831"/>
    <d v="2021-11-05T00:00:00"/>
    <s v="West"/>
    <s v="Idaho"/>
    <s v="Boise"/>
    <x v="2"/>
    <n v="60"/>
    <n v="6000"/>
    <n v="360000"/>
    <n v="144000"/>
    <n v="0.39999999999999997"/>
    <x v="2"/>
  </r>
  <r>
    <x v="2"/>
    <n v="1197831"/>
    <d v="2021-11-05T00:00:00"/>
    <s v="West"/>
    <s v="Idaho"/>
    <s v="Boise"/>
    <x v="3"/>
    <n v="60"/>
    <n v="4500"/>
    <n v="270000"/>
    <n v="135000"/>
    <n v="0.5"/>
    <x v="2"/>
  </r>
  <r>
    <x v="2"/>
    <n v="1197831"/>
    <d v="2021-11-05T00:00:00"/>
    <s v="West"/>
    <s v="Idaho"/>
    <s v="Boise"/>
    <x v="4"/>
    <n v="54.999999999999993"/>
    <n v="4250"/>
    <n v="233749.99999999997"/>
    <n v="81812.499999999985"/>
    <n v="0.35"/>
    <x v="2"/>
  </r>
  <r>
    <x v="2"/>
    <n v="1197831"/>
    <d v="2021-11-05T00:00:00"/>
    <s v="West"/>
    <s v="Idaho"/>
    <s v="Boise"/>
    <x v="5"/>
    <n v="65"/>
    <n v="6250"/>
    <n v="406250"/>
    <n v="223437.50000000003"/>
    <n v="0.55000000000000004"/>
    <x v="2"/>
  </r>
  <r>
    <x v="0"/>
    <n v="1197831"/>
    <d v="2021-12-04T00:00:00"/>
    <s v="West"/>
    <s v="Idaho"/>
    <s v="Boise"/>
    <x v="0"/>
    <n v="54.999999999999993"/>
    <n v="7750"/>
    <n v="426249.99999999994"/>
    <n v="170499.99999999997"/>
    <n v="0.39999999999999997"/>
    <x v="2"/>
  </r>
  <r>
    <x v="0"/>
    <n v="1197831"/>
    <d v="2021-12-04T00:00:00"/>
    <s v="West"/>
    <s v="Idaho"/>
    <s v="Boise"/>
    <x v="1"/>
    <n v="54.999999999999993"/>
    <n v="7750"/>
    <n v="426249.99999999994"/>
    <n v="170499.99999999997"/>
    <n v="0.39999999999999997"/>
    <x v="2"/>
  </r>
  <r>
    <x v="0"/>
    <n v="1197831"/>
    <d v="2021-12-04T00:00:00"/>
    <s v="West"/>
    <s v="Idaho"/>
    <s v="Boise"/>
    <x v="2"/>
    <n v="60"/>
    <n v="6750"/>
    <n v="405000"/>
    <n v="162000"/>
    <n v="0.39999999999999997"/>
    <x v="2"/>
  </r>
  <r>
    <x v="0"/>
    <n v="1197831"/>
    <d v="2021-12-04T00:00:00"/>
    <s v="West"/>
    <s v="Idaho"/>
    <s v="Boise"/>
    <x v="3"/>
    <n v="60"/>
    <n v="5250"/>
    <n v="315000"/>
    <n v="157500"/>
    <n v="0.5"/>
    <x v="2"/>
  </r>
  <r>
    <x v="0"/>
    <n v="1197831"/>
    <d v="2021-12-04T00:00:00"/>
    <s v="West"/>
    <s v="Idaho"/>
    <s v="Boise"/>
    <x v="4"/>
    <n v="54.999999999999993"/>
    <n v="4750"/>
    <n v="261249.99999999997"/>
    <n v="91437.499999999985"/>
    <n v="0.35"/>
    <x v="2"/>
  </r>
  <r>
    <x v="0"/>
    <n v="1197831"/>
    <d v="2021-12-04T00:00:00"/>
    <s v="West"/>
    <s v="Idaho"/>
    <s v="Boise"/>
    <x v="5"/>
    <n v="65"/>
    <n v="7250"/>
    <n v="471250"/>
    <n v="259187.50000000003"/>
    <n v="0.55000000000000004"/>
    <x v="2"/>
  </r>
  <r>
    <x v="0"/>
    <n v="1128299"/>
    <d v="2021-01-23T00:00:00"/>
    <s v="West"/>
    <s v="Idaho"/>
    <s v="Boise"/>
    <x v="0"/>
    <n v="29.999999999999993"/>
    <n v="4250"/>
    <n v="127499.99999999997"/>
    <n v="44624.999999999985"/>
    <n v="0.35"/>
    <x v="2"/>
  </r>
  <r>
    <x v="0"/>
    <n v="1128299"/>
    <d v="2021-01-23T00:00:00"/>
    <s v="West"/>
    <s v="Idaho"/>
    <s v="Boise"/>
    <x v="1"/>
    <n v="40"/>
    <n v="4250"/>
    <n v="170000"/>
    <n v="68000"/>
    <n v="0.4"/>
    <x v="2"/>
  </r>
  <r>
    <x v="0"/>
    <n v="1128299"/>
    <d v="2021-01-23T00:00:00"/>
    <s v="West"/>
    <s v="Idaho"/>
    <s v="Boise"/>
    <x v="2"/>
    <n v="40"/>
    <n v="4250"/>
    <n v="170000"/>
    <n v="59499.999999999993"/>
    <n v="0.35"/>
    <x v="2"/>
  </r>
  <r>
    <x v="0"/>
    <n v="1128299"/>
    <d v="2021-01-23T00:00:00"/>
    <s v="West"/>
    <s v="Idaho"/>
    <s v="Boise"/>
    <x v="3"/>
    <n v="40"/>
    <n v="2750"/>
    <n v="110000"/>
    <n v="38500"/>
    <n v="0.35"/>
    <x v="2"/>
  </r>
  <r>
    <x v="0"/>
    <n v="1128299"/>
    <d v="2021-01-23T00:00:00"/>
    <s v="West"/>
    <s v="Idaho"/>
    <s v="Boise"/>
    <x v="4"/>
    <n v="45.000000000000007"/>
    <n v="2250"/>
    <n v="101250.00000000001"/>
    <n v="30375.000000000004"/>
    <n v="0.3"/>
    <x v="2"/>
  </r>
  <r>
    <x v="0"/>
    <n v="1128299"/>
    <d v="2021-01-23T00:00:00"/>
    <s v="West"/>
    <s v="Idaho"/>
    <s v="Boise"/>
    <x v="5"/>
    <n v="40"/>
    <n v="4250"/>
    <n v="170000"/>
    <n v="42500"/>
    <n v="0.25"/>
    <x v="2"/>
  </r>
  <r>
    <x v="0"/>
    <n v="1128299"/>
    <d v="2021-02-23T00:00:00"/>
    <s v="West"/>
    <s v="Idaho"/>
    <s v="Boise"/>
    <x v="0"/>
    <n v="29.999999999999993"/>
    <n v="4750"/>
    <n v="142499.99999999997"/>
    <n v="49874.999999999985"/>
    <n v="0.35"/>
    <x v="2"/>
  </r>
  <r>
    <x v="0"/>
    <n v="1128299"/>
    <d v="2021-02-23T00:00:00"/>
    <s v="West"/>
    <s v="Idaho"/>
    <s v="Boise"/>
    <x v="1"/>
    <n v="40"/>
    <n v="3750"/>
    <n v="150000"/>
    <n v="60000"/>
    <n v="0.4"/>
    <x v="2"/>
  </r>
  <r>
    <x v="0"/>
    <n v="1128299"/>
    <d v="2021-02-23T00:00:00"/>
    <s v="West"/>
    <s v="Idaho"/>
    <s v="Boise"/>
    <x v="2"/>
    <n v="40"/>
    <n v="3750"/>
    <n v="150000"/>
    <n v="52500"/>
    <n v="0.35"/>
    <x v="2"/>
  </r>
  <r>
    <x v="0"/>
    <n v="1128299"/>
    <d v="2021-02-23T00:00:00"/>
    <s v="West"/>
    <s v="Arizona"/>
    <s v="Phoenix"/>
    <x v="3"/>
    <n v="40"/>
    <n v="2250"/>
    <n v="90000"/>
    <n v="31499.999999999996"/>
    <n v="0.35"/>
    <x v="2"/>
  </r>
  <r>
    <x v="0"/>
    <n v="1128299"/>
    <d v="2021-02-23T00:00:00"/>
    <s v="West"/>
    <s v="Arizona"/>
    <s v="Phoenix"/>
    <x v="4"/>
    <n v="45.000000000000007"/>
    <n v="1500"/>
    <n v="67500.000000000015"/>
    <n v="20250.000000000004"/>
    <n v="0.3"/>
    <x v="2"/>
  </r>
  <r>
    <x v="0"/>
    <n v="1128299"/>
    <d v="2021-02-23T00:00:00"/>
    <s v="West"/>
    <s v="Arizona"/>
    <s v="Phoenix"/>
    <x v="5"/>
    <n v="40"/>
    <n v="3500"/>
    <n v="140000"/>
    <n v="35000"/>
    <n v="0.25"/>
    <x v="2"/>
  </r>
  <r>
    <x v="0"/>
    <n v="1128299"/>
    <d v="2021-03-22T00:00:00"/>
    <s v="West"/>
    <s v="Arizona"/>
    <s v="Phoenix"/>
    <x v="0"/>
    <n v="40"/>
    <n v="5000"/>
    <n v="200000"/>
    <n v="70000"/>
    <n v="0.35"/>
    <x v="2"/>
  </r>
  <r>
    <x v="0"/>
    <n v="1128299"/>
    <d v="2021-03-22T00:00:00"/>
    <s v="West"/>
    <s v="Arizona"/>
    <s v="Phoenix"/>
    <x v="1"/>
    <n v="50"/>
    <n v="3500"/>
    <n v="175000"/>
    <n v="70000"/>
    <n v="0.4"/>
    <x v="2"/>
  </r>
  <r>
    <x v="0"/>
    <n v="1128299"/>
    <d v="2021-03-22T00:00:00"/>
    <s v="West"/>
    <s v="Arizona"/>
    <s v="Phoenix"/>
    <x v="2"/>
    <n v="50"/>
    <n v="3500"/>
    <n v="175000"/>
    <n v="61249.999999999993"/>
    <n v="0.35"/>
    <x v="2"/>
  </r>
  <r>
    <x v="0"/>
    <n v="1128299"/>
    <d v="2021-03-22T00:00:00"/>
    <s v="West"/>
    <s v="Arizona"/>
    <s v="Phoenix"/>
    <x v="3"/>
    <n v="50"/>
    <n v="2250"/>
    <n v="112500"/>
    <n v="39375"/>
    <n v="0.35"/>
    <x v="2"/>
  </r>
  <r>
    <x v="0"/>
    <n v="1128299"/>
    <d v="2021-03-22T00:00:00"/>
    <s v="West"/>
    <s v="Arizona"/>
    <s v="Phoenix"/>
    <x v="4"/>
    <n v="55.000000000000007"/>
    <n v="1250"/>
    <n v="68750.000000000015"/>
    <n v="20625.000000000004"/>
    <n v="0.3"/>
    <x v="2"/>
  </r>
  <r>
    <x v="0"/>
    <n v="1128299"/>
    <d v="2021-03-22T00:00:00"/>
    <s v="West"/>
    <s v="Arizona"/>
    <s v="Phoenix"/>
    <x v="5"/>
    <n v="50"/>
    <n v="3250"/>
    <n v="162500"/>
    <n v="40625"/>
    <n v="0.25"/>
    <x v="2"/>
  </r>
  <r>
    <x v="0"/>
    <n v="1128299"/>
    <d v="2021-04-23T00:00:00"/>
    <s v="West"/>
    <s v="Arizona"/>
    <s v="Phoenix"/>
    <x v="0"/>
    <n v="50"/>
    <n v="5000"/>
    <n v="250000"/>
    <n v="87500"/>
    <n v="0.35"/>
    <x v="2"/>
  </r>
  <r>
    <x v="0"/>
    <n v="1128299"/>
    <d v="2021-04-23T00:00:00"/>
    <s v="West"/>
    <s v="Arizona"/>
    <s v="Phoenix"/>
    <x v="1"/>
    <n v="55.000000000000007"/>
    <n v="3000"/>
    <n v="165000.00000000003"/>
    <n v="66000.000000000015"/>
    <n v="0.4"/>
    <x v="2"/>
  </r>
  <r>
    <x v="0"/>
    <n v="1128299"/>
    <d v="2021-04-23T00:00:00"/>
    <s v="West"/>
    <s v="Arizona"/>
    <s v="Phoenix"/>
    <x v="2"/>
    <n v="55.000000000000007"/>
    <n v="3500"/>
    <n v="192500.00000000003"/>
    <n v="67375"/>
    <n v="0.35"/>
    <x v="2"/>
  </r>
  <r>
    <x v="0"/>
    <n v="1128299"/>
    <d v="2021-04-23T00:00:00"/>
    <s v="West"/>
    <s v="Arizona"/>
    <s v="Phoenix"/>
    <x v="3"/>
    <n v="50"/>
    <n v="2500"/>
    <n v="125000"/>
    <n v="43750"/>
    <n v="0.35"/>
    <x v="2"/>
  </r>
  <r>
    <x v="0"/>
    <n v="1128299"/>
    <d v="2021-04-23T00:00:00"/>
    <s v="West"/>
    <s v="Arizona"/>
    <s v="Phoenix"/>
    <x v="4"/>
    <n v="55.000000000000007"/>
    <n v="1500"/>
    <n v="82500.000000000015"/>
    <n v="24750.000000000004"/>
    <n v="0.3"/>
    <x v="2"/>
  </r>
  <r>
    <x v="0"/>
    <n v="1128299"/>
    <d v="2021-04-23T00:00:00"/>
    <s v="West"/>
    <s v="Arizona"/>
    <s v="Phoenix"/>
    <x v="5"/>
    <n v="70"/>
    <n v="3250"/>
    <n v="227500"/>
    <n v="56875"/>
    <n v="0.25"/>
    <x v="2"/>
  </r>
  <r>
    <x v="0"/>
    <n v="1128299"/>
    <d v="2021-05-24T00:00:00"/>
    <s v="West"/>
    <s v="Arizona"/>
    <s v="Phoenix"/>
    <x v="0"/>
    <n v="50"/>
    <n v="5250"/>
    <n v="262500"/>
    <n v="91875"/>
    <n v="0.35"/>
    <x v="2"/>
  </r>
  <r>
    <x v="0"/>
    <n v="1128299"/>
    <d v="2021-05-24T00:00:00"/>
    <s v="West"/>
    <s v="Arizona"/>
    <s v="Phoenix"/>
    <x v="1"/>
    <n v="55.000000000000007"/>
    <n v="3750"/>
    <n v="206250.00000000003"/>
    <n v="82500.000000000015"/>
    <n v="0.4"/>
    <x v="2"/>
  </r>
  <r>
    <x v="0"/>
    <n v="1128299"/>
    <d v="2021-05-24T00:00:00"/>
    <s v="West"/>
    <s v="Arizona"/>
    <s v="Phoenix"/>
    <x v="2"/>
    <n v="55.000000000000007"/>
    <n v="4000"/>
    <n v="220000.00000000003"/>
    <n v="77000"/>
    <n v="0.35"/>
    <x v="2"/>
  </r>
  <r>
    <x v="0"/>
    <n v="1128299"/>
    <d v="2021-05-24T00:00:00"/>
    <s v="West"/>
    <s v="Arizona"/>
    <s v="Phoenix"/>
    <x v="3"/>
    <n v="50"/>
    <n v="3000"/>
    <n v="150000"/>
    <n v="52500"/>
    <n v="0.35"/>
    <x v="2"/>
  </r>
  <r>
    <x v="0"/>
    <n v="1128299"/>
    <d v="2021-05-24T00:00:00"/>
    <s v="West"/>
    <s v="Arizona"/>
    <s v="Phoenix"/>
    <x v="4"/>
    <n v="55.000000000000007"/>
    <n v="2000"/>
    <n v="110000.00000000001"/>
    <n v="33000"/>
    <n v="0.3"/>
    <x v="2"/>
  </r>
  <r>
    <x v="0"/>
    <n v="1128299"/>
    <d v="2021-05-24T00:00:00"/>
    <s v="West"/>
    <s v="Arizona"/>
    <s v="Phoenix"/>
    <x v="5"/>
    <n v="70"/>
    <n v="3750"/>
    <n v="262500"/>
    <n v="65625"/>
    <n v="0.25"/>
    <x v="2"/>
  </r>
  <r>
    <x v="0"/>
    <n v="1128299"/>
    <d v="2021-06-23T00:00:00"/>
    <s v="West"/>
    <s v="Arizona"/>
    <s v="Phoenix"/>
    <x v="0"/>
    <n v="50"/>
    <n v="6250"/>
    <n v="312500"/>
    <n v="109375"/>
    <n v="0.35"/>
    <x v="2"/>
  </r>
  <r>
    <x v="0"/>
    <n v="1128299"/>
    <d v="2021-06-23T00:00:00"/>
    <s v="West"/>
    <s v="Arizona"/>
    <s v="Phoenix"/>
    <x v="1"/>
    <n v="55.000000000000007"/>
    <n v="4750"/>
    <n v="261250.00000000003"/>
    <n v="104500.00000000001"/>
    <n v="0.4"/>
    <x v="2"/>
  </r>
  <r>
    <x v="0"/>
    <n v="1128299"/>
    <d v="2021-06-23T00:00:00"/>
    <s v="West"/>
    <s v="Arizona"/>
    <s v="Phoenix"/>
    <x v="2"/>
    <n v="55.000000000000007"/>
    <n v="4750"/>
    <n v="261250.00000000003"/>
    <n v="91437.5"/>
    <n v="0.35"/>
    <x v="2"/>
  </r>
  <r>
    <x v="0"/>
    <n v="1128299"/>
    <d v="2021-06-23T00:00:00"/>
    <s v="West"/>
    <s v="Arizona"/>
    <s v="Phoenix"/>
    <x v="3"/>
    <n v="50"/>
    <n v="3500"/>
    <n v="175000"/>
    <n v="61249.999999999993"/>
    <n v="0.35"/>
    <x v="2"/>
  </r>
  <r>
    <x v="0"/>
    <n v="1128299"/>
    <d v="2021-06-23T00:00:00"/>
    <s v="West"/>
    <s v="Arizona"/>
    <s v="Phoenix"/>
    <x v="4"/>
    <n v="55.000000000000007"/>
    <n v="2250"/>
    <n v="123750.00000000001"/>
    <n v="37125"/>
    <n v="0.3"/>
    <x v="2"/>
  </r>
  <r>
    <x v="0"/>
    <n v="1128299"/>
    <d v="2021-06-23T00:00:00"/>
    <s v="West"/>
    <s v="Arizona"/>
    <s v="Phoenix"/>
    <x v="5"/>
    <n v="70"/>
    <n v="5250"/>
    <n v="367500"/>
    <n v="91875"/>
    <n v="0.25"/>
    <x v="2"/>
  </r>
  <r>
    <x v="0"/>
    <n v="1128299"/>
    <d v="2021-07-22T00:00:00"/>
    <s v="West"/>
    <s v="Arizona"/>
    <s v="Phoenix"/>
    <x v="0"/>
    <n v="50"/>
    <n v="6750"/>
    <n v="337500"/>
    <n v="118124.99999999999"/>
    <n v="0.35"/>
    <x v="2"/>
  </r>
  <r>
    <x v="0"/>
    <n v="1128299"/>
    <d v="2021-07-22T00:00:00"/>
    <s v="West"/>
    <s v="Arizona"/>
    <s v="Phoenix"/>
    <x v="1"/>
    <n v="55.000000000000007"/>
    <n v="5250"/>
    <n v="288750.00000000006"/>
    <n v="115500.00000000003"/>
    <n v="0.4"/>
    <x v="2"/>
  </r>
  <r>
    <x v="0"/>
    <n v="1128299"/>
    <d v="2021-07-22T00:00:00"/>
    <s v="West"/>
    <s v="Arizona"/>
    <s v="Phoenix"/>
    <x v="2"/>
    <n v="55.000000000000007"/>
    <n v="4750"/>
    <n v="261250.00000000003"/>
    <n v="91437.5"/>
    <n v="0.35"/>
    <x v="2"/>
  </r>
  <r>
    <x v="0"/>
    <n v="1128299"/>
    <d v="2021-07-22T00:00:00"/>
    <s v="West"/>
    <s v="Arizona"/>
    <s v="Phoenix"/>
    <x v="3"/>
    <n v="50"/>
    <n v="3750"/>
    <n v="187500"/>
    <n v="65625"/>
    <n v="0.35"/>
    <x v="2"/>
  </r>
  <r>
    <x v="0"/>
    <n v="1128299"/>
    <d v="2021-07-22T00:00:00"/>
    <s v="West"/>
    <s v="Arizona"/>
    <s v="Phoenix"/>
    <x v="4"/>
    <n v="55.000000000000007"/>
    <n v="4250"/>
    <n v="233750.00000000003"/>
    <n v="70125"/>
    <n v="0.3"/>
    <x v="2"/>
  </r>
  <r>
    <x v="0"/>
    <n v="1128299"/>
    <d v="2021-07-22T00:00:00"/>
    <s v="West"/>
    <s v="Arizona"/>
    <s v="Phoenix"/>
    <x v="5"/>
    <n v="70"/>
    <n v="4250"/>
    <n v="297500"/>
    <n v="74375"/>
    <n v="0.25"/>
    <x v="2"/>
  </r>
  <r>
    <x v="0"/>
    <n v="1128299"/>
    <d v="2021-08-23T00:00:00"/>
    <s v="West"/>
    <s v="Arizona"/>
    <s v="Phoenix"/>
    <x v="0"/>
    <n v="55.000000000000007"/>
    <n v="6250"/>
    <n v="343750.00000000006"/>
    <n v="120312.50000000001"/>
    <n v="0.35"/>
    <x v="2"/>
  </r>
  <r>
    <x v="0"/>
    <n v="1128299"/>
    <d v="2021-08-23T00:00:00"/>
    <s v="West"/>
    <s v="Arizona"/>
    <s v="Phoenix"/>
    <x v="1"/>
    <n v="60.000000000000007"/>
    <n v="5750"/>
    <n v="345000.00000000006"/>
    <n v="138000.00000000003"/>
    <n v="0.4"/>
    <x v="2"/>
  </r>
  <r>
    <x v="0"/>
    <n v="1128299"/>
    <d v="2021-08-23T00:00:00"/>
    <s v="West"/>
    <s v="Arizona"/>
    <s v="Phoenix"/>
    <x v="2"/>
    <n v="55.000000000000007"/>
    <n v="4500"/>
    <n v="247500.00000000003"/>
    <n v="86625"/>
    <n v="0.35"/>
    <x v="2"/>
  </r>
  <r>
    <x v="0"/>
    <n v="1128299"/>
    <d v="2021-08-23T00:00:00"/>
    <s v="West"/>
    <s v="Arizona"/>
    <s v="Phoenix"/>
    <x v="3"/>
    <n v="55.000000000000007"/>
    <n v="4000"/>
    <n v="220000.00000000003"/>
    <n v="77000"/>
    <n v="0.35"/>
    <x v="2"/>
  </r>
  <r>
    <x v="0"/>
    <n v="1128299"/>
    <d v="2021-08-23T00:00:00"/>
    <s v="West"/>
    <s v="Arizona"/>
    <s v="Phoenix"/>
    <x v="4"/>
    <n v="65"/>
    <n v="4000"/>
    <n v="260000"/>
    <n v="78000"/>
    <n v="0.3"/>
    <x v="2"/>
  </r>
  <r>
    <x v="0"/>
    <n v="1128299"/>
    <d v="2021-08-23T00:00:00"/>
    <s v="West"/>
    <s v="Arizona"/>
    <s v="Phoenix"/>
    <x v="5"/>
    <n v="70"/>
    <n v="3750"/>
    <n v="262500"/>
    <n v="65625"/>
    <n v="0.25"/>
    <x v="2"/>
  </r>
  <r>
    <x v="0"/>
    <n v="1128299"/>
    <d v="2021-09-24T00:00:00"/>
    <s v="West"/>
    <s v="Arizona"/>
    <s v="Phoenix"/>
    <x v="0"/>
    <n v="45.000000000000007"/>
    <n v="5750"/>
    <n v="258750.00000000003"/>
    <n v="90562.5"/>
    <n v="0.35"/>
    <x v="2"/>
  </r>
  <r>
    <x v="0"/>
    <n v="1128299"/>
    <d v="2021-09-24T00:00:00"/>
    <s v="West"/>
    <s v="Arizona"/>
    <s v="Phoenix"/>
    <x v="1"/>
    <n v="50.000000000000014"/>
    <n v="5749.9999999999991"/>
    <n v="287500.00000000006"/>
    <n v="115000.00000000003"/>
    <n v="0.4"/>
    <x v="2"/>
  </r>
  <r>
    <x v="0"/>
    <n v="1128299"/>
    <d v="2021-09-24T00:00:00"/>
    <s v="West"/>
    <s v="Arizona"/>
    <s v="Phoenix"/>
    <x v="2"/>
    <n v="45.000000000000007"/>
    <n v="4250"/>
    <n v="191250.00000000003"/>
    <n v="66937.5"/>
    <n v="0.35"/>
    <x v="2"/>
  </r>
  <r>
    <x v="0"/>
    <n v="1128299"/>
    <d v="2021-09-24T00:00:00"/>
    <s v="West"/>
    <s v="Arizona"/>
    <s v="Phoenix"/>
    <x v="3"/>
    <n v="45.000000000000007"/>
    <n v="3750"/>
    <n v="168750.00000000003"/>
    <n v="59062.500000000007"/>
    <n v="0.35"/>
    <x v="2"/>
  </r>
  <r>
    <x v="0"/>
    <n v="1128299"/>
    <d v="2021-09-24T00:00:00"/>
    <s v="West"/>
    <s v="Arizona"/>
    <s v="Phoenix"/>
    <x v="4"/>
    <n v="55.000000000000007"/>
    <n v="3750"/>
    <n v="206250.00000000003"/>
    <n v="61875.000000000007"/>
    <n v="0.3"/>
    <x v="2"/>
  </r>
  <r>
    <x v="0"/>
    <n v="1128299"/>
    <d v="2021-09-24T00:00:00"/>
    <s v="West"/>
    <s v="Arizona"/>
    <s v="Phoenix"/>
    <x v="5"/>
    <n v="60.000000000000007"/>
    <n v="4250"/>
    <n v="255000.00000000003"/>
    <n v="63750.000000000007"/>
    <n v="0.25"/>
    <x v="2"/>
  </r>
  <r>
    <x v="0"/>
    <n v="1128299"/>
    <d v="2021-10-23T00:00:00"/>
    <s v="West"/>
    <s v="Arizona"/>
    <s v="Phoenix"/>
    <x v="0"/>
    <n v="45.000000000000007"/>
    <n v="5000"/>
    <n v="225000.00000000003"/>
    <n v="78750"/>
    <n v="0.35"/>
    <x v="2"/>
  </r>
  <r>
    <x v="0"/>
    <n v="1128299"/>
    <d v="2021-10-23T00:00:00"/>
    <s v="West"/>
    <s v="Arizona"/>
    <s v="Phoenix"/>
    <x v="1"/>
    <n v="50.000000000000014"/>
    <n v="5000"/>
    <n v="250000.00000000006"/>
    <n v="100000.00000000003"/>
    <n v="0.4"/>
    <x v="2"/>
  </r>
  <r>
    <x v="0"/>
    <n v="1128299"/>
    <d v="2021-10-23T00:00:00"/>
    <s v="West"/>
    <s v="Arizona"/>
    <s v="Phoenix"/>
    <x v="2"/>
    <n v="45.000000000000007"/>
    <n v="3250"/>
    <n v="146250.00000000003"/>
    <n v="51187.500000000007"/>
    <n v="0.35"/>
    <x v="2"/>
  </r>
  <r>
    <x v="0"/>
    <n v="1128299"/>
    <d v="2021-10-23T00:00:00"/>
    <s v="West"/>
    <s v="Arizona"/>
    <s v="Phoenix"/>
    <x v="3"/>
    <n v="45.000000000000007"/>
    <n v="3000"/>
    <n v="135000.00000000003"/>
    <n v="47250.000000000007"/>
    <n v="0.35"/>
    <x v="2"/>
  </r>
  <r>
    <x v="0"/>
    <n v="1128299"/>
    <d v="2021-10-23T00:00:00"/>
    <s v="West"/>
    <s v="Arizona"/>
    <s v="Phoenix"/>
    <x v="4"/>
    <n v="55.000000000000007"/>
    <n v="2750"/>
    <n v="151250.00000000003"/>
    <n v="45375.000000000007"/>
    <n v="0.3"/>
    <x v="2"/>
  </r>
  <r>
    <x v="0"/>
    <n v="1128299"/>
    <d v="2021-10-23T00:00:00"/>
    <s v="West"/>
    <s v="Arizona"/>
    <s v="Phoenix"/>
    <x v="5"/>
    <n v="60.000000000000007"/>
    <n v="3250"/>
    <n v="195000.00000000003"/>
    <n v="48750.000000000007"/>
    <n v="0.25"/>
    <x v="2"/>
  </r>
  <r>
    <x v="0"/>
    <n v="1128299"/>
    <d v="2021-11-23T00:00:00"/>
    <s v="West"/>
    <s v="Arizona"/>
    <s v="Phoenix"/>
    <x v="0"/>
    <n v="45.000000000000007"/>
    <n v="5000"/>
    <n v="225000.00000000003"/>
    <n v="78750"/>
    <n v="0.35"/>
    <x v="2"/>
  </r>
  <r>
    <x v="0"/>
    <n v="1128299"/>
    <d v="2021-11-23T00:00:00"/>
    <s v="West"/>
    <s v="Arizona"/>
    <s v="Phoenix"/>
    <x v="1"/>
    <n v="50.000000000000014"/>
    <n v="5250"/>
    <n v="262500.00000000006"/>
    <n v="105000.00000000003"/>
    <n v="0.4"/>
    <x v="2"/>
  </r>
  <r>
    <x v="0"/>
    <n v="1128299"/>
    <d v="2021-11-23T00:00:00"/>
    <s v="West"/>
    <s v="Arizona"/>
    <s v="Phoenix"/>
    <x v="2"/>
    <n v="45.000000000000007"/>
    <n v="3750"/>
    <n v="168750.00000000003"/>
    <n v="59062.500000000007"/>
    <n v="0.35"/>
    <x v="2"/>
  </r>
  <r>
    <x v="0"/>
    <n v="1128299"/>
    <d v="2021-11-23T00:00:00"/>
    <s v="West"/>
    <s v="Arizona"/>
    <s v="Phoenix"/>
    <x v="3"/>
    <n v="45.000000000000007"/>
    <n v="3500"/>
    <n v="157500.00000000003"/>
    <n v="55125.000000000007"/>
    <n v="0.35"/>
    <x v="2"/>
  </r>
  <r>
    <x v="0"/>
    <n v="1128299"/>
    <d v="2021-11-23T00:00:00"/>
    <s v="West"/>
    <s v="Arizona"/>
    <s v="Phoenix"/>
    <x v="4"/>
    <n v="55.000000000000007"/>
    <n v="3000"/>
    <n v="165000.00000000003"/>
    <n v="49500.000000000007"/>
    <n v="0.3"/>
    <x v="2"/>
  </r>
  <r>
    <x v="0"/>
    <n v="1128299"/>
    <d v="2021-11-23T00:00:00"/>
    <s v="West"/>
    <s v="Arizona"/>
    <s v="Phoenix"/>
    <x v="5"/>
    <n v="60.000000000000007"/>
    <n v="4250"/>
    <n v="255000.00000000003"/>
    <n v="63750.000000000007"/>
    <n v="0.25"/>
    <x v="2"/>
  </r>
  <r>
    <x v="0"/>
    <n v="1128299"/>
    <d v="2021-12-22T00:00:00"/>
    <s v="West"/>
    <s v="Arizona"/>
    <s v="Phoenix"/>
    <x v="0"/>
    <n v="45.000000000000007"/>
    <n v="6250"/>
    <n v="281250.00000000006"/>
    <n v="98437.500000000015"/>
    <n v="0.35"/>
    <x v="2"/>
  </r>
  <r>
    <x v="0"/>
    <n v="1128299"/>
    <d v="2021-12-22T00:00:00"/>
    <s v="West"/>
    <s v="Arizona"/>
    <s v="Phoenix"/>
    <x v="1"/>
    <n v="50.000000000000014"/>
    <n v="6250.0000000000009"/>
    <n v="312500.00000000012"/>
    <n v="125000.00000000006"/>
    <n v="0.4"/>
    <x v="2"/>
  </r>
  <r>
    <x v="4"/>
    <n v="1128299"/>
    <d v="2021-12-22T00:00:00"/>
    <s v="West"/>
    <s v="Arizona"/>
    <s v="Phoenix"/>
    <x v="2"/>
    <n v="45.000000000000007"/>
    <n v="4250"/>
    <n v="191250.00000000003"/>
    <n v="66937.5"/>
    <n v="0.35"/>
    <x v="2"/>
  </r>
  <r>
    <x v="4"/>
    <n v="1128299"/>
    <d v="2021-12-22T00:00:00"/>
    <s v="West"/>
    <s v="Arizona"/>
    <s v="Phoenix"/>
    <x v="3"/>
    <n v="45.000000000000007"/>
    <n v="4250"/>
    <n v="191250.00000000003"/>
    <n v="66937.5"/>
    <n v="0.35"/>
    <x v="2"/>
  </r>
  <r>
    <x v="4"/>
    <n v="1128299"/>
    <d v="2021-12-22T00:00:00"/>
    <s v="West"/>
    <s v="Arizona"/>
    <s v="Phoenix"/>
    <x v="4"/>
    <n v="55.000000000000007"/>
    <n v="3500"/>
    <n v="192500.00000000003"/>
    <n v="57750.000000000007"/>
    <n v="0.3"/>
    <x v="2"/>
  </r>
  <r>
    <x v="4"/>
    <n v="1128299"/>
    <d v="2021-12-22T00:00:00"/>
    <s v="West"/>
    <s v="Arizona"/>
    <s v="Phoenix"/>
    <x v="5"/>
    <n v="60.000000000000007"/>
    <n v="4500"/>
    <n v="270000.00000000006"/>
    <n v="67500.000000000015"/>
    <n v="0.25"/>
    <x v="2"/>
  </r>
  <r>
    <x v="4"/>
    <n v="1128299"/>
    <d v="2021-01-26T00:00:00"/>
    <s v="West"/>
    <s v="Arizona"/>
    <s v="Phoenix"/>
    <x v="0"/>
    <n v="34.999999999999993"/>
    <n v="4750"/>
    <n v="166249.99999999997"/>
    <n v="58187.499999999985"/>
    <n v="0.35"/>
    <x v="2"/>
  </r>
  <r>
    <x v="4"/>
    <n v="1128299"/>
    <d v="2021-01-26T00:00:00"/>
    <s v="West"/>
    <s v="Arizona"/>
    <s v="Phoenix"/>
    <x v="1"/>
    <n v="45"/>
    <n v="4750"/>
    <n v="213750"/>
    <n v="85500"/>
    <n v="0.4"/>
    <x v="2"/>
  </r>
  <r>
    <x v="4"/>
    <n v="1128299"/>
    <d v="2021-01-26T00:00:00"/>
    <s v="West"/>
    <s v="Arizona"/>
    <s v="Phoenix"/>
    <x v="2"/>
    <n v="45"/>
    <n v="4750"/>
    <n v="213750"/>
    <n v="74812.5"/>
    <n v="0.35"/>
    <x v="2"/>
  </r>
  <r>
    <x v="4"/>
    <n v="1128299"/>
    <d v="2021-01-26T00:00:00"/>
    <s v="West"/>
    <s v="Arizona"/>
    <s v="Phoenix"/>
    <x v="3"/>
    <n v="45"/>
    <n v="3250"/>
    <n v="146250"/>
    <n v="51187.5"/>
    <n v="0.35"/>
    <x v="2"/>
  </r>
  <r>
    <x v="4"/>
    <n v="1128299"/>
    <d v="2021-01-26T00:00:00"/>
    <s v="West"/>
    <s v="Arizona"/>
    <s v="Phoenix"/>
    <x v="4"/>
    <n v="50.000000000000014"/>
    <n v="2750"/>
    <n v="137500.00000000003"/>
    <n v="41250.000000000007"/>
    <n v="0.3"/>
    <x v="2"/>
  </r>
  <r>
    <x v="4"/>
    <n v="1128299"/>
    <d v="2021-01-26T00:00:00"/>
    <s v="West"/>
    <s v="Arizona"/>
    <s v="Phoenix"/>
    <x v="5"/>
    <n v="45"/>
    <n v="4750"/>
    <n v="213750"/>
    <n v="53437.5"/>
    <n v="0.25"/>
    <x v="2"/>
  </r>
  <r>
    <x v="4"/>
    <n v="1128299"/>
    <d v="2021-02-26T00:00:00"/>
    <s v="West"/>
    <s v="Arizona"/>
    <s v="Phoenix"/>
    <x v="0"/>
    <n v="34.999999999999993"/>
    <n v="5250"/>
    <n v="183749.99999999997"/>
    <n v="64312.499999999985"/>
    <n v="0.35"/>
    <x v="2"/>
  </r>
  <r>
    <x v="4"/>
    <n v="1128299"/>
    <d v="2021-02-26T00:00:00"/>
    <s v="West"/>
    <s v="Arizona"/>
    <s v="Phoenix"/>
    <x v="1"/>
    <n v="45"/>
    <n v="4250"/>
    <n v="191250"/>
    <n v="76500"/>
    <n v="0.4"/>
    <x v="2"/>
  </r>
  <r>
    <x v="4"/>
    <n v="1128299"/>
    <d v="2021-02-26T00:00:00"/>
    <s v="West"/>
    <s v="Arizona"/>
    <s v="Phoenix"/>
    <x v="2"/>
    <n v="45"/>
    <n v="4250"/>
    <n v="191250"/>
    <n v="66937.5"/>
    <n v="0.35"/>
    <x v="2"/>
  </r>
  <r>
    <x v="4"/>
    <n v="1128299"/>
    <d v="2021-02-26T00:00:00"/>
    <s v="West"/>
    <s v="New Mexico"/>
    <s v="Albuquerque"/>
    <x v="3"/>
    <n v="45"/>
    <n v="2750"/>
    <n v="123750"/>
    <n v="43312.5"/>
    <n v="0.35"/>
    <x v="2"/>
  </r>
  <r>
    <x v="4"/>
    <n v="1128299"/>
    <d v="2021-02-26T00:00:00"/>
    <s v="West"/>
    <s v="New Mexico"/>
    <s v="Albuquerque"/>
    <x v="4"/>
    <n v="50.000000000000014"/>
    <n v="2000"/>
    <n v="100000.00000000003"/>
    <n v="30000.000000000007"/>
    <n v="0.3"/>
    <x v="2"/>
  </r>
  <r>
    <x v="4"/>
    <n v="1128299"/>
    <d v="2021-02-26T00:00:00"/>
    <s v="West"/>
    <s v="New Mexico"/>
    <s v="Albuquerque"/>
    <x v="5"/>
    <n v="45"/>
    <n v="4000"/>
    <n v="180000"/>
    <n v="45000"/>
    <n v="0.25"/>
    <x v="2"/>
  </r>
  <r>
    <x v="4"/>
    <n v="1128299"/>
    <d v="2021-03-25T00:00:00"/>
    <s v="West"/>
    <s v="New Mexico"/>
    <s v="Albuquerque"/>
    <x v="0"/>
    <n v="45"/>
    <n v="5500"/>
    <n v="247500"/>
    <n v="86625"/>
    <n v="0.35"/>
    <x v="2"/>
  </r>
  <r>
    <x v="4"/>
    <n v="1128299"/>
    <d v="2021-03-25T00:00:00"/>
    <s v="West"/>
    <s v="New Mexico"/>
    <s v="Albuquerque"/>
    <x v="1"/>
    <n v="55.000000000000007"/>
    <n v="4000"/>
    <n v="220000.00000000003"/>
    <n v="88000.000000000015"/>
    <n v="0.4"/>
    <x v="2"/>
  </r>
  <r>
    <x v="4"/>
    <n v="1128299"/>
    <d v="2021-03-25T00:00:00"/>
    <s v="West"/>
    <s v="New Mexico"/>
    <s v="Albuquerque"/>
    <x v="2"/>
    <n v="55.000000000000007"/>
    <n v="4000"/>
    <n v="220000.00000000003"/>
    <n v="77000"/>
    <n v="0.35"/>
    <x v="2"/>
  </r>
  <r>
    <x v="4"/>
    <n v="1128299"/>
    <d v="2021-03-25T00:00:00"/>
    <s v="West"/>
    <s v="New Mexico"/>
    <s v="Albuquerque"/>
    <x v="3"/>
    <n v="55.000000000000007"/>
    <n v="2750"/>
    <n v="151250.00000000003"/>
    <n v="52937.500000000007"/>
    <n v="0.35"/>
    <x v="2"/>
  </r>
  <r>
    <x v="4"/>
    <n v="1128299"/>
    <d v="2021-03-25T00:00:00"/>
    <s v="West"/>
    <s v="New Mexico"/>
    <s v="Albuquerque"/>
    <x v="4"/>
    <n v="60.000000000000007"/>
    <n v="1750"/>
    <n v="105000.00000000001"/>
    <n v="31500.000000000004"/>
    <n v="0.3"/>
    <x v="2"/>
  </r>
  <r>
    <x v="4"/>
    <n v="1128299"/>
    <d v="2021-03-25T00:00:00"/>
    <s v="West"/>
    <s v="New Mexico"/>
    <s v="Albuquerque"/>
    <x v="5"/>
    <n v="55.000000000000007"/>
    <n v="3750"/>
    <n v="206250.00000000003"/>
    <n v="51562.500000000007"/>
    <n v="0.25"/>
    <x v="2"/>
  </r>
  <r>
    <x v="4"/>
    <n v="1128299"/>
    <d v="2021-04-26T00:00:00"/>
    <s v="West"/>
    <s v="New Mexico"/>
    <s v="Albuquerque"/>
    <x v="0"/>
    <n v="55.000000000000007"/>
    <n v="5500"/>
    <n v="302500.00000000006"/>
    <n v="105875.00000000001"/>
    <n v="0.35"/>
    <x v="2"/>
  </r>
  <r>
    <x v="4"/>
    <n v="1128299"/>
    <d v="2021-04-26T00:00:00"/>
    <s v="West"/>
    <s v="New Mexico"/>
    <s v="Albuquerque"/>
    <x v="1"/>
    <n v="60.000000000000007"/>
    <n v="3500"/>
    <n v="210000.00000000003"/>
    <n v="84000.000000000015"/>
    <n v="0.4"/>
    <x v="2"/>
  </r>
  <r>
    <x v="4"/>
    <n v="1128299"/>
    <d v="2021-04-26T00:00:00"/>
    <s v="West"/>
    <s v="New Mexico"/>
    <s v="Albuquerque"/>
    <x v="2"/>
    <n v="60.000000000000007"/>
    <n v="4000"/>
    <n v="240000.00000000003"/>
    <n v="84000"/>
    <n v="0.35"/>
    <x v="2"/>
  </r>
  <r>
    <x v="4"/>
    <n v="1128299"/>
    <d v="2021-04-26T00:00:00"/>
    <s v="West"/>
    <s v="New Mexico"/>
    <s v="Albuquerque"/>
    <x v="3"/>
    <n v="55.000000000000007"/>
    <n v="3000"/>
    <n v="165000.00000000003"/>
    <n v="57750.000000000007"/>
    <n v="0.35"/>
    <x v="2"/>
  </r>
  <r>
    <x v="4"/>
    <n v="1128299"/>
    <d v="2021-04-26T00:00:00"/>
    <s v="West"/>
    <s v="New Mexico"/>
    <s v="Albuquerque"/>
    <x v="4"/>
    <n v="60.000000000000007"/>
    <n v="2000"/>
    <n v="120000.00000000001"/>
    <n v="36000"/>
    <n v="0.3"/>
    <x v="2"/>
  </r>
  <r>
    <x v="4"/>
    <n v="1128299"/>
    <d v="2021-04-26T00:00:00"/>
    <s v="West"/>
    <s v="New Mexico"/>
    <s v="Albuquerque"/>
    <x v="5"/>
    <n v="75.000000000000014"/>
    <n v="3750"/>
    <n v="281250.00000000006"/>
    <n v="70312.500000000015"/>
    <n v="0.25"/>
    <x v="2"/>
  </r>
  <r>
    <x v="4"/>
    <n v="1128299"/>
    <d v="2021-05-27T00:00:00"/>
    <s v="West"/>
    <s v="New Mexico"/>
    <s v="Albuquerque"/>
    <x v="0"/>
    <n v="55.000000000000007"/>
    <n v="5750"/>
    <n v="316250.00000000006"/>
    <n v="110687.50000000001"/>
    <n v="0.35"/>
    <x v="2"/>
  </r>
  <r>
    <x v="4"/>
    <n v="1128299"/>
    <d v="2021-05-27T00:00:00"/>
    <s v="West"/>
    <s v="New Mexico"/>
    <s v="Albuquerque"/>
    <x v="1"/>
    <n v="60.000000000000007"/>
    <n v="4250"/>
    <n v="255000.00000000003"/>
    <n v="102000.00000000001"/>
    <n v="0.4"/>
    <x v="2"/>
  </r>
  <r>
    <x v="4"/>
    <n v="1128299"/>
    <d v="2021-05-27T00:00:00"/>
    <s v="West"/>
    <s v="New Mexico"/>
    <s v="Albuquerque"/>
    <x v="2"/>
    <n v="60.000000000000007"/>
    <n v="4500"/>
    <n v="270000.00000000006"/>
    <n v="94500.000000000015"/>
    <n v="0.35"/>
    <x v="2"/>
  </r>
  <r>
    <x v="4"/>
    <n v="1128299"/>
    <d v="2021-05-27T00:00:00"/>
    <s v="West"/>
    <s v="New Mexico"/>
    <s v="Albuquerque"/>
    <x v="3"/>
    <n v="55.000000000000007"/>
    <n v="3500"/>
    <n v="192500.00000000003"/>
    <n v="67375"/>
    <n v="0.35"/>
    <x v="2"/>
  </r>
  <r>
    <x v="4"/>
    <n v="1128299"/>
    <d v="2021-05-27T00:00:00"/>
    <s v="West"/>
    <s v="New Mexico"/>
    <s v="Albuquerque"/>
    <x v="4"/>
    <n v="60.000000000000007"/>
    <n v="2500"/>
    <n v="150000.00000000003"/>
    <n v="45000.000000000007"/>
    <n v="0.3"/>
    <x v="2"/>
  </r>
  <r>
    <x v="4"/>
    <n v="1128299"/>
    <d v="2021-05-27T00:00:00"/>
    <s v="West"/>
    <s v="New Mexico"/>
    <s v="Albuquerque"/>
    <x v="5"/>
    <n v="75.000000000000014"/>
    <n v="4250"/>
    <n v="318750.00000000006"/>
    <n v="79687.500000000015"/>
    <n v="0.25"/>
    <x v="2"/>
  </r>
  <r>
    <x v="4"/>
    <n v="1128299"/>
    <d v="2021-06-26T00:00:00"/>
    <s v="West"/>
    <s v="New Mexico"/>
    <s v="Albuquerque"/>
    <x v="0"/>
    <n v="55.000000000000007"/>
    <n v="7000"/>
    <n v="385000.00000000006"/>
    <n v="134750"/>
    <n v="0.35"/>
    <x v="2"/>
  </r>
  <r>
    <x v="4"/>
    <n v="1128299"/>
    <d v="2021-06-26T00:00:00"/>
    <s v="West"/>
    <s v="New Mexico"/>
    <s v="Albuquerque"/>
    <x v="1"/>
    <n v="60.000000000000007"/>
    <n v="5500"/>
    <n v="330000.00000000006"/>
    <n v="132000.00000000003"/>
    <n v="0.4"/>
    <x v="2"/>
  </r>
  <r>
    <x v="4"/>
    <n v="1128299"/>
    <d v="2021-06-26T00:00:00"/>
    <s v="West"/>
    <s v="New Mexico"/>
    <s v="Albuquerque"/>
    <x v="2"/>
    <n v="60.000000000000007"/>
    <n v="5500"/>
    <n v="330000.00000000006"/>
    <n v="115500.00000000001"/>
    <n v="0.35"/>
    <x v="2"/>
  </r>
  <r>
    <x v="4"/>
    <n v="1128299"/>
    <d v="2021-06-26T00:00:00"/>
    <s v="West"/>
    <s v="New Mexico"/>
    <s v="Albuquerque"/>
    <x v="3"/>
    <n v="55.000000000000007"/>
    <n v="4250"/>
    <n v="233750.00000000003"/>
    <n v="81812.5"/>
    <n v="0.35"/>
    <x v="2"/>
  </r>
  <r>
    <x v="4"/>
    <n v="1128299"/>
    <d v="2021-06-26T00:00:00"/>
    <s v="West"/>
    <s v="New Mexico"/>
    <s v="Albuquerque"/>
    <x v="4"/>
    <n v="60.000000000000007"/>
    <n v="3000"/>
    <n v="180000.00000000003"/>
    <n v="54000.000000000007"/>
    <n v="0.3"/>
    <x v="2"/>
  </r>
  <r>
    <x v="4"/>
    <n v="1128299"/>
    <d v="2021-06-26T00:00:00"/>
    <s v="West"/>
    <s v="New Mexico"/>
    <s v="Albuquerque"/>
    <x v="5"/>
    <n v="75.000000000000014"/>
    <n v="6000"/>
    <n v="450000.00000000006"/>
    <n v="112500.00000000001"/>
    <n v="0.25"/>
    <x v="2"/>
  </r>
  <r>
    <x v="4"/>
    <n v="1128299"/>
    <d v="2021-07-25T00:00:00"/>
    <s v="West"/>
    <s v="New Mexico"/>
    <s v="Albuquerque"/>
    <x v="0"/>
    <n v="55.000000000000007"/>
    <n v="7500"/>
    <n v="412500.00000000006"/>
    <n v="144375"/>
    <n v="0.35"/>
    <x v="2"/>
  </r>
  <r>
    <x v="4"/>
    <n v="1128299"/>
    <d v="2021-07-25T00:00:00"/>
    <s v="West"/>
    <s v="New Mexico"/>
    <s v="Albuquerque"/>
    <x v="1"/>
    <n v="60.000000000000007"/>
    <n v="6000"/>
    <n v="360000.00000000006"/>
    <n v="144000.00000000003"/>
    <n v="0.4"/>
    <x v="2"/>
  </r>
  <r>
    <x v="4"/>
    <n v="1128299"/>
    <d v="2021-07-25T00:00:00"/>
    <s v="West"/>
    <s v="New Mexico"/>
    <s v="Albuquerque"/>
    <x v="2"/>
    <n v="60.000000000000007"/>
    <n v="5500"/>
    <n v="330000.00000000006"/>
    <n v="115500.00000000001"/>
    <n v="0.35"/>
    <x v="2"/>
  </r>
  <r>
    <x v="4"/>
    <n v="1128299"/>
    <d v="2021-07-25T00:00:00"/>
    <s v="West"/>
    <s v="New Mexico"/>
    <s v="Albuquerque"/>
    <x v="3"/>
    <n v="55.000000000000007"/>
    <n v="4500"/>
    <n v="247500.00000000003"/>
    <n v="86625"/>
    <n v="0.35"/>
    <x v="2"/>
  </r>
  <r>
    <x v="4"/>
    <n v="1128299"/>
    <d v="2021-07-25T00:00:00"/>
    <s v="West"/>
    <s v="New Mexico"/>
    <s v="Albuquerque"/>
    <x v="4"/>
    <n v="60.000000000000007"/>
    <n v="5000"/>
    <n v="300000.00000000006"/>
    <n v="90000.000000000015"/>
    <n v="0.3"/>
    <x v="2"/>
  </r>
  <r>
    <x v="4"/>
    <n v="1128299"/>
    <d v="2021-07-25T00:00:00"/>
    <s v="West"/>
    <s v="New Mexico"/>
    <s v="Albuquerque"/>
    <x v="5"/>
    <n v="75.000000000000014"/>
    <n v="5000"/>
    <n v="375000.00000000006"/>
    <n v="93750.000000000015"/>
    <n v="0.25"/>
    <x v="2"/>
  </r>
  <r>
    <x v="4"/>
    <n v="1128299"/>
    <d v="2021-08-26T00:00:00"/>
    <s v="West"/>
    <s v="New Mexico"/>
    <s v="Albuquerque"/>
    <x v="0"/>
    <n v="60.000000000000007"/>
    <n v="7000"/>
    <n v="420000.00000000006"/>
    <n v="147000"/>
    <n v="0.35"/>
    <x v="2"/>
  </r>
  <r>
    <x v="4"/>
    <n v="1128299"/>
    <d v="2021-08-26T00:00:00"/>
    <s v="West"/>
    <s v="New Mexico"/>
    <s v="Albuquerque"/>
    <x v="1"/>
    <n v="65.000000000000014"/>
    <n v="6500"/>
    <n v="422500.00000000012"/>
    <n v="169000.00000000006"/>
    <n v="0.4"/>
    <x v="2"/>
  </r>
  <r>
    <x v="4"/>
    <n v="1128299"/>
    <d v="2021-08-26T00:00:00"/>
    <s v="West"/>
    <s v="New Mexico"/>
    <s v="Albuquerque"/>
    <x v="2"/>
    <n v="60.000000000000007"/>
    <n v="5250"/>
    <n v="315000.00000000006"/>
    <n v="110250.00000000001"/>
    <n v="0.35"/>
    <x v="2"/>
  </r>
  <r>
    <x v="4"/>
    <n v="1128299"/>
    <d v="2021-08-26T00:00:00"/>
    <s v="West"/>
    <s v="New Mexico"/>
    <s v="Albuquerque"/>
    <x v="3"/>
    <n v="60.000000000000007"/>
    <n v="4750"/>
    <n v="285000.00000000006"/>
    <n v="99750.000000000015"/>
    <n v="0.35"/>
    <x v="2"/>
  </r>
  <r>
    <x v="4"/>
    <n v="1128299"/>
    <d v="2021-08-26T00:00:00"/>
    <s v="West"/>
    <s v="New Mexico"/>
    <s v="Albuquerque"/>
    <x v="4"/>
    <n v="70"/>
    <n v="4750"/>
    <n v="332500"/>
    <n v="99750"/>
    <n v="0.3"/>
    <x v="2"/>
  </r>
  <r>
    <x v="4"/>
    <n v="1128299"/>
    <d v="2021-08-26T00:00:00"/>
    <s v="West"/>
    <s v="New Mexico"/>
    <s v="Albuquerque"/>
    <x v="5"/>
    <n v="75.000000000000014"/>
    <n v="4500"/>
    <n v="337500.00000000006"/>
    <n v="84375.000000000015"/>
    <n v="0.25"/>
    <x v="2"/>
  </r>
  <r>
    <x v="4"/>
    <n v="1128299"/>
    <d v="2021-09-27T00:00:00"/>
    <s v="West"/>
    <s v="New Mexico"/>
    <s v="Albuquerque"/>
    <x v="0"/>
    <n v="50.000000000000014"/>
    <n v="6250.0000000000009"/>
    <n v="312500.00000000012"/>
    <n v="109375.00000000003"/>
    <n v="0.35"/>
    <x v="2"/>
  </r>
  <r>
    <x v="4"/>
    <n v="1128299"/>
    <d v="2021-09-27T00:00:00"/>
    <s v="West"/>
    <s v="New Mexico"/>
    <s v="Albuquerque"/>
    <x v="1"/>
    <n v="55.000000000000014"/>
    <n v="6250.0000000000009"/>
    <n v="343750.00000000012"/>
    <n v="137500.00000000006"/>
    <n v="0.4"/>
    <x v="2"/>
  </r>
  <r>
    <x v="4"/>
    <n v="1128299"/>
    <d v="2021-09-27T00:00:00"/>
    <s v="West"/>
    <s v="New Mexico"/>
    <s v="Albuquerque"/>
    <x v="2"/>
    <n v="50.000000000000014"/>
    <n v="4750"/>
    <n v="237500.00000000006"/>
    <n v="83125.000000000015"/>
    <n v="0.35"/>
    <x v="2"/>
  </r>
  <r>
    <x v="4"/>
    <n v="1128299"/>
    <d v="2021-09-27T00:00:00"/>
    <s v="West"/>
    <s v="New Mexico"/>
    <s v="Albuquerque"/>
    <x v="3"/>
    <n v="50.000000000000014"/>
    <n v="4250"/>
    <n v="212500.00000000006"/>
    <n v="74375.000000000015"/>
    <n v="0.35"/>
    <x v="2"/>
  </r>
  <r>
    <x v="4"/>
    <n v="1128299"/>
    <d v="2021-09-27T00:00:00"/>
    <s v="West"/>
    <s v="New Mexico"/>
    <s v="Albuquerque"/>
    <x v="4"/>
    <n v="60.000000000000007"/>
    <n v="4250"/>
    <n v="255000.00000000003"/>
    <n v="76500"/>
    <n v="0.3"/>
    <x v="2"/>
  </r>
  <r>
    <x v="4"/>
    <n v="1128299"/>
    <d v="2021-09-27T00:00:00"/>
    <s v="West"/>
    <s v="New Mexico"/>
    <s v="Albuquerque"/>
    <x v="5"/>
    <n v="65.000000000000014"/>
    <n v="4750"/>
    <n v="308750.00000000006"/>
    <n v="77187.500000000015"/>
    <n v="0.25"/>
    <x v="2"/>
  </r>
  <r>
    <x v="4"/>
    <n v="1128299"/>
    <d v="2021-10-26T00:00:00"/>
    <s v="West"/>
    <s v="New Mexico"/>
    <s v="Albuquerque"/>
    <x v="0"/>
    <n v="50.000000000000014"/>
    <n v="5500"/>
    <n v="275000.00000000006"/>
    <n v="96250.000000000015"/>
    <n v="0.35"/>
    <x v="2"/>
  </r>
  <r>
    <x v="4"/>
    <n v="1128299"/>
    <d v="2021-10-26T00:00:00"/>
    <s v="West"/>
    <s v="New Mexico"/>
    <s v="Albuquerque"/>
    <x v="1"/>
    <n v="55.000000000000014"/>
    <n v="5500"/>
    <n v="302500.00000000006"/>
    <n v="121000.00000000003"/>
    <n v="0.4"/>
    <x v="2"/>
  </r>
  <r>
    <x v="4"/>
    <n v="1128299"/>
    <d v="2021-10-26T00:00:00"/>
    <s v="West"/>
    <s v="New Mexico"/>
    <s v="Albuquerque"/>
    <x v="2"/>
    <n v="50.000000000000014"/>
    <n v="3750"/>
    <n v="187500.00000000006"/>
    <n v="65625.000000000015"/>
    <n v="0.35"/>
    <x v="2"/>
  </r>
  <r>
    <x v="4"/>
    <n v="1128299"/>
    <d v="2021-10-26T00:00:00"/>
    <s v="West"/>
    <s v="New Mexico"/>
    <s v="Albuquerque"/>
    <x v="3"/>
    <n v="50.000000000000014"/>
    <n v="3500"/>
    <n v="175000.00000000006"/>
    <n v="61250.000000000015"/>
    <n v="0.35"/>
    <x v="2"/>
  </r>
  <r>
    <x v="4"/>
    <n v="1128299"/>
    <d v="2021-10-26T00:00:00"/>
    <s v="West"/>
    <s v="New Mexico"/>
    <s v="Albuquerque"/>
    <x v="4"/>
    <n v="60.000000000000007"/>
    <n v="3250"/>
    <n v="195000.00000000003"/>
    <n v="58500.000000000007"/>
    <n v="0.3"/>
    <x v="2"/>
  </r>
  <r>
    <x v="4"/>
    <n v="1128299"/>
    <d v="2021-10-26T00:00:00"/>
    <s v="West"/>
    <s v="New Mexico"/>
    <s v="Albuquerque"/>
    <x v="5"/>
    <n v="75.000000000000014"/>
    <n v="3750"/>
    <n v="281250.00000000006"/>
    <n v="70312.500000000015"/>
    <n v="0.25"/>
    <x v="2"/>
  </r>
  <r>
    <x v="4"/>
    <n v="1128299"/>
    <d v="2021-11-26T00:00:00"/>
    <s v="West"/>
    <s v="New Mexico"/>
    <s v="Albuquerque"/>
    <x v="0"/>
    <n v="60.000000000000007"/>
    <n v="5500"/>
    <n v="330000.00000000006"/>
    <n v="115500.00000000001"/>
    <n v="0.35"/>
    <x v="2"/>
  </r>
  <r>
    <x v="4"/>
    <n v="1128299"/>
    <d v="2021-11-26T00:00:00"/>
    <s v="West"/>
    <s v="New Mexico"/>
    <s v="Albuquerque"/>
    <x v="1"/>
    <n v="65.000000000000014"/>
    <n v="6000"/>
    <n v="390000.00000000006"/>
    <n v="156000.00000000003"/>
    <n v="0.4"/>
    <x v="2"/>
  </r>
  <r>
    <x v="4"/>
    <n v="1128299"/>
    <d v="2021-11-26T00:00:00"/>
    <s v="West"/>
    <s v="New Mexico"/>
    <s v="Albuquerque"/>
    <x v="2"/>
    <n v="60.000000000000007"/>
    <n v="4500"/>
    <n v="270000.00000000006"/>
    <n v="94500.000000000015"/>
    <n v="0.35"/>
    <x v="2"/>
  </r>
  <r>
    <x v="4"/>
    <n v="1128299"/>
    <d v="2021-11-26T00:00:00"/>
    <s v="West"/>
    <s v="New Mexico"/>
    <s v="Albuquerque"/>
    <x v="3"/>
    <n v="60.000000000000007"/>
    <n v="4250"/>
    <n v="255000.00000000003"/>
    <n v="89250"/>
    <n v="0.35"/>
    <x v="2"/>
  </r>
  <r>
    <x v="4"/>
    <n v="1128299"/>
    <d v="2021-11-26T00:00:00"/>
    <s v="West"/>
    <s v="New Mexico"/>
    <s v="Albuquerque"/>
    <x v="4"/>
    <n v="70"/>
    <n v="3750"/>
    <n v="262500"/>
    <n v="78750"/>
    <n v="0.3"/>
    <x v="2"/>
  </r>
  <r>
    <x v="4"/>
    <n v="1128299"/>
    <d v="2021-11-26T00:00:00"/>
    <s v="West"/>
    <s v="New Mexico"/>
    <s v="Albuquerque"/>
    <x v="5"/>
    <n v="75.000000000000014"/>
    <n v="5000"/>
    <n v="375000.00000000006"/>
    <n v="93750.000000000015"/>
    <n v="0.25"/>
    <x v="2"/>
  </r>
  <r>
    <x v="4"/>
    <n v="1128299"/>
    <d v="2021-12-25T00:00:00"/>
    <s v="West"/>
    <s v="New Mexico"/>
    <s v="Albuquerque"/>
    <x v="0"/>
    <n v="60.000000000000007"/>
    <n v="7000"/>
    <n v="420000.00000000006"/>
    <n v="147000"/>
    <n v="0.35"/>
    <x v="2"/>
  </r>
  <r>
    <x v="4"/>
    <n v="1128299"/>
    <d v="2021-12-25T00:00:00"/>
    <s v="West"/>
    <s v="New Mexico"/>
    <s v="Albuquerque"/>
    <x v="1"/>
    <n v="65.000000000000014"/>
    <n v="7000"/>
    <n v="455000.00000000012"/>
    <n v="182000.00000000006"/>
    <n v="0.4"/>
    <x v="2"/>
  </r>
  <r>
    <x v="2"/>
    <n v="1128299"/>
    <d v="2021-12-25T00:00:00"/>
    <s v="West"/>
    <s v="New Mexico"/>
    <s v="Albuquerque"/>
    <x v="2"/>
    <n v="60.000000000000007"/>
    <n v="5000"/>
    <n v="300000.00000000006"/>
    <n v="105000.00000000001"/>
    <n v="0.35"/>
    <x v="2"/>
  </r>
  <r>
    <x v="2"/>
    <n v="1128299"/>
    <d v="2021-12-25T00:00:00"/>
    <s v="West"/>
    <s v="New Mexico"/>
    <s v="Albuquerque"/>
    <x v="3"/>
    <n v="60.000000000000007"/>
    <n v="5000"/>
    <n v="300000.00000000006"/>
    <n v="105000.00000000001"/>
    <n v="0.35"/>
    <x v="2"/>
  </r>
  <r>
    <x v="2"/>
    <n v="1128299"/>
    <d v="2021-12-25T00:00:00"/>
    <s v="West"/>
    <s v="New Mexico"/>
    <s v="Albuquerque"/>
    <x v="4"/>
    <n v="70"/>
    <n v="4250"/>
    <n v="297500"/>
    <n v="89250"/>
    <n v="0.3"/>
    <x v="2"/>
  </r>
  <r>
    <x v="2"/>
    <n v="1128299"/>
    <d v="2021-12-25T00:00:00"/>
    <s v="West"/>
    <s v="New Mexico"/>
    <s v="Albuquerque"/>
    <x v="5"/>
    <n v="75.000000000000014"/>
    <n v="5250"/>
    <n v="393750.00000000006"/>
    <n v="98437.500000000015"/>
    <n v="0.25"/>
    <x v="2"/>
  </r>
  <r>
    <x v="2"/>
    <n v="1128299"/>
    <d v="2021-01-13T00:00:00"/>
    <s v="West"/>
    <s v="New Mexico"/>
    <s v="Albuquerque"/>
    <x v="0"/>
    <n v="29.999999999999993"/>
    <n v="4500"/>
    <n v="134999.99999999997"/>
    <n v="53999.999999999993"/>
    <n v="0.4"/>
    <x v="2"/>
  </r>
  <r>
    <x v="2"/>
    <n v="1128299"/>
    <d v="2021-01-13T00:00:00"/>
    <s v="West"/>
    <s v="New Mexico"/>
    <s v="Albuquerque"/>
    <x v="1"/>
    <n v="40"/>
    <n v="4500"/>
    <n v="180000"/>
    <n v="72000"/>
    <n v="0.4"/>
    <x v="2"/>
  </r>
  <r>
    <x v="2"/>
    <n v="1128299"/>
    <d v="2021-01-13T00:00:00"/>
    <s v="West"/>
    <s v="New Mexico"/>
    <s v="Albuquerque"/>
    <x v="2"/>
    <n v="40"/>
    <n v="4500"/>
    <n v="180000"/>
    <n v="62999.999999999993"/>
    <n v="0.35"/>
    <x v="2"/>
  </r>
  <r>
    <x v="2"/>
    <n v="1128299"/>
    <d v="2021-01-13T00:00:00"/>
    <s v="West"/>
    <s v="New Mexico"/>
    <s v="Albuquerque"/>
    <x v="3"/>
    <n v="40"/>
    <n v="3000"/>
    <n v="120000"/>
    <n v="48000"/>
    <n v="0.4"/>
    <x v="2"/>
  </r>
  <r>
    <x v="2"/>
    <n v="1128299"/>
    <d v="2021-01-13T00:00:00"/>
    <s v="West"/>
    <s v="New Mexico"/>
    <s v="Albuquerque"/>
    <x v="4"/>
    <n v="45.000000000000014"/>
    <n v="2500"/>
    <n v="112500.00000000003"/>
    <n v="39375.000000000007"/>
    <n v="0.35"/>
    <x v="2"/>
  </r>
  <r>
    <x v="2"/>
    <n v="1128299"/>
    <d v="2021-01-13T00:00:00"/>
    <s v="West"/>
    <s v="New Mexico"/>
    <s v="Albuquerque"/>
    <x v="5"/>
    <n v="40"/>
    <n v="4500"/>
    <n v="180000"/>
    <n v="45000"/>
    <n v="0.25"/>
    <x v="2"/>
  </r>
  <r>
    <x v="2"/>
    <n v="1128299"/>
    <d v="2021-02-13T00:00:00"/>
    <s v="West"/>
    <s v="New Mexico"/>
    <s v="Albuquerque"/>
    <x v="0"/>
    <n v="29.999999999999993"/>
    <n v="5000"/>
    <n v="149999.99999999997"/>
    <n v="59999.999999999993"/>
    <n v="0.4"/>
    <x v="2"/>
  </r>
  <r>
    <x v="2"/>
    <n v="1128299"/>
    <d v="2021-02-13T00:00:00"/>
    <s v="West"/>
    <s v="New Mexico"/>
    <s v="Albuquerque"/>
    <x v="1"/>
    <n v="40"/>
    <n v="4000"/>
    <n v="160000"/>
    <n v="64000"/>
    <n v="0.4"/>
    <x v="2"/>
  </r>
  <r>
    <x v="2"/>
    <n v="1128299"/>
    <d v="2021-02-13T00:00:00"/>
    <s v="West"/>
    <s v="New Mexico"/>
    <s v="Albuquerque"/>
    <x v="2"/>
    <n v="40"/>
    <n v="4000"/>
    <n v="160000"/>
    <n v="56000"/>
    <n v="0.35"/>
    <x v="2"/>
  </r>
  <r>
    <x v="2"/>
    <n v="1128299"/>
    <d v="2021-02-13T00:00:00"/>
    <s v="Southeast"/>
    <s v="Georgia"/>
    <s v="Atlanta"/>
    <x v="3"/>
    <n v="40"/>
    <n v="2500"/>
    <n v="100000"/>
    <n v="40000"/>
    <n v="0.4"/>
    <x v="2"/>
  </r>
  <r>
    <x v="2"/>
    <n v="1128299"/>
    <d v="2021-02-13T00:00:00"/>
    <s v="Southeast"/>
    <s v="Georgia"/>
    <s v="Atlanta"/>
    <x v="4"/>
    <n v="45.000000000000014"/>
    <n v="1750"/>
    <n v="78750.000000000029"/>
    <n v="27562.500000000007"/>
    <n v="0.35"/>
    <x v="2"/>
  </r>
  <r>
    <x v="2"/>
    <n v="1128299"/>
    <d v="2021-02-13T00:00:00"/>
    <s v="Southeast"/>
    <s v="Georgia"/>
    <s v="Atlanta"/>
    <x v="5"/>
    <n v="40"/>
    <n v="3750"/>
    <n v="150000"/>
    <n v="37500"/>
    <n v="0.25"/>
    <x v="2"/>
  </r>
  <r>
    <x v="2"/>
    <n v="1128299"/>
    <d v="2021-03-12T00:00:00"/>
    <s v="Southeast"/>
    <s v="Georgia"/>
    <s v="Atlanta"/>
    <x v="0"/>
    <n v="40"/>
    <n v="5250"/>
    <n v="210000"/>
    <n v="84000"/>
    <n v="0.4"/>
    <x v="2"/>
  </r>
  <r>
    <x v="2"/>
    <n v="1128299"/>
    <d v="2021-03-12T00:00:00"/>
    <s v="Southeast"/>
    <s v="Georgia"/>
    <s v="Atlanta"/>
    <x v="1"/>
    <n v="50"/>
    <n v="3750"/>
    <n v="187500"/>
    <n v="75000"/>
    <n v="0.4"/>
    <x v="2"/>
  </r>
  <r>
    <x v="2"/>
    <n v="1128299"/>
    <d v="2021-03-12T00:00:00"/>
    <s v="Southeast"/>
    <s v="Georgia"/>
    <s v="Atlanta"/>
    <x v="2"/>
    <n v="50"/>
    <n v="3750"/>
    <n v="187500"/>
    <n v="65625"/>
    <n v="0.35"/>
    <x v="2"/>
  </r>
  <r>
    <x v="2"/>
    <n v="1128299"/>
    <d v="2021-03-12T00:00:00"/>
    <s v="Southeast"/>
    <s v="Georgia"/>
    <s v="Atlanta"/>
    <x v="3"/>
    <n v="50"/>
    <n v="2500"/>
    <n v="125000"/>
    <n v="50000"/>
    <n v="0.4"/>
    <x v="2"/>
  </r>
  <r>
    <x v="2"/>
    <n v="1128299"/>
    <d v="2021-03-12T00:00:00"/>
    <s v="Southeast"/>
    <s v="Georgia"/>
    <s v="Atlanta"/>
    <x v="4"/>
    <n v="55.000000000000007"/>
    <n v="1500"/>
    <n v="82500.000000000015"/>
    <n v="28875.000000000004"/>
    <n v="0.35"/>
    <x v="2"/>
  </r>
  <r>
    <x v="2"/>
    <n v="1128299"/>
    <d v="2021-03-12T00:00:00"/>
    <s v="Southeast"/>
    <s v="Georgia"/>
    <s v="Atlanta"/>
    <x v="5"/>
    <n v="50"/>
    <n v="3500"/>
    <n v="175000"/>
    <n v="43750"/>
    <n v="0.25"/>
    <x v="2"/>
  </r>
  <r>
    <x v="2"/>
    <n v="1128299"/>
    <d v="2021-04-13T00:00:00"/>
    <s v="Southeast"/>
    <s v="Georgia"/>
    <s v="Atlanta"/>
    <x v="0"/>
    <n v="50"/>
    <n v="5250"/>
    <n v="262500"/>
    <n v="105000"/>
    <n v="0.4"/>
    <x v="2"/>
  </r>
  <r>
    <x v="2"/>
    <n v="1128299"/>
    <d v="2021-04-13T00:00:00"/>
    <s v="Southeast"/>
    <s v="Georgia"/>
    <s v="Atlanta"/>
    <x v="1"/>
    <n v="55.000000000000007"/>
    <n v="3250"/>
    <n v="178750.00000000003"/>
    <n v="71500.000000000015"/>
    <n v="0.4"/>
    <x v="2"/>
  </r>
  <r>
    <x v="2"/>
    <n v="1128299"/>
    <d v="2021-04-13T00:00:00"/>
    <s v="Southeast"/>
    <s v="Georgia"/>
    <s v="Atlanta"/>
    <x v="2"/>
    <n v="55.000000000000007"/>
    <n v="3750"/>
    <n v="206250.00000000003"/>
    <n v="72187.5"/>
    <n v="0.35"/>
    <x v="2"/>
  </r>
  <r>
    <x v="2"/>
    <n v="1128299"/>
    <d v="2021-04-13T00:00:00"/>
    <s v="Southeast"/>
    <s v="Georgia"/>
    <s v="Atlanta"/>
    <x v="3"/>
    <n v="50"/>
    <n v="2750"/>
    <n v="137500"/>
    <n v="55000"/>
    <n v="0.4"/>
    <x v="2"/>
  </r>
  <r>
    <x v="2"/>
    <n v="1128299"/>
    <d v="2021-04-13T00:00:00"/>
    <s v="Southeast"/>
    <s v="Georgia"/>
    <s v="Atlanta"/>
    <x v="4"/>
    <n v="55.000000000000007"/>
    <n v="1750"/>
    <n v="96250.000000000015"/>
    <n v="33687.5"/>
    <n v="0.35"/>
    <x v="2"/>
  </r>
  <r>
    <x v="2"/>
    <n v="1128299"/>
    <d v="2021-04-13T00:00:00"/>
    <s v="Southeast"/>
    <s v="Georgia"/>
    <s v="Atlanta"/>
    <x v="5"/>
    <n v="70"/>
    <n v="3500"/>
    <n v="245000"/>
    <n v="61250"/>
    <n v="0.25"/>
    <x v="2"/>
  </r>
  <r>
    <x v="2"/>
    <n v="1128299"/>
    <d v="2021-05-14T00:00:00"/>
    <s v="Southeast"/>
    <s v="Georgia"/>
    <s v="Atlanta"/>
    <x v="0"/>
    <n v="50"/>
    <n v="5500"/>
    <n v="275000"/>
    <n v="110000"/>
    <n v="0.4"/>
    <x v="2"/>
  </r>
  <r>
    <x v="2"/>
    <n v="1128299"/>
    <d v="2021-05-14T00:00:00"/>
    <s v="Southeast"/>
    <s v="Georgia"/>
    <s v="Atlanta"/>
    <x v="1"/>
    <n v="55.000000000000007"/>
    <n v="4000"/>
    <n v="220000.00000000003"/>
    <n v="88000.000000000015"/>
    <n v="0.4"/>
    <x v="2"/>
  </r>
  <r>
    <x v="2"/>
    <n v="1128299"/>
    <d v="2021-05-14T00:00:00"/>
    <s v="Southeast"/>
    <s v="Georgia"/>
    <s v="Atlanta"/>
    <x v="2"/>
    <n v="55.000000000000007"/>
    <n v="4250"/>
    <n v="233750.00000000003"/>
    <n v="81812.5"/>
    <n v="0.35"/>
    <x v="2"/>
  </r>
  <r>
    <x v="2"/>
    <n v="1128299"/>
    <d v="2021-05-14T00:00:00"/>
    <s v="Southeast"/>
    <s v="Georgia"/>
    <s v="Atlanta"/>
    <x v="3"/>
    <n v="50"/>
    <n v="3250"/>
    <n v="162500"/>
    <n v="65000"/>
    <n v="0.4"/>
    <x v="2"/>
  </r>
  <r>
    <x v="2"/>
    <n v="1128299"/>
    <d v="2021-05-14T00:00:00"/>
    <s v="Southeast"/>
    <s v="Georgia"/>
    <s v="Atlanta"/>
    <x v="4"/>
    <n v="55.000000000000007"/>
    <n v="2250"/>
    <n v="123750.00000000001"/>
    <n v="43312.5"/>
    <n v="0.35"/>
    <x v="2"/>
  </r>
  <r>
    <x v="2"/>
    <n v="1128299"/>
    <d v="2021-05-14T00:00:00"/>
    <s v="Southeast"/>
    <s v="Georgia"/>
    <s v="Atlanta"/>
    <x v="5"/>
    <n v="70"/>
    <n v="4000"/>
    <n v="280000"/>
    <n v="70000"/>
    <n v="0.25"/>
    <x v="2"/>
  </r>
  <r>
    <x v="2"/>
    <n v="1128299"/>
    <d v="2021-06-13T00:00:00"/>
    <s v="Southeast"/>
    <s v="Georgia"/>
    <s v="Atlanta"/>
    <x v="0"/>
    <n v="50"/>
    <n v="6750"/>
    <n v="337500"/>
    <n v="135000"/>
    <n v="0.4"/>
    <x v="2"/>
  </r>
  <r>
    <x v="2"/>
    <n v="1128299"/>
    <d v="2021-06-13T00:00:00"/>
    <s v="Southeast"/>
    <s v="Georgia"/>
    <s v="Atlanta"/>
    <x v="1"/>
    <n v="55.000000000000007"/>
    <n v="5250"/>
    <n v="288750.00000000006"/>
    <n v="115500.00000000003"/>
    <n v="0.4"/>
    <x v="2"/>
  </r>
  <r>
    <x v="2"/>
    <n v="1128299"/>
    <d v="2021-06-13T00:00:00"/>
    <s v="Southeast"/>
    <s v="Georgia"/>
    <s v="Atlanta"/>
    <x v="2"/>
    <n v="55.000000000000007"/>
    <n v="5250"/>
    <n v="288750.00000000006"/>
    <n v="101062.50000000001"/>
    <n v="0.35"/>
    <x v="2"/>
  </r>
  <r>
    <x v="2"/>
    <n v="1128299"/>
    <d v="2021-06-13T00:00:00"/>
    <s v="Southeast"/>
    <s v="Georgia"/>
    <s v="Atlanta"/>
    <x v="3"/>
    <n v="50"/>
    <n v="4000"/>
    <n v="200000"/>
    <n v="80000"/>
    <n v="0.4"/>
    <x v="2"/>
  </r>
  <r>
    <x v="2"/>
    <n v="1128299"/>
    <d v="2021-06-13T00:00:00"/>
    <s v="Southeast"/>
    <s v="Georgia"/>
    <s v="Atlanta"/>
    <x v="4"/>
    <n v="55.000000000000007"/>
    <n v="2750"/>
    <n v="151250.00000000003"/>
    <n v="52937.500000000007"/>
    <n v="0.35"/>
    <x v="2"/>
  </r>
  <r>
    <x v="2"/>
    <n v="1128299"/>
    <d v="2021-06-13T00:00:00"/>
    <s v="Southeast"/>
    <s v="Georgia"/>
    <s v="Atlanta"/>
    <x v="5"/>
    <n v="70"/>
    <n v="5750"/>
    <n v="402500"/>
    <n v="100625"/>
    <n v="0.25"/>
    <x v="2"/>
  </r>
  <r>
    <x v="2"/>
    <n v="1128299"/>
    <d v="2021-07-12T00:00:00"/>
    <s v="Southeast"/>
    <s v="Georgia"/>
    <s v="Atlanta"/>
    <x v="0"/>
    <n v="50"/>
    <n v="7250"/>
    <n v="362500"/>
    <n v="145000"/>
    <n v="0.4"/>
    <x v="2"/>
  </r>
  <r>
    <x v="2"/>
    <n v="1128299"/>
    <d v="2021-07-12T00:00:00"/>
    <s v="Southeast"/>
    <s v="Georgia"/>
    <s v="Atlanta"/>
    <x v="1"/>
    <n v="55.000000000000007"/>
    <n v="5750"/>
    <n v="316250.00000000006"/>
    <n v="126500.00000000003"/>
    <n v="0.4"/>
    <x v="2"/>
  </r>
  <r>
    <x v="2"/>
    <n v="1128299"/>
    <d v="2021-07-12T00:00:00"/>
    <s v="Southeast"/>
    <s v="Georgia"/>
    <s v="Atlanta"/>
    <x v="2"/>
    <n v="55.000000000000007"/>
    <n v="5250"/>
    <n v="288750.00000000006"/>
    <n v="101062.50000000001"/>
    <n v="0.35"/>
    <x v="2"/>
  </r>
  <r>
    <x v="2"/>
    <n v="1128299"/>
    <d v="2021-07-12T00:00:00"/>
    <s v="Southeast"/>
    <s v="Georgia"/>
    <s v="Atlanta"/>
    <x v="3"/>
    <n v="50"/>
    <n v="4250"/>
    <n v="212500"/>
    <n v="85000"/>
    <n v="0.4"/>
    <x v="2"/>
  </r>
  <r>
    <x v="2"/>
    <n v="1128299"/>
    <d v="2021-07-12T00:00:00"/>
    <s v="Southeast"/>
    <s v="Georgia"/>
    <s v="Atlanta"/>
    <x v="4"/>
    <n v="55.000000000000007"/>
    <n v="4750"/>
    <n v="261250.00000000003"/>
    <n v="91437.5"/>
    <n v="0.35"/>
    <x v="2"/>
  </r>
  <r>
    <x v="2"/>
    <n v="1128299"/>
    <d v="2021-07-12T00:00:00"/>
    <s v="Southeast"/>
    <s v="Georgia"/>
    <s v="Atlanta"/>
    <x v="5"/>
    <n v="70"/>
    <n v="4750"/>
    <n v="332500"/>
    <n v="83125"/>
    <n v="0.25"/>
    <x v="2"/>
  </r>
  <r>
    <x v="2"/>
    <n v="1128299"/>
    <d v="2021-08-13T00:00:00"/>
    <s v="Southeast"/>
    <s v="Georgia"/>
    <s v="Atlanta"/>
    <x v="0"/>
    <n v="55.000000000000007"/>
    <n v="6750"/>
    <n v="371250.00000000006"/>
    <n v="148500.00000000003"/>
    <n v="0.4"/>
    <x v="2"/>
  </r>
  <r>
    <x v="2"/>
    <n v="1128299"/>
    <d v="2021-08-13T00:00:00"/>
    <s v="Southeast"/>
    <s v="Georgia"/>
    <s v="Atlanta"/>
    <x v="1"/>
    <n v="60.000000000000007"/>
    <n v="6250"/>
    <n v="375000.00000000006"/>
    <n v="150000.00000000003"/>
    <n v="0.4"/>
    <x v="2"/>
  </r>
  <r>
    <x v="2"/>
    <n v="1128299"/>
    <d v="2021-08-13T00:00:00"/>
    <s v="Southeast"/>
    <s v="Georgia"/>
    <s v="Atlanta"/>
    <x v="2"/>
    <n v="55.000000000000007"/>
    <n v="5000"/>
    <n v="275000.00000000006"/>
    <n v="96250.000000000015"/>
    <n v="0.35"/>
    <x v="2"/>
  </r>
  <r>
    <x v="2"/>
    <n v="1128299"/>
    <d v="2021-08-13T00:00:00"/>
    <s v="Southeast"/>
    <s v="Georgia"/>
    <s v="Atlanta"/>
    <x v="3"/>
    <n v="55.000000000000007"/>
    <n v="4500"/>
    <n v="247500.00000000003"/>
    <n v="99000.000000000015"/>
    <n v="0.4"/>
    <x v="2"/>
  </r>
  <r>
    <x v="2"/>
    <n v="1128299"/>
    <d v="2021-08-13T00:00:00"/>
    <s v="Southeast"/>
    <s v="Georgia"/>
    <s v="Atlanta"/>
    <x v="4"/>
    <n v="65"/>
    <n v="4500"/>
    <n v="292500"/>
    <n v="102375"/>
    <n v="0.35"/>
    <x v="2"/>
  </r>
  <r>
    <x v="2"/>
    <n v="1128299"/>
    <d v="2021-08-13T00:00:00"/>
    <s v="Southeast"/>
    <s v="Georgia"/>
    <s v="Atlanta"/>
    <x v="5"/>
    <n v="70"/>
    <n v="4250"/>
    <n v="297500"/>
    <n v="74375"/>
    <n v="0.25"/>
    <x v="2"/>
  </r>
  <r>
    <x v="2"/>
    <n v="1128299"/>
    <d v="2021-09-14T00:00:00"/>
    <s v="Southeast"/>
    <s v="Georgia"/>
    <s v="Atlanta"/>
    <x v="0"/>
    <n v="45.000000000000014"/>
    <n v="5999.9999999999991"/>
    <n v="270000.00000000006"/>
    <n v="108000.00000000003"/>
    <n v="0.4"/>
    <x v="2"/>
  </r>
  <r>
    <x v="2"/>
    <n v="1128299"/>
    <d v="2021-09-14T00:00:00"/>
    <s v="Southeast"/>
    <s v="Georgia"/>
    <s v="Atlanta"/>
    <x v="1"/>
    <n v="50.000000000000014"/>
    <n v="5999.9999999999991"/>
    <n v="300000.00000000006"/>
    <n v="120000.00000000003"/>
    <n v="0.4"/>
    <x v="2"/>
  </r>
  <r>
    <x v="2"/>
    <n v="1128299"/>
    <d v="2021-09-14T00:00:00"/>
    <s v="Southeast"/>
    <s v="Georgia"/>
    <s v="Atlanta"/>
    <x v="2"/>
    <n v="45.000000000000014"/>
    <n v="4500"/>
    <n v="202500.00000000006"/>
    <n v="70875.000000000015"/>
    <n v="0.35"/>
    <x v="2"/>
  </r>
  <r>
    <x v="2"/>
    <n v="1128299"/>
    <d v="2021-09-14T00:00:00"/>
    <s v="Southeast"/>
    <s v="Georgia"/>
    <s v="Atlanta"/>
    <x v="3"/>
    <n v="45.000000000000014"/>
    <n v="4000"/>
    <n v="180000.00000000006"/>
    <n v="72000.000000000029"/>
    <n v="0.4"/>
    <x v="2"/>
  </r>
  <r>
    <x v="2"/>
    <n v="1128299"/>
    <d v="2021-09-14T00:00:00"/>
    <s v="Southeast"/>
    <s v="Georgia"/>
    <s v="Atlanta"/>
    <x v="4"/>
    <n v="55.000000000000007"/>
    <n v="4000"/>
    <n v="220000.00000000003"/>
    <n v="77000"/>
    <n v="0.35"/>
    <x v="2"/>
  </r>
  <r>
    <x v="2"/>
    <n v="1128299"/>
    <d v="2021-09-14T00:00:00"/>
    <s v="Southeast"/>
    <s v="Georgia"/>
    <s v="Atlanta"/>
    <x v="5"/>
    <n v="60.000000000000007"/>
    <n v="4500"/>
    <n v="270000.00000000006"/>
    <n v="67500.000000000015"/>
    <n v="0.25"/>
    <x v="2"/>
  </r>
  <r>
    <x v="2"/>
    <n v="1128299"/>
    <d v="2021-10-13T00:00:00"/>
    <s v="Southeast"/>
    <s v="Georgia"/>
    <s v="Atlanta"/>
    <x v="0"/>
    <n v="45.000000000000014"/>
    <n v="5250"/>
    <n v="236250.00000000009"/>
    <n v="94500.000000000044"/>
    <n v="0.4"/>
    <x v="2"/>
  </r>
  <r>
    <x v="2"/>
    <n v="1128299"/>
    <d v="2021-10-13T00:00:00"/>
    <s v="Southeast"/>
    <s v="Georgia"/>
    <s v="Atlanta"/>
    <x v="1"/>
    <n v="50.000000000000014"/>
    <n v="5250"/>
    <n v="262500.00000000006"/>
    <n v="105000.00000000003"/>
    <n v="0.4"/>
    <x v="2"/>
  </r>
  <r>
    <x v="2"/>
    <n v="1128299"/>
    <d v="2021-10-13T00:00:00"/>
    <s v="Southeast"/>
    <s v="Georgia"/>
    <s v="Atlanta"/>
    <x v="2"/>
    <n v="45.000000000000014"/>
    <n v="3500"/>
    <n v="157500.00000000006"/>
    <n v="55125.000000000015"/>
    <n v="0.35"/>
    <x v="2"/>
  </r>
  <r>
    <x v="2"/>
    <n v="1128299"/>
    <d v="2021-10-13T00:00:00"/>
    <s v="Southeast"/>
    <s v="Georgia"/>
    <s v="Atlanta"/>
    <x v="3"/>
    <n v="45.000000000000014"/>
    <n v="3250.0000000000005"/>
    <n v="146250.00000000006"/>
    <n v="58500.000000000029"/>
    <n v="0.4"/>
    <x v="2"/>
  </r>
  <r>
    <x v="2"/>
    <n v="1128299"/>
    <d v="2021-10-13T00:00:00"/>
    <s v="Southeast"/>
    <s v="Georgia"/>
    <s v="Atlanta"/>
    <x v="4"/>
    <n v="55.000000000000007"/>
    <n v="3000"/>
    <n v="165000.00000000003"/>
    <n v="57750.000000000007"/>
    <n v="0.35"/>
    <x v="2"/>
  </r>
  <r>
    <x v="2"/>
    <n v="1128299"/>
    <d v="2021-10-13T00:00:00"/>
    <s v="Southeast"/>
    <s v="Georgia"/>
    <s v="Atlanta"/>
    <x v="5"/>
    <n v="70"/>
    <n v="3500"/>
    <n v="245000"/>
    <n v="61250"/>
    <n v="0.25"/>
    <x v="2"/>
  </r>
  <r>
    <x v="2"/>
    <n v="1128299"/>
    <d v="2021-11-13T00:00:00"/>
    <s v="Southeast"/>
    <s v="Georgia"/>
    <s v="Atlanta"/>
    <x v="0"/>
    <n v="55.000000000000007"/>
    <n v="5250"/>
    <n v="288750.00000000006"/>
    <n v="115500.00000000003"/>
    <n v="0.4"/>
    <x v="2"/>
  </r>
  <r>
    <x v="2"/>
    <n v="1128299"/>
    <d v="2021-11-13T00:00:00"/>
    <s v="Southeast"/>
    <s v="Georgia"/>
    <s v="Atlanta"/>
    <x v="1"/>
    <n v="60.000000000000007"/>
    <n v="5750"/>
    <n v="345000.00000000006"/>
    <n v="138000.00000000003"/>
    <n v="0.4"/>
    <x v="2"/>
  </r>
  <r>
    <x v="2"/>
    <n v="1128299"/>
    <d v="2021-11-13T00:00:00"/>
    <s v="Southeast"/>
    <s v="Georgia"/>
    <s v="Atlanta"/>
    <x v="2"/>
    <n v="55.000000000000007"/>
    <n v="4250"/>
    <n v="233750.00000000003"/>
    <n v="81812.5"/>
    <n v="0.35"/>
    <x v="2"/>
  </r>
  <r>
    <x v="2"/>
    <n v="1128299"/>
    <d v="2021-11-13T00:00:00"/>
    <s v="Southeast"/>
    <s v="Georgia"/>
    <s v="Atlanta"/>
    <x v="3"/>
    <n v="55.000000000000007"/>
    <n v="4000"/>
    <n v="220000.00000000003"/>
    <n v="88000.000000000015"/>
    <n v="0.4"/>
    <x v="2"/>
  </r>
  <r>
    <x v="2"/>
    <n v="1128299"/>
    <d v="2021-11-13T00:00:00"/>
    <s v="Southeast"/>
    <s v="Georgia"/>
    <s v="Atlanta"/>
    <x v="4"/>
    <n v="65"/>
    <n v="3500"/>
    <n v="227500"/>
    <n v="79625"/>
    <n v="0.35"/>
    <x v="2"/>
  </r>
  <r>
    <x v="2"/>
    <n v="1128299"/>
    <d v="2021-11-13T00:00:00"/>
    <s v="Southeast"/>
    <s v="Georgia"/>
    <s v="Atlanta"/>
    <x v="5"/>
    <n v="70"/>
    <n v="4750"/>
    <n v="332500"/>
    <n v="83125"/>
    <n v="0.25"/>
    <x v="2"/>
  </r>
  <r>
    <x v="2"/>
    <n v="1128299"/>
    <d v="2021-12-12T00:00:00"/>
    <s v="Southeast"/>
    <s v="Georgia"/>
    <s v="Atlanta"/>
    <x v="0"/>
    <n v="55.000000000000007"/>
    <n v="6750"/>
    <n v="371250.00000000006"/>
    <n v="148500.00000000003"/>
    <n v="0.4"/>
    <x v="2"/>
  </r>
  <r>
    <x v="2"/>
    <n v="1128299"/>
    <d v="2021-12-12T00:00:00"/>
    <s v="Southeast"/>
    <s v="Georgia"/>
    <s v="Atlanta"/>
    <x v="1"/>
    <n v="60.000000000000007"/>
    <n v="6750"/>
    <n v="405000.00000000006"/>
    <n v="162000.00000000003"/>
    <n v="0.4"/>
    <x v="2"/>
  </r>
  <r>
    <x v="0"/>
    <n v="1128299"/>
    <d v="2021-12-12T00:00:00"/>
    <s v="Southeast"/>
    <s v="Georgia"/>
    <s v="Atlanta"/>
    <x v="2"/>
    <n v="55.000000000000007"/>
    <n v="4750"/>
    <n v="261250.00000000003"/>
    <n v="91437.5"/>
    <n v="0.35"/>
    <x v="2"/>
  </r>
  <r>
    <x v="0"/>
    <n v="1128299"/>
    <d v="2021-12-12T00:00:00"/>
    <s v="Southeast"/>
    <s v="Georgia"/>
    <s v="Atlanta"/>
    <x v="3"/>
    <n v="55.000000000000007"/>
    <n v="4750"/>
    <n v="261250.00000000003"/>
    <n v="104500.00000000001"/>
    <n v="0.4"/>
    <x v="2"/>
  </r>
  <r>
    <x v="0"/>
    <n v="1128299"/>
    <d v="2021-12-12T00:00:00"/>
    <s v="Southeast"/>
    <s v="Georgia"/>
    <s v="Atlanta"/>
    <x v="4"/>
    <n v="65"/>
    <n v="4000"/>
    <n v="260000"/>
    <n v="91000"/>
    <n v="0.35"/>
    <x v="2"/>
  </r>
  <r>
    <x v="0"/>
    <n v="1128299"/>
    <d v="2021-12-12T00:00:00"/>
    <s v="Southeast"/>
    <s v="Georgia"/>
    <s v="Atlanta"/>
    <x v="5"/>
    <n v="70"/>
    <n v="5000"/>
    <n v="350000"/>
    <n v="87500"/>
    <n v="0.25"/>
    <x v="2"/>
  </r>
  <r>
    <x v="0"/>
    <n v="1185732"/>
    <d v="2021-01-09T00:00:00"/>
    <s v="Southeast"/>
    <s v="Georgia"/>
    <s v="Atlanta"/>
    <x v="0"/>
    <n v="40"/>
    <n v="10250"/>
    <n v="410000"/>
    <n v="184500"/>
    <n v="0.45"/>
    <x v="2"/>
  </r>
  <r>
    <x v="0"/>
    <n v="1185732"/>
    <d v="2021-01-09T00:00:00"/>
    <s v="Southeast"/>
    <s v="Georgia"/>
    <s v="Atlanta"/>
    <x v="1"/>
    <n v="40"/>
    <n v="8250"/>
    <n v="330000"/>
    <n v="115499.99999999999"/>
    <n v="0.35"/>
    <x v="2"/>
  </r>
  <r>
    <x v="0"/>
    <n v="1185732"/>
    <d v="2021-01-09T00:00:00"/>
    <s v="Southeast"/>
    <s v="Georgia"/>
    <s v="Atlanta"/>
    <x v="2"/>
    <n v="30.000000000000004"/>
    <n v="8250"/>
    <n v="247500.00000000003"/>
    <n v="61875.000000000007"/>
    <n v="0.25"/>
    <x v="2"/>
  </r>
  <r>
    <x v="0"/>
    <n v="1185732"/>
    <d v="2021-01-09T00:00:00"/>
    <s v="Southeast"/>
    <s v="Georgia"/>
    <s v="Atlanta"/>
    <x v="3"/>
    <n v="35"/>
    <n v="6750"/>
    <n v="236250"/>
    <n v="70875"/>
    <n v="0.3"/>
    <x v="2"/>
  </r>
  <r>
    <x v="0"/>
    <n v="1185732"/>
    <d v="2021-01-09T00:00:00"/>
    <s v="Southeast"/>
    <s v="Georgia"/>
    <s v="Atlanta"/>
    <x v="4"/>
    <n v="50"/>
    <n v="7250"/>
    <n v="362500"/>
    <n v="126874.99999999999"/>
    <n v="0.35"/>
    <x v="2"/>
  </r>
  <r>
    <x v="0"/>
    <n v="1185732"/>
    <d v="2021-01-09T00:00:00"/>
    <s v="Southeast"/>
    <s v="Georgia"/>
    <s v="Atlanta"/>
    <x v="5"/>
    <n v="40"/>
    <n v="8250"/>
    <n v="330000"/>
    <n v="165000"/>
    <n v="0.5"/>
    <x v="2"/>
  </r>
  <r>
    <x v="0"/>
    <n v="1185732"/>
    <d v="2021-02-07T00:00:00"/>
    <s v="Southeast"/>
    <s v="Georgia"/>
    <s v="Atlanta"/>
    <x v="0"/>
    <n v="40"/>
    <n v="10750"/>
    <n v="430000"/>
    <n v="193500"/>
    <n v="0.45"/>
    <x v="2"/>
  </r>
  <r>
    <x v="0"/>
    <n v="1185732"/>
    <d v="2021-02-07T00:00:00"/>
    <s v="Southeast"/>
    <s v="Georgia"/>
    <s v="Atlanta"/>
    <x v="1"/>
    <n v="40"/>
    <n v="7250"/>
    <n v="290000"/>
    <n v="101500"/>
    <n v="0.35"/>
    <x v="2"/>
  </r>
  <r>
    <x v="0"/>
    <n v="1185732"/>
    <d v="2021-02-07T00:00:00"/>
    <s v="Southeast"/>
    <s v="Georgia"/>
    <s v="Atlanta"/>
    <x v="2"/>
    <n v="30.000000000000004"/>
    <n v="7750"/>
    <n v="232500.00000000003"/>
    <n v="58125.000000000007"/>
    <n v="0.25"/>
    <x v="2"/>
  </r>
  <r>
    <x v="0"/>
    <n v="1185732"/>
    <d v="2021-02-07T00:00:00"/>
    <s v="Southeast"/>
    <s v="South Carolina"/>
    <s v="Charleston"/>
    <x v="3"/>
    <n v="35"/>
    <n v="6250"/>
    <n v="218750"/>
    <n v="65625"/>
    <n v="0.3"/>
    <x v="2"/>
  </r>
  <r>
    <x v="0"/>
    <n v="1185732"/>
    <d v="2021-02-07T00:00:00"/>
    <s v="Southeast"/>
    <s v="South Carolina"/>
    <s v="Charleston"/>
    <x v="4"/>
    <n v="50"/>
    <n v="7000"/>
    <n v="350000"/>
    <n v="122499.99999999999"/>
    <n v="0.35"/>
    <x v="2"/>
  </r>
  <r>
    <x v="0"/>
    <n v="1185732"/>
    <d v="2021-02-07T00:00:00"/>
    <s v="Southeast"/>
    <s v="South Carolina"/>
    <s v="Charleston"/>
    <x v="5"/>
    <n v="35"/>
    <n v="8000"/>
    <n v="280000"/>
    <n v="140000"/>
    <n v="0.5"/>
    <x v="2"/>
  </r>
  <r>
    <x v="0"/>
    <n v="1185732"/>
    <d v="2021-03-05T00:00:00"/>
    <s v="Southeast"/>
    <s v="South Carolina"/>
    <s v="Charleston"/>
    <x v="0"/>
    <n v="35"/>
    <n v="10200"/>
    <n v="357000"/>
    <n v="160650"/>
    <n v="0.45"/>
    <x v="2"/>
  </r>
  <r>
    <x v="0"/>
    <n v="1185732"/>
    <d v="2021-03-05T00:00:00"/>
    <s v="Southeast"/>
    <s v="South Carolina"/>
    <s v="Charleston"/>
    <x v="1"/>
    <n v="35"/>
    <n v="7000"/>
    <n v="245000"/>
    <n v="85750"/>
    <n v="0.35"/>
    <x v="2"/>
  </r>
  <r>
    <x v="0"/>
    <n v="1185732"/>
    <d v="2021-03-05T00:00:00"/>
    <s v="Southeast"/>
    <s v="South Carolina"/>
    <s v="Charleston"/>
    <x v="2"/>
    <n v="25"/>
    <n v="7250"/>
    <n v="181250"/>
    <n v="45312.5"/>
    <n v="0.25"/>
    <x v="2"/>
  </r>
  <r>
    <x v="0"/>
    <n v="1185732"/>
    <d v="2021-03-05T00:00:00"/>
    <s v="Southeast"/>
    <s v="South Carolina"/>
    <s v="Charleston"/>
    <x v="3"/>
    <n v="29.999999999999993"/>
    <n v="5750"/>
    <n v="172499.99999999997"/>
    <n v="51749.999999999993"/>
    <n v="0.3"/>
    <x v="2"/>
  </r>
  <r>
    <x v="0"/>
    <n v="1185732"/>
    <d v="2021-03-05T00:00:00"/>
    <s v="Southeast"/>
    <s v="South Carolina"/>
    <s v="Charleston"/>
    <x v="4"/>
    <n v="45.000000000000007"/>
    <n v="6250"/>
    <n v="281250.00000000006"/>
    <n v="98437.500000000015"/>
    <n v="0.35"/>
    <x v="2"/>
  </r>
  <r>
    <x v="0"/>
    <n v="1185732"/>
    <d v="2021-03-05T00:00:00"/>
    <s v="Southeast"/>
    <s v="South Carolina"/>
    <s v="Charleston"/>
    <x v="5"/>
    <n v="35"/>
    <n v="7250"/>
    <n v="253750"/>
    <n v="126875"/>
    <n v="0.5"/>
    <x v="2"/>
  </r>
  <r>
    <x v="0"/>
    <n v="1185732"/>
    <d v="2021-04-06T00:00:00"/>
    <s v="Southeast"/>
    <s v="South Carolina"/>
    <s v="Charleston"/>
    <x v="0"/>
    <n v="35"/>
    <n v="9750"/>
    <n v="341250"/>
    <n v="153562.5"/>
    <n v="0.45"/>
    <x v="2"/>
  </r>
  <r>
    <x v="0"/>
    <n v="1185732"/>
    <d v="2021-04-06T00:00:00"/>
    <s v="Southeast"/>
    <s v="South Carolina"/>
    <s v="Charleston"/>
    <x v="1"/>
    <n v="35"/>
    <n v="6750"/>
    <n v="236250"/>
    <n v="82687.5"/>
    <n v="0.35"/>
    <x v="2"/>
  </r>
  <r>
    <x v="0"/>
    <n v="1185732"/>
    <d v="2021-04-06T00:00:00"/>
    <s v="Southeast"/>
    <s v="South Carolina"/>
    <s v="Charleston"/>
    <x v="2"/>
    <n v="25"/>
    <n v="6750"/>
    <n v="168750"/>
    <n v="42187.5"/>
    <n v="0.25"/>
    <x v="2"/>
  </r>
  <r>
    <x v="0"/>
    <n v="1185732"/>
    <d v="2021-04-06T00:00:00"/>
    <s v="Southeast"/>
    <s v="South Carolina"/>
    <s v="Charleston"/>
    <x v="3"/>
    <n v="29.999999999999993"/>
    <n v="6000"/>
    <n v="179999.99999999997"/>
    <n v="53999.999999999993"/>
    <n v="0.3"/>
    <x v="2"/>
  </r>
  <r>
    <x v="0"/>
    <n v="1185732"/>
    <d v="2021-04-06T00:00:00"/>
    <s v="Southeast"/>
    <s v="South Carolina"/>
    <s v="Charleston"/>
    <x v="4"/>
    <n v="50"/>
    <n v="6250"/>
    <n v="312500"/>
    <n v="109375"/>
    <n v="0.35"/>
    <x v="2"/>
  </r>
  <r>
    <x v="0"/>
    <n v="1185732"/>
    <d v="2021-04-06T00:00:00"/>
    <s v="Southeast"/>
    <s v="South Carolina"/>
    <s v="Charleston"/>
    <x v="5"/>
    <n v="40"/>
    <n v="7750"/>
    <n v="310000"/>
    <n v="155000"/>
    <n v="0.5"/>
    <x v="2"/>
  </r>
  <r>
    <x v="0"/>
    <n v="1185732"/>
    <d v="2021-05-05T00:00:00"/>
    <s v="Southeast"/>
    <s v="South Carolina"/>
    <s v="Charleston"/>
    <x v="0"/>
    <n v="50"/>
    <n v="10450"/>
    <n v="522500"/>
    <n v="235125"/>
    <n v="0.45"/>
    <x v="2"/>
  </r>
  <r>
    <x v="0"/>
    <n v="1185732"/>
    <d v="2021-05-05T00:00:00"/>
    <s v="Southeast"/>
    <s v="South Carolina"/>
    <s v="Charleston"/>
    <x v="1"/>
    <n v="50"/>
    <n v="7500"/>
    <n v="375000"/>
    <n v="131250"/>
    <n v="0.35"/>
    <x v="2"/>
  </r>
  <r>
    <x v="0"/>
    <n v="1185732"/>
    <d v="2021-05-05T00:00:00"/>
    <s v="Southeast"/>
    <s v="South Carolina"/>
    <s v="Charleston"/>
    <x v="2"/>
    <n v="45"/>
    <n v="7250"/>
    <n v="326250"/>
    <n v="81562.5"/>
    <n v="0.25"/>
    <x v="2"/>
  </r>
  <r>
    <x v="0"/>
    <n v="1185732"/>
    <d v="2021-05-05T00:00:00"/>
    <s v="Southeast"/>
    <s v="South Carolina"/>
    <s v="Charleston"/>
    <x v="3"/>
    <n v="45"/>
    <n v="6750"/>
    <n v="303750"/>
    <n v="91125"/>
    <n v="0.3"/>
    <x v="2"/>
  </r>
  <r>
    <x v="0"/>
    <n v="1185732"/>
    <d v="2021-05-05T00:00:00"/>
    <s v="Southeast"/>
    <s v="South Carolina"/>
    <s v="Charleston"/>
    <x v="4"/>
    <n v="54.999999999999993"/>
    <n v="7000"/>
    <n v="384999.99999999994"/>
    <n v="134749.99999999997"/>
    <n v="0.35"/>
    <x v="2"/>
  </r>
  <r>
    <x v="0"/>
    <n v="1185732"/>
    <d v="2021-05-05T00:00:00"/>
    <s v="Southeast"/>
    <s v="South Carolina"/>
    <s v="Charleston"/>
    <x v="5"/>
    <n v="60"/>
    <n v="8000"/>
    <n v="480000"/>
    <n v="240000"/>
    <n v="0.5"/>
    <x v="2"/>
  </r>
  <r>
    <x v="0"/>
    <n v="1185732"/>
    <d v="2021-06-07T00:00:00"/>
    <s v="Southeast"/>
    <s v="South Carolina"/>
    <s v="Charleston"/>
    <x v="0"/>
    <n v="54.999999999999993"/>
    <n v="10500"/>
    <n v="577499.99999999988"/>
    <n v="259874.99999999994"/>
    <n v="0.45"/>
    <x v="2"/>
  </r>
  <r>
    <x v="0"/>
    <n v="1185732"/>
    <d v="2021-06-07T00:00:00"/>
    <s v="Southeast"/>
    <s v="South Carolina"/>
    <s v="Charleston"/>
    <x v="1"/>
    <n v="50"/>
    <n v="8000"/>
    <n v="400000"/>
    <n v="140000"/>
    <n v="0.35"/>
    <x v="2"/>
  </r>
  <r>
    <x v="0"/>
    <n v="1185732"/>
    <d v="2021-06-07T00:00:00"/>
    <s v="Southeast"/>
    <s v="South Carolina"/>
    <s v="Charleston"/>
    <x v="2"/>
    <n v="50"/>
    <n v="7750"/>
    <n v="387500"/>
    <n v="96875"/>
    <n v="0.25"/>
    <x v="2"/>
  </r>
  <r>
    <x v="0"/>
    <n v="1185732"/>
    <d v="2021-06-07T00:00:00"/>
    <s v="Southeast"/>
    <s v="South Carolina"/>
    <s v="Charleston"/>
    <x v="3"/>
    <n v="50"/>
    <n v="7500"/>
    <n v="375000"/>
    <n v="112500"/>
    <n v="0.3"/>
    <x v="2"/>
  </r>
  <r>
    <x v="0"/>
    <n v="1185732"/>
    <d v="2021-06-07T00:00:00"/>
    <s v="Southeast"/>
    <s v="South Carolina"/>
    <s v="Charleston"/>
    <x v="4"/>
    <n v="65"/>
    <n v="7500"/>
    <n v="487500"/>
    <n v="170625"/>
    <n v="0.35"/>
    <x v="2"/>
  </r>
  <r>
    <x v="0"/>
    <n v="1185732"/>
    <d v="2021-06-07T00:00:00"/>
    <s v="Southeast"/>
    <s v="South Carolina"/>
    <s v="Charleston"/>
    <x v="5"/>
    <n v="70"/>
    <n v="9250"/>
    <n v="647500"/>
    <n v="323750"/>
    <n v="0.5"/>
    <x v="2"/>
  </r>
  <r>
    <x v="0"/>
    <n v="1185732"/>
    <d v="2021-07-05T00:00:00"/>
    <s v="Southeast"/>
    <s v="South Carolina"/>
    <s v="Charleston"/>
    <x v="0"/>
    <n v="65"/>
    <n v="11500"/>
    <n v="747500"/>
    <n v="336375"/>
    <n v="0.45"/>
    <x v="2"/>
  </r>
  <r>
    <x v="0"/>
    <n v="1185732"/>
    <d v="2021-07-05T00:00:00"/>
    <s v="Southeast"/>
    <s v="South Carolina"/>
    <s v="Charleston"/>
    <x v="1"/>
    <n v="60.000000000000007"/>
    <n v="9000"/>
    <n v="540000.00000000012"/>
    <n v="189000.00000000003"/>
    <n v="0.35"/>
    <x v="2"/>
  </r>
  <r>
    <x v="0"/>
    <n v="1185732"/>
    <d v="2021-07-05T00:00:00"/>
    <s v="Southeast"/>
    <s v="South Carolina"/>
    <s v="Charleston"/>
    <x v="2"/>
    <n v="55.000000000000007"/>
    <n v="8250"/>
    <n v="453750.00000000006"/>
    <n v="113437.50000000001"/>
    <n v="0.25"/>
    <x v="2"/>
  </r>
  <r>
    <x v="0"/>
    <n v="1185732"/>
    <d v="2021-07-05T00:00:00"/>
    <s v="Southeast"/>
    <s v="South Carolina"/>
    <s v="Charleston"/>
    <x v="3"/>
    <n v="55.000000000000007"/>
    <n v="7750"/>
    <n v="426250.00000000006"/>
    <n v="127875.00000000001"/>
    <n v="0.3"/>
    <x v="2"/>
  </r>
  <r>
    <x v="0"/>
    <n v="1185732"/>
    <d v="2021-07-05T00:00:00"/>
    <s v="Southeast"/>
    <s v="South Carolina"/>
    <s v="Charleston"/>
    <x v="4"/>
    <n v="65"/>
    <n v="8000"/>
    <n v="520000"/>
    <n v="182000"/>
    <n v="0.35"/>
    <x v="2"/>
  </r>
  <r>
    <x v="0"/>
    <n v="1185732"/>
    <d v="2021-07-05T00:00:00"/>
    <s v="Southeast"/>
    <s v="South Carolina"/>
    <s v="Charleston"/>
    <x v="5"/>
    <n v="70"/>
    <n v="9750"/>
    <n v="682500"/>
    <n v="341250"/>
    <n v="0.5"/>
    <x v="2"/>
  </r>
  <r>
    <x v="0"/>
    <n v="1185732"/>
    <d v="2021-08-06T00:00:00"/>
    <s v="Southeast"/>
    <s v="South Carolina"/>
    <s v="Charleston"/>
    <x v="0"/>
    <n v="65"/>
    <n v="11250"/>
    <n v="731250"/>
    <n v="329062.5"/>
    <n v="0.45"/>
    <x v="2"/>
  </r>
  <r>
    <x v="0"/>
    <n v="1185732"/>
    <d v="2021-08-06T00:00:00"/>
    <s v="Southeast"/>
    <s v="South Carolina"/>
    <s v="Charleston"/>
    <x v="1"/>
    <n v="60.000000000000007"/>
    <n v="9000"/>
    <n v="540000.00000000012"/>
    <n v="189000.00000000003"/>
    <n v="0.35"/>
    <x v="2"/>
  </r>
  <r>
    <x v="0"/>
    <n v="1185732"/>
    <d v="2021-08-06T00:00:00"/>
    <s v="Southeast"/>
    <s v="South Carolina"/>
    <s v="Charleston"/>
    <x v="2"/>
    <n v="55.000000000000007"/>
    <n v="8250"/>
    <n v="453750.00000000006"/>
    <n v="113437.50000000001"/>
    <n v="0.25"/>
    <x v="2"/>
  </r>
  <r>
    <x v="0"/>
    <n v="1185732"/>
    <d v="2021-08-06T00:00:00"/>
    <s v="Southeast"/>
    <s v="South Carolina"/>
    <s v="Charleston"/>
    <x v="3"/>
    <n v="45"/>
    <n v="7750"/>
    <n v="348750"/>
    <n v="104625"/>
    <n v="0.3"/>
    <x v="2"/>
  </r>
  <r>
    <x v="0"/>
    <n v="1185732"/>
    <d v="2021-08-06T00:00:00"/>
    <s v="Southeast"/>
    <s v="South Carolina"/>
    <s v="Charleston"/>
    <x v="4"/>
    <n v="55.000000000000007"/>
    <n v="7500"/>
    <n v="412500.00000000006"/>
    <n v="144375"/>
    <n v="0.35"/>
    <x v="2"/>
  </r>
  <r>
    <x v="0"/>
    <n v="1185732"/>
    <d v="2021-08-06T00:00:00"/>
    <s v="Southeast"/>
    <s v="South Carolina"/>
    <s v="Charleston"/>
    <x v="5"/>
    <n v="60.000000000000007"/>
    <n v="9250"/>
    <n v="555000.00000000012"/>
    <n v="277500.00000000006"/>
    <n v="0.5"/>
    <x v="2"/>
  </r>
  <r>
    <x v="0"/>
    <n v="1185732"/>
    <d v="2021-09-05T00:00:00"/>
    <s v="Southeast"/>
    <s v="South Carolina"/>
    <s v="Charleston"/>
    <x v="0"/>
    <n v="55.000000000000007"/>
    <n v="10250"/>
    <n v="563750.00000000012"/>
    <n v="253687.50000000006"/>
    <n v="0.45"/>
    <x v="2"/>
  </r>
  <r>
    <x v="0"/>
    <n v="1185732"/>
    <d v="2021-09-05T00:00:00"/>
    <s v="Southeast"/>
    <s v="South Carolina"/>
    <s v="Charleston"/>
    <x v="1"/>
    <n v="50.000000000000014"/>
    <n v="8250"/>
    <n v="412500.00000000012"/>
    <n v="144375.00000000003"/>
    <n v="0.35"/>
    <x v="2"/>
  </r>
  <r>
    <x v="0"/>
    <n v="1185732"/>
    <d v="2021-09-05T00:00:00"/>
    <s v="Southeast"/>
    <s v="South Carolina"/>
    <s v="Charleston"/>
    <x v="2"/>
    <n v="40"/>
    <n v="7250"/>
    <n v="290000"/>
    <n v="72500"/>
    <n v="0.25"/>
    <x v="2"/>
  </r>
  <r>
    <x v="0"/>
    <n v="1185732"/>
    <d v="2021-09-05T00:00:00"/>
    <s v="Southeast"/>
    <s v="South Carolina"/>
    <s v="Charleston"/>
    <x v="3"/>
    <n v="40"/>
    <n v="7000"/>
    <n v="280000"/>
    <n v="84000"/>
    <n v="0.3"/>
    <x v="2"/>
  </r>
  <r>
    <x v="0"/>
    <n v="1185732"/>
    <d v="2021-09-05T00:00:00"/>
    <s v="Southeast"/>
    <s v="South Carolina"/>
    <s v="Charleston"/>
    <x v="4"/>
    <n v="50"/>
    <n v="7000"/>
    <n v="350000"/>
    <n v="122499.99999999999"/>
    <n v="0.35"/>
    <x v="2"/>
  </r>
  <r>
    <x v="0"/>
    <n v="1185732"/>
    <d v="2021-09-05T00:00:00"/>
    <s v="Southeast"/>
    <s v="South Carolina"/>
    <s v="Charleston"/>
    <x v="5"/>
    <n v="55.000000000000007"/>
    <n v="8000"/>
    <n v="440000.00000000006"/>
    <n v="220000.00000000003"/>
    <n v="0.5"/>
    <x v="2"/>
  </r>
  <r>
    <x v="0"/>
    <n v="1185732"/>
    <d v="2021-10-07T00:00:00"/>
    <s v="Southeast"/>
    <s v="South Carolina"/>
    <s v="Charleston"/>
    <x v="0"/>
    <n v="55.000000000000007"/>
    <n v="9750"/>
    <n v="536250.00000000012"/>
    <n v="241312.50000000006"/>
    <n v="0.45"/>
    <x v="2"/>
  </r>
  <r>
    <x v="0"/>
    <n v="1185732"/>
    <d v="2021-10-07T00:00:00"/>
    <s v="Southeast"/>
    <s v="South Carolina"/>
    <s v="Charleston"/>
    <x v="1"/>
    <n v="45.000000000000014"/>
    <n v="8000"/>
    <n v="360000.00000000012"/>
    <n v="126000.00000000003"/>
    <n v="0.35"/>
    <x v="2"/>
  </r>
  <r>
    <x v="0"/>
    <n v="1185732"/>
    <d v="2021-10-07T00:00:00"/>
    <s v="Southeast"/>
    <s v="South Carolina"/>
    <s v="Charleston"/>
    <x v="2"/>
    <n v="45.000000000000014"/>
    <n v="6750.0000000000009"/>
    <n v="303750.00000000012"/>
    <n v="75937.500000000029"/>
    <n v="0.25"/>
    <x v="2"/>
  </r>
  <r>
    <x v="0"/>
    <n v="1185732"/>
    <d v="2021-10-07T00:00:00"/>
    <s v="Southeast"/>
    <s v="South Carolina"/>
    <s v="Charleston"/>
    <x v="3"/>
    <n v="45.000000000000014"/>
    <n v="6500.0000000000009"/>
    <n v="292500.00000000012"/>
    <n v="87750.000000000029"/>
    <n v="0.3"/>
    <x v="2"/>
  </r>
  <r>
    <x v="0"/>
    <n v="1185732"/>
    <d v="2021-10-07T00:00:00"/>
    <s v="Southeast"/>
    <s v="South Carolina"/>
    <s v="Charleston"/>
    <x v="4"/>
    <n v="55.000000000000007"/>
    <n v="6500"/>
    <n v="357500.00000000006"/>
    <n v="125125.00000000001"/>
    <n v="0.35"/>
    <x v="2"/>
  </r>
  <r>
    <x v="0"/>
    <n v="1185732"/>
    <d v="2021-10-07T00:00:00"/>
    <s v="Southeast"/>
    <s v="South Carolina"/>
    <s v="Charleston"/>
    <x v="5"/>
    <n v="60"/>
    <n v="7750"/>
    <n v="465000"/>
    <n v="232500"/>
    <n v="0.5"/>
    <x v="2"/>
  </r>
  <r>
    <x v="0"/>
    <n v="1185732"/>
    <d v="2021-11-06T00:00:00"/>
    <s v="Southeast"/>
    <s v="South Carolina"/>
    <s v="Charleston"/>
    <x v="0"/>
    <n v="55.000000000000007"/>
    <n v="9250"/>
    <n v="508750.00000000006"/>
    <n v="228937.50000000003"/>
    <n v="0.45"/>
    <x v="2"/>
  </r>
  <r>
    <x v="0"/>
    <n v="1185732"/>
    <d v="2021-11-06T00:00:00"/>
    <s v="Southeast"/>
    <s v="South Carolina"/>
    <s v="Charleston"/>
    <x v="1"/>
    <n v="45.000000000000014"/>
    <n v="7500"/>
    <n v="337500.00000000012"/>
    <n v="118125.00000000003"/>
    <n v="0.35"/>
    <x v="2"/>
  </r>
  <r>
    <x v="0"/>
    <n v="1185732"/>
    <d v="2021-11-06T00:00:00"/>
    <s v="Southeast"/>
    <s v="South Carolina"/>
    <s v="Charleston"/>
    <x v="2"/>
    <n v="45.000000000000014"/>
    <n v="6950"/>
    <n v="312750.00000000012"/>
    <n v="78187.500000000029"/>
    <n v="0.25"/>
    <x v="2"/>
  </r>
  <r>
    <x v="0"/>
    <n v="1185732"/>
    <d v="2021-11-06T00:00:00"/>
    <s v="Southeast"/>
    <s v="South Carolina"/>
    <s v="Charleston"/>
    <x v="3"/>
    <n v="55.000000000000014"/>
    <n v="7500"/>
    <n v="412500.00000000012"/>
    <n v="123750.00000000003"/>
    <n v="0.3"/>
    <x v="2"/>
  </r>
  <r>
    <x v="0"/>
    <n v="1185732"/>
    <d v="2021-11-06T00:00:00"/>
    <s v="Southeast"/>
    <s v="South Carolina"/>
    <s v="Charleston"/>
    <x v="4"/>
    <n v="70"/>
    <n v="7250"/>
    <n v="507500"/>
    <n v="177625"/>
    <n v="0.35"/>
    <x v="2"/>
  </r>
  <r>
    <x v="0"/>
    <n v="1185732"/>
    <d v="2021-11-06T00:00:00"/>
    <s v="Southeast"/>
    <s v="South Carolina"/>
    <s v="Charleston"/>
    <x v="5"/>
    <n v="75"/>
    <n v="8250"/>
    <n v="618750"/>
    <n v="309375"/>
    <n v="0.5"/>
    <x v="2"/>
  </r>
  <r>
    <x v="0"/>
    <n v="1185732"/>
    <d v="2021-12-05T00:00:00"/>
    <s v="Southeast"/>
    <s v="South Carolina"/>
    <s v="Charleston"/>
    <x v="0"/>
    <n v="70"/>
    <n v="10750"/>
    <n v="752500"/>
    <n v="338625"/>
    <n v="0.45"/>
    <x v="2"/>
  </r>
  <r>
    <x v="0"/>
    <n v="1185732"/>
    <d v="2021-12-05T00:00:00"/>
    <s v="Southeast"/>
    <s v="South Carolina"/>
    <s v="Charleston"/>
    <x v="1"/>
    <n v="60.000000000000007"/>
    <n v="8750"/>
    <n v="525000.00000000012"/>
    <n v="183750.00000000003"/>
    <n v="0.35"/>
    <x v="2"/>
  </r>
  <r>
    <x v="2"/>
    <n v="1185732"/>
    <d v="2021-12-05T00:00:00"/>
    <s v="Southeast"/>
    <s v="South Carolina"/>
    <s v="Charleston"/>
    <x v="2"/>
    <n v="60.000000000000007"/>
    <n v="8250"/>
    <n v="495000.00000000006"/>
    <n v="123750.00000000001"/>
    <n v="0.25"/>
    <x v="2"/>
  </r>
  <r>
    <x v="2"/>
    <n v="1185732"/>
    <d v="2021-12-05T00:00:00"/>
    <s v="Southeast"/>
    <s v="South Carolina"/>
    <s v="Charleston"/>
    <x v="3"/>
    <n v="60.000000000000007"/>
    <n v="7750"/>
    <n v="465000.00000000006"/>
    <n v="139500"/>
    <n v="0.3"/>
    <x v="2"/>
  </r>
  <r>
    <x v="2"/>
    <n v="1185732"/>
    <d v="2021-12-05T00:00:00"/>
    <s v="Southeast"/>
    <s v="South Carolina"/>
    <s v="Charleston"/>
    <x v="4"/>
    <n v="70"/>
    <n v="7750"/>
    <n v="542500"/>
    <n v="189875"/>
    <n v="0.35"/>
    <x v="2"/>
  </r>
  <r>
    <x v="2"/>
    <n v="1185732"/>
    <d v="2021-12-05T00:00:00"/>
    <s v="Southeast"/>
    <s v="South Carolina"/>
    <s v="Charleston"/>
    <x v="5"/>
    <n v="75"/>
    <n v="8750"/>
    <n v="656250"/>
    <n v="328125"/>
    <n v="0.5"/>
    <x v="2"/>
  </r>
  <r>
    <x v="2"/>
    <n v="1185732"/>
    <d v="2021-01-06T00:00:00"/>
    <s v="Southeast"/>
    <s v="South Carolina"/>
    <s v="Charleston"/>
    <x v="0"/>
    <n v="35"/>
    <n v="9250"/>
    <n v="323750"/>
    <n v="129500"/>
    <n v="0.4"/>
    <x v="2"/>
  </r>
  <r>
    <x v="2"/>
    <n v="1185732"/>
    <d v="2021-01-06T00:00:00"/>
    <s v="Southeast"/>
    <s v="South Carolina"/>
    <s v="Charleston"/>
    <x v="1"/>
    <n v="35"/>
    <n v="7250"/>
    <n v="253750"/>
    <n v="88812.5"/>
    <n v="0.35"/>
    <x v="2"/>
  </r>
  <r>
    <x v="2"/>
    <n v="1185732"/>
    <d v="2021-01-06T00:00:00"/>
    <s v="Southeast"/>
    <s v="South Carolina"/>
    <s v="Charleston"/>
    <x v="2"/>
    <n v="25.000000000000007"/>
    <n v="7250"/>
    <n v="181250.00000000006"/>
    <n v="72500.000000000029"/>
    <n v="0.4"/>
    <x v="2"/>
  </r>
  <r>
    <x v="2"/>
    <n v="1185732"/>
    <d v="2021-01-06T00:00:00"/>
    <s v="Southeast"/>
    <s v="South Carolina"/>
    <s v="Charleston"/>
    <x v="3"/>
    <n v="30"/>
    <n v="5750"/>
    <n v="172500"/>
    <n v="69000"/>
    <n v="0.4"/>
    <x v="2"/>
  </r>
  <r>
    <x v="2"/>
    <n v="1185732"/>
    <d v="2021-01-06T00:00:00"/>
    <s v="Southeast"/>
    <s v="South Carolina"/>
    <s v="Charleston"/>
    <x v="4"/>
    <n v="45"/>
    <n v="6250"/>
    <n v="281250"/>
    <n v="98437.5"/>
    <n v="0.35"/>
    <x v="2"/>
  </r>
  <r>
    <x v="2"/>
    <n v="1185732"/>
    <d v="2021-01-06T00:00:00"/>
    <s v="Southeast"/>
    <s v="South Carolina"/>
    <s v="Charleston"/>
    <x v="5"/>
    <n v="35"/>
    <n v="7250"/>
    <n v="253750"/>
    <n v="126875"/>
    <n v="0.5"/>
    <x v="2"/>
  </r>
  <r>
    <x v="2"/>
    <n v="1185732"/>
    <d v="2021-02-04T00:00:00"/>
    <s v="Southeast"/>
    <s v="South Carolina"/>
    <s v="Charleston"/>
    <x v="0"/>
    <n v="35"/>
    <n v="9750"/>
    <n v="341250"/>
    <n v="136500"/>
    <n v="0.4"/>
    <x v="2"/>
  </r>
  <r>
    <x v="2"/>
    <n v="1185732"/>
    <d v="2021-02-04T00:00:00"/>
    <s v="Southeast"/>
    <s v="South Carolina"/>
    <s v="Charleston"/>
    <x v="1"/>
    <n v="35"/>
    <n v="6250"/>
    <n v="218750"/>
    <n v="76562.5"/>
    <n v="0.35"/>
    <x v="2"/>
  </r>
  <r>
    <x v="2"/>
    <n v="1185732"/>
    <d v="2021-02-04T00:00:00"/>
    <s v="Southeast"/>
    <s v="South Carolina"/>
    <s v="Charleston"/>
    <x v="2"/>
    <n v="25.000000000000007"/>
    <n v="6750"/>
    <n v="168750.00000000006"/>
    <n v="67500.000000000029"/>
    <n v="0.4"/>
    <x v="2"/>
  </r>
  <r>
    <x v="2"/>
    <n v="1185732"/>
    <d v="2021-02-04T00:00:00"/>
    <s v="Southeast"/>
    <s v="North Carolina"/>
    <s v="Charlotte"/>
    <x v="3"/>
    <n v="30"/>
    <n v="5250"/>
    <n v="157500"/>
    <n v="63000"/>
    <n v="0.4"/>
    <x v="2"/>
  </r>
  <r>
    <x v="2"/>
    <n v="1185732"/>
    <d v="2021-02-04T00:00:00"/>
    <s v="Southeast"/>
    <s v="North Carolina"/>
    <s v="Charlotte"/>
    <x v="4"/>
    <n v="45"/>
    <n v="6000"/>
    <n v="270000"/>
    <n v="94500"/>
    <n v="0.35"/>
    <x v="2"/>
  </r>
  <r>
    <x v="2"/>
    <n v="1185732"/>
    <d v="2021-02-04T00:00:00"/>
    <s v="Southeast"/>
    <s v="North Carolina"/>
    <s v="Charlotte"/>
    <x v="5"/>
    <n v="30"/>
    <n v="7000"/>
    <n v="210000"/>
    <n v="105000"/>
    <n v="0.5"/>
    <x v="2"/>
  </r>
  <r>
    <x v="2"/>
    <n v="1185732"/>
    <d v="2021-03-02T00:00:00"/>
    <s v="Southeast"/>
    <s v="North Carolina"/>
    <s v="Charlotte"/>
    <x v="0"/>
    <n v="30"/>
    <n v="9200"/>
    <n v="276000"/>
    <n v="110400"/>
    <n v="0.4"/>
    <x v="2"/>
  </r>
  <r>
    <x v="2"/>
    <n v="1185732"/>
    <d v="2021-03-02T00:00:00"/>
    <s v="Southeast"/>
    <s v="North Carolina"/>
    <s v="Charlotte"/>
    <x v="1"/>
    <n v="30"/>
    <n v="6000"/>
    <n v="180000"/>
    <n v="62999.999999999993"/>
    <n v="0.35"/>
    <x v="2"/>
  </r>
  <r>
    <x v="2"/>
    <n v="1185732"/>
    <d v="2021-03-02T00:00:00"/>
    <s v="Southeast"/>
    <s v="North Carolina"/>
    <s v="Charlotte"/>
    <x v="2"/>
    <n v="20"/>
    <n v="6250"/>
    <n v="125000"/>
    <n v="50000"/>
    <n v="0.4"/>
    <x v="2"/>
  </r>
  <r>
    <x v="2"/>
    <n v="1185732"/>
    <d v="2021-03-02T00:00:00"/>
    <s v="Southeast"/>
    <s v="North Carolina"/>
    <s v="Charlotte"/>
    <x v="3"/>
    <n v="24.999999999999993"/>
    <n v="4750"/>
    <n v="118749.99999999997"/>
    <n v="47499.999999999993"/>
    <n v="0.4"/>
    <x v="2"/>
  </r>
  <r>
    <x v="2"/>
    <n v="1185732"/>
    <d v="2021-03-02T00:00:00"/>
    <s v="Southeast"/>
    <s v="North Carolina"/>
    <s v="Charlotte"/>
    <x v="4"/>
    <n v="40.000000000000007"/>
    <n v="5250"/>
    <n v="210000.00000000003"/>
    <n v="73500"/>
    <n v="0.35"/>
    <x v="2"/>
  </r>
  <r>
    <x v="2"/>
    <n v="1185732"/>
    <d v="2021-03-02T00:00:00"/>
    <s v="Southeast"/>
    <s v="North Carolina"/>
    <s v="Charlotte"/>
    <x v="5"/>
    <n v="30"/>
    <n v="6250"/>
    <n v="187500"/>
    <n v="93750"/>
    <n v="0.5"/>
    <x v="2"/>
  </r>
  <r>
    <x v="2"/>
    <n v="1185732"/>
    <d v="2021-04-03T00:00:00"/>
    <s v="Southeast"/>
    <s v="North Carolina"/>
    <s v="Charlotte"/>
    <x v="0"/>
    <n v="30"/>
    <n v="8750"/>
    <n v="262500"/>
    <n v="105000"/>
    <n v="0.4"/>
    <x v="2"/>
  </r>
  <r>
    <x v="2"/>
    <n v="1185732"/>
    <d v="2021-04-03T00:00:00"/>
    <s v="Southeast"/>
    <s v="North Carolina"/>
    <s v="Charlotte"/>
    <x v="1"/>
    <n v="30"/>
    <n v="5750"/>
    <n v="172500"/>
    <n v="60374.999999999993"/>
    <n v="0.35"/>
    <x v="2"/>
  </r>
  <r>
    <x v="2"/>
    <n v="1185732"/>
    <d v="2021-04-03T00:00:00"/>
    <s v="Southeast"/>
    <s v="North Carolina"/>
    <s v="Charlotte"/>
    <x v="2"/>
    <n v="20"/>
    <n v="5750"/>
    <n v="115000"/>
    <n v="46000"/>
    <n v="0.4"/>
    <x v="2"/>
  </r>
  <r>
    <x v="2"/>
    <n v="1185732"/>
    <d v="2021-04-03T00:00:00"/>
    <s v="Southeast"/>
    <s v="North Carolina"/>
    <s v="Charlotte"/>
    <x v="3"/>
    <n v="24.999999999999993"/>
    <n v="5000"/>
    <n v="124999.99999999997"/>
    <n v="49999.999999999993"/>
    <n v="0.4"/>
    <x v="2"/>
  </r>
  <r>
    <x v="2"/>
    <n v="1185732"/>
    <d v="2021-04-03T00:00:00"/>
    <s v="Southeast"/>
    <s v="North Carolina"/>
    <s v="Charlotte"/>
    <x v="4"/>
    <n v="45"/>
    <n v="5250"/>
    <n v="236250"/>
    <n v="82687.5"/>
    <n v="0.35"/>
    <x v="2"/>
  </r>
  <r>
    <x v="2"/>
    <n v="1185732"/>
    <d v="2021-04-03T00:00:00"/>
    <s v="Southeast"/>
    <s v="North Carolina"/>
    <s v="Charlotte"/>
    <x v="5"/>
    <n v="35"/>
    <n v="6750"/>
    <n v="236250"/>
    <n v="118125"/>
    <n v="0.5"/>
    <x v="2"/>
  </r>
  <r>
    <x v="2"/>
    <n v="1185732"/>
    <d v="2021-05-02T00:00:00"/>
    <s v="Southeast"/>
    <s v="North Carolina"/>
    <s v="Charlotte"/>
    <x v="0"/>
    <n v="45"/>
    <n v="9450"/>
    <n v="425250"/>
    <n v="170100"/>
    <n v="0.4"/>
    <x v="2"/>
  </r>
  <r>
    <x v="2"/>
    <n v="1185732"/>
    <d v="2021-05-02T00:00:00"/>
    <s v="Southeast"/>
    <s v="North Carolina"/>
    <s v="Charlotte"/>
    <x v="1"/>
    <n v="45"/>
    <n v="6500"/>
    <n v="292500"/>
    <n v="102375"/>
    <n v="0.35"/>
    <x v="2"/>
  </r>
  <r>
    <x v="2"/>
    <n v="1185732"/>
    <d v="2021-05-02T00:00:00"/>
    <s v="Southeast"/>
    <s v="North Carolina"/>
    <s v="Charlotte"/>
    <x v="2"/>
    <n v="40"/>
    <n v="6250"/>
    <n v="250000"/>
    <n v="100000"/>
    <n v="0.4"/>
    <x v="2"/>
  </r>
  <r>
    <x v="2"/>
    <n v="1185732"/>
    <d v="2021-05-02T00:00:00"/>
    <s v="Southeast"/>
    <s v="North Carolina"/>
    <s v="Charlotte"/>
    <x v="3"/>
    <n v="40"/>
    <n v="5750"/>
    <n v="230000"/>
    <n v="92000"/>
    <n v="0.4"/>
    <x v="2"/>
  </r>
  <r>
    <x v="2"/>
    <n v="1185732"/>
    <d v="2021-05-02T00:00:00"/>
    <s v="Southeast"/>
    <s v="North Carolina"/>
    <s v="Charlotte"/>
    <x v="4"/>
    <n v="49.999999999999993"/>
    <n v="6000"/>
    <n v="299999.99999999994"/>
    <n v="104999.99999999997"/>
    <n v="0.35"/>
    <x v="2"/>
  </r>
  <r>
    <x v="2"/>
    <n v="1185732"/>
    <d v="2021-05-02T00:00:00"/>
    <s v="Southeast"/>
    <s v="North Carolina"/>
    <s v="Charlotte"/>
    <x v="5"/>
    <n v="54.999999999999993"/>
    <n v="7000"/>
    <n v="384999.99999999994"/>
    <n v="192499.99999999997"/>
    <n v="0.5"/>
    <x v="2"/>
  </r>
  <r>
    <x v="2"/>
    <n v="1185732"/>
    <d v="2021-06-04T00:00:00"/>
    <s v="Southeast"/>
    <s v="North Carolina"/>
    <s v="Charlotte"/>
    <x v="0"/>
    <n v="49.999999999999993"/>
    <n v="9500"/>
    <n v="474999.99999999994"/>
    <n v="190000"/>
    <n v="0.4"/>
    <x v="2"/>
  </r>
  <r>
    <x v="2"/>
    <n v="1185732"/>
    <d v="2021-06-04T00:00:00"/>
    <s v="Southeast"/>
    <s v="North Carolina"/>
    <s v="Charlotte"/>
    <x v="1"/>
    <n v="45"/>
    <n v="7000"/>
    <n v="315000"/>
    <n v="110250"/>
    <n v="0.35"/>
    <x v="2"/>
  </r>
  <r>
    <x v="2"/>
    <n v="1185732"/>
    <d v="2021-06-04T00:00:00"/>
    <s v="Southeast"/>
    <s v="North Carolina"/>
    <s v="Charlotte"/>
    <x v="2"/>
    <n v="50"/>
    <n v="6750"/>
    <n v="337500"/>
    <n v="135000"/>
    <n v="0.4"/>
    <x v="2"/>
  </r>
  <r>
    <x v="2"/>
    <n v="1185732"/>
    <d v="2021-06-04T00:00:00"/>
    <s v="Southeast"/>
    <s v="North Carolina"/>
    <s v="Charlotte"/>
    <x v="3"/>
    <n v="50"/>
    <n v="6500"/>
    <n v="325000"/>
    <n v="130000"/>
    <n v="0.4"/>
    <x v="2"/>
  </r>
  <r>
    <x v="2"/>
    <n v="1185732"/>
    <d v="2021-06-04T00:00:00"/>
    <s v="Southeast"/>
    <s v="North Carolina"/>
    <s v="Charlotte"/>
    <x v="4"/>
    <n v="65"/>
    <n v="6500"/>
    <n v="422500"/>
    <n v="147875"/>
    <n v="0.35"/>
    <x v="2"/>
  </r>
  <r>
    <x v="2"/>
    <n v="1185732"/>
    <d v="2021-06-04T00:00:00"/>
    <s v="Southeast"/>
    <s v="North Carolina"/>
    <s v="Charlotte"/>
    <x v="5"/>
    <n v="70"/>
    <n v="8250"/>
    <n v="577500"/>
    <n v="288750"/>
    <n v="0.5"/>
    <x v="2"/>
  </r>
  <r>
    <x v="2"/>
    <n v="1185732"/>
    <d v="2021-07-02T00:00:00"/>
    <s v="Southeast"/>
    <s v="North Carolina"/>
    <s v="Charlotte"/>
    <x v="0"/>
    <n v="65"/>
    <n v="10500"/>
    <n v="682500"/>
    <n v="273000"/>
    <n v="0.4"/>
    <x v="2"/>
  </r>
  <r>
    <x v="2"/>
    <n v="1185732"/>
    <d v="2021-07-02T00:00:00"/>
    <s v="Southeast"/>
    <s v="North Carolina"/>
    <s v="Charlotte"/>
    <x v="1"/>
    <n v="60.000000000000007"/>
    <n v="8000"/>
    <n v="480000.00000000006"/>
    <n v="168000"/>
    <n v="0.35"/>
    <x v="2"/>
  </r>
  <r>
    <x v="2"/>
    <n v="1185732"/>
    <d v="2021-07-02T00:00:00"/>
    <s v="Southeast"/>
    <s v="North Carolina"/>
    <s v="Charlotte"/>
    <x v="2"/>
    <n v="55.000000000000007"/>
    <n v="7250"/>
    <n v="398750.00000000006"/>
    <n v="159500.00000000003"/>
    <n v="0.4"/>
    <x v="2"/>
  </r>
  <r>
    <x v="2"/>
    <n v="1185732"/>
    <d v="2021-07-02T00:00:00"/>
    <s v="Southeast"/>
    <s v="North Carolina"/>
    <s v="Charlotte"/>
    <x v="3"/>
    <n v="55.000000000000007"/>
    <n v="6750"/>
    <n v="371250.00000000006"/>
    <n v="148500.00000000003"/>
    <n v="0.4"/>
    <x v="2"/>
  </r>
  <r>
    <x v="2"/>
    <n v="1185732"/>
    <d v="2021-07-02T00:00:00"/>
    <s v="Southeast"/>
    <s v="North Carolina"/>
    <s v="Charlotte"/>
    <x v="4"/>
    <n v="65"/>
    <n v="7000"/>
    <n v="455000"/>
    <n v="159250"/>
    <n v="0.35"/>
    <x v="2"/>
  </r>
  <r>
    <x v="2"/>
    <n v="1185732"/>
    <d v="2021-07-02T00:00:00"/>
    <s v="Southeast"/>
    <s v="North Carolina"/>
    <s v="Charlotte"/>
    <x v="5"/>
    <n v="70"/>
    <n v="8750"/>
    <n v="612500"/>
    <n v="306250"/>
    <n v="0.5"/>
    <x v="2"/>
  </r>
  <r>
    <x v="2"/>
    <n v="1185732"/>
    <d v="2021-08-03T00:00:00"/>
    <s v="Southeast"/>
    <s v="North Carolina"/>
    <s v="Charlotte"/>
    <x v="0"/>
    <n v="65"/>
    <n v="10250"/>
    <n v="666250"/>
    <n v="266500"/>
    <n v="0.4"/>
    <x v="2"/>
  </r>
  <r>
    <x v="2"/>
    <n v="1185732"/>
    <d v="2021-08-03T00:00:00"/>
    <s v="Southeast"/>
    <s v="North Carolina"/>
    <s v="Charlotte"/>
    <x v="1"/>
    <n v="60.000000000000007"/>
    <n v="8000"/>
    <n v="480000.00000000006"/>
    <n v="168000"/>
    <n v="0.35"/>
    <x v="2"/>
  </r>
  <r>
    <x v="2"/>
    <n v="1185732"/>
    <d v="2021-08-03T00:00:00"/>
    <s v="Southeast"/>
    <s v="North Carolina"/>
    <s v="Charlotte"/>
    <x v="2"/>
    <n v="55.000000000000007"/>
    <n v="7250"/>
    <n v="398750.00000000006"/>
    <n v="159500.00000000003"/>
    <n v="0.4"/>
    <x v="2"/>
  </r>
  <r>
    <x v="2"/>
    <n v="1185732"/>
    <d v="2021-08-03T00:00:00"/>
    <s v="Southeast"/>
    <s v="North Carolina"/>
    <s v="Charlotte"/>
    <x v="3"/>
    <n v="45"/>
    <n v="6750"/>
    <n v="303750"/>
    <n v="121500"/>
    <n v="0.4"/>
    <x v="2"/>
  </r>
  <r>
    <x v="2"/>
    <n v="1185732"/>
    <d v="2021-08-03T00:00:00"/>
    <s v="Southeast"/>
    <s v="North Carolina"/>
    <s v="Charlotte"/>
    <x v="4"/>
    <n v="55.000000000000007"/>
    <n v="6500"/>
    <n v="357500.00000000006"/>
    <n v="125125.00000000001"/>
    <n v="0.35"/>
    <x v="2"/>
  </r>
  <r>
    <x v="2"/>
    <n v="1185732"/>
    <d v="2021-08-03T00:00:00"/>
    <s v="Southeast"/>
    <s v="North Carolina"/>
    <s v="Charlotte"/>
    <x v="5"/>
    <n v="60.000000000000007"/>
    <n v="8250"/>
    <n v="495000.00000000006"/>
    <n v="247500.00000000003"/>
    <n v="0.5"/>
    <x v="2"/>
  </r>
  <r>
    <x v="2"/>
    <n v="1185732"/>
    <d v="2021-09-02T00:00:00"/>
    <s v="Southeast"/>
    <s v="North Carolina"/>
    <s v="Charlotte"/>
    <x v="0"/>
    <n v="55.000000000000007"/>
    <n v="9250"/>
    <n v="508750.00000000006"/>
    <n v="203500.00000000003"/>
    <n v="0.4"/>
    <x v="2"/>
  </r>
  <r>
    <x v="2"/>
    <n v="1185732"/>
    <d v="2021-09-02T00:00:00"/>
    <s v="Southeast"/>
    <s v="North Carolina"/>
    <s v="Charlotte"/>
    <x v="1"/>
    <n v="50.000000000000014"/>
    <n v="7250"/>
    <n v="362500.00000000012"/>
    <n v="126875.00000000003"/>
    <n v="0.35"/>
    <x v="2"/>
  </r>
  <r>
    <x v="2"/>
    <n v="1185732"/>
    <d v="2021-09-02T00:00:00"/>
    <s v="Southeast"/>
    <s v="North Carolina"/>
    <s v="Charlotte"/>
    <x v="2"/>
    <n v="30.000000000000004"/>
    <n v="6250"/>
    <n v="187500.00000000003"/>
    <n v="75000.000000000015"/>
    <n v="0.4"/>
    <x v="2"/>
  </r>
  <r>
    <x v="2"/>
    <n v="1185732"/>
    <d v="2021-09-02T00:00:00"/>
    <s v="Southeast"/>
    <s v="North Carolina"/>
    <s v="Charlotte"/>
    <x v="3"/>
    <n v="30.000000000000004"/>
    <n v="6000"/>
    <n v="180000.00000000003"/>
    <n v="72000.000000000015"/>
    <n v="0.4"/>
    <x v="2"/>
  </r>
  <r>
    <x v="2"/>
    <n v="1185732"/>
    <d v="2021-09-02T00:00:00"/>
    <s v="Southeast"/>
    <s v="North Carolina"/>
    <s v="Charlotte"/>
    <x v="4"/>
    <n v="40"/>
    <n v="6000"/>
    <n v="240000"/>
    <n v="84000"/>
    <n v="0.35"/>
    <x v="2"/>
  </r>
  <r>
    <x v="2"/>
    <n v="1185732"/>
    <d v="2021-09-02T00:00:00"/>
    <s v="Southeast"/>
    <s v="North Carolina"/>
    <s v="Charlotte"/>
    <x v="5"/>
    <n v="45.000000000000007"/>
    <n v="7000"/>
    <n v="315000.00000000006"/>
    <n v="157500.00000000003"/>
    <n v="0.5"/>
    <x v="2"/>
  </r>
  <r>
    <x v="2"/>
    <n v="1185732"/>
    <d v="2021-10-04T00:00:00"/>
    <s v="Southeast"/>
    <s v="North Carolina"/>
    <s v="Charlotte"/>
    <x v="0"/>
    <n v="45.000000000000007"/>
    <n v="8750"/>
    <n v="393750.00000000006"/>
    <n v="157500.00000000003"/>
    <n v="0.4"/>
    <x v="2"/>
  </r>
  <r>
    <x v="2"/>
    <n v="1185732"/>
    <d v="2021-10-04T00:00:00"/>
    <s v="Southeast"/>
    <s v="North Carolina"/>
    <s v="Charlotte"/>
    <x v="1"/>
    <n v="35.000000000000007"/>
    <n v="7000"/>
    <n v="245000.00000000006"/>
    <n v="85750.000000000015"/>
    <n v="0.35"/>
    <x v="2"/>
  </r>
  <r>
    <x v="2"/>
    <n v="1185732"/>
    <d v="2021-10-04T00:00:00"/>
    <s v="Southeast"/>
    <s v="North Carolina"/>
    <s v="Charlotte"/>
    <x v="2"/>
    <n v="35.000000000000007"/>
    <n v="5750"/>
    <n v="201250.00000000003"/>
    <n v="80500.000000000015"/>
    <n v="0.4"/>
    <x v="2"/>
  </r>
  <r>
    <x v="2"/>
    <n v="1185732"/>
    <d v="2021-10-04T00:00:00"/>
    <s v="Southeast"/>
    <s v="North Carolina"/>
    <s v="Charlotte"/>
    <x v="3"/>
    <n v="35.000000000000007"/>
    <n v="5500"/>
    <n v="192500.00000000003"/>
    <n v="77000.000000000015"/>
    <n v="0.4"/>
    <x v="2"/>
  </r>
  <r>
    <x v="2"/>
    <n v="1185732"/>
    <d v="2021-10-04T00:00:00"/>
    <s v="Southeast"/>
    <s v="North Carolina"/>
    <s v="Charlotte"/>
    <x v="4"/>
    <n v="45.000000000000007"/>
    <n v="5500"/>
    <n v="247500.00000000003"/>
    <n v="86625"/>
    <n v="0.35"/>
    <x v="2"/>
  </r>
  <r>
    <x v="2"/>
    <n v="1185732"/>
    <d v="2021-10-04T00:00:00"/>
    <s v="Southeast"/>
    <s v="North Carolina"/>
    <s v="Charlotte"/>
    <x v="5"/>
    <n v="50"/>
    <n v="6750"/>
    <n v="337500"/>
    <n v="168750"/>
    <n v="0.5"/>
    <x v="2"/>
  </r>
  <r>
    <x v="2"/>
    <n v="1185732"/>
    <d v="2021-11-03T00:00:00"/>
    <s v="Southeast"/>
    <s v="North Carolina"/>
    <s v="Charlotte"/>
    <x v="0"/>
    <n v="45.000000000000007"/>
    <n v="8250"/>
    <n v="371250.00000000006"/>
    <n v="148500.00000000003"/>
    <n v="0.4"/>
    <x v="2"/>
  </r>
  <r>
    <x v="2"/>
    <n v="1185732"/>
    <d v="2021-11-03T00:00:00"/>
    <s v="Southeast"/>
    <s v="North Carolina"/>
    <s v="Charlotte"/>
    <x v="1"/>
    <n v="35.000000000000007"/>
    <n v="6500"/>
    <n v="227500.00000000006"/>
    <n v="79625.000000000015"/>
    <n v="0.35"/>
    <x v="2"/>
  </r>
  <r>
    <x v="2"/>
    <n v="1185732"/>
    <d v="2021-11-03T00:00:00"/>
    <s v="Southeast"/>
    <s v="North Carolina"/>
    <s v="Charlotte"/>
    <x v="2"/>
    <n v="40.000000000000014"/>
    <n v="5950"/>
    <n v="238000.00000000009"/>
    <n v="95200.000000000044"/>
    <n v="0.4"/>
    <x v="2"/>
  </r>
  <r>
    <x v="2"/>
    <n v="1185732"/>
    <d v="2021-11-03T00:00:00"/>
    <s v="Southeast"/>
    <s v="North Carolina"/>
    <s v="Charlotte"/>
    <x v="3"/>
    <n v="60.000000000000021"/>
    <n v="6500"/>
    <n v="390000.00000000012"/>
    <n v="156000.00000000006"/>
    <n v="0.4"/>
    <x v="2"/>
  </r>
  <r>
    <x v="2"/>
    <n v="1185732"/>
    <d v="2021-11-03T00:00:00"/>
    <s v="Southeast"/>
    <s v="North Carolina"/>
    <s v="Charlotte"/>
    <x v="4"/>
    <n v="75.000000000000014"/>
    <n v="6250"/>
    <n v="468750.00000000012"/>
    <n v="164062.50000000003"/>
    <n v="0.35"/>
    <x v="2"/>
  </r>
  <r>
    <x v="2"/>
    <n v="1185732"/>
    <d v="2021-11-03T00:00:00"/>
    <s v="Southeast"/>
    <s v="North Carolina"/>
    <s v="Charlotte"/>
    <x v="5"/>
    <n v="75"/>
    <n v="7250"/>
    <n v="543750"/>
    <n v="271875"/>
    <n v="0.5"/>
    <x v="2"/>
  </r>
  <r>
    <x v="2"/>
    <n v="1185732"/>
    <d v="2021-12-02T00:00:00"/>
    <s v="Southeast"/>
    <s v="North Carolina"/>
    <s v="Charlotte"/>
    <x v="0"/>
    <n v="70"/>
    <n v="9750"/>
    <n v="682500"/>
    <n v="273000"/>
    <n v="0.4"/>
    <x v="2"/>
  </r>
  <r>
    <x v="2"/>
    <n v="1185732"/>
    <d v="2021-12-02T00:00:00"/>
    <s v="Southeast"/>
    <s v="North Carolina"/>
    <s v="Charlotte"/>
    <x v="1"/>
    <n v="60.000000000000007"/>
    <n v="7750"/>
    <n v="465000.00000000006"/>
    <n v="162750"/>
    <n v="0.35"/>
    <x v="2"/>
  </r>
  <r>
    <x v="5"/>
    <n v="1185732"/>
    <d v="2021-12-02T00:00:00"/>
    <s v="Southeast"/>
    <s v="North Carolina"/>
    <s v="Charlotte"/>
    <x v="2"/>
    <n v="60.000000000000007"/>
    <n v="7250"/>
    <n v="435000.00000000006"/>
    <n v="174000.00000000003"/>
    <n v="0.4"/>
    <x v="2"/>
  </r>
  <r>
    <x v="5"/>
    <n v="1185732"/>
    <d v="2021-12-02T00:00:00"/>
    <s v="Southeast"/>
    <s v="North Carolina"/>
    <s v="Charlotte"/>
    <x v="3"/>
    <n v="60.000000000000007"/>
    <n v="6750"/>
    <n v="405000.00000000006"/>
    <n v="162000.00000000003"/>
    <n v="0.4"/>
    <x v="2"/>
  </r>
  <r>
    <x v="5"/>
    <n v="1185732"/>
    <d v="2021-12-02T00:00:00"/>
    <s v="Southeast"/>
    <s v="North Carolina"/>
    <s v="Charlotte"/>
    <x v="4"/>
    <n v="70"/>
    <n v="6750"/>
    <n v="472500"/>
    <n v="165375"/>
    <n v="0.35"/>
    <x v="2"/>
  </r>
  <r>
    <x v="5"/>
    <n v="1185732"/>
    <d v="2021-12-02T00:00:00"/>
    <s v="Southeast"/>
    <s v="North Carolina"/>
    <s v="Charlotte"/>
    <x v="5"/>
    <n v="75"/>
    <n v="7750"/>
    <n v="581250"/>
    <n v="290625"/>
    <n v="0.5"/>
    <x v="2"/>
  </r>
  <r>
    <x v="5"/>
    <n v="1185732"/>
    <d v="2021-01-13T00:00:00"/>
    <s v="Southeast"/>
    <s v="North Carolina"/>
    <s v="Charlotte"/>
    <x v="0"/>
    <n v="35"/>
    <n v="7750"/>
    <n v="271250"/>
    <n v="108500"/>
    <n v="0.4"/>
    <x v="2"/>
  </r>
  <r>
    <x v="5"/>
    <n v="1185732"/>
    <d v="2021-01-13T00:00:00"/>
    <s v="Southeast"/>
    <s v="North Carolina"/>
    <s v="Charlotte"/>
    <x v="1"/>
    <n v="35"/>
    <n v="5750"/>
    <n v="201250"/>
    <n v="70437.5"/>
    <n v="0.35"/>
    <x v="2"/>
  </r>
  <r>
    <x v="5"/>
    <n v="1185732"/>
    <d v="2021-01-13T00:00:00"/>
    <s v="Southeast"/>
    <s v="North Carolina"/>
    <s v="Charlotte"/>
    <x v="2"/>
    <n v="25.000000000000007"/>
    <n v="5749.9999999999991"/>
    <n v="143750.00000000003"/>
    <n v="57500.000000000015"/>
    <n v="0.4"/>
    <x v="2"/>
  </r>
  <r>
    <x v="5"/>
    <n v="1185732"/>
    <d v="2021-01-13T00:00:00"/>
    <s v="Southeast"/>
    <s v="North Carolina"/>
    <s v="Charlotte"/>
    <x v="3"/>
    <n v="30"/>
    <n v="4250"/>
    <n v="127500"/>
    <n v="51000"/>
    <n v="0.4"/>
    <x v="2"/>
  </r>
  <r>
    <x v="5"/>
    <n v="1185732"/>
    <d v="2021-01-13T00:00:00"/>
    <s v="Southeast"/>
    <s v="North Carolina"/>
    <s v="Charlotte"/>
    <x v="4"/>
    <n v="45"/>
    <n v="4750"/>
    <n v="213750"/>
    <n v="74812.5"/>
    <n v="0.35"/>
    <x v="2"/>
  </r>
  <r>
    <x v="5"/>
    <n v="1185732"/>
    <d v="2021-01-13T00:00:00"/>
    <s v="Southeast"/>
    <s v="North Carolina"/>
    <s v="Charlotte"/>
    <x v="5"/>
    <n v="35"/>
    <n v="5750"/>
    <n v="201250"/>
    <n v="100625"/>
    <n v="0.5"/>
    <x v="2"/>
  </r>
  <r>
    <x v="5"/>
    <n v="1185732"/>
    <d v="2021-02-11T00:00:00"/>
    <s v="Southeast"/>
    <s v="North Carolina"/>
    <s v="Charlotte"/>
    <x v="0"/>
    <n v="35"/>
    <n v="8250"/>
    <n v="288750"/>
    <n v="115500"/>
    <n v="0.4"/>
    <x v="2"/>
  </r>
  <r>
    <x v="5"/>
    <n v="1185732"/>
    <d v="2021-02-11T00:00:00"/>
    <s v="Southeast"/>
    <s v="North Carolina"/>
    <s v="Charlotte"/>
    <x v="1"/>
    <n v="35"/>
    <n v="4750"/>
    <n v="166250"/>
    <n v="58187.499999999993"/>
    <n v="0.35"/>
    <x v="2"/>
  </r>
  <r>
    <x v="5"/>
    <n v="1185732"/>
    <d v="2021-02-11T00:00:00"/>
    <s v="Southeast"/>
    <s v="North Carolina"/>
    <s v="Charlotte"/>
    <x v="2"/>
    <n v="25.000000000000007"/>
    <n v="5250"/>
    <n v="131250.00000000003"/>
    <n v="52500.000000000015"/>
    <n v="0.4"/>
    <x v="2"/>
  </r>
  <r>
    <x v="5"/>
    <n v="1185732"/>
    <d v="2021-02-11T00:00:00"/>
    <s v="Midwest"/>
    <s v="Ohio"/>
    <s v="Columbus"/>
    <x v="3"/>
    <n v="30"/>
    <n v="3750"/>
    <n v="112500"/>
    <n v="45000"/>
    <n v="0.4"/>
    <x v="2"/>
  </r>
  <r>
    <x v="5"/>
    <n v="1185732"/>
    <d v="2021-02-11T00:00:00"/>
    <s v="Midwest"/>
    <s v="Ohio"/>
    <s v="Columbus"/>
    <x v="4"/>
    <n v="45"/>
    <n v="4500"/>
    <n v="202500"/>
    <n v="70875"/>
    <n v="0.35"/>
    <x v="2"/>
  </r>
  <r>
    <x v="5"/>
    <n v="1185732"/>
    <d v="2021-02-11T00:00:00"/>
    <s v="Midwest"/>
    <s v="Ohio"/>
    <s v="Columbus"/>
    <x v="5"/>
    <n v="30"/>
    <n v="5500"/>
    <n v="165000"/>
    <n v="82500"/>
    <n v="0.5"/>
    <x v="2"/>
  </r>
  <r>
    <x v="5"/>
    <n v="1185732"/>
    <d v="2021-03-09T00:00:00"/>
    <s v="Midwest"/>
    <s v="Ohio"/>
    <s v="Columbus"/>
    <x v="0"/>
    <n v="30"/>
    <n v="7700"/>
    <n v="231000"/>
    <n v="92400"/>
    <n v="0.4"/>
    <x v="2"/>
  </r>
  <r>
    <x v="5"/>
    <n v="1185732"/>
    <d v="2021-03-09T00:00:00"/>
    <s v="Midwest"/>
    <s v="Ohio"/>
    <s v="Columbus"/>
    <x v="1"/>
    <n v="30"/>
    <n v="4500"/>
    <n v="135000"/>
    <n v="47250"/>
    <n v="0.35"/>
    <x v="2"/>
  </r>
  <r>
    <x v="5"/>
    <n v="1185732"/>
    <d v="2021-03-09T00:00:00"/>
    <s v="Midwest"/>
    <s v="Ohio"/>
    <s v="Columbus"/>
    <x v="2"/>
    <n v="20"/>
    <n v="4750"/>
    <n v="95000"/>
    <n v="38000"/>
    <n v="0.4"/>
    <x v="2"/>
  </r>
  <r>
    <x v="5"/>
    <n v="1185732"/>
    <d v="2021-03-09T00:00:00"/>
    <s v="Midwest"/>
    <s v="Ohio"/>
    <s v="Columbus"/>
    <x v="3"/>
    <n v="24.999999999999993"/>
    <n v="3249.9999999999995"/>
    <n v="81249.999999999971"/>
    <n v="32499.999999999989"/>
    <n v="0.4"/>
    <x v="2"/>
  </r>
  <r>
    <x v="5"/>
    <n v="1185732"/>
    <d v="2021-03-09T00:00:00"/>
    <s v="Midwest"/>
    <s v="Ohio"/>
    <s v="Columbus"/>
    <x v="4"/>
    <n v="40.000000000000007"/>
    <n v="3750"/>
    <n v="150000.00000000003"/>
    <n v="52500.000000000007"/>
    <n v="0.35"/>
    <x v="2"/>
  </r>
  <r>
    <x v="5"/>
    <n v="1185732"/>
    <d v="2021-03-09T00:00:00"/>
    <s v="Midwest"/>
    <s v="Ohio"/>
    <s v="Columbus"/>
    <x v="5"/>
    <n v="30"/>
    <n v="4750"/>
    <n v="142500"/>
    <n v="71250"/>
    <n v="0.5"/>
    <x v="2"/>
  </r>
  <r>
    <x v="5"/>
    <n v="1185732"/>
    <d v="2021-04-10T00:00:00"/>
    <s v="Midwest"/>
    <s v="Ohio"/>
    <s v="Columbus"/>
    <x v="0"/>
    <n v="30"/>
    <n v="7250"/>
    <n v="217500"/>
    <n v="87000"/>
    <n v="0.4"/>
    <x v="2"/>
  </r>
  <r>
    <x v="5"/>
    <n v="1185732"/>
    <d v="2021-04-10T00:00:00"/>
    <s v="Midwest"/>
    <s v="Ohio"/>
    <s v="Columbus"/>
    <x v="1"/>
    <n v="30"/>
    <n v="4250"/>
    <n v="127500"/>
    <n v="44625"/>
    <n v="0.35"/>
    <x v="2"/>
  </r>
  <r>
    <x v="5"/>
    <n v="1185732"/>
    <d v="2021-04-10T00:00:00"/>
    <s v="Midwest"/>
    <s v="Ohio"/>
    <s v="Columbus"/>
    <x v="2"/>
    <n v="20"/>
    <n v="4250"/>
    <n v="85000"/>
    <n v="34000"/>
    <n v="0.4"/>
    <x v="2"/>
  </r>
  <r>
    <x v="5"/>
    <n v="1185732"/>
    <d v="2021-04-10T00:00:00"/>
    <s v="Midwest"/>
    <s v="Ohio"/>
    <s v="Columbus"/>
    <x v="3"/>
    <n v="24.999999999999993"/>
    <n v="3500"/>
    <n v="87499.999999999971"/>
    <n v="34999.999999999993"/>
    <n v="0.4"/>
    <x v="2"/>
  </r>
  <r>
    <x v="5"/>
    <n v="1185732"/>
    <d v="2021-04-10T00:00:00"/>
    <s v="Midwest"/>
    <s v="Ohio"/>
    <s v="Columbus"/>
    <x v="4"/>
    <n v="45"/>
    <n v="3750"/>
    <n v="168750"/>
    <n v="59062.499999999993"/>
    <n v="0.35"/>
    <x v="2"/>
  </r>
  <r>
    <x v="5"/>
    <n v="1185732"/>
    <d v="2021-04-10T00:00:00"/>
    <s v="Midwest"/>
    <s v="Ohio"/>
    <s v="Columbus"/>
    <x v="5"/>
    <n v="35"/>
    <n v="5250"/>
    <n v="183750"/>
    <n v="91875"/>
    <n v="0.5"/>
    <x v="2"/>
  </r>
  <r>
    <x v="5"/>
    <n v="1185732"/>
    <d v="2021-05-09T00:00:00"/>
    <s v="Midwest"/>
    <s v="Ohio"/>
    <s v="Columbus"/>
    <x v="0"/>
    <n v="45"/>
    <n v="7950"/>
    <n v="357750"/>
    <n v="143100"/>
    <n v="0.4"/>
    <x v="2"/>
  </r>
  <r>
    <x v="5"/>
    <n v="1185732"/>
    <d v="2021-05-09T00:00:00"/>
    <s v="Midwest"/>
    <s v="Ohio"/>
    <s v="Columbus"/>
    <x v="1"/>
    <n v="45"/>
    <n v="5000"/>
    <n v="225000"/>
    <n v="78750"/>
    <n v="0.35"/>
    <x v="2"/>
  </r>
  <r>
    <x v="5"/>
    <n v="1185732"/>
    <d v="2021-05-09T00:00:00"/>
    <s v="Midwest"/>
    <s v="Ohio"/>
    <s v="Columbus"/>
    <x v="2"/>
    <n v="40"/>
    <n v="4750"/>
    <n v="190000"/>
    <n v="76000"/>
    <n v="0.4"/>
    <x v="2"/>
  </r>
  <r>
    <x v="5"/>
    <n v="1185732"/>
    <d v="2021-05-09T00:00:00"/>
    <s v="Midwest"/>
    <s v="Ohio"/>
    <s v="Columbus"/>
    <x v="3"/>
    <n v="40"/>
    <n v="4250"/>
    <n v="170000"/>
    <n v="68000"/>
    <n v="0.4"/>
    <x v="2"/>
  </r>
  <r>
    <x v="5"/>
    <n v="1185732"/>
    <d v="2021-05-09T00:00:00"/>
    <s v="Midwest"/>
    <s v="Ohio"/>
    <s v="Columbus"/>
    <x v="4"/>
    <n v="49.999999999999993"/>
    <n v="4500"/>
    <n v="224999.99999999997"/>
    <n v="78749.999999999985"/>
    <n v="0.35"/>
    <x v="2"/>
  </r>
  <r>
    <x v="5"/>
    <n v="1185732"/>
    <d v="2021-05-09T00:00:00"/>
    <s v="Midwest"/>
    <s v="Ohio"/>
    <s v="Columbus"/>
    <x v="5"/>
    <n v="54.999999999999993"/>
    <n v="5500"/>
    <n v="302499.99999999994"/>
    <n v="151249.99999999997"/>
    <n v="0.5"/>
    <x v="2"/>
  </r>
  <r>
    <x v="5"/>
    <n v="1185732"/>
    <d v="2021-06-11T00:00:00"/>
    <s v="Midwest"/>
    <s v="Ohio"/>
    <s v="Columbus"/>
    <x v="0"/>
    <n v="49.999999999999993"/>
    <n v="8000"/>
    <n v="399999.99999999994"/>
    <n v="160000"/>
    <n v="0.4"/>
    <x v="2"/>
  </r>
  <r>
    <x v="5"/>
    <n v="1185732"/>
    <d v="2021-06-11T00:00:00"/>
    <s v="Midwest"/>
    <s v="Ohio"/>
    <s v="Columbus"/>
    <x v="1"/>
    <n v="45"/>
    <n v="5500"/>
    <n v="247500"/>
    <n v="86625"/>
    <n v="0.35"/>
    <x v="2"/>
  </r>
  <r>
    <x v="5"/>
    <n v="1185732"/>
    <d v="2021-06-11T00:00:00"/>
    <s v="Midwest"/>
    <s v="Ohio"/>
    <s v="Columbus"/>
    <x v="2"/>
    <n v="50"/>
    <n v="5250"/>
    <n v="262500"/>
    <n v="105000"/>
    <n v="0.4"/>
    <x v="2"/>
  </r>
  <r>
    <x v="5"/>
    <n v="1185732"/>
    <d v="2021-06-11T00:00:00"/>
    <s v="Midwest"/>
    <s v="Ohio"/>
    <s v="Columbus"/>
    <x v="3"/>
    <n v="50"/>
    <n v="5000"/>
    <n v="250000"/>
    <n v="100000"/>
    <n v="0.4"/>
    <x v="2"/>
  </r>
  <r>
    <x v="5"/>
    <n v="1185732"/>
    <d v="2021-06-11T00:00:00"/>
    <s v="Midwest"/>
    <s v="Ohio"/>
    <s v="Columbus"/>
    <x v="4"/>
    <n v="65"/>
    <n v="5000"/>
    <n v="325000"/>
    <n v="113750"/>
    <n v="0.35"/>
    <x v="2"/>
  </r>
  <r>
    <x v="5"/>
    <n v="1185732"/>
    <d v="2021-06-11T00:00:00"/>
    <s v="Midwest"/>
    <s v="Ohio"/>
    <s v="Columbus"/>
    <x v="5"/>
    <n v="70"/>
    <n v="6750"/>
    <n v="472500"/>
    <n v="236250"/>
    <n v="0.5"/>
    <x v="2"/>
  </r>
  <r>
    <x v="5"/>
    <n v="1185732"/>
    <d v="2021-07-09T00:00:00"/>
    <s v="Midwest"/>
    <s v="Ohio"/>
    <s v="Columbus"/>
    <x v="0"/>
    <n v="65"/>
    <n v="9000"/>
    <n v="585000"/>
    <n v="234000"/>
    <n v="0.4"/>
    <x v="2"/>
  </r>
  <r>
    <x v="5"/>
    <n v="1185732"/>
    <d v="2021-07-09T00:00:00"/>
    <s v="Midwest"/>
    <s v="Ohio"/>
    <s v="Columbus"/>
    <x v="1"/>
    <n v="60.000000000000007"/>
    <n v="6500"/>
    <n v="390000.00000000006"/>
    <n v="136500"/>
    <n v="0.35"/>
    <x v="2"/>
  </r>
  <r>
    <x v="5"/>
    <n v="1185732"/>
    <d v="2021-07-09T00:00:00"/>
    <s v="Midwest"/>
    <s v="Ohio"/>
    <s v="Columbus"/>
    <x v="2"/>
    <n v="55.000000000000007"/>
    <n v="5750"/>
    <n v="316250.00000000006"/>
    <n v="126500.00000000003"/>
    <n v="0.4"/>
    <x v="2"/>
  </r>
  <r>
    <x v="5"/>
    <n v="1185732"/>
    <d v="2021-07-09T00:00:00"/>
    <s v="Midwest"/>
    <s v="Ohio"/>
    <s v="Columbus"/>
    <x v="3"/>
    <n v="55.000000000000007"/>
    <n v="5250"/>
    <n v="288750.00000000006"/>
    <n v="115500.00000000003"/>
    <n v="0.4"/>
    <x v="2"/>
  </r>
  <r>
    <x v="5"/>
    <n v="1185732"/>
    <d v="2021-07-09T00:00:00"/>
    <s v="Midwest"/>
    <s v="Ohio"/>
    <s v="Columbus"/>
    <x v="4"/>
    <n v="65"/>
    <n v="5500"/>
    <n v="357500"/>
    <n v="125124.99999999999"/>
    <n v="0.35"/>
    <x v="2"/>
  </r>
  <r>
    <x v="5"/>
    <n v="1185732"/>
    <d v="2021-07-09T00:00:00"/>
    <s v="Midwest"/>
    <s v="Ohio"/>
    <s v="Columbus"/>
    <x v="5"/>
    <n v="70"/>
    <n v="7250"/>
    <n v="507500"/>
    <n v="253750"/>
    <n v="0.5"/>
    <x v="2"/>
  </r>
  <r>
    <x v="5"/>
    <n v="1185732"/>
    <d v="2021-08-10T00:00:00"/>
    <s v="Midwest"/>
    <s v="Ohio"/>
    <s v="Columbus"/>
    <x v="0"/>
    <n v="65"/>
    <n v="8750"/>
    <n v="568750"/>
    <n v="227500"/>
    <n v="0.4"/>
    <x v="2"/>
  </r>
  <r>
    <x v="5"/>
    <n v="1185732"/>
    <d v="2021-08-10T00:00:00"/>
    <s v="Midwest"/>
    <s v="Ohio"/>
    <s v="Columbus"/>
    <x v="1"/>
    <n v="60.000000000000007"/>
    <n v="6500"/>
    <n v="390000.00000000006"/>
    <n v="136500"/>
    <n v="0.35"/>
    <x v="2"/>
  </r>
  <r>
    <x v="5"/>
    <n v="1185732"/>
    <d v="2021-08-10T00:00:00"/>
    <s v="Midwest"/>
    <s v="Ohio"/>
    <s v="Columbus"/>
    <x v="2"/>
    <n v="55.000000000000007"/>
    <n v="5750"/>
    <n v="316250.00000000006"/>
    <n v="126500.00000000003"/>
    <n v="0.4"/>
    <x v="2"/>
  </r>
  <r>
    <x v="5"/>
    <n v="1185732"/>
    <d v="2021-08-10T00:00:00"/>
    <s v="Midwest"/>
    <s v="Ohio"/>
    <s v="Columbus"/>
    <x v="3"/>
    <n v="45"/>
    <n v="5250"/>
    <n v="236250"/>
    <n v="94500"/>
    <n v="0.4"/>
    <x v="2"/>
  </r>
  <r>
    <x v="5"/>
    <n v="1185732"/>
    <d v="2021-08-10T00:00:00"/>
    <s v="Midwest"/>
    <s v="Ohio"/>
    <s v="Columbus"/>
    <x v="4"/>
    <n v="55.000000000000007"/>
    <n v="5000"/>
    <n v="275000.00000000006"/>
    <n v="96250.000000000015"/>
    <n v="0.35"/>
    <x v="2"/>
  </r>
  <r>
    <x v="5"/>
    <n v="1185732"/>
    <d v="2021-08-10T00:00:00"/>
    <s v="Midwest"/>
    <s v="Ohio"/>
    <s v="Columbus"/>
    <x v="5"/>
    <n v="60.000000000000007"/>
    <n v="6750"/>
    <n v="405000.00000000006"/>
    <n v="202500.00000000003"/>
    <n v="0.5"/>
    <x v="2"/>
  </r>
  <r>
    <x v="5"/>
    <n v="1185732"/>
    <d v="2021-09-09T00:00:00"/>
    <s v="Midwest"/>
    <s v="Ohio"/>
    <s v="Columbus"/>
    <x v="0"/>
    <n v="55.000000000000007"/>
    <n v="7750"/>
    <n v="426250.00000000006"/>
    <n v="170500.00000000003"/>
    <n v="0.4"/>
    <x v="2"/>
  </r>
  <r>
    <x v="5"/>
    <n v="1185732"/>
    <d v="2021-09-09T00:00:00"/>
    <s v="Midwest"/>
    <s v="Ohio"/>
    <s v="Columbus"/>
    <x v="1"/>
    <n v="50.000000000000014"/>
    <n v="5749.9999999999991"/>
    <n v="287500.00000000006"/>
    <n v="100625.00000000001"/>
    <n v="0.35"/>
    <x v="2"/>
  </r>
  <r>
    <x v="5"/>
    <n v="1185732"/>
    <d v="2021-09-09T00:00:00"/>
    <s v="Midwest"/>
    <s v="Ohio"/>
    <s v="Columbus"/>
    <x v="2"/>
    <n v="25.000000000000007"/>
    <n v="4750"/>
    <n v="118750.00000000003"/>
    <n v="47500.000000000015"/>
    <n v="0.4"/>
    <x v="2"/>
  </r>
  <r>
    <x v="5"/>
    <n v="1185732"/>
    <d v="2021-09-09T00:00:00"/>
    <s v="Midwest"/>
    <s v="Ohio"/>
    <s v="Columbus"/>
    <x v="3"/>
    <n v="25.000000000000007"/>
    <n v="4500"/>
    <n v="112500.00000000003"/>
    <n v="45000.000000000015"/>
    <n v="0.4"/>
    <x v="2"/>
  </r>
  <r>
    <x v="5"/>
    <n v="1185732"/>
    <d v="2021-09-09T00:00:00"/>
    <s v="Midwest"/>
    <s v="Ohio"/>
    <s v="Columbus"/>
    <x v="4"/>
    <n v="35"/>
    <n v="4500"/>
    <n v="157500"/>
    <n v="55125"/>
    <n v="0.35"/>
    <x v="2"/>
  </r>
  <r>
    <x v="5"/>
    <n v="1185732"/>
    <d v="2021-09-09T00:00:00"/>
    <s v="Midwest"/>
    <s v="Ohio"/>
    <s v="Columbus"/>
    <x v="5"/>
    <n v="40.000000000000007"/>
    <n v="5500"/>
    <n v="220000.00000000003"/>
    <n v="110000.00000000001"/>
    <n v="0.5"/>
    <x v="2"/>
  </r>
  <r>
    <x v="5"/>
    <n v="1185732"/>
    <d v="2021-10-11T00:00:00"/>
    <s v="Midwest"/>
    <s v="Ohio"/>
    <s v="Columbus"/>
    <x v="0"/>
    <n v="40.000000000000007"/>
    <n v="7250"/>
    <n v="290000.00000000006"/>
    <n v="116000.00000000003"/>
    <n v="0.4"/>
    <x v="2"/>
  </r>
  <r>
    <x v="5"/>
    <n v="1185732"/>
    <d v="2021-10-11T00:00:00"/>
    <s v="Midwest"/>
    <s v="Ohio"/>
    <s v="Columbus"/>
    <x v="1"/>
    <n v="30.000000000000011"/>
    <n v="5500"/>
    <n v="165000.00000000006"/>
    <n v="57750.000000000015"/>
    <n v="0.35"/>
    <x v="2"/>
  </r>
  <r>
    <x v="5"/>
    <n v="1185732"/>
    <d v="2021-10-11T00:00:00"/>
    <s v="Midwest"/>
    <s v="Ohio"/>
    <s v="Columbus"/>
    <x v="2"/>
    <n v="30.000000000000011"/>
    <n v="4250"/>
    <n v="127500.00000000004"/>
    <n v="51000.000000000022"/>
    <n v="0.4"/>
    <x v="2"/>
  </r>
  <r>
    <x v="5"/>
    <n v="1185732"/>
    <d v="2021-10-11T00:00:00"/>
    <s v="Midwest"/>
    <s v="Ohio"/>
    <s v="Columbus"/>
    <x v="3"/>
    <n v="30.000000000000011"/>
    <n v="4000"/>
    <n v="120000.00000000004"/>
    <n v="48000.000000000022"/>
    <n v="0.4"/>
    <x v="2"/>
  </r>
  <r>
    <x v="5"/>
    <n v="1185732"/>
    <d v="2021-10-11T00:00:00"/>
    <s v="Midwest"/>
    <s v="Ohio"/>
    <s v="Columbus"/>
    <x v="4"/>
    <n v="40.000000000000007"/>
    <n v="4000"/>
    <n v="160000.00000000003"/>
    <n v="56000.000000000007"/>
    <n v="0.35"/>
    <x v="2"/>
  </r>
  <r>
    <x v="5"/>
    <n v="1185732"/>
    <d v="2021-10-11T00:00:00"/>
    <s v="Midwest"/>
    <s v="Ohio"/>
    <s v="Columbus"/>
    <x v="5"/>
    <n v="40"/>
    <n v="5250"/>
    <n v="210000"/>
    <n v="105000"/>
    <n v="0.5"/>
    <x v="2"/>
  </r>
  <r>
    <x v="5"/>
    <n v="1185732"/>
    <d v="2021-11-10T00:00:00"/>
    <s v="Midwest"/>
    <s v="Ohio"/>
    <s v="Columbus"/>
    <x v="0"/>
    <n v="35.000000000000007"/>
    <n v="6750"/>
    <n v="236250.00000000006"/>
    <n v="94500.000000000029"/>
    <n v="0.4"/>
    <x v="2"/>
  </r>
  <r>
    <x v="5"/>
    <n v="1185732"/>
    <d v="2021-11-10T00:00:00"/>
    <s v="Midwest"/>
    <s v="Ohio"/>
    <s v="Columbus"/>
    <x v="1"/>
    <n v="25.000000000000011"/>
    <n v="5000"/>
    <n v="125000.00000000006"/>
    <n v="43750.000000000015"/>
    <n v="0.35"/>
    <x v="2"/>
  </r>
  <r>
    <x v="5"/>
    <n v="1185732"/>
    <d v="2021-11-10T00:00:00"/>
    <s v="Midwest"/>
    <s v="Ohio"/>
    <s v="Columbus"/>
    <x v="2"/>
    <n v="35.000000000000014"/>
    <n v="4450"/>
    <n v="155750.00000000006"/>
    <n v="62300.000000000029"/>
    <n v="0.4"/>
    <x v="2"/>
  </r>
  <r>
    <x v="5"/>
    <n v="1185732"/>
    <d v="2021-11-10T00:00:00"/>
    <s v="Midwest"/>
    <s v="Ohio"/>
    <s v="Columbus"/>
    <x v="3"/>
    <n v="65.000000000000028"/>
    <n v="5000"/>
    <n v="325000.00000000012"/>
    <n v="130000.00000000006"/>
    <n v="0.4"/>
    <x v="2"/>
  </r>
  <r>
    <x v="5"/>
    <n v="1185732"/>
    <d v="2021-11-10T00:00:00"/>
    <s v="Midwest"/>
    <s v="Ohio"/>
    <s v="Columbus"/>
    <x v="4"/>
    <n v="80.000000000000014"/>
    <n v="4750"/>
    <n v="380000.00000000006"/>
    <n v="133000"/>
    <n v="0.35"/>
    <x v="2"/>
  </r>
  <r>
    <x v="5"/>
    <n v="1185732"/>
    <d v="2021-11-10T00:00:00"/>
    <s v="Midwest"/>
    <s v="Ohio"/>
    <s v="Columbus"/>
    <x v="5"/>
    <n v="80"/>
    <n v="5750"/>
    <n v="460000"/>
    <n v="230000"/>
    <n v="0.5"/>
    <x v="2"/>
  </r>
  <r>
    <x v="5"/>
    <n v="1185732"/>
    <d v="2021-12-09T00:00:00"/>
    <s v="Midwest"/>
    <s v="Ohio"/>
    <s v="Columbus"/>
    <x v="0"/>
    <n v="75.000000000000014"/>
    <n v="8250"/>
    <n v="618750.00000000012"/>
    <n v="247500.00000000006"/>
    <n v="0.4"/>
    <x v="2"/>
  </r>
  <r>
    <x v="5"/>
    <n v="1185732"/>
    <d v="2021-12-09T00:00:00"/>
    <s v="Midwest"/>
    <s v="Ohio"/>
    <s v="Columbus"/>
    <x v="1"/>
    <n v="65.000000000000014"/>
    <n v="6250"/>
    <n v="406250.00000000012"/>
    <n v="142187.50000000003"/>
    <n v="0.35"/>
    <x v="2"/>
  </r>
  <r>
    <x v="3"/>
    <n v="1185732"/>
    <d v="2021-12-09T00:00:00"/>
    <s v="Midwest"/>
    <s v="Ohio"/>
    <s v="Columbus"/>
    <x v="2"/>
    <n v="65.000000000000014"/>
    <n v="5750"/>
    <n v="373750.00000000006"/>
    <n v="149500.00000000003"/>
    <n v="0.4"/>
    <x v="2"/>
  </r>
  <r>
    <x v="3"/>
    <n v="1185732"/>
    <d v="2021-12-09T00:00:00"/>
    <s v="Midwest"/>
    <s v="Ohio"/>
    <s v="Columbus"/>
    <x v="3"/>
    <n v="65.000000000000014"/>
    <n v="5250"/>
    <n v="341250.00000000006"/>
    <n v="136500.00000000003"/>
    <n v="0.4"/>
    <x v="2"/>
  </r>
  <r>
    <x v="3"/>
    <n v="1185732"/>
    <d v="2021-12-09T00:00:00"/>
    <s v="Midwest"/>
    <s v="Ohio"/>
    <s v="Columbus"/>
    <x v="4"/>
    <n v="75.000000000000014"/>
    <n v="5250"/>
    <n v="393750.00000000006"/>
    <n v="137812.5"/>
    <n v="0.35"/>
    <x v="2"/>
  </r>
  <r>
    <x v="3"/>
    <n v="1185732"/>
    <d v="2021-12-09T00:00:00"/>
    <s v="Midwest"/>
    <s v="Ohio"/>
    <s v="Columbus"/>
    <x v="5"/>
    <n v="80"/>
    <n v="6250"/>
    <n v="500000"/>
    <n v="250000"/>
    <n v="0.5"/>
    <x v="2"/>
  </r>
  <r>
    <x v="5"/>
    <n v="1185732"/>
    <d v="2021-01-22T00:00:00"/>
    <s v="Midwest"/>
    <s v="Ohio"/>
    <s v="Columbus"/>
    <x v="0"/>
    <n v="40"/>
    <n v="5000"/>
    <n v="200000"/>
    <n v="80000"/>
    <n v="0.4"/>
    <x v="2"/>
  </r>
  <r>
    <x v="5"/>
    <n v="1185732"/>
    <d v="2021-01-22T00:00:00"/>
    <s v="Midwest"/>
    <s v="Ohio"/>
    <s v="Columbus"/>
    <x v="1"/>
    <n v="40"/>
    <n v="3000"/>
    <n v="120000"/>
    <n v="42000"/>
    <n v="0.35"/>
    <x v="2"/>
  </r>
  <r>
    <x v="5"/>
    <n v="1185732"/>
    <d v="2021-01-22T00:00:00"/>
    <s v="Midwest"/>
    <s v="Ohio"/>
    <s v="Columbus"/>
    <x v="2"/>
    <n v="30.000000000000004"/>
    <n v="3000"/>
    <n v="90000.000000000015"/>
    <n v="36000.000000000007"/>
    <n v="0.4"/>
    <x v="2"/>
  </r>
  <r>
    <x v="5"/>
    <n v="1185732"/>
    <d v="2021-01-22T00:00:00"/>
    <s v="Midwest"/>
    <s v="Ohio"/>
    <s v="Columbus"/>
    <x v="3"/>
    <n v="35"/>
    <n v="1500"/>
    <n v="52500"/>
    <n v="21000"/>
    <n v="0.4"/>
    <x v="2"/>
  </r>
  <r>
    <x v="5"/>
    <n v="1185732"/>
    <d v="2021-01-22T00:00:00"/>
    <s v="Midwest"/>
    <s v="Ohio"/>
    <s v="Columbus"/>
    <x v="4"/>
    <n v="49.999999999999993"/>
    <n v="2000"/>
    <n v="99999.999999999985"/>
    <n v="34999.999999999993"/>
    <n v="0.35"/>
    <x v="2"/>
  </r>
  <r>
    <x v="5"/>
    <n v="1185732"/>
    <d v="2021-01-22T00:00:00"/>
    <s v="Midwest"/>
    <s v="Ohio"/>
    <s v="Columbus"/>
    <x v="5"/>
    <n v="40"/>
    <n v="3000"/>
    <n v="120000"/>
    <n v="48000"/>
    <n v="0.4"/>
    <x v="2"/>
  </r>
  <r>
    <x v="5"/>
    <n v="1185732"/>
    <d v="2021-02-22T00:00:00"/>
    <s v="Midwest"/>
    <s v="Ohio"/>
    <s v="Columbus"/>
    <x v="0"/>
    <n v="40"/>
    <n v="5500"/>
    <n v="220000"/>
    <n v="88000"/>
    <n v="0.4"/>
    <x v="2"/>
  </r>
  <r>
    <x v="5"/>
    <n v="1185732"/>
    <d v="2021-02-22T00:00:00"/>
    <s v="Midwest"/>
    <s v="Ohio"/>
    <s v="Columbus"/>
    <x v="1"/>
    <n v="40"/>
    <n v="2000"/>
    <n v="80000"/>
    <n v="28000"/>
    <n v="0.35"/>
    <x v="2"/>
  </r>
  <r>
    <x v="5"/>
    <n v="1185732"/>
    <d v="2021-02-22T00:00:00"/>
    <s v="Midwest"/>
    <s v="Ohio"/>
    <s v="Columbus"/>
    <x v="2"/>
    <n v="30.000000000000004"/>
    <n v="2500"/>
    <n v="75000.000000000015"/>
    <n v="30000.000000000007"/>
    <n v="0.4"/>
    <x v="2"/>
  </r>
  <r>
    <x v="5"/>
    <n v="1185732"/>
    <d v="2021-02-22T00:00:00"/>
    <s v="Southeast"/>
    <s v="Kentucky"/>
    <s v="Louisville"/>
    <x v="3"/>
    <n v="35"/>
    <n v="1250"/>
    <n v="43750"/>
    <n v="17500"/>
    <n v="0.4"/>
    <x v="2"/>
  </r>
  <r>
    <x v="5"/>
    <n v="1185732"/>
    <d v="2021-02-22T00:00:00"/>
    <s v="Southeast"/>
    <s v="Kentucky"/>
    <s v="Louisville"/>
    <x v="4"/>
    <n v="49.999999999999993"/>
    <n v="2000"/>
    <n v="99999.999999999985"/>
    <n v="34999.999999999993"/>
    <n v="0.35"/>
    <x v="2"/>
  </r>
  <r>
    <x v="5"/>
    <n v="1185732"/>
    <d v="2021-02-22T00:00:00"/>
    <s v="Southeast"/>
    <s v="Kentucky"/>
    <s v="Louisville"/>
    <x v="5"/>
    <n v="40"/>
    <n v="3000"/>
    <n v="120000"/>
    <n v="48000"/>
    <n v="0.4"/>
    <x v="2"/>
  </r>
  <r>
    <x v="5"/>
    <n v="1185732"/>
    <d v="2021-03-21T00:00:00"/>
    <s v="Southeast"/>
    <s v="Kentucky"/>
    <s v="Louisville"/>
    <x v="0"/>
    <n v="45"/>
    <n v="5200"/>
    <n v="234000"/>
    <n v="93600"/>
    <n v="0.4"/>
    <x v="2"/>
  </r>
  <r>
    <x v="5"/>
    <n v="1185732"/>
    <d v="2021-03-21T00:00:00"/>
    <s v="Southeast"/>
    <s v="Kentucky"/>
    <s v="Louisville"/>
    <x v="1"/>
    <n v="45"/>
    <n v="2250"/>
    <n v="101250"/>
    <n v="35437.5"/>
    <n v="0.35"/>
    <x v="2"/>
  </r>
  <r>
    <x v="5"/>
    <n v="1185732"/>
    <d v="2021-03-21T00:00:00"/>
    <s v="Southeast"/>
    <s v="Kentucky"/>
    <s v="Louisville"/>
    <x v="2"/>
    <n v="35"/>
    <n v="2500"/>
    <n v="87500"/>
    <n v="35000"/>
    <n v="0.4"/>
    <x v="2"/>
  </r>
  <r>
    <x v="5"/>
    <n v="1185732"/>
    <d v="2021-03-21T00:00:00"/>
    <s v="Southeast"/>
    <s v="Kentucky"/>
    <s v="Louisville"/>
    <x v="3"/>
    <n v="40"/>
    <n v="1000"/>
    <n v="40000"/>
    <n v="16000"/>
    <n v="0.4"/>
    <x v="2"/>
  </r>
  <r>
    <x v="5"/>
    <n v="1185732"/>
    <d v="2021-03-21T00:00:00"/>
    <s v="Southeast"/>
    <s v="Kentucky"/>
    <s v="Louisville"/>
    <x v="4"/>
    <n v="54.999999999999993"/>
    <n v="1500"/>
    <n v="82499.999999999985"/>
    <n v="28874.999999999993"/>
    <n v="0.35"/>
    <x v="2"/>
  </r>
  <r>
    <x v="5"/>
    <n v="1185732"/>
    <d v="2021-03-21T00:00:00"/>
    <s v="Southeast"/>
    <s v="Kentucky"/>
    <s v="Louisville"/>
    <x v="5"/>
    <n v="45"/>
    <n v="2500"/>
    <n v="112500"/>
    <n v="45000"/>
    <n v="0.4"/>
    <x v="2"/>
  </r>
  <r>
    <x v="5"/>
    <n v="1185732"/>
    <d v="2021-04-22T00:00:00"/>
    <s v="Southeast"/>
    <s v="Kentucky"/>
    <s v="Louisville"/>
    <x v="0"/>
    <n v="45"/>
    <n v="4750"/>
    <n v="213750"/>
    <n v="85500"/>
    <n v="0.4"/>
    <x v="2"/>
  </r>
  <r>
    <x v="5"/>
    <n v="1185732"/>
    <d v="2021-04-22T00:00:00"/>
    <s v="Southeast"/>
    <s v="Kentucky"/>
    <s v="Louisville"/>
    <x v="1"/>
    <n v="45"/>
    <n v="1750"/>
    <n v="78750"/>
    <n v="27562.5"/>
    <n v="0.35"/>
    <x v="2"/>
  </r>
  <r>
    <x v="5"/>
    <n v="1185732"/>
    <d v="2021-04-22T00:00:00"/>
    <s v="Southeast"/>
    <s v="Kentucky"/>
    <s v="Louisville"/>
    <x v="2"/>
    <n v="40"/>
    <n v="1750"/>
    <n v="70000"/>
    <n v="28000"/>
    <n v="0.4"/>
    <x v="2"/>
  </r>
  <r>
    <x v="5"/>
    <n v="1185732"/>
    <d v="2021-04-22T00:00:00"/>
    <s v="Southeast"/>
    <s v="Kentucky"/>
    <s v="Louisville"/>
    <x v="3"/>
    <n v="45"/>
    <n v="1000"/>
    <n v="45000"/>
    <n v="18000"/>
    <n v="0.4"/>
    <x v="2"/>
  </r>
  <r>
    <x v="5"/>
    <n v="1185732"/>
    <d v="2021-04-22T00:00:00"/>
    <s v="Southeast"/>
    <s v="Kentucky"/>
    <s v="Louisville"/>
    <x v="4"/>
    <n v="50"/>
    <n v="1250"/>
    <n v="62500"/>
    <n v="21875"/>
    <n v="0.35"/>
    <x v="2"/>
  </r>
  <r>
    <x v="5"/>
    <n v="1185732"/>
    <d v="2021-04-22T00:00:00"/>
    <s v="Southeast"/>
    <s v="Kentucky"/>
    <s v="Louisville"/>
    <x v="5"/>
    <n v="40"/>
    <n v="2500"/>
    <n v="100000"/>
    <n v="40000"/>
    <n v="0.4"/>
    <x v="2"/>
  </r>
  <r>
    <x v="5"/>
    <n v="1185732"/>
    <d v="2021-05-23T00:00:00"/>
    <s v="Southeast"/>
    <s v="Kentucky"/>
    <s v="Louisville"/>
    <x v="0"/>
    <n v="50"/>
    <n v="5200"/>
    <n v="260000"/>
    <n v="104000"/>
    <n v="0.4"/>
    <x v="2"/>
  </r>
  <r>
    <x v="5"/>
    <n v="1185732"/>
    <d v="2021-05-23T00:00:00"/>
    <s v="Southeast"/>
    <s v="Kentucky"/>
    <s v="Louisville"/>
    <x v="1"/>
    <n v="45.000000000000007"/>
    <n v="2250"/>
    <n v="101250.00000000001"/>
    <n v="35437.5"/>
    <n v="0.35"/>
    <x v="2"/>
  </r>
  <r>
    <x v="5"/>
    <n v="1185732"/>
    <d v="2021-05-23T00:00:00"/>
    <s v="Southeast"/>
    <s v="Kentucky"/>
    <s v="Louisville"/>
    <x v="2"/>
    <n v="40"/>
    <n v="2000"/>
    <n v="80000"/>
    <n v="32000"/>
    <n v="0.4"/>
    <x v="2"/>
  </r>
  <r>
    <x v="5"/>
    <n v="1185732"/>
    <d v="2021-05-23T00:00:00"/>
    <s v="Southeast"/>
    <s v="Kentucky"/>
    <s v="Louisville"/>
    <x v="3"/>
    <n v="40"/>
    <n v="1250"/>
    <n v="50000"/>
    <n v="20000"/>
    <n v="0.4"/>
    <x v="2"/>
  </r>
  <r>
    <x v="5"/>
    <n v="1185732"/>
    <d v="2021-05-23T00:00:00"/>
    <s v="Southeast"/>
    <s v="Kentucky"/>
    <s v="Louisville"/>
    <x v="4"/>
    <n v="50"/>
    <n v="1500"/>
    <n v="75000"/>
    <n v="26250"/>
    <n v="0.35"/>
    <x v="2"/>
  </r>
  <r>
    <x v="5"/>
    <n v="1185732"/>
    <d v="2021-05-23T00:00:00"/>
    <s v="Southeast"/>
    <s v="Kentucky"/>
    <s v="Louisville"/>
    <x v="5"/>
    <n v="55.000000000000007"/>
    <n v="2750"/>
    <n v="151250.00000000003"/>
    <n v="60500.000000000015"/>
    <n v="0.4"/>
    <x v="2"/>
  </r>
  <r>
    <x v="5"/>
    <n v="1185732"/>
    <d v="2021-06-22T00:00:00"/>
    <s v="Southeast"/>
    <s v="Kentucky"/>
    <s v="Louisville"/>
    <x v="0"/>
    <n v="40"/>
    <n v="5250"/>
    <n v="210000"/>
    <n v="84000"/>
    <n v="0.4"/>
    <x v="2"/>
  </r>
  <r>
    <x v="5"/>
    <n v="1185732"/>
    <d v="2021-06-22T00:00:00"/>
    <s v="Southeast"/>
    <s v="Kentucky"/>
    <s v="Louisville"/>
    <x v="1"/>
    <n v="35.000000000000007"/>
    <n v="2750"/>
    <n v="96250.000000000015"/>
    <n v="33687.5"/>
    <n v="0.35"/>
    <x v="2"/>
  </r>
  <r>
    <x v="5"/>
    <n v="1185732"/>
    <d v="2021-06-22T00:00:00"/>
    <s v="Southeast"/>
    <s v="Kentucky"/>
    <s v="Louisville"/>
    <x v="2"/>
    <n v="30.000000000000004"/>
    <n v="2250"/>
    <n v="67500.000000000015"/>
    <n v="27000.000000000007"/>
    <n v="0.4"/>
    <x v="2"/>
  </r>
  <r>
    <x v="5"/>
    <n v="1185732"/>
    <d v="2021-06-22T00:00:00"/>
    <s v="Southeast"/>
    <s v="Kentucky"/>
    <s v="Louisville"/>
    <x v="3"/>
    <n v="30.000000000000004"/>
    <n v="2000"/>
    <n v="60000.000000000007"/>
    <n v="24000.000000000004"/>
    <n v="0.4"/>
    <x v="2"/>
  </r>
  <r>
    <x v="5"/>
    <n v="1185732"/>
    <d v="2021-06-22T00:00:00"/>
    <s v="Southeast"/>
    <s v="Kentucky"/>
    <s v="Louisville"/>
    <x v="4"/>
    <n v="50"/>
    <n v="2000"/>
    <n v="100000"/>
    <n v="35000"/>
    <n v="0.35"/>
    <x v="2"/>
  </r>
  <r>
    <x v="5"/>
    <n v="1185732"/>
    <d v="2021-06-22T00:00:00"/>
    <s v="Southeast"/>
    <s v="Kentucky"/>
    <s v="Louisville"/>
    <x v="5"/>
    <n v="55.000000000000007"/>
    <n v="3750"/>
    <n v="206250.00000000003"/>
    <n v="82500.000000000015"/>
    <n v="0.4"/>
    <x v="2"/>
  </r>
  <r>
    <x v="5"/>
    <n v="1185732"/>
    <d v="2021-07-21T00:00:00"/>
    <s v="Southeast"/>
    <s v="Kentucky"/>
    <s v="Louisville"/>
    <x v="0"/>
    <n v="50"/>
    <n v="6000"/>
    <n v="300000"/>
    <n v="120000"/>
    <n v="0.4"/>
    <x v="2"/>
  </r>
  <r>
    <x v="5"/>
    <n v="1185732"/>
    <d v="2021-07-21T00:00:00"/>
    <s v="Southeast"/>
    <s v="Kentucky"/>
    <s v="Louisville"/>
    <x v="1"/>
    <n v="45.000000000000007"/>
    <n v="3500"/>
    <n v="157500.00000000003"/>
    <n v="55125.000000000007"/>
    <n v="0.35"/>
    <x v="2"/>
  </r>
  <r>
    <x v="5"/>
    <n v="1185732"/>
    <d v="2021-07-21T00:00:00"/>
    <s v="Southeast"/>
    <s v="Kentucky"/>
    <s v="Louisville"/>
    <x v="2"/>
    <n v="40"/>
    <n v="2750"/>
    <n v="110000"/>
    <n v="44000"/>
    <n v="0.4"/>
    <x v="2"/>
  </r>
  <r>
    <x v="5"/>
    <n v="1185732"/>
    <d v="2021-07-21T00:00:00"/>
    <s v="Southeast"/>
    <s v="Kentucky"/>
    <s v="Louisville"/>
    <x v="3"/>
    <n v="40"/>
    <n v="2250"/>
    <n v="90000"/>
    <n v="36000"/>
    <n v="0.4"/>
    <x v="2"/>
  </r>
  <r>
    <x v="5"/>
    <n v="1185732"/>
    <d v="2021-07-21T00:00:00"/>
    <s v="Southeast"/>
    <s v="Kentucky"/>
    <s v="Louisville"/>
    <x v="4"/>
    <n v="50"/>
    <n v="2500"/>
    <n v="125000"/>
    <n v="43750"/>
    <n v="0.35"/>
    <x v="2"/>
  </r>
  <r>
    <x v="5"/>
    <n v="1185732"/>
    <d v="2021-07-21T00:00:00"/>
    <s v="Southeast"/>
    <s v="Kentucky"/>
    <s v="Louisville"/>
    <x v="5"/>
    <n v="55.000000000000007"/>
    <n v="4250"/>
    <n v="233750.00000000003"/>
    <n v="93500.000000000015"/>
    <n v="0.4"/>
    <x v="2"/>
  </r>
  <r>
    <x v="5"/>
    <n v="1185732"/>
    <d v="2021-08-22T00:00:00"/>
    <s v="Southeast"/>
    <s v="Kentucky"/>
    <s v="Louisville"/>
    <x v="0"/>
    <n v="50"/>
    <n v="5750"/>
    <n v="287500"/>
    <n v="115000"/>
    <n v="0.4"/>
    <x v="2"/>
  </r>
  <r>
    <x v="5"/>
    <n v="1185732"/>
    <d v="2021-08-22T00:00:00"/>
    <s v="Southeast"/>
    <s v="Kentucky"/>
    <s v="Louisville"/>
    <x v="1"/>
    <n v="45.000000000000007"/>
    <n v="3500"/>
    <n v="157500.00000000003"/>
    <n v="55125.000000000007"/>
    <n v="0.35"/>
    <x v="2"/>
  </r>
  <r>
    <x v="5"/>
    <n v="1185732"/>
    <d v="2021-08-22T00:00:00"/>
    <s v="Southeast"/>
    <s v="Kentucky"/>
    <s v="Louisville"/>
    <x v="2"/>
    <n v="40"/>
    <n v="2750"/>
    <n v="110000"/>
    <n v="44000"/>
    <n v="0.4"/>
    <x v="2"/>
  </r>
  <r>
    <x v="5"/>
    <n v="1185732"/>
    <d v="2021-08-22T00:00:00"/>
    <s v="Southeast"/>
    <s v="Kentucky"/>
    <s v="Louisville"/>
    <x v="3"/>
    <n v="40"/>
    <n v="2500"/>
    <n v="100000"/>
    <n v="40000"/>
    <n v="0.4"/>
    <x v="2"/>
  </r>
  <r>
    <x v="5"/>
    <n v="1185732"/>
    <d v="2021-08-22T00:00:00"/>
    <s v="Southeast"/>
    <s v="Kentucky"/>
    <s v="Louisville"/>
    <x v="4"/>
    <n v="50"/>
    <n v="2250"/>
    <n v="112500"/>
    <n v="39375"/>
    <n v="0.35"/>
    <x v="2"/>
  </r>
  <r>
    <x v="5"/>
    <n v="1185732"/>
    <d v="2021-08-22T00:00:00"/>
    <s v="Southeast"/>
    <s v="Kentucky"/>
    <s v="Louisville"/>
    <x v="5"/>
    <n v="55.000000000000007"/>
    <n v="4000"/>
    <n v="220000.00000000003"/>
    <n v="88000.000000000015"/>
    <n v="0.4"/>
    <x v="2"/>
  </r>
  <r>
    <x v="5"/>
    <n v="1185732"/>
    <d v="2021-09-23T00:00:00"/>
    <s v="Southeast"/>
    <s v="Kentucky"/>
    <s v="Louisville"/>
    <x v="0"/>
    <n v="50"/>
    <n v="5250"/>
    <n v="262500"/>
    <n v="105000"/>
    <n v="0.4"/>
    <x v="2"/>
  </r>
  <r>
    <x v="5"/>
    <n v="1185732"/>
    <d v="2021-09-23T00:00:00"/>
    <s v="Southeast"/>
    <s v="Kentucky"/>
    <s v="Louisville"/>
    <x v="1"/>
    <n v="45.000000000000007"/>
    <n v="3250"/>
    <n v="146250.00000000003"/>
    <n v="51187.500000000007"/>
    <n v="0.35"/>
    <x v="2"/>
  </r>
  <r>
    <x v="5"/>
    <n v="1185732"/>
    <d v="2021-09-23T00:00:00"/>
    <s v="Southeast"/>
    <s v="Kentucky"/>
    <s v="Louisville"/>
    <x v="2"/>
    <n v="35"/>
    <n v="2250"/>
    <n v="78750"/>
    <n v="31500"/>
    <n v="0.4"/>
    <x v="2"/>
  </r>
  <r>
    <x v="5"/>
    <n v="1185732"/>
    <d v="2021-09-23T00:00:00"/>
    <s v="Southeast"/>
    <s v="Kentucky"/>
    <s v="Louisville"/>
    <x v="3"/>
    <n v="35"/>
    <n v="2000"/>
    <n v="70000"/>
    <n v="28000"/>
    <n v="0.4"/>
    <x v="2"/>
  </r>
  <r>
    <x v="5"/>
    <n v="1185732"/>
    <d v="2021-09-23T00:00:00"/>
    <s v="Southeast"/>
    <s v="Kentucky"/>
    <s v="Louisville"/>
    <x v="4"/>
    <n v="45"/>
    <n v="2000"/>
    <n v="90000"/>
    <n v="31499.999999999996"/>
    <n v="0.35"/>
    <x v="2"/>
  </r>
  <r>
    <x v="5"/>
    <n v="1185732"/>
    <d v="2021-09-23T00:00:00"/>
    <s v="Southeast"/>
    <s v="Kentucky"/>
    <s v="Louisville"/>
    <x v="5"/>
    <n v="50"/>
    <n v="2750"/>
    <n v="137500"/>
    <n v="55000"/>
    <n v="0.4"/>
    <x v="2"/>
  </r>
  <r>
    <x v="5"/>
    <n v="1185732"/>
    <d v="2021-10-22T00:00:00"/>
    <s v="Southeast"/>
    <s v="Kentucky"/>
    <s v="Louisville"/>
    <x v="0"/>
    <n v="54.999999999999993"/>
    <n v="4500"/>
    <n v="247499.99999999997"/>
    <n v="99000"/>
    <n v="0.4"/>
    <x v="2"/>
  </r>
  <r>
    <x v="5"/>
    <n v="1185732"/>
    <d v="2021-10-22T00:00:00"/>
    <s v="Southeast"/>
    <s v="Kentucky"/>
    <s v="Louisville"/>
    <x v="1"/>
    <n v="45"/>
    <n v="2750"/>
    <n v="123750"/>
    <n v="43312.5"/>
    <n v="0.35"/>
    <x v="2"/>
  </r>
  <r>
    <x v="5"/>
    <n v="1185732"/>
    <d v="2021-10-22T00:00:00"/>
    <s v="Southeast"/>
    <s v="Kentucky"/>
    <s v="Louisville"/>
    <x v="2"/>
    <n v="45"/>
    <n v="1750"/>
    <n v="78750"/>
    <n v="31500"/>
    <n v="0.4"/>
    <x v="2"/>
  </r>
  <r>
    <x v="5"/>
    <n v="1185732"/>
    <d v="2021-10-22T00:00:00"/>
    <s v="Southeast"/>
    <s v="Kentucky"/>
    <s v="Louisville"/>
    <x v="3"/>
    <n v="45"/>
    <n v="1500"/>
    <n v="67500"/>
    <n v="27000"/>
    <n v="0.4"/>
    <x v="2"/>
  </r>
  <r>
    <x v="5"/>
    <n v="1185732"/>
    <d v="2021-10-22T00:00:00"/>
    <s v="Southeast"/>
    <s v="Kentucky"/>
    <s v="Louisville"/>
    <x v="4"/>
    <n v="54.999999999999993"/>
    <n v="1500"/>
    <n v="82499.999999999985"/>
    <n v="28874.999999999993"/>
    <n v="0.35"/>
    <x v="2"/>
  </r>
  <r>
    <x v="5"/>
    <n v="1185732"/>
    <d v="2021-10-22T00:00:00"/>
    <s v="Southeast"/>
    <s v="Kentucky"/>
    <s v="Louisville"/>
    <x v="5"/>
    <n v="54.999999999999993"/>
    <n v="2750"/>
    <n v="151249.99999999997"/>
    <n v="60499.999999999993"/>
    <n v="0.4"/>
    <x v="2"/>
  </r>
  <r>
    <x v="5"/>
    <n v="1185732"/>
    <d v="2021-11-22T00:00:00"/>
    <s v="Southeast"/>
    <s v="Kentucky"/>
    <s v="Louisville"/>
    <x v="0"/>
    <n v="50"/>
    <n v="4250"/>
    <n v="212500"/>
    <n v="85000"/>
    <n v="0.4"/>
    <x v="2"/>
  </r>
  <r>
    <x v="5"/>
    <n v="1185732"/>
    <d v="2021-11-22T00:00:00"/>
    <s v="Southeast"/>
    <s v="Kentucky"/>
    <s v="Louisville"/>
    <x v="1"/>
    <n v="40"/>
    <n v="2750"/>
    <n v="110000"/>
    <n v="38500"/>
    <n v="0.35"/>
    <x v="2"/>
  </r>
  <r>
    <x v="5"/>
    <n v="1185732"/>
    <d v="2021-11-22T00:00:00"/>
    <s v="Southeast"/>
    <s v="Kentucky"/>
    <s v="Louisville"/>
    <x v="2"/>
    <n v="45"/>
    <n v="2200"/>
    <n v="99000"/>
    <n v="39600"/>
    <n v="0.4"/>
    <x v="2"/>
  </r>
  <r>
    <x v="0"/>
    <n v="1185732"/>
    <d v="2021-11-22T00:00:00"/>
    <s v="Southeast"/>
    <s v="Kentucky"/>
    <s v="Louisville"/>
    <x v="3"/>
    <n v="55.000000000000007"/>
    <n v="2000"/>
    <n v="110000.00000000001"/>
    <n v="44000.000000000007"/>
    <n v="0.4"/>
    <x v="2"/>
  </r>
  <r>
    <x v="0"/>
    <n v="1185732"/>
    <d v="2021-11-22T00:00:00"/>
    <s v="Southeast"/>
    <s v="Kentucky"/>
    <s v="Louisville"/>
    <x v="4"/>
    <n v="65"/>
    <n v="1750"/>
    <n v="113750"/>
    <n v="39812.5"/>
    <n v="0.35"/>
    <x v="2"/>
  </r>
  <r>
    <x v="0"/>
    <n v="1185732"/>
    <d v="2021-11-22T00:00:00"/>
    <s v="Southeast"/>
    <s v="Kentucky"/>
    <s v="Louisville"/>
    <x v="5"/>
    <n v="70"/>
    <n v="2750"/>
    <n v="192500"/>
    <n v="77000"/>
    <n v="0.4"/>
    <x v="2"/>
  </r>
  <r>
    <x v="0"/>
    <n v="1185732"/>
    <d v="2021-12-21T00:00:00"/>
    <s v="Southeast"/>
    <s v="Kentucky"/>
    <s v="Louisville"/>
    <x v="0"/>
    <n v="65"/>
    <n v="5250"/>
    <n v="341250"/>
    <n v="136500"/>
    <n v="0.4"/>
    <x v="2"/>
  </r>
  <r>
    <x v="0"/>
    <n v="1185732"/>
    <d v="2021-12-21T00:00:00"/>
    <s v="Southeast"/>
    <s v="Kentucky"/>
    <s v="Louisville"/>
    <x v="1"/>
    <n v="55.000000000000007"/>
    <n v="3250"/>
    <n v="178750.00000000003"/>
    <n v="62562.500000000007"/>
    <n v="0.35"/>
    <x v="2"/>
  </r>
  <r>
    <x v="0"/>
    <n v="1185732"/>
    <d v="2021-12-21T00:00:00"/>
    <s v="Southeast"/>
    <s v="Kentucky"/>
    <s v="Louisville"/>
    <x v="2"/>
    <n v="55.000000000000007"/>
    <n v="2750"/>
    <n v="151250.00000000003"/>
    <n v="60500.000000000015"/>
    <n v="0.4"/>
    <x v="2"/>
  </r>
  <r>
    <x v="0"/>
    <n v="1185732"/>
    <d v="2021-12-21T00:00:00"/>
    <s v="Southeast"/>
    <s v="Kentucky"/>
    <s v="Louisville"/>
    <x v="3"/>
    <n v="50"/>
    <n v="2250"/>
    <n v="112500"/>
    <n v="45000"/>
    <n v="0.4"/>
    <x v="2"/>
  </r>
  <r>
    <x v="0"/>
    <n v="1185732"/>
    <d v="2021-12-21T00:00:00"/>
    <s v="Southeast"/>
    <s v="Kentucky"/>
    <s v="Louisville"/>
    <x v="4"/>
    <n v="60"/>
    <n v="2250"/>
    <n v="135000"/>
    <n v="47250"/>
    <n v="0.35"/>
    <x v="2"/>
  </r>
  <r>
    <x v="0"/>
    <n v="1185732"/>
    <d v="2021-12-21T00:00:00"/>
    <s v="Southeast"/>
    <s v="Kentucky"/>
    <s v="Louisville"/>
    <x v="5"/>
    <n v="64.999999999999986"/>
    <n v="3250"/>
    <n v="211249.99999999994"/>
    <n v="84499.999999999985"/>
    <n v="0.4"/>
    <x v="2"/>
  </r>
  <r>
    <x v="0"/>
    <n v="1185732"/>
    <d v="2021-01-20T00:00:00"/>
    <s v="Southeast"/>
    <s v="Kentucky"/>
    <s v="Louisville"/>
    <x v="0"/>
    <n v="30.000000000000004"/>
    <n v="7250"/>
    <n v="217500.00000000003"/>
    <n v="87000.000000000015"/>
    <n v="0.4"/>
    <x v="2"/>
  </r>
  <r>
    <x v="0"/>
    <n v="1185732"/>
    <d v="2021-01-20T00:00:00"/>
    <s v="Southeast"/>
    <s v="Kentucky"/>
    <s v="Louisville"/>
    <x v="1"/>
    <n v="30.000000000000004"/>
    <n v="5250"/>
    <n v="157500.00000000003"/>
    <n v="55125.000000000007"/>
    <n v="0.35"/>
    <x v="2"/>
  </r>
  <r>
    <x v="0"/>
    <n v="1185732"/>
    <d v="2021-01-20T00:00:00"/>
    <s v="Southeast"/>
    <s v="Kentucky"/>
    <s v="Louisville"/>
    <x v="2"/>
    <n v="20.000000000000007"/>
    <n v="5250"/>
    <n v="105000.00000000004"/>
    <n v="42000.000000000022"/>
    <n v="0.4"/>
    <x v="2"/>
  </r>
  <r>
    <x v="0"/>
    <n v="1185732"/>
    <d v="2021-01-20T00:00:00"/>
    <s v="Southeast"/>
    <s v="Kentucky"/>
    <s v="Louisville"/>
    <x v="3"/>
    <n v="25"/>
    <n v="3750"/>
    <n v="93750"/>
    <n v="37500"/>
    <n v="0.4"/>
    <x v="2"/>
  </r>
  <r>
    <x v="0"/>
    <n v="1185732"/>
    <d v="2021-01-20T00:00:00"/>
    <s v="Southeast"/>
    <s v="Kentucky"/>
    <s v="Louisville"/>
    <x v="4"/>
    <n v="40"/>
    <n v="4250"/>
    <n v="170000"/>
    <n v="59499.999999999993"/>
    <n v="0.35"/>
    <x v="2"/>
  </r>
  <r>
    <x v="0"/>
    <n v="1185732"/>
    <d v="2021-01-20T00:00:00"/>
    <s v="Southeast"/>
    <s v="Kentucky"/>
    <s v="Louisville"/>
    <x v="5"/>
    <n v="30.000000000000004"/>
    <n v="5250"/>
    <n v="157500.00000000003"/>
    <n v="78750.000000000015"/>
    <n v="0.5"/>
    <x v="2"/>
  </r>
  <r>
    <x v="0"/>
    <n v="1185732"/>
    <d v="2021-02-18T00:00:00"/>
    <s v="Southeast"/>
    <s v="Kentucky"/>
    <s v="Louisville"/>
    <x v="0"/>
    <n v="30.000000000000004"/>
    <n v="7750"/>
    <n v="232500.00000000003"/>
    <n v="93000.000000000015"/>
    <n v="0.4"/>
    <x v="2"/>
  </r>
  <r>
    <x v="0"/>
    <n v="1185732"/>
    <d v="2021-02-18T00:00:00"/>
    <s v="Southeast"/>
    <s v="Kentucky"/>
    <s v="Louisville"/>
    <x v="1"/>
    <n v="30.000000000000004"/>
    <n v="4250"/>
    <n v="127500.00000000001"/>
    <n v="44625"/>
    <n v="0.35"/>
    <x v="2"/>
  </r>
  <r>
    <x v="0"/>
    <n v="1185732"/>
    <d v="2021-02-18T00:00:00"/>
    <s v="Southeast"/>
    <s v="Kentucky"/>
    <s v="Louisville"/>
    <x v="2"/>
    <n v="20.000000000000007"/>
    <n v="4750"/>
    <n v="95000.000000000029"/>
    <n v="38000.000000000015"/>
    <n v="0.4"/>
    <x v="2"/>
  </r>
  <r>
    <x v="0"/>
    <n v="1185732"/>
    <d v="2021-02-18T00:00:00"/>
    <s v="South"/>
    <s v="Mississippi"/>
    <s v="Jackson"/>
    <x v="3"/>
    <n v="25"/>
    <n v="3250"/>
    <n v="81250"/>
    <n v="32500"/>
    <n v="0.4"/>
    <x v="2"/>
  </r>
  <r>
    <x v="0"/>
    <n v="1185732"/>
    <d v="2021-02-18T00:00:00"/>
    <s v="South"/>
    <s v="Mississippi"/>
    <s v="Jackson"/>
    <x v="4"/>
    <n v="40"/>
    <n v="4000"/>
    <n v="160000"/>
    <n v="56000"/>
    <n v="0.35"/>
    <x v="2"/>
  </r>
  <r>
    <x v="0"/>
    <n v="1185732"/>
    <d v="2021-02-18T00:00:00"/>
    <s v="South"/>
    <s v="Mississippi"/>
    <s v="Jackson"/>
    <x v="5"/>
    <n v="25"/>
    <n v="5000"/>
    <n v="125000"/>
    <n v="62500"/>
    <n v="0.5"/>
    <x v="2"/>
  </r>
  <r>
    <x v="0"/>
    <n v="1185732"/>
    <d v="2021-03-16T00:00:00"/>
    <s v="South"/>
    <s v="Mississippi"/>
    <s v="Jackson"/>
    <x v="0"/>
    <n v="25"/>
    <n v="7200"/>
    <n v="180000"/>
    <n v="72000"/>
    <n v="0.4"/>
    <x v="2"/>
  </r>
  <r>
    <x v="0"/>
    <n v="1185732"/>
    <d v="2021-03-16T00:00:00"/>
    <s v="South"/>
    <s v="Mississippi"/>
    <s v="Jackson"/>
    <x v="1"/>
    <n v="25"/>
    <n v="4000"/>
    <n v="100000"/>
    <n v="35000"/>
    <n v="0.35"/>
    <x v="2"/>
  </r>
  <r>
    <x v="0"/>
    <n v="1185732"/>
    <d v="2021-03-16T00:00:00"/>
    <s v="South"/>
    <s v="Mississippi"/>
    <s v="Jackson"/>
    <x v="2"/>
    <n v="15.000000000000002"/>
    <n v="4250"/>
    <n v="63750.000000000007"/>
    <n v="25500.000000000004"/>
    <n v="0.4"/>
    <x v="2"/>
  </r>
  <r>
    <x v="0"/>
    <n v="1185732"/>
    <d v="2021-03-16T00:00:00"/>
    <s v="South"/>
    <s v="Mississippi"/>
    <s v="Jackson"/>
    <x v="3"/>
    <n v="19.999999999999996"/>
    <n v="2750"/>
    <n v="54999.999999999993"/>
    <n v="22000"/>
    <n v="0.4"/>
    <x v="2"/>
  </r>
  <r>
    <x v="0"/>
    <n v="1185732"/>
    <d v="2021-03-16T00:00:00"/>
    <s v="South"/>
    <s v="Mississippi"/>
    <s v="Jackson"/>
    <x v="4"/>
    <n v="35.000000000000007"/>
    <n v="3250"/>
    <n v="113750.00000000003"/>
    <n v="39812.500000000007"/>
    <n v="0.35"/>
    <x v="2"/>
  </r>
  <r>
    <x v="0"/>
    <n v="1185732"/>
    <d v="2021-03-16T00:00:00"/>
    <s v="South"/>
    <s v="Mississippi"/>
    <s v="Jackson"/>
    <x v="5"/>
    <n v="25"/>
    <n v="4250"/>
    <n v="106250"/>
    <n v="53125"/>
    <n v="0.5"/>
    <x v="2"/>
  </r>
  <r>
    <x v="0"/>
    <n v="1185732"/>
    <d v="2021-04-17T00:00:00"/>
    <s v="South"/>
    <s v="Mississippi"/>
    <s v="Jackson"/>
    <x v="0"/>
    <n v="25"/>
    <n v="6750"/>
    <n v="168750"/>
    <n v="67500"/>
    <n v="0.4"/>
    <x v="2"/>
  </r>
  <r>
    <x v="0"/>
    <n v="1185732"/>
    <d v="2021-04-17T00:00:00"/>
    <s v="South"/>
    <s v="Mississippi"/>
    <s v="Jackson"/>
    <x v="1"/>
    <n v="25"/>
    <n v="3750"/>
    <n v="93750"/>
    <n v="32812.5"/>
    <n v="0.35"/>
    <x v="2"/>
  </r>
  <r>
    <x v="0"/>
    <n v="1185732"/>
    <d v="2021-04-17T00:00:00"/>
    <s v="South"/>
    <s v="Mississippi"/>
    <s v="Jackson"/>
    <x v="2"/>
    <n v="15.000000000000002"/>
    <n v="3750"/>
    <n v="56250.000000000007"/>
    <n v="22500.000000000004"/>
    <n v="0.4"/>
    <x v="2"/>
  </r>
  <r>
    <x v="0"/>
    <n v="1185732"/>
    <d v="2021-04-17T00:00:00"/>
    <s v="South"/>
    <s v="Mississippi"/>
    <s v="Jackson"/>
    <x v="3"/>
    <n v="19.999999999999996"/>
    <n v="3000"/>
    <n v="59999.999999999993"/>
    <n v="24000"/>
    <n v="0.4"/>
    <x v="2"/>
  </r>
  <r>
    <x v="0"/>
    <n v="1185732"/>
    <d v="2021-04-17T00:00:00"/>
    <s v="South"/>
    <s v="Mississippi"/>
    <s v="Jackson"/>
    <x v="4"/>
    <n v="40"/>
    <n v="3250"/>
    <n v="130000"/>
    <n v="45500"/>
    <n v="0.35"/>
    <x v="2"/>
  </r>
  <r>
    <x v="0"/>
    <n v="1185732"/>
    <d v="2021-04-17T00:00:00"/>
    <s v="South"/>
    <s v="Mississippi"/>
    <s v="Jackson"/>
    <x v="5"/>
    <n v="30.000000000000004"/>
    <n v="4750"/>
    <n v="142500.00000000003"/>
    <n v="71250.000000000015"/>
    <n v="0.5"/>
    <x v="2"/>
  </r>
  <r>
    <x v="0"/>
    <n v="1185732"/>
    <d v="2021-05-16T00:00:00"/>
    <s v="South"/>
    <s v="Mississippi"/>
    <s v="Jackson"/>
    <x v="0"/>
    <n v="40"/>
    <n v="7450"/>
    <n v="298000"/>
    <n v="119200"/>
    <n v="0.4"/>
    <x v="2"/>
  </r>
  <r>
    <x v="0"/>
    <n v="1185732"/>
    <d v="2021-05-16T00:00:00"/>
    <s v="South"/>
    <s v="Mississippi"/>
    <s v="Jackson"/>
    <x v="1"/>
    <n v="40"/>
    <n v="4500"/>
    <n v="180000"/>
    <n v="62999.999999999993"/>
    <n v="0.35"/>
    <x v="2"/>
  </r>
  <r>
    <x v="0"/>
    <n v="1185732"/>
    <d v="2021-05-16T00:00:00"/>
    <s v="South"/>
    <s v="Mississippi"/>
    <s v="Jackson"/>
    <x v="2"/>
    <n v="35"/>
    <n v="4250"/>
    <n v="148750"/>
    <n v="59500"/>
    <n v="0.4"/>
    <x v="2"/>
  </r>
  <r>
    <x v="0"/>
    <n v="1185732"/>
    <d v="2021-05-16T00:00:00"/>
    <s v="South"/>
    <s v="Mississippi"/>
    <s v="Jackson"/>
    <x v="3"/>
    <n v="35"/>
    <n v="3750"/>
    <n v="131250"/>
    <n v="52500"/>
    <n v="0.4"/>
    <x v="2"/>
  </r>
  <r>
    <x v="0"/>
    <n v="1185732"/>
    <d v="2021-05-16T00:00:00"/>
    <s v="South"/>
    <s v="Mississippi"/>
    <s v="Jackson"/>
    <x v="4"/>
    <n v="44.999999999999993"/>
    <n v="4000"/>
    <n v="179999.99999999997"/>
    <n v="62999.999999999985"/>
    <n v="0.35"/>
    <x v="2"/>
  </r>
  <r>
    <x v="0"/>
    <n v="1185732"/>
    <d v="2021-05-16T00:00:00"/>
    <s v="South"/>
    <s v="Mississippi"/>
    <s v="Jackson"/>
    <x v="5"/>
    <n v="49.999999999999993"/>
    <n v="5000"/>
    <n v="249999.99999999997"/>
    <n v="124999.99999999999"/>
    <n v="0.5"/>
    <x v="2"/>
  </r>
  <r>
    <x v="0"/>
    <n v="1185732"/>
    <d v="2021-06-18T00:00:00"/>
    <s v="South"/>
    <s v="Mississippi"/>
    <s v="Jackson"/>
    <x v="0"/>
    <n v="44.999999999999993"/>
    <n v="7500"/>
    <n v="337499.99999999994"/>
    <n v="134999.99999999997"/>
    <n v="0.4"/>
    <x v="2"/>
  </r>
  <r>
    <x v="0"/>
    <n v="1185732"/>
    <d v="2021-06-18T00:00:00"/>
    <s v="South"/>
    <s v="Mississippi"/>
    <s v="Jackson"/>
    <x v="1"/>
    <n v="40"/>
    <n v="5000"/>
    <n v="200000"/>
    <n v="70000"/>
    <n v="0.35"/>
    <x v="2"/>
  </r>
  <r>
    <x v="0"/>
    <n v="1185732"/>
    <d v="2021-06-18T00:00:00"/>
    <s v="South"/>
    <s v="Mississippi"/>
    <s v="Jackson"/>
    <x v="2"/>
    <n v="45"/>
    <n v="4750"/>
    <n v="213750"/>
    <n v="85500"/>
    <n v="0.4"/>
    <x v="2"/>
  </r>
  <r>
    <x v="0"/>
    <n v="1185732"/>
    <d v="2021-06-18T00:00:00"/>
    <s v="South"/>
    <s v="Mississippi"/>
    <s v="Jackson"/>
    <x v="3"/>
    <n v="45"/>
    <n v="4500"/>
    <n v="202500"/>
    <n v="81000"/>
    <n v="0.4"/>
    <x v="2"/>
  </r>
  <r>
    <x v="0"/>
    <n v="1185732"/>
    <d v="2021-06-18T00:00:00"/>
    <s v="South"/>
    <s v="Mississippi"/>
    <s v="Jackson"/>
    <x v="4"/>
    <n v="60"/>
    <n v="4500"/>
    <n v="270000"/>
    <n v="94500"/>
    <n v="0.35"/>
    <x v="2"/>
  </r>
  <r>
    <x v="0"/>
    <n v="1185732"/>
    <d v="2021-06-18T00:00:00"/>
    <s v="South"/>
    <s v="Mississippi"/>
    <s v="Jackson"/>
    <x v="5"/>
    <n v="65"/>
    <n v="6250"/>
    <n v="406250"/>
    <n v="203125"/>
    <n v="0.5"/>
    <x v="2"/>
  </r>
  <r>
    <x v="0"/>
    <n v="1185732"/>
    <d v="2021-07-16T00:00:00"/>
    <s v="South"/>
    <s v="Mississippi"/>
    <s v="Jackson"/>
    <x v="0"/>
    <n v="60"/>
    <n v="8500"/>
    <n v="510000"/>
    <n v="204000"/>
    <n v="0.4"/>
    <x v="2"/>
  </r>
  <r>
    <x v="1"/>
    <n v="1185732"/>
    <d v="2021-07-16T00:00:00"/>
    <s v="South"/>
    <s v="Mississippi"/>
    <s v="Jackson"/>
    <x v="1"/>
    <n v="55.000000000000007"/>
    <n v="6000"/>
    <n v="330000.00000000006"/>
    <n v="115500.00000000001"/>
    <n v="0.35"/>
    <x v="2"/>
  </r>
  <r>
    <x v="1"/>
    <n v="1185732"/>
    <d v="2021-07-16T00:00:00"/>
    <s v="South"/>
    <s v="Mississippi"/>
    <s v="Jackson"/>
    <x v="2"/>
    <n v="50"/>
    <n v="5250"/>
    <n v="262500"/>
    <n v="105000"/>
    <n v="0.4"/>
    <x v="2"/>
  </r>
  <r>
    <x v="1"/>
    <n v="1185732"/>
    <d v="2021-07-16T00:00:00"/>
    <s v="South"/>
    <s v="Mississippi"/>
    <s v="Jackson"/>
    <x v="3"/>
    <n v="50"/>
    <n v="4750"/>
    <n v="237500"/>
    <n v="95000"/>
    <n v="0.4"/>
    <x v="2"/>
  </r>
  <r>
    <x v="1"/>
    <n v="1185732"/>
    <d v="2021-07-16T00:00:00"/>
    <s v="South"/>
    <s v="Mississippi"/>
    <s v="Jackson"/>
    <x v="4"/>
    <n v="60"/>
    <n v="5000"/>
    <n v="300000"/>
    <n v="105000"/>
    <n v="0.35"/>
    <x v="2"/>
  </r>
  <r>
    <x v="1"/>
    <n v="1185732"/>
    <d v="2021-07-16T00:00:00"/>
    <s v="South"/>
    <s v="Mississippi"/>
    <s v="Jackson"/>
    <x v="5"/>
    <n v="65"/>
    <n v="6750"/>
    <n v="438750"/>
    <n v="219375"/>
    <n v="0.5"/>
    <x v="2"/>
  </r>
  <r>
    <x v="1"/>
    <n v="1185732"/>
    <d v="2021-08-17T00:00:00"/>
    <s v="South"/>
    <s v="Mississippi"/>
    <s v="Jackson"/>
    <x v="0"/>
    <n v="60"/>
    <n v="8250"/>
    <n v="495000"/>
    <n v="198000"/>
    <n v="0.4"/>
    <x v="2"/>
  </r>
  <r>
    <x v="1"/>
    <n v="1185732"/>
    <d v="2021-08-17T00:00:00"/>
    <s v="South"/>
    <s v="Mississippi"/>
    <s v="Jackson"/>
    <x v="1"/>
    <n v="55.000000000000007"/>
    <n v="6000"/>
    <n v="330000.00000000006"/>
    <n v="115500.00000000001"/>
    <n v="0.35"/>
    <x v="2"/>
  </r>
  <r>
    <x v="1"/>
    <n v="1185732"/>
    <d v="2021-08-17T00:00:00"/>
    <s v="South"/>
    <s v="Mississippi"/>
    <s v="Jackson"/>
    <x v="2"/>
    <n v="50"/>
    <n v="5250"/>
    <n v="262500"/>
    <n v="105000"/>
    <n v="0.4"/>
    <x v="2"/>
  </r>
  <r>
    <x v="1"/>
    <n v="1185732"/>
    <d v="2021-08-17T00:00:00"/>
    <s v="South"/>
    <s v="Mississippi"/>
    <s v="Jackson"/>
    <x v="3"/>
    <n v="40"/>
    <n v="4750"/>
    <n v="190000"/>
    <n v="76000"/>
    <n v="0.4"/>
    <x v="2"/>
  </r>
  <r>
    <x v="1"/>
    <n v="1185732"/>
    <d v="2021-08-17T00:00:00"/>
    <s v="South"/>
    <s v="Mississippi"/>
    <s v="Jackson"/>
    <x v="4"/>
    <n v="50"/>
    <n v="4500"/>
    <n v="225000"/>
    <n v="78750"/>
    <n v="0.35"/>
    <x v="2"/>
  </r>
  <r>
    <x v="1"/>
    <n v="1185732"/>
    <d v="2021-08-17T00:00:00"/>
    <s v="South"/>
    <s v="Mississippi"/>
    <s v="Jackson"/>
    <x v="5"/>
    <n v="55.000000000000007"/>
    <n v="6250"/>
    <n v="343750.00000000006"/>
    <n v="171875.00000000003"/>
    <n v="0.5"/>
    <x v="2"/>
  </r>
  <r>
    <x v="1"/>
    <n v="1185732"/>
    <d v="2021-09-16T00:00:00"/>
    <s v="South"/>
    <s v="Mississippi"/>
    <s v="Jackson"/>
    <x v="0"/>
    <n v="50"/>
    <n v="7250"/>
    <n v="362500"/>
    <n v="145000"/>
    <n v="0.4"/>
    <x v="2"/>
  </r>
  <r>
    <x v="1"/>
    <n v="1185732"/>
    <d v="2021-09-16T00:00:00"/>
    <s v="South"/>
    <s v="Mississippi"/>
    <s v="Jackson"/>
    <x v="1"/>
    <n v="45.000000000000014"/>
    <n v="5250"/>
    <n v="236250.00000000009"/>
    <n v="82687.500000000029"/>
    <n v="0.35"/>
    <x v="2"/>
  </r>
  <r>
    <x v="1"/>
    <n v="1185732"/>
    <d v="2021-09-16T00:00:00"/>
    <s v="South"/>
    <s v="Mississippi"/>
    <s v="Jackson"/>
    <x v="2"/>
    <n v="20.000000000000007"/>
    <n v="4250"/>
    <n v="85000.000000000029"/>
    <n v="34000.000000000015"/>
    <n v="0.4"/>
    <x v="2"/>
  </r>
  <r>
    <x v="1"/>
    <n v="1185732"/>
    <d v="2021-09-16T00:00:00"/>
    <s v="South"/>
    <s v="Mississippi"/>
    <s v="Jackson"/>
    <x v="3"/>
    <n v="20.000000000000007"/>
    <n v="4000"/>
    <n v="80000.000000000029"/>
    <n v="32000.000000000015"/>
    <n v="0.4"/>
    <x v="2"/>
  </r>
  <r>
    <x v="1"/>
    <n v="1185732"/>
    <d v="2021-09-16T00:00:00"/>
    <s v="South"/>
    <s v="Mississippi"/>
    <s v="Jackson"/>
    <x v="4"/>
    <n v="30.000000000000004"/>
    <n v="4000"/>
    <n v="120000.00000000001"/>
    <n v="42000"/>
    <n v="0.35"/>
    <x v="2"/>
  </r>
  <r>
    <x v="1"/>
    <n v="1185732"/>
    <d v="2021-09-16T00:00:00"/>
    <s v="South"/>
    <s v="Mississippi"/>
    <s v="Jackson"/>
    <x v="5"/>
    <n v="35.000000000000007"/>
    <n v="5000"/>
    <n v="175000.00000000003"/>
    <n v="87500.000000000015"/>
    <n v="0.5"/>
    <x v="2"/>
  </r>
  <r>
    <x v="1"/>
    <n v="1185732"/>
    <d v="2021-10-18T00:00:00"/>
    <s v="South"/>
    <s v="Mississippi"/>
    <s v="Jackson"/>
    <x v="0"/>
    <n v="35.000000000000007"/>
    <n v="6750"/>
    <n v="236250.00000000006"/>
    <n v="94500.000000000029"/>
    <n v="0.4"/>
    <x v="2"/>
  </r>
  <r>
    <x v="1"/>
    <n v="1185732"/>
    <d v="2021-10-18T00:00:00"/>
    <s v="South"/>
    <s v="Mississippi"/>
    <s v="Jackson"/>
    <x v="1"/>
    <n v="25.000000000000011"/>
    <n v="5000"/>
    <n v="125000.00000000006"/>
    <n v="43750.000000000015"/>
    <n v="0.35"/>
    <x v="2"/>
  </r>
  <r>
    <x v="1"/>
    <n v="1185732"/>
    <d v="2021-10-18T00:00:00"/>
    <s v="South"/>
    <s v="Mississippi"/>
    <s v="Jackson"/>
    <x v="2"/>
    <n v="25.000000000000011"/>
    <n v="3750"/>
    <n v="93750.000000000044"/>
    <n v="37500.000000000022"/>
    <n v="0.4"/>
    <x v="2"/>
  </r>
  <r>
    <x v="1"/>
    <n v="1185732"/>
    <d v="2021-10-18T00:00:00"/>
    <s v="South"/>
    <s v="Mississippi"/>
    <s v="Jackson"/>
    <x v="3"/>
    <n v="25.000000000000011"/>
    <n v="3500.0000000000005"/>
    <n v="87500.000000000044"/>
    <n v="35000.000000000022"/>
    <n v="0.4"/>
    <x v="2"/>
  </r>
  <r>
    <x v="1"/>
    <n v="1185732"/>
    <d v="2021-10-18T00:00:00"/>
    <s v="South"/>
    <s v="Mississippi"/>
    <s v="Jackson"/>
    <x v="4"/>
    <n v="35.000000000000007"/>
    <n v="3500"/>
    <n v="122500.00000000003"/>
    <n v="42875.000000000007"/>
    <n v="0.35"/>
    <x v="2"/>
  </r>
  <r>
    <x v="2"/>
    <n v="1185732"/>
    <d v="2021-10-18T00:00:00"/>
    <s v="South"/>
    <s v="Mississippi"/>
    <s v="Jackson"/>
    <x v="5"/>
    <n v="35"/>
    <n v="4750"/>
    <n v="166250"/>
    <n v="83125"/>
    <n v="0.5"/>
    <x v="2"/>
  </r>
  <r>
    <x v="2"/>
    <n v="1185732"/>
    <d v="2021-11-17T00:00:00"/>
    <s v="South"/>
    <s v="Mississippi"/>
    <s v="Jackson"/>
    <x v="0"/>
    <n v="30.000000000000011"/>
    <n v="6250"/>
    <n v="187500.00000000006"/>
    <n v="75000.000000000029"/>
    <n v="0.4"/>
    <x v="2"/>
  </r>
  <r>
    <x v="2"/>
    <n v="1185732"/>
    <d v="2021-11-17T00:00:00"/>
    <s v="South"/>
    <s v="Mississippi"/>
    <s v="Jackson"/>
    <x v="1"/>
    <n v="20.000000000000011"/>
    <n v="4500"/>
    <n v="90000.000000000044"/>
    <n v="31500.000000000015"/>
    <n v="0.35"/>
    <x v="2"/>
  </r>
  <r>
    <x v="2"/>
    <n v="1185732"/>
    <d v="2021-11-17T00:00:00"/>
    <s v="South"/>
    <s v="Mississippi"/>
    <s v="Jackson"/>
    <x v="2"/>
    <n v="30.000000000000014"/>
    <n v="3950"/>
    <n v="118500.00000000006"/>
    <n v="47400.000000000029"/>
    <n v="0.4"/>
    <x v="2"/>
  </r>
  <r>
    <x v="2"/>
    <n v="1185732"/>
    <d v="2021-11-17T00:00:00"/>
    <s v="South"/>
    <s v="Mississippi"/>
    <s v="Jackson"/>
    <x v="3"/>
    <n v="60.000000000000021"/>
    <n v="4500"/>
    <n v="270000.00000000012"/>
    <n v="108000.00000000006"/>
    <n v="0.4"/>
    <x v="2"/>
  </r>
  <r>
    <x v="2"/>
    <n v="1185732"/>
    <d v="2021-11-17T00:00:00"/>
    <s v="South"/>
    <s v="Mississippi"/>
    <s v="Jackson"/>
    <x v="4"/>
    <n v="75.000000000000014"/>
    <n v="4250"/>
    <n v="318750.00000000006"/>
    <n v="111562.50000000001"/>
    <n v="0.35"/>
    <x v="2"/>
  </r>
  <r>
    <x v="2"/>
    <n v="1185732"/>
    <d v="2021-11-17T00:00:00"/>
    <s v="South"/>
    <s v="Mississippi"/>
    <s v="Jackson"/>
    <x v="5"/>
    <n v="75"/>
    <n v="5250"/>
    <n v="393750"/>
    <n v="196875"/>
    <n v="0.5"/>
    <x v="2"/>
  </r>
  <r>
    <x v="2"/>
    <n v="1185732"/>
    <d v="2021-12-16T00:00:00"/>
    <s v="South"/>
    <s v="Mississippi"/>
    <s v="Jackson"/>
    <x v="0"/>
    <n v="70"/>
    <n v="7750"/>
    <n v="542500"/>
    <n v="217000"/>
    <n v="0.4"/>
    <x v="2"/>
  </r>
  <r>
    <x v="2"/>
    <n v="1185732"/>
    <d v="2021-12-16T00:00:00"/>
    <s v="South"/>
    <s v="Mississippi"/>
    <s v="Jackson"/>
    <x v="1"/>
    <n v="60.000000000000007"/>
    <n v="5750"/>
    <n v="345000.00000000006"/>
    <n v="120750.00000000001"/>
    <n v="0.35"/>
    <x v="2"/>
  </r>
  <r>
    <x v="2"/>
    <n v="1185732"/>
    <d v="2021-12-16T00:00:00"/>
    <s v="South"/>
    <s v="Mississippi"/>
    <s v="Jackson"/>
    <x v="2"/>
    <n v="60.000000000000007"/>
    <n v="5250"/>
    <n v="315000.00000000006"/>
    <n v="126000.00000000003"/>
    <n v="0.4"/>
    <x v="2"/>
  </r>
  <r>
    <x v="2"/>
    <n v="1185732"/>
    <d v="2021-12-16T00:00:00"/>
    <s v="South"/>
    <s v="Mississippi"/>
    <s v="Jackson"/>
    <x v="3"/>
    <n v="60.000000000000007"/>
    <n v="4750"/>
    <n v="285000.00000000006"/>
    <n v="114000.00000000003"/>
    <n v="0.4"/>
    <x v="2"/>
  </r>
  <r>
    <x v="2"/>
    <n v="1185732"/>
    <d v="2021-12-16T00:00:00"/>
    <s v="South"/>
    <s v="Mississippi"/>
    <s v="Jackson"/>
    <x v="4"/>
    <n v="70"/>
    <n v="4750"/>
    <n v="332500"/>
    <n v="116374.99999999999"/>
    <n v="0.35"/>
    <x v="2"/>
  </r>
  <r>
    <x v="2"/>
    <n v="1185732"/>
    <d v="2021-12-16T00:00:00"/>
    <s v="South"/>
    <s v="Mississippi"/>
    <s v="Jackson"/>
    <x v="5"/>
    <n v="75"/>
    <n v="5750"/>
    <n v="431250"/>
    <n v="215625"/>
    <n v="0.5"/>
    <x v="2"/>
  </r>
  <r>
    <x v="2"/>
    <n v="1197831"/>
    <d v="2021-01-23T00:00:00"/>
    <s v="South"/>
    <s v="Mississippi"/>
    <s v="Jackson"/>
    <x v="0"/>
    <n v="25.000000000000007"/>
    <n v="6500.0000000000009"/>
    <n v="162500.00000000006"/>
    <n v="65000.000000000029"/>
    <n v="0.4"/>
    <x v="2"/>
  </r>
  <r>
    <x v="2"/>
    <n v="1197831"/>
    <d v="2021-01-23T00:00:00"/>
    <s v="South"/>
    <s v="Mississippi"/>
    <s v="Jackson"/>
    <x v="1"/>
    <n v="25.000000000000007"/>
    <n v="4500"/>
    <n v="112500.00000000003"/>
    <n v="39375.000000000007"/>
    <n v="0.35"/>
    <x v="2"/>
  </r>
  <r>
    <x v="2"/>
    <n v="1197831"/>
    <d v="2021-01-23T00:00:00"/>
    <s v="South"/>
    <s v="Mississippi"/>
    <s v="Jackson"/>
    <x v="2"/>
    <n v="15.000000000000007"/>
    <n v="4500"/>
    <n v="67500.000000000029"/>
    <n v="27000.000000000015"/>
    <n v="0.4"/>
    <x v="2"/>
  </r>
  <r>
    <x v="2"/>
    <n v="1197831"/>
    <d v="2021-01-23T00:00:00"/>
    <s v="South"/>
    <s v="Mississippi"/>
    <s v="Jackson"/>
    <x v="3"/>
    <n v="20"/>
    <n v="3000"/>
    <n v="60000"/>
    <n v="24000"/>
    <n v="0.4"/>
    <x v="2"/>
  </r>
  <r>
    <x v="2"/>
    <n v="1197831"/>
    <d v="2021-01-23T00:00:00"/>
    <s v="South"/>
    <s v="Mississippi"/>
    <s v="Jackson"/>
    <x v="4"/>
    <n v="35"/>
    <n v="3500"/>
    <n v="122500"/>
    <n v="42875"/>
    <n v="0.35"/>
    <x v="2"/>
  </r>
  <r>
    <x v="2"/>
    <n v="1197831"/>
    <d v="2021-01-23T00:00:00"/>
    <s v="South"/>
    <s v="Mississippi"/>
    <s v="Jackson"/>
    <x v="5"/>
    <n v="25.000000000000007"/>
    <n v="4500"/>
    <n v="112500.00000000003"/>
    <n v="45000.000000000015"/>
    <n v="0.4"/>
    <x v="2"/>
  </r>
  <r>
    <x v="2"/>
    <n v="1197831"/>
    <d v="2021-02-21T00:00:00"/>
    <s v="South"/>
    <s v="Mississippi"/>
    <s v="Jackson"/>
    <x v="0"/>
    <n v="25.000000000000007"/>
    <n v="7000"/>
    <n v="175000.00000000006"/>
    <n v="70000.000000000029"/>
    <n v="0.4"/>
    <x v="2"/>
  </r>
  <r>
    <x v="2"/>
    <n v="1197831"/>
    <d v="2021-02-21T00:00:00"/>
    <s v="South"/>
    <s v="Mississippi"/>
    <s v="Jackson"/>
    <x v="1"/>
    <n v="25.000000000000007"/>
    <n v="3500"/>
    <n v="87500.000000000029"/>
    <n v="30625.000000000007"/>
    <n v="0.35"/>
    <x v="2"/>
  </r>
  <r>
    <x v="2"/>
    <n v="1197831"/>
    <d v="2021-02-21T00:00:00"/>
    <s v="South"/>
    <s v="Mississippi"/>
    <s v="Jackson"/>
    <x v="2"/>
    <n v="15.000000000000007"/>
    <n v="4000"/>
    <n v="60000.000000000029"/>
    <n v="24000.000000000015"/>
    <n v="0.4"/>
    <x v="2"/>
  </r>
  <r>
    <x v="1"/>
    <n v="1197831"/>
    <d v="2021-02-21T00:00:00"/>
    <s v="South"/>
    <s v="Arkansas"/>
    <s v="Little Rock"/>
    <x v="3"/>
    <n v="20"/>
    <n v="2500"/>
    <n v="50000"/>
    <n v="20000"/>
    <n v="0.4"/>
    <x v="2"/>
  </r>
  <r>
    <x v="1"/>
    <n v="1197831"/>
    <d v="2021-02-21T00:00:00"/>
    <s v="South"/>
    <s v="Arkansas"/>
    <s v="Little Rock"/>
    <x v="4"/>
    <n v="35"/>
    <n v="3250"/>
    <n v="113750"/>
    <n v="39812.5"/>
    <n v="0.35"/>
    <x v="2"/>
  </r>
  <r>
    <x v="1"/>
    <n v="1197831"/>
    <d v="2021-02-21T00:00:00"/>
    <s v="South"/>
    <s v="Arkansas"/>
    <s v="Little Rock"/>
    <x v="5"/>
    <n v="20"/>
    <n v="4250"/>
    <n v="85000"/>
    <n v="34000"/>
    <n v="0.4"/>
    <x v="2"/>
  </r>
  <r>
    <x v="1"/>
    <n v="1197831"/>
    <d v="2021-03-19T00:00:00"/>
    <s v="South"/>
    <s v="Arkansas"/>
    <s v="Little Rock"/>
    <x v="0"/>
    <n v="20"/>
    <n v="6450"/>
    <n v="129000"/>
    <n v="51600"/>
    <n v="0.4"/>
    <x v="2"/>
  </r>
  <r>
    <x v="1"/>
    <n v="1197831"/>
    <d v="2021-03-19T00:00:00"/>
    <s v="South"/>
    <s v="Arkansas"/>
    <s v="Little Rock"/>
    <x v="1"/>
    <n v="20"/>
    <n v="3250"/>
    <n v="65000"/>
    <n v="22750"/>
    <n v="0.35"/>
    <x v="2"/>
  </r>
  <r>
    <x v="1"/>
    <n v="1197831"/>
    <d v="2021-03-19T00:00:00"/>
    <s v="South"/>
    <s v="Arkansas"/>
    <s v="Little Rock"/>
    <x v="2"/>
    <n v="10.000000000000002"/>
    <n v="3500"/>
    <n v="35000.000000000007"/>
    <n v="14000.000000000004"/>
    <n v="0.4"/>
    <x v="2"/>
  </r>
  <r>
    <x v="1"/>
    <n v="1197831"/>
    <d v="2021-03-19T00:00:00"/>
    <s v="South"/>
    <s v="Arkansas"/>
    <s v="Little Rock"/>
    <x v="3"/>
    <n v="19.999999999999996"/>
    <n v="2000"/>
    <n v="39999.999999999993"/>
    <n v="15999.999999999998"/>
    <n v="0.4"/>
    <x v="2"/>
  </r>
  <r>
    <x v="1"/>
    <n v="1197831"/>
    <d v="2021-03-19T00:00:00"/>
    <s v="South"/>
    <s v="Arkansas"/>
    <s v="Little Rock"/>
    <x v="4"/>
    <n v="35.000000000000007"/>
    <n v="2500"/>
    <n v="87500.000000000015"/>
    <n v="30625.000000000004"/>
    <n v="0.35"/>
    <x v="2"/>
  </r>
  <r>
    <x v="1"/>
    <n v="1197831"/>
    <d v="2021-03-19T00:00:00"/>
    <s v="South"/>
    <s v="Arkansas"/>
    <s v="Little Rock"/>
    <x v="5"/>
    <n v="25"/>
    <n v="3500"/>
    <n v="87500"/>
    <n v="35000"/>
    <n v="0.4"/>
    <x v="2"/>
  </r>
  <r>
    <x v="1"/>
    <n v="1197831"/>
    <d v="2021-04-20T00:00:00"/>
    <s v="South"/>
    <s v="Arkansas"/>
    <s v="Little Rock"/>
    <x v="0"/>
    <n v="25"/>
    <n v="6000"/>
    <n v="150000"/>
    <n v="60000"/>
    <n v="0.4"/>
    <x v="2"/>
  </r>
  <r>
    <x v="1"/>
    <n v="1197831"/>
    <d v="2021-04-20T00:00:00"/>
    <s v="South"/>
    <s v="Arkansas"/>
    <s v="Little Rock"/>
    <x v="1"/>
    <n v="25"/>
    <n v="3000"/>
    <n v="75000"/>
    <n v="26250"/>
    <n v="0.35"/>
    <x v="2"/>
  </r>
  <r>
    <x v="1"/>
    <n v="1197831"/>
    <d v="2021-04-20T00:00:00"/>
    <s v="South"/>
    <s v="Arkansas"/>
    <s v="Little Rock"/>
    <x v="2"/>
    <n v="15.000000000000002"/>
    <n v="3000"/>
    <n v="45000.000000000007"/>
    <n v="18000.000000000004"/>
    <n v="0.4"/>
    <x v="2"/>
  </r>
  <r>
    <x v="1"/>
    <n v="1197831"/>
    <d v="2021-04-20T00:00:00"/>
    <s v="South"/>
    <s v="Arkansas"/>
    <s v="Little Rock"/>
    <x v="3"/>
    <n v="19.999999999999996"/>
    <n v="2250"/>
    <n v="44999.999999999993"/>
    <n v="17999.999999999996"/>
    <n v="0.4"/>
    <x v="2"/>
  </r>
  <r>
    <x v="1"/>
    <n v="1197831"/>
    <d v="2021-04-20T00:00:00"/>
    <s v="South"/>
    <s v="Arkansas"/>
    <s v="Little Rock"/>
    <x v="4"/>
    <n v="40"/>
    <n v="2500"/>
    <n v="100000"/>
    <n v="35000"/>
    <n v="0.35"/>
    <x v="2"/>
  </r>
  <r>
    <x v="1"/>
    <n v="1197831"/>
    <d v="2021-04-20T00:00:00"/>
    <s v="South"/>
    <s v="Arkansas"/>
    <s v="Little Rock"/>
    <x v="5"/>
    <n v="30.000000000000004"/>
    <n v="4000"/>
    <n v="120000.00000000001"/>
    <n v="48000.000000000007"/>
    <n v="0.4"/>
    <x v="2"/>
  </r>
  <r>
    <x v="1"/>
    <n v="1197831"/>
    <d v="2021-05-19T00:00:00"/>
    <s v="South"/>
    <s v="Arkansas"/>
    <s v="Little Rock"/>
    <x v="0"/>
    <n v="40"/>
    <n v="6700"/>
    <n v="268000"/>
    <n v="107200"/>
    <n v="0.4"/>
    <x v="2"/>
  </r>
  <r>
    <x v="1"/>
    <n v="1197831"/>
    <d v="2021-05-19T00:00:00"/>
    <s v="South"/>
    <s v="Arkansas"/>
    <s v="Little Rock"/>
    <x v="1"/>
    <n v="40"/>
    <n v="3750"/>
    <n v="150000"/>
    <n v="52500"/>
    <n v="0.35"/>
    <x v="2"/>
  </r>
  <r>
    <x v="1"/>
    <n v="1197831"/>
    <d v="2021-05-19T00:00:00"/>
    <s v="South"/>
    <s v="Arkansas"/>
    <s v="Little Rock"/>
    <x v="2"/>
    <n v="35"/>
    <n v="3500"/>
    <n v="122500"/>
    <n v="49000"/>
    <n v="0.4"/>
    <x v="2"/>
  </r>
  <r>
    <x v="1"/>
    <n v="1197831"/>
    <d v="2021-05-19T00:00:00"/>
    <s v="South"/>
    <s v="Arkansas"/>
    <s v="Little Rock"/>
    <x v="3"/>
    <n v="35"/>
    <n v="3000"/>
    <n v="105000"/>
    <n v="42000"/>
    <n v="0.4"/>
    <x v="2"/>
  </r>
  <r>
    <x v="1"/>
    <n v="1197831"/>
    <d v="2021-05-19T00:00:00"/>
    <s v="South"/>
    <s v="Arkansas"/>
    <s v="Little Rock"/>
    <x v="4"/>
    <n v="44.999999999999993"/>
    <n v="3250"/>
    <n v="146249.99999999997"/>
    <n v="51187.499999999985"/>
    <n v="0.35"/>
    <x v="2"/>
  </r>
  <r>
    <x v="1"/>
    <n v="1197831"/>
    <d v="2021-05-19T00:00:00"/>
    <s v="South"/>
    <s v="Arkansas"/>
    <s v="Little Rock"/>
    <x v="5"/>
    <n v="44.999999999999993"/>
    <n v="4250"/>
    <n v="191249.99999999997"/>
    <n v="76499.999999999985"/>
    <n v="0.4"/>
    <x v="2"/>
  </r>
  <r>
    <x v="1"/>
    <n v="1197831"/>
    <d v="2021-06-21T00:00:00"/>
    <s v="South"/>
    <s v="Arkansas"/>
    <s v="Little Rock"/>
    <x v="0"/>
    <n v="40"/>
    <n v="6750"/>
    <n v="270000"/>
    <n v="108000"/>
    <n v="0.4"/>
    <x v="2"/>
  </r>
  <r>
    <x v="1"/>
    <n v="1197831"/>
    <d v="2021-06-21T00:00:00"/>
    <s v="South"/>
    <s v="Arkansas"/>
    <s v="Little Rock"/>
    <x v="1"/>
    <n v="35"/>
    <n v="4250"/>
    <n v="148750"/>
    <n v="52062.5"/>
    <n v="0.35"/>
    <x v="2"/>
  </r>
  <r>
    <x v="1"/>
    <n v="1197831"/>
    <d v="2021-06-21T00:00:00"/>
    <s v="South"/>
    <s v="Arkansas"/>
    <s v="Little Rock"/>
    <x v="2"/>
    <n v="40"/>
    <n v="4000"/>
    <n v="160000"/>
    <n v="64000"/>
    <n v="0.4"/>
    <x v="2"/>
  </r>
  <r>
    <x v="1"/>
    <n v="1197831"/>
    <d v="2021-06-21T00:00:00"/>
    <s v="South"/>
    <s v="Arkansas"/>
    <s v="Little Rock"/>
    <x v="3"/>
    <n v="40"/>
    <n v="3750"/>
    <n v="150000"/>
    <n v="60000"/>
    <n v="0.4"/>
    <x v="2"/>
  </r>
  <r>
    <x v="1"/>
    <n v="1197831"/>
    <d v="2021-06-21T00:00:00"/>
    <s v="South"/>
    <s v="Arkansas"/>
    <s v="Little Rock"/>
    <x v="4"/>
    <n v="54.999999999999993"/>
    <n v="3750"/>
    <n v="206249.99999999997"/>
    <n v="72187.499999999985"/>
    <n v="0.35"/>
    <x v="2"/>
  </r>
  <r>
    <x v="1"/>
    <n v="1197831"/>
    <d v="2021-06-21T00:00:00"/>
    <s v="South"/>
    <s v="Arkansas"/>
    <s v="Little Rock"/>
    <x v="5"/>
    <n v="60"/>
    <n v="5500"/>
    <n v="330000"/>
    <n v="132000"/>
    <n v="0.4"/>
    <x v="2"/>
  </r>
  <r>
    <x v="1"/>
    <n v="1197831"/>
    <d v="2021-07-19T00:00:00"/>
    <s v="South"/>
    <s v="Arkansas"/>
    <s v="Little Rock"/>
    <x v="0"/>
    <n v="54.999999999999993"/>
    <n v="7750"/>
    <n v="426249.99999999994"/>
    <n v="170500"/>
    <n v="0.4"/>
    <x v="2"/>
  </r>
  <r>
    <x v="1"/>
    <n v="1197831"/>
    <d v="2021-07-19T00:00:00"/>
    <s v="South"/>
    <s v="Arkansas"/>
    <s v="Little Rock"/>
    <x v="1"/>
    <n v="50"/>
    <n v="5250"/>
    <n v="262500"/>
    <n v="91875"/>
    <n v="0.35"/>
    <x v="2"/>
  </r>
  <r>
    <x v="1"/>
    <n v="1197831"/>
    <d v="2021-07-19T00:00:00"/>
    <s v="South"/>
    <s v="Arkansas"/>
    <s v="Little Rock"/>
    <x v="2"/>
    <n v="45"/>
    <n v="4500"/>
    <n v="202500"/>
    <n v="81000"/>
    <n v="0.4"/>
    <x v="2"/>
  </r>
  <r>
    <x v="1"/>
    <n v="1197831"/>
    <d v="2021-07-19T00:00:00"/>
    <s v="South"/>
    <s v="Arkansas"/>
    <s v="Little Rock"/>
    <x v="3"/>
    <n v="45"/>
    <n v="4000"/>
    <n v="180000"/>
    <n v="72000"/>
    <n v="0.4"/>
    <x v="2"/>
  </r>
  <r>
    <x v="1"/>
    <n v="1197831"/>
    <d v="2021-07-19T00:00:00"/>
    <s v="South"/>
    <s v="Arkansas"/>
    <s v="Little Rock"/>
    <x v="4"/>
    <n v="60"/>
    <n v="4250"/>
    <n v="255000"/>
    <n v="89250"/>
    <n v="0.35"/>
    <x v="2"/>
  </r>
  <r>
    <x v="1"/>
    <n v="1197831"/>
    <d v="2021-07-19T00:00:00"/>
    <s v="South"/>
    <s v="Arkansas"/>
    <s v="Little Rock"/>
    <x v="5"/>
    <n v="65"/>
    <n v="6000"/>
    <n v="390000"/>
    <n v="156000"/>
    <n v="0.4"/>
    <x v="2"/>
  </r>
  <r>
    <x v="1"/>
    <n v="1197831"/>
    <d v="2021-08-20T00:00:00"/>
    <s v="South"/>
    <s v="Arkansas"/>
    <s v="Little Rock"/>
    <x v="0"/>
    <n v="60"/>
    <n v="7500"/>
    <n v="450000"/>
    <n v="180000"/>
    <n v="0.4"/>
    <x v="2"/>
  </r>
  <r>
    <x v="1"/>
    <n v="1197831"/>
    <d v="2021-08-20T00:00:00"/>
    <s v="South"/>
    <s v="Arkansas"/>
    <s v="Little Rock"/>
    <x v="1"/>
    <n v="55.000000000000007"/>
    <n v="5250"/>
    <n v="288750.00000000006"/>
    <n v="101062.50000000001"/>
    <n v="0.35"/>
    <x v="2"/>
  </r>
  <r>
    <x v="1"/>
    <n v="1197831"/>
    <d v="2021-08-20T00:00:00"/>
    <s v="South"/>
    <s v="Arkansas"/>
    <s v="Little Rock"/>
    <x v="2"/>
    <n v="50"/>
    <n v="4500"/>
    <n v="225000"/>
    <n v="90000"/>
    <n v="0.4"/>
    <x v="2"/>
  </r>
  <r>
    <x v="1"/>
    <n v="1197831"/>
    <d v="2021-08-20T00:00:00"/>
    <s v="South"/>
    <s v="Arkansas"/>
    <s v="Little Rock"/>
    <x v="3"/>
    <n v="40"/>
    <n v="4000"/>
    <n v="160000"/>
    <n v="64000"/>
    <n v="0.4"/>
    <x v="2"/>
  </r>
  <r>
    <x v="1"/>
    <n v="1197831"/>
    <d v="2021-08-20T00:00:00"/>
    <s v="South"/>
    <s v="Arkansas"/>
    <s v="Little Rock"/>
    <x v="4"/>
    <n v="50"/>
    <n v="3750"/>
    <n v="187500"/>
    <n v="65625"/>
    <n v="0.35"/>
    <x v="2"/>
  </r>
  <r>
    <x v="1"/>
    <n v="1197831"/>
    <d v="2021-08-20T00:00:00"/>
    <s v="South"/>
    <s v="Arkansas"/>
    <s v="Little Rock"/>
    <x v="5"/>
    <n v="55.000000000000007"/>
    <n v="5500"/>
    <n v="302500.00000000006"/>
    <n v="121000.00000000003"/>
    <n v="0.4"/>
    <x v="2"/>
  </r>
  <r>
    <x v="1"/>
    <n v="1197831"/>
    <d v="2021-09-19T00:00:00"/>
    <s v="South"/>
    <s v="Arkansas"/>
    <s v="Little Rock"/>
    <x v="0"/>
    <n v="50"/>
    <n v="6500"/>
    <n v="325000"/>
    <n v="130000"/>
    <n v="0.4"/>
    <x v="2"/>
  </r>
  <r>
    <x v="1"/>
    <n v="1197831"/>
    <d v="2021-09-19T00:00:00"/>
    <s v="South"/>
    <s v="Arkansas"/>
    <s v="Little Rock"/>
    <x v="1"/>
    <n v="40.000000000000014"/>
    <n v="4500"/>
    <n v="180000.00000000006"/>
    <n v="63000.000000000015"/>
    <n v="0.35"/>
    <x v="2"/>
  </r>
  <r>
    <x v="1"/>
    <n v="1197831"/>
    <d v="2021-09-19T00:00:00"/>
    <s v="South"/>
    <s v="Arkansas"/>
    <s v="Little Rock"/>
    <x v="2"/>
    <n v="15.000000000000007"/>
    <n v="3500"/>
    <n v="52500.000000000022"/>
    <n v="21000.000000000011"/>
    <n v="0.4"/>
    <x v="2"/>
  </r>
  <r>
    <x v="1"/>
    <n v="1197831"/>
    <d v="2021-09-19T00:00:00"/>
    <s v="South"/>
    <s v="Arkansas"/>
    <s v="Little Rock"/>
    <x v="3"/>
    <n v="15.000000000000007"/>
    <n v="3250"/>
    <n v="48750.000000000022"/>
    <n v="19500.000000000011"/>
    <n v="0.4"/>
    <x v="2"/>
  </r>
  <r>
    <x v="1"/>
    <n v="1197831"/>
    <d v="2021-09-19T00:00:00"/>
    <s v="South"/>
    <s v="Arkansas"/>
    <s v="Little Rock"/>
    <x v="4"/>
    <n v="25.000000000000007"/>
    <n v="3250.0000000000005"/>
    <n v="81250.000000000029"/>
    <n v="28437.500000000007"/>
    <n v="0.35"/>
    <x v="2"/>
  </r>
  <r>
    <x v="1"/>
    <n v="1197831"/>
    <d v="2021-09-19T00:00:00"/>
    <s v="South"/>
    <s v="Arkansas"/>
    <s v="Little Rock"/>
    <x v="5"/>
    <n v="30.000000000000011"/>
    <n v="4250"/>
    <n v="127500.00000000004"/>
    <n v="51000.000000000022"/>
    <n v="0.4"/>
    <x v="2"/>
  </r>
  <r>
    <x v="1"/>
    <n v="1197831"/>
    <d v="2021-10-21T00:00:00"/>
    <s v="South"/>
    <s v="Arkansas"/>
    <s v="Little Rock"/>
    <x v="0"/>
    <n v="30.000000000000011"/>
    <n v="6000"/>
    <n v="180000.00000000006"/>
    <n v="72000.000000000029"/>
    <n v="0.4"/>
    <x v="2"/>
  </r>
  <r>
    <x v="1"/>
    <n v="1197831"/>
    <d v="2021-10-21T00:00:00"/>
    <s v="South"/>
    <s v="Arkansas"/>
    <s v="Little Rock"/>
    <x v="1"/>
    <n v="20.000000000000011"/>
    <n v="4250"/>
    <n v="85000.000000000044"/>
    <n v="29750.000000000015"/>
    <n v="0.35"/>
    <x v="2"/>
  </r>
  <r>
    <x v="1"/>
    <n v="1197831"/>
    <d v="2021-10-21T00:00:00"/>
    <s v="South"/>
    <s v="Arkansas"/>
    <s v="Little Rock"/>
    <x v="2"/>
    <n v="20.000000000000011"/>
    <n v="3000"/>
    <n v="60000.000000000029"/>
    <n v="24000.000000000015"/>
    <n v="0.4"/>
    <x v="2"/>
  </r>
  <r>
    <x v="1"/>
    <n v="1197831"/>
    <d v="2021-10-21T00:00:00"/>
    <s v="South"/>
    <s v="Arkansas"/>
    <s v="Little Rock"/>
    <x v="3"/>
    <n v="20.000000000000011"/>
    <n v="2750"/>
    <n v="55000.000000000029"/>
    <n v="22000.000000000015"/>
    <n v="0.4"/>
    <x v="2"/>
  </r>
  <r>
    <x v="1"/>
    <n v="1197831"/>
    <d v="2021-10-21T00:00:00"/>
    <s v="South"/>
    <s v="Arkansas"/>
    <s v="Little Rock"/>
    <x v="4"/>
    <n v="30.000000000000011"/>
    <n v="2750"/>
    <n v="82500.000000000029"/>
    <n v="28875.000000000007"/>
    <n v="0.35"/>
    <x v="2"/>
  </r>
  <r>
    <x v="3"/>
    <n v="1197831"/>
    <d v="2021-10-21T00:00:00"/>
    <s v="South"/>
    <s v="Arkansas"/>
    <s v="Little Rock"/>
    <x v="5"/>
    <n v="30.000000000000004"/>
    <n v="4000"/>
    <n v="120000.00000000001"/>
    <n v="48000.000000000007"/>
    <n v="0.4"/>
    <x v="2"/>
  </r>
  <r>
    <x v="3"/>
    <n v="1197831"/>
    <d v="2021-11-20T00:00:00"/>
    <s v="South"/>
    <s v="Arkansas"/>
    <s v="Little Rock"/>
    <x v="0"/>
    <n v="25.000000000000011"/>
    <n v="5500"/>
    <n v="137500.00000000006"/>
    <n v="55000.000000000029"/>
    <n v="0.4"/>
    <x v="2"/>
  </r>
  <r>
    <x v="3"/>
    <n v="1197831"/>
    <d v="2021-11-20T00:00:00"/>
    <s v="South"/>
    <s v="Arkansas"/>
    <s v="Little Rock"/>
    <x v="1"/>
    <n v="15.000000000000014"/>
    <n v="3750"/>
    <n v="56250.000000000051"/>
    <n v="19687.500000000018"/>
    <n v="0.35"/>
    <x v="2"/>
  </r>
  <r>
    <x v="3"/>
    <n v="1197831"/>
    <d v="2021-11-20T00:00:00"/>
    <s v="South"/>
    <s v="Arkansas"/>
    <s v="Little Rock"/>
    <x v="2"/>
    <n v="25.000000000000018"/>
    <n v="3200"/>
    <n v="80000.000000000058"/>
    <n v="32000.000000000025"/>
    <n v="0.4"/>
    <x v="2"/>
  </r>
  <r>
    <x v="3"/>
    <n v="1197831"/>
    <d v="2021-11-20T00:00:00"/>
    <s v="South"/>
    <s v="Arkansas"/>
    <s v="Little Rock"/>
    <x v="3"/>
    <n v="55.000000000000014"/>
    <n v="3750"/>
    <n v="206250.00000000006"/>
    <n v="82500.000000000029"/>
    <n v="0.4"/>
    <x v="2"/>
  </r>
  <r>
    <x v="3"/>
    <n v="1197831"/>
    <d v="2021-11-20T00:00:00"/>
    <s v="South"/>
    <s v="Arkansas"/>
    <s v="Little Rock"/>
    <x v="4"/>
    <n v="75.000000000000014"/>
    <n v="3500"/>
    <n v="262500.00000000006"/>
    <n v="91875.000000000015"/>
    <n v="0.35"/>
    <x v="2"/>
  </r>
  <r>
    <x v="3"/>
    <n v="1197831"/>
    <d v="2021-11-20T00:00:00"/>
    <s v="South"/>
    <s v="Arkansas"/>
    <s v="Little Rock"/>
    <x v="5"/>
    <n v="75"/>
    <n v="4500"/>
    <n v="337500"/>
    <n v="135000"/>
    <n v="0.4"/>
    <x v="2"/>
  </r>
  <r>
    <x v="3"/>
    <n v="1197831"/>
    <d v="2021-12-19T00:00:00"/>
    <s v="South"/>
    <s v="Arkansas"/>
    <s v="Little Rock"/>
    <x v="0"/>
    <n v="70"/>
    <n v="7000"/>
    <n v="490000"/>
    <n v="196000"/>
    <n v="0.4"/>
    <x v="2"/>
  </r>
  <r>
    <x v="3"/>
    <n v="1197831"/>
    <d v="2021-12-19T00:00:00"/>
    <s v="South"/>
    <s v="Arkansas"/>
    <s v="Little Rock"/>
    <x v="1"/>
    <n v="60.000000000000007"/>
    <n v="5000"/>
    <n v="300000.00000000006"/>
    <n v="105000.00000000001"/>
    <n v="0.35"/>
    <x v="2"/>
  </r>
  <r>
    <x v="3"/>
    <n v="1197831"/>
    <d v="2021-12-19T00:00:00"/>
    <s v="South"/>
    <s v="Arkansas"/>
    <s v="Little Rock"/>
    <x v="2"/>
    <n v="60.000000000000007"/>
    <n v="4500"/>
    <n v="270000.00000000006"/>
    <n v="108000.00000000003"/>
    <n v="0.4"/>
    <x v="2"/>
  </r>
  <r>
    <x v="3"/>
    <n v="1197831"/>
    <d v="2021-12-19T00:00:00"/>
    <s v="South"/>
    <s v="Arkansas"/>
    <s v="Little Rock"/>
    <x v="3"/>
    <n v="60.000000000000007"/>
    <n v="4000"/>
    <n v="240000.00000000003"/>
    <n v="96000.000000000015"/>
    <n v="0.4"/>
    <x v="2"/>
  </r>
  <r>
    <x v="3"/>
    <n v="1197831"/>
    <d v="2021-12-19T00:00:00"/>
    <s v="South"/>
    <s v="Arkansas"/>
    <s v="Little Rock"/>
    <x v="4"/>
    <n v="70"/>
    <n v="4000"/>
    <n v="280000"/>
    <n v="98000"/>
    <n v="0.35"/>
    <x v="2"/>
  </r>
  <r>
    <x v="3"/>
    <n v="1197831"/>
    <d v="2021-12-19T00:00:00"/>
    <s v="South"/>
    <s v="Arkansas"/>
    <s v="Little Rock"/>
    <x v="5"/>
    <n v="75"/>
    <n v="5000"/>
    <n v="375000"/>
    <n v="150000"/>
    <n v="0.4"/>
    <x v="2"/>
  </r>
  <r>
    <x v="3"/>
    <n v="1197831"/>
    <d v="2021-01-23T00:00:00"/>
    <s v="South"/>
    <s v="Arkansas"/>
    <s v="Little Rock"/>
    <x v="0"/>
    <n v="25.000000000000007"/>
    <n v="5749.9999999999991"/>
    <n v="143750.00000000003"/>
    <n v="57500.000000000015"/>
    <n v="0.4"/>
    <x v="2"/>
  </r>
  <r>
    <x v="3"/>
    <n v="1197831"/>
    <d v="2021-01-23T00:00:00"/>
    <s v="South"/>
    <s v="Arkansas"/>
    <s v="Little Rock"/>
    <x v="1"/>
    <n v="25.000000000000007"/>
    <n v="3750"/>
    <n v="93750.000000000029"/>
    <n v="32812.500000000007"/>
    <n v="0.35"/>
    <x v="2"/>
  </r>
  <r>
    <x v="3"/>
    <n v="1197831"/>
    <d v="2021-01-23T00:00:00"/>
    <s v="South"/>
    <s v="Arkansas"/>
    <s v="Little Rock"/>
    <x v="2"/>
    <n v="15.000000000000007"/>
    <n v="3750"/>
    <n v="56250.000000000029"/>
    <n v="22500.000000000015"/>
    <n v="0.4"/>
    <x v="2"/>
  </r>
  <r>
    <x v="3"/>
    <n v="1197831"/>
    <d v="2021-01-23T00:00:00"/>
    <s v="South"/>
    <s v="Arkansas"/>
    <s v="Little Rock"/>
    <x v="3"/>
    <n v="20"/>
    <n v="2250"/>
    <n v="45000"/>
    <n v="18000"/>
    <n v="0.4"/>
    <x v="2"/>
  </r>
  <r>
    <x v="3"/>
    <n v="1197831"/>
    <d v="2021-01-23T00:00:00"/>
    <s v="South"/>
    <s v="Arkansas"/>
    <s v="Little Rock"/>
    <x v="4"/>
    <n v="35"/>
    <n v="2750"/>
    <n v="96250"/>
    <n v="33687.5"/>
    <n v="0.35"/>
    <x v="2"/>
  </r>
  <r>
    <x v="3"/>
    <n v="1197831"/>
    <d v="2021-01-23T00:00:00"/>
    <s v="South"/>
    <s v="Arkansas"/>
    <s v="Little Rock"/>
    <x v="5"/>
    <n v="25.000000000000007"/>
    <n v="3750"/>
    <n v="93750.000000000029"/>
    <n v="37500.000000000015"/>
    <n v="0.4"/>
    <x v="2"/>
  </r>
  <r>
    <x v="3"/>
    <n v="1197831"/>
    <d v="2021-02-21T00:00:00"/>
    <s v="South"/>
    <s v="Arkansas"/>
    <s v="Little Rock"/>
    <x v="0"/>
    <n v="25.000000000000007"/>
    <n v="6250.0000000000009"/>
    <n v="156250.00000000006"/>
    <n v="62500.000000000029"/>
    <n v="0.4"/>
    <x v="2"/>
  </r>
  <r>
    <x v="3"/>
    <n v="1197831"/>
    <d v="2021-02-21T00:00:00"/>
    <s v="South"/>
    <s v="Arkansas"/>
    <s v="Little Rock"/>
    <x v="1"/>
    <n v="25.000000000000007"/>
    <n v="2750"/>
    <n v="68750.000000000015"/>
    <n v="24062.500000000004"/>
    <n v="0.35"/>
    <x v="2"/>
  </r>
  <r>
    <x v="3"/>
    <n v="1197831"/>
    <d v="2021-02-21T00:00:00"/>
    <s v="South"/>
    <s v="Arkansas"/>
    <s v="Little Rock"/>
    <x v="2"/>
    <n v="15.000000000000007"/>
    <n v="3250"/>
    <n v="48750.000000000022"/>
    <n v="19500.000000000011"/>
    <n v="0.4"/>
    <x v="2"/>
  </r>
  <r>
    <x v="3"/>
    <n v="1197831"/>
    <d v="2021-02-21T00:00:00"/>
    <s v="South"/>
    <s v="Oklahoma"/>
    <s v="Oklahoma City"/>
    <x v="3"/>
    <n v="20"/>
    <n v="1750"/>
    <n v="35000"/>
    <n v="14000"/>
    <n v="0.4"/>
    <x v="2"/>
  </r>
  <r>
    <x v="3"/>
    <n v="1197831"/>
    <d v="2021-02-21T00:00:00"/>
    <s v="South"/>
    <s v="Oklahoma"/>
    <s v="Oklahoma City"/>
    <x v="4"/>
    <n v="35"/>
    <n v="2500"/>
    <n v="87500"/>
    <n v="30624.999999999996"/>
    <n v="0.35"/>
    <x v="2"/>
  </r>
  <r>
    <x v="3"/>
    <n v="1197831"/>
    <d v="2021-02-21T00:00:00"/>
    <s v="South"/>
    <s v="Oklahoma"/>
    <s v="Oklahoma City"/>
    <x v="5"/>
    <n v="20"/>
    <n v="3500"/>
    <n v="70000"/>
    <n v="28000"/>
    <n v="0.4"/>
    <x v="2"/>
  </r>
  <r>
    <x v="3"/>
    <n v="1197831"/>
    <d v="2021-03-19T00:00:00"/>
    <s v="South"/>
    <s v="Oklahoma"/>
    <s v="Oklahoma City"/>
    <x v="0"/>
    <n v="20"/>
    <n v="5700"/>
    <n v="114000"/>
    <n v="45600"/>
    <n v="0.4"/>
    <x v="2"/>
  </r>
  <r>
    <x v="3"/>
    <n v="1197831"/>
    <d v="2021-03-19T00:00:00"/>
    <s v="South"/>
    <s v="Oklahoma"/>
    <s v="Oklahoma City"/>
    <x v="1"/>
    <n v="20"/>
    <n v="2500"/>
    <n v="50000"/>
    <n v="17500"/>
    <n v="0.35"/>
    <x v="2"/>
  </r>
  <r>
    <x v="3"/>
    <n v="1197831"/>
    <d v="2021-03-19T00:00:00"/>
    <s v="South"/>
    <s v="Oklahoma"/>
    <s v="Oklahoma City"/>
    <x v="2"/>
    <n v="10.000000000000002"/>
    <n v="2750"/>
    <n v="27500.000000000004"/>
    <n v="11000.000000000002"/>
    <n v="0.4"/>
    <x v="2"/>
  </r>
  <r>
    <x v="3"/>
    <n v="1197831"/>
    <d v="2021-03-19T00:00:00"/>
    <s v="South"/>
    <s v="Oklahoma"/>
    <s v="Oklahoma City"/>
    <x v="3"/>
    <n v="19.999999999999996"/>
    <n v="1250"/>
    <n v="24999.999999999996"/>
    <n v="10000"/>
    <n v="0.4"/>
    <x v="2"/>
  </r>
  <r>
    <x v="3"/>
    <n v="1197831"/>
    <d v="2021-03-19T00:00:00"/>
    <s v="South"/>
    <s v="Oklahoma"/>
    <s v="Oklahoma City"/>
    <x v="4"/>
    <n v="35.000000000000007"/>
    <n v="1750"/>
    <n v="61250.000000000015"/>
    <n v="21437.500000000004"/>
    <n v="0.35"/>
    <x v="2"/>
  </r>
  <r>
    <x v="3"/>
    <n v="1197831"/>
    <d v="2021-03-19T00:00:00"/>
    <s v="South"/>
    <s v="Oklahoma"/>
    <s v="Oklahoma City"/>
    <x v="5"/>
    <n v="25"/>
    <n v="2750"/>
    <n v="68750"/>
    <n v="27500"/>
    <n v="0.4"/>
    <x v="2"/>
  </r>
  <r>
    <x v="3"/>
    <n v="1197831"/>
    <d v="2021-04-20T00:00:00"/>
    <s v="South"/>
    <s v="Oklahoma"/>
    <s v="Oklahoma City"/>
    <x v="0"/>
    <n v="25"/>
    <n v="5250"/>
    <n v="131250"/>
    <n v="52500"/>
    <n v="0.4"/>
    <x v="2"/>
  </r>
  <r>
    <x v="3"/>
    <n v="1197831"/>
    <d v="2021-04-20T00:00:00"/>
    <s v="South"/>
    <s v="Oklahoma"/>
    <s v="Oklahoma City"/>
    <x v="1"/>
    <n v="25"/>
    <n v="2250"/>
    <n v="56250"/>
    <n v="19687.5"/>
    <n v="0.35"/>
    <x v="2"/>
  </r>
  <r>
    <x v="3"/>
    <n v="1197831"/>
    <d v="2021-04-20T00:00:00"/>
    <s v="South"/>
    <s v="Oklahoma"/>
    <s v="Oklahoma City"/>
    <x v="2"/>
    <n v="15.000000000000002"/>
    <n v="2250"/>
    <n v="33750.000000000007"/>
    <n v="13500.000000000004"/>
    <n v="0.4"/>
    <x v="2"/>
  </r>
  <r>
    <x v="3"/>
    <n v="1197831"/>
    <d v="2021-04-20T00:00:00"/>
    <s v="South"/>
    <s v="Oklahoma"/>
    <s v="Oklahoma City"/>
    <x v="3"/>
    <n v="19.999999999999996"/>
    <n v="1500"/>
    <n v="29999.999999999996"/>
    <n v="12000"/>
    <n v="0.4"/>
    <x v="2"/>
  </r>
  <r>
    <x v="3"/>
    <n v="1197831"/>
    <d v="2021-04-20T00:00:00"/>
    <s v="South"/>
    <s v="Oklahoma"/>
    <s v="Oklahoma City"/>
    <x v="4"/>
    <n v="40"/>
    <n v="1750"/>
    <n v="70000"/>
    <n v="24500"/>
    <n v="0.35"/>
    <x v="2"/>
  </r>
  <r>
    <x v="3"/>
    <n v="1197831"/>
    <d v="2021-04-20T00:00:00"/>
    <s v="South"/>
    <s v="Oklahoma"/>
    <s v="Oklahoma City"/>
    <x v="5"/>
    <n v="30.000000000000004"/>
    <n v="3250"/>
    <n v="97500.000000000015"/>
    <n v="39000.000000000007"/>
    <n v="0.4"/>
    <x v="2"/>
  </r>
  <r>
    <x v="3"/>
    <n v="1197831"/>
    <d v="2021-05-19T00:00:00"/>
    <s v="South"/>
    <s v="Oklahoma"/>
    <s v="Oklahoma City"/>
    <x v="0"/>
    <n v="40"/>
    <n v="5950"/>
    <n v="238000"/>
    <n v="95200"/>
    <n v="0.4"/>
    <x v="2"/>
  </r>
  <r>
    <x v="3"/>
    <n v="1197831"/>
    <d v="2021-05-19T00:00:00"/>
    <s v="South"/>
    <s v="Oklahoma"/>
    <s v="Oklahoma City"/>
    <x v="1"/>
    <n v="40"/>
    <n v="3000"/>
    <n v="120000"/>
    <n v="42000"/>
    <n v="0.35"/>
    <x v="2"/>
  </r>
  <r>
    <x v="3"/>
    <n v="1197831"/>
    <d v="2021-05-19T00:00:00"/>
    <s v="South"/>
    <s v="Oklahoma"/>
    <s v="Oklahoma City"/>
    <x v="2"/>
    <n v="35"/>
    <n v="2750"/>
    <n v="96250"/>
    <n v="38500"/>
    <n v="0.4"/>
    <x v="2"/>
  </r>
  <r>
    <x v="3"/>
    <n v="1197831"/>
    <d v="2021-05-19T00:00:00"/>
    <s v="South"/>
    <s v="Oklahoma"/>
    <s v="Oklahoma City"/>
    <x v="3"/>
    <n v="35"/>
    <n v="2250"/>
    <n v="78750"/>
    <n v="31500"/>
    <n v="0.4"/>
    <x v="2"/>
  </r>
  <r>
    <x v="3"/>
    <n v="1197831"/>
    <d v="2021-05-19T00:00:00"/>
    <s v="South"/>
    <s v="Oklahoma"/>
    <s v="Oklahoma City"/>
    <x v="4"/>
    <n v="44.999999999999993"/>
    <n v="2500"/>
    <n v="112499.99999999999"/>
    <n v="39374.999999999993"/>
    <n v="0.35"/>
    <x v="2"/>
  </r>
  <r>
    <x v="3"/>
    <n v="1197831"/>
    <d v="2021-05-19T00:00:00"/>
    <s v="South"/>
    <s v="Oklahoma"/>
    <s v="Oklahoma City"/>
    <x v="5"/>
    <n v="44.999999999999993"/>
    <n v="3500"/>
    <n v="157499.99999999997"/>
    <n v="62999.999999999993"/>
    <n v="0.4"/>
    <x v="2"/>
  </r>
  <r>
    <x v="3"/>
    <n v="1197831"/>
    <d v="2021-06-21T00:00:00"/>
    <s v="South"/>
    <s v="Oklahoma"/>
    <s v="Oklahoma City"/>
    <x v="0"/>
    <n v="40"/>
    <n v="6000"/>
    <n v="240000"/>
    <n v="96000"/>
    <n v="0.4"/>
    <x v="2"/>
  </r>
  <r>
    <x v="3"/>
    <n v="1197831"/>
    <d v="2021-06-21T00:00:00"/>
    <s v="South"/>
    <s v="Oklahoma"/>
    <s v="Oklahoma City"/>
    <x v="1"/>
    <n v="35"/>
    <n v="3500"/>
    <n v="122500"/>
    <n v="42875"/>
    <n v="0.35"/>
    <x v="2"/>
  </r>
  <r>
    <x v="3"/>
    <n v="1197831"/>
    <d v="2021-06-21T00:00:00"/>
    <s v="South"/>
    <s v="Oklahoma"/>
    <s v="Oklahoma City"/>
    <x v="2"/>
    <n v="40"/>
    <n v="3250"/>
    <n v="130000"/>
    <n v="52000"/>
    <n v="0.4"/>
    <x v="2"/>
  </r>
  <r>
    <x v="3"/>
    <n v="1197831"/>
    <d v="2021-06-21T00:00:00"/>
    <s v="South"/>
    <s v="Oklahoma"/>
    <s v="Oklahoma City"/>
    <x v="3"/>
    <n v="40"/>
    <n v="3000"/>
    <n v="120000"/>
    <n v="48000"/>
    <n v="0.4"/>
    <x v="2"/>
  </r>
  <r>
    <x v="3"/>
    <n v="1197831"/>
    <d v="2021-06-21T00:00:00"/>
    <s v="South"/>
    <s v="Oklahoma"/>
    <s v="Oklahoma City"/>
    <x v="4"/>
    <n v="54.999999999999993"/>
    <n v="3000"/>
    <n v="164999.99999999997"/>
    <n v="57749.999999999985"/>
    <n v="0.35"/>
    <x v="2"/>
  </r>
  <r>
    <x v="3"/>
    <n v="1197831"/>
    <d v="2021-06-21T00:00:00"/>
    <s v="South"/>
    <s v="Oklahoma"/>
    <s v="Oklahoma City"/>
    <x v="5"/>
    <n v="60"/>
    <n v="4750"/>
    <n v="285000"/>
    <n v="114000"/>
    <n v="0.4"/>
    <x v="2"/>
  </r>
  <r>
    <x v="3"/>
    <n v="1197831"/>
    <d v="2021-07-19T00:00:00"/>
    <s v="South"/>
    <s v="Oklahoma"/>
    <s v="Oklahoma City"/>
    <x v="0"/>
    <n v="54.999999999999993"/>
    <n v="7000"/>
    <n v="384999.99999999994"/>
    <n v="153999.99999999997"/>
    <n v="0.4"/>
    <x v="2"/>
  </r>
  <r>
    <x v="3"/>
    <n v="1197831"/>
    <d v="2021-07-19T00:00:00"/>
    <s v="South"/>
    <s v="Oklahoma"/>
    <s v="Oklahoma City"/>
    <x v="1"/>
    <n v="50"/>
    <n v="4500"/>
    <n v="225000"/>
    <n v="78750"/>
    <n v="0.35"/>
    <x v="2"/>
  </r>
  <r>
    <x v="3"/>
    <n v="1197831"/>
    <d v="2021-07-19T00:00:00"/>
    <s v="South"/>
    <s v="Oklahoma"/>
    <s v="Oklahoma City"/>
    <x v="2"/>
    <n v="45"/>
    <n v="3750"/>
    <n v="168750"/>
    <n v="67500"/>
    <n v="0.4"/>
    <x v="2"/>
  </r>
  <r>
    <x v="3"/>
    <n v="1197831"/>
    <d v="2021-07-19T00:00:00"/>
    <s v="South"/>
    <s v="Oklahoma"/>
    <s v="Oklahoma City"/>
    <x v="3"/>
    <n v="45"/>
    <n v="3250"/>
    <n v="146250"/>
    <n v="58500"/>
    <n v="0.4"/>
    <x v="2"/>
  </r>
  <r>
    <x v="3"/>
    <n v="1197831"/>
    <d v="2021-07-19T00:00:00"/>
    <s v="South"/>
    <s v="Oklahoma"/>
    <s v="Oklahoma City"/>
    <x v="4"/>
    <n v="60"/>
    <n v="3500"/>
    <n v="210000"/>
    <n v="73500"/>
    <n v="0.35"/>
    <x v="2"/>
  </r>
  <r>
    <x v="3"/>
    <n v="1197831"/>
    <d v="2021-07-19T00:00:00"/>
    <s v="South"/>
    <s v="Oklahoma"/>
    <s v="Oklahoma City"/>
    <x v="5"/>
    <n v="65"/>
    <n v="5250"/>
    <n v="341250"/>
    <n v="136500"/>
    <n v="0.4"/>
    <x v="2"/>
  </r>
  <r>
    <x v="3"/>
    <n v="1197831"/>
    <d v="2021-08-20T00:00:00"/>
    <s v="South"/>
    <s v="Oklahoma"/>
    <s v="Oklahoma City"/>
    <x v="0"/>
    <n v="60"/>
    <n v="6750"/>
    <n v="405000"/>
    <n v="162000"/>
    <n v="0.4"/>
    <x v="2"/>
  </r>
  <r>
    <x v="3"/>
    <n v="1197831"/>
    <d v="2021-08-20T00:00:00"/>
    <s v="South"/>
    <s v="Oklahoma"/>
    <s v="Oklahoma City"/>
    <x v="1"/>
    <n v="55.000000000000007"/>
    <n v="4500"/>
    <n v="247500.00000000003"/>
    <n v="86625"/>
    <n v="0.35"/>
    <x v="2"/>
  </r>
  <r>
    <x v="3"/>
    <n v="1197831"/>
    <d v="2021-08-20T00:00:00"/>
    <s v="South"/>
    <s v="Oklahoma"/>
    <s v="Oklahoma City"/>
    <x v="2"/>
    <n v="50"/>
    <n v="3750"/>
    <n v="187500"/>
    <n v="75000"/>
    <n v="0.4"/>
    <x v="2"/>
  </r>
  <r>
    <x v="3"/>
    <n v="1197831"/>
    <d v="2021-08-20T00:00:00"/>
    <s v="South"/>
    <s v="Oklahoma"/>
    <s v="Oklahoma City"/>
    <x v="3"/>
    <n v="40"/>
    <n v="3250"/>
    <n v="130000"/>
    <n v="52000"/>
    <n v="0.4"/>
    <x v="2"/>
  </r>
  <r>
    <x v="3"/>
    <n v="1197831"/>
    <d v="2021-08-20T00:00:00"/>
    <s v="South"/>
    <s v="Oklahoma"/>
    <s v="Oklahoma City"/>
    <x v="4"/>
    <n v="50"/>
    <n v="3000"/>
    <n v="150000"/>
    <n v="52500"/>
    <n v="0.35"/>
    <x v="2"/>
  </r>
  <r>
    <x v="3"/>
    <n v="1197831"/>
    <d v="2021-08-20T00:00:00"/>
    <s v="South"/>
    <s v="Oklahoma"/>
    <s v="Oklahoma City"/>
    <x v="5"/>
    <n v="55.000000000000007"/>
    <n v="4750"/>
    <n v="261250.00000000003"/>
    <n v="104500.00000000001"/>
    <n v="0.4"/>
    <x v="2"/>
  </r>
  <r>
    <x v="3"/>
    <n v="1197831"/>
    <d v="2021-09-19T00:00:00"/>
    <s v="South"/>
    <s v="Oklahoma"/>
    <s v="Oklahoma City"/>
    <x v="0"/>
    <n v="50"/>
    <n v="5750"/>
    <n v="287500"/>
    <n v="115000"/>
    <n v="0.4"/>
    <x v="2"/>
  </r>
  <r>
    <x v="3"/>
    <n v="1197831"/>
    <d v="2021-09-19T00:00:00"/>
    <s v="South"/>
    <s v="Oklahoma"/>
    <s v="Oklahoma City"/>
    <x v="1"/>
    <n v="40.000000000000014"/>
    <n v="3750"/>
    <n v="150000.00000000006"/>
    <n v="52500.000000000015"/>
    <n v="0.35"/>
    <x v="2"/>
  </r>
  <r>
    <x v="3"/>
    <n v="1197831"/>
    <d v="2021-09-19T00:00:00"/>
    <s v="South"/>
    <s v="Oklahoma"/>
    <s v="Oklahoma City"/>
    <x v="2"/>
    <n v="15.000000000000007"/>
    <n v="2750"/>
    <n v="41250.000000000022"/>
    <n v="16500.000000000011"/>
    <n v="0.4"/>
    <x v="2"/>
  </r>
  <r>
    <x v="3"/>
    <n v="1197831"/>
    <d v="2021-09-19T00:00:00"/>
    <s v="South"/>
    <s v="Oklahoma"/>
    <s v="Oklahoma City"/>
    <x v="3"/>
    <n v="15.000000000000007"/>
    <n v="2500"/>
    <n v="37500.000000000015"/>
    <n v="15000.000000000007"/>
    <n v="0.4"/>
    <x v="2"/>
  </r>
  <r>
    <x v="3"/>
    <n v="1197831"/>
    <d v="2021-09-19T00:00:00"/>
    <s v="South"/>
    <s v="Oklahoma"/>
    <s v="Oklahoma City"/>
    <x v="4"/>
    <n v="25.000000000000007"/>
    <n v="2500"/>
    <n v="62500.000000000015"/>
    <n v="21875.000000000004"/>
    <n v="0.35"/>
    <x v="2"/>
  </r>
  <r>
    <x v="3"/>
    <n v="1197831"/>
    <d v="2021-09-19T00:00:00"/>
    <s v="South"/>
    <s v="Oklahoma"/>
    <s v="Oklahoma City"/>
    <x v="5"/>
    <n v="30.000000000000011"/>
    <n v="3500"/>
    <n v="105000.00000000004"/>
    <n v="42000.000000000022"/>
    <n v="0.4"/>
    <x v="2"/>
  </r>
  <r>
    <x v="3"/>
    <n v="1197831"/>
    <d v="2021-10-21T00:00:00"/>
    <s v="South"/>
    <s v="Oklahoma"/>
    <s v="Oklahoma City"/>
    <x v="0"/>
    <n v="30.000000000000011"/>
    <n v="5250"/>
    <n v="157500.00000000006"/>
    <n v="63000.000000000029"/>
    <n v="0.4"/>
    <x v="2"/>
  </r>
  <r>
    <x v="3"/>
    <n v="1197831"/>
    <d v="2021-10-21T00:00:00"/>
    <s v="South"/>
    <s v="Oklahoma"/>
    <s v="Oklahoma City"/>
    <x v="1"/>
    <n v="20.000000000000011"/>
    <n v="3500.0000000000005"/>
    <n v="70000.000000000044"/>
    <n v="24500.000000000015"/>
    <n v="0.35"/>
    <x v="2"/>
  </r>
  <r>
    <x v="3"/>
    <n v="1197831"/>
    <d v="2021-10-21T00:00:00"/>
    <s v="South"/>
    <s v="Oklahoma"/>
    <s v="Oklahoma City"/>
    <x v="2"/>
    <n v="20.000000000000011"/>
    <n v="2250"/>
    <n v="45000.000000000022"/>
    <n v="18000.000000000011"/>
    <n v="0.4"/>
    <x v="2"/>
  </r>
  <r>
    <x v="3"/>
    <n v="1197831"/>
    <d v="2021-10-21T00:00:00"/>
    <s v="South"/>
    <s v="Oklahoma"/>
    <s v="Oklahoma City"/>
    <x v="3"/>
    <n v="20.000000000000011"/>
    <n v="2000"/>
    <n v="40000.000000000022"/>
    <n v="16000.000000000009"/>
    <n v="0.4"/>
    <x v="2"/>
  </r>
  <r>
    <x v="3"/>
    <n v="1197831"/>
    <d v="2021-10-21T00:00:00"/>
    <s v="South"/>
    <s v="Oklahoma"/>
    <s v="Oklahoma City"/>
    <x v="4"/>
    <n v="30.000000000000011"/>
    <n v="2000"/>
    <n v="60000.000000000022"/>
    <n v="21000.000000000007"/>
    <n v="0.35"/>
    <x v="2"/>
  </r>
  <r>
    <x v="4"/>
    <n v="1197831"/>
    <d v="2021-10-21T00:00:00"/>
    <s v="South"/>
    <s v="Oklahoma"/>
    <s v="Oklahoma City"/>
    <x v="5"/>
    <n v="30.000000000000004"/>
    <n v="3250"/>
    <n v="97500.000000000015"/>
    <n v="39000.000000000007"/>
    <n v="0.4"/>
    <x v="2"/>
  </r>
  <r>
    <x v="4"/>
    <n v="1197831"/>
    <d v="2021-11-20T00:00:00"/>
    <s v="South"/>
    <s v="Oklahoma"/>
    <s v="Oklahoma City"/>
    <x v="0"/>
    <n v="25.000000000000011"/>
    <n v="4750"/>
    <n v="118750.00000000004"/>
    <n v="47500.000000000022"/>
    <n v="0.4"/>
    <x v="2"/>
  </r>
  <r>
    <x v="4"/>
    <n v="1197831"/>
    <d v="2021-11-20T00:00:00"/>
    <s v="South"/>
    <s v="Oklahoma"/>
    <s v="Oklahoma City"/>
    <x v="1"/>
    <n v="15.000000000000014"/>
    <n v="3000"/>
    <n v="45000.000000000044"/>
    <n v="15750.000000000015"/>
    <n v="0.35"/>
    <x v="2"/>
  </r>
  <r>
    <x v="4"/>
    <n v="1197831"/>
    <d v="2021-11-20T00:00:00"/>
    <s v="South"/>
    <s v="Oklahoma"/>
    <s v="Oklahoma City"/>
    <x v="2"/>
    <n v="25.000000000000018"/>
    <n v="2450"/>
    <n v="61250.000000000044"/>
    <n v="24500.000000000018"/>
    <n v="0.4"/>
    <x v="2"/>
  </r>
  <r>
    <x v="4"/>
    <n v="1197831"/>
    <d v="2021-11-20T00:00:00"/>
    <s v="South"/>
    <s v="Oklahoma"/>
    <s v="Oklahoma City"/>
    <x v="3"/>
    <n v="55.000000000000014"/>
    <n v="2999.9999999999995"/>
    <n v="165000.00000000003"/>
    <n v="66000.000000000015"/>
    <n v="0.4"/>
    <x v="2"/>
  </r>
  <r>
    <x v="4"/>
    <n v="1197831"/>
    <d v="2021-11-20T00:00:00"/>
    <s v="South"/>
    <s v="Oklahoma"/>
    <s v="Oklahoma City"/>
    <x v="4"/>
    <n v="75.000000000000014"/>
    <n v="2750"/>
    <n v="206250.00000000003"/>
    <n v="72187.5"/>
    <n v="0.35"/>
    <x v="2"/>
  </r>
  <r>
    <x v="4"/>
    <n v="1197831"/>
    <d v="2021-11-20T00:00:00"/>
    <s v="South"/>
    <s v="Oklahoma"/>
    <s v="Oklahoma City"/>
    <x v="5"/>
    <n v="75"/>
    <n v="3750"/>
    <n v="281250"/>
    <n v="112500"/>
    <n v="0.4"/>
    <x v="2"/>
  </r>
  <r>
    <x v="4"/>
    <n v="1197831"/>
    <d v="2021-12-19T00:00:00"/>
    <s v="South"/>
    <s v="Oklahoma"/>
    <s v="Oklahoma City"/>
    <x v="0"/>
    <n v="70"/>
    <n v="6250"/>
    <n v="437500"/>
    <n v="175000"/>
    <n v="0.4"/>
    <x v="2"/>
  </r>
  <r>
    <x v="4"/>
    <n v="1197831"/>
    <d v="2021-12-19T00:00:00"/>
    <s v="South"/>
    <s v="Oklahoma"/>
    <s v="Oklahoma City"/>
    <x v="1"/>
    <n v="60.000000000000007"/>
    <n v="4250"/>
    <n v="255000.00000000003"/>
    <n v="89250"/>
    <n v="0.35"/>
    <x v="2"/>
  </r>
  <r>
    <x v="4"/>
    <n v="1197831"/>
    <d v="2021-12-19T00:00:00"/>
    <s v="South"/>
    <s v="Oklahoma"/>
    <s v="Oklahoma City"/>
    <x v="2"/>
    <n v="60.000000000000007"/>
    <n v="3750"/>
    <n v="225000.00000000003"/>
    <n v="90000.000000000015"/>
    <n v="0.4"/>
    <x v="2"/>
  </r>
  <r>
    <x v="4"/>
    <n v="1197831"/>
    <d v="2021-12-19T00:00:00"/>
    <s v="South"/>
    <s v="Oklahoma"/>
    <s v="Oklahoma City"/>
    <x v="3"/>
    <n v="60.000000000000007"/>
    <n v="3250"/>
    <n v="195000.00000000003"/>
    <n v="78000.000000000015"/>
    <n v="0.4"/>
    <x v="2"/>
  </r>
  <r>
    <x v="4"/>
    <n v="1197831"/>
    <d v="2021-12-19T00:00:00"/>
    <s v="South"/>
    <s v="Oklahoma"/>
    <s v="Oklahoma City"/>
    <x v="4"/>
    <n v="70"/>
    <n v="3250"/>
    <n v="227500"/>
    <n v="79625"/>
    <n v="0.35"/>
    <x v="2"/>
  </r>
  <r>
    <x v="4"/>
    <n v="1197831"/>
    <d v="2021-12-19T00:00:00"/>
    <s v="South"/>
    <s v="Oklahoma"/>
    <s v="Oklahoma City"/>
    <x v="5"/>
    <n v="75"/>
    <n v="4250"/>
    <n v="318750"/>
    <n v="127500"/>
    <n v="0.4"/>
    <x v="2"/>
  </r>
  <r>
    <x v="4"/>
    <n v="1197831"/>
    <d v="2021-01-16T00:00:00"/>
    <s v="South"/>
    <s v="Oklahoma"/>
    <s v="Oklahoma City"/>
    <x v="0"/>
    <n v="25.000000000000007"/>
    <n v="5500"/>
    <n v="137500.00000000003"/>
    <n v="48125.000000000007"/>
    <n v="0.35"/>
    <x v="2"/>
  </r>
  <r>
    <x v="4"/>
    <n v="1197831"/>
    <d v="2021-01-16T00:00:00"/>
    <s v="South"/>
    <s v="Oklahoma"/>
    <s v="Oklahoma City"/>
    <x v="1"/>
    <n v="25.000000000000007"/>
    <n v="3500"/>
    <n v="87500.000000000029"/>
    <n v="30625.000000000007"/>
    <n v="0.35"/>
    <x v="2"/>
  </r>
  <r>
    <x v="4"/>
    <n v="1197831"/>
    <d v="2021-01-16T00:00:00"/>
    <s v="South"/>
    <s v="Oklahoma"/>
    <s v="Oklahoma City"/>
    <x v="2"/>
    <n v="15.000000000000007"/>
    <n v="3500"/>
    <n v="52500.000000000022"/>
    <n v="18375.000000000007"/>
    <n v="0.35"/>
    <x v="2"/>
  </r>
  <r>
    <x v="4"/>
    <n v="1197831"/>
    <d v="2021-01-16T00:00:00"/>
    <s v="South"/>
    <s v="Oklahoma"/>
    <s v="Oklahoma City"/>
    <x v="3"/>
    <n v="20"/>
    <n v="2000"/>
    <n v="40000"/>
    <n v="14000"/>
    <n v="0.35"/>
    <x v="2"/>
  </r>
  <r>
    <x v="4"/>
    <n v="1197831"/>
    <d v="2021-01-16T00:00:00"/>
    <s v="South"/>
    <s v="Oklahoma"/>
    <s v="Oklahoma City"/>
    <x v="4"/>
    <n v="35"/>
    <n v="2500"/>
    <n v="87500"/>
    <n v="30624.999999999996"/>
    <n v="0.35"/>
    <x v="2"/>
  </r>
  <r>
    <x v="4"/>
    <n v="1197831"/>
    <d v="2021-01-16T00:00:00"/>
    <s v="South"/>
    <s v="Oklahoma"/>
    <s v="Oklahoma City"/>
    <x v="5"/>
    <n v="25.000000000000007"/>
    <n v="3500"/>
    <n v="87500.000000000029"/>
    <n v="30625.000000000007"/>
    <n v="0.35"/>
    <x v="2"/>
  </r>
  <r>
    <x v="4"/>
    <n v="1197831"/>
    <d v="2021-02-14T00:00:00"/>
    <s v="South"/>
    <s v="Oklahoma"/>
    <s v="Oklahoma City"/>
    <x v="0"/>
    <n v="25.000000000000007"/>
    <n v="5999.9999999999991"/>
    <n v="150000.00000000003"/>
    <n v="52500.000000000007"/>
    <n v="0.35"/>
    <x v="2"/>
  </r>
  <r>
    <x v="4"/>
    <n v="1197831"/>
    <d v="2021-02-14T00:00:00"/>
    <s v="South"/>
    <s v="Oklahoma"/>
    <s v="Oklahoma City"/>
    <x v="1"/>
    <n v="25.000000000000007"/>
    <n v="2500"/>
    <n v="62500.000000000015"/>
    <n v="21875.000000000004"/>
    <n v="0.35"/>
    <x v="2"/>
  </r>
  <r>
    <x v="4"/>
    <n v="1197831"/>
    <d v="2021-02-14T00:00:00"/>
    <s v="South"/>
    <s v="Oklahoma"/>
    <s v="Oklahoma City"/>
    <x v="2"/>
    <n v="15.000000000000007"/>
    <n v="3000"/>
    <n v="45000.000000000022"/>
    <n v="15750.000000000007"/>
    <n v="0.35"/>
    <x v="2"/>
  </r>
  <r>
    <x v="4"/>
    <n v="1197831"/>
    <d v="2021-02-14T00:00:00"/>
    <s v="Midwest"/>
    <s v="Kansas"/>
    <s v="Wichita"/>
    <x v="3"/>
    <n v="20"/>
    <n v="1500"/>
    <n v="30000"/>
    <n v="10500"/>
    <n v="0.35"/>
    <x v="2"/>
  </r>
  <r>
    <x v="4"/>
    <n v="1197831"/>
    <d v="2021-02-14T00:00:00"/>
    <s v="Midwest"/>
    <s v="Kansas"/>
    <s v="Wichita"/>
    <x v="4"/>
    <n v="35"/>
    <n v="2250"/>
    <n v="78750"/>
    <n v="27562.5"/>
    <n v="0.35"/>
    <x v="2"/>
  </r>
  <r>
    <x v="4"/>
    <n v="1197831"/>
    <d v="2021-02-14T00:00:00"/>
    <s v="Midwest"/>
    <s v="Kansas"/>
    <s v="Wichita"/>
    <x v="5"/>
    <n v="20"/>
    <n v="3250"/>
    <n v="65000"/>
    <n v="22750"/>
    <n v="0.35"/>
    <x v="2"/>
  </r>
  <r>
    <x v="4"/>
    <n v="1197831"/>
    <d v="2021-03-12T00:00:00"/>
    <s v="Midwest"/>
    <s v="Kansas"/>
    <s v="Wichita"/>
    <x v="0"/>
    <n v="20"/>
    <n v="5450"/>
    <n v="109000"/>
    <n v="38150"/>
    <n v="0.35"/>
    <x v="2"/>
  </r>
  <r>
    <x v="4"/>
    <n v="1197831"/>
    <d v="2021-03-12T00:00:00"/>
    <s v="Midwest"/>
    <s v="Kansas"/>
    <s v="Wichita"/>
    <x v="1"/>
    <n v="20"/>
    <n v="2250"/>
    <n v="45000"/>
    <n v="15749.999999999998"/>
    <n v="0.35"/>
    <x v="2"/>
  </r>
  <r>
    <x v="4"/>
    <n v="1197831"/>
    <d v="2021-03-12T00:00:00"/>
    <s v="Midwest"/>
    <s v="Kansas"/>
    <s v="Wichita"/>
    <x v="2"/>
    <n v="10.000000000000002"/>
    <n v="2500"/>
    <n v="25000.000000000004"/>
    <n v="8750"/>
    <n v="0.35"/>
    <x v="2"/>
  </r>
  <r>
    <x v="4"/>
    <n v="1197831"/>
    <d v="2021-03-12T00:00:00"/>
    <s v="Midwest"/>
    <s v="Kansas"/>
    <s v="Wichita"/>
    <x v="3"/>
    <n v="19.999999999999996"/>
    <n v="1000"/>
    <n v="19999.999999999996"/>
    <n v="6999.9999999999982"/>
    <n v="0.35"/>
    <x v="2"/>
  </r>
  <r>
    <x v="4"/>
    <n v="1197831"/>
    <d v="2021-03-12T00:00:00"/>
    <s v="Midwest"/>
    <s v="Kansas"/>
    <s v="Wichita"/>
    <x v="4"/>
    <n v="35.000000000000007"/>
    <n v="1500"/>
    <n v="52500.000000000007"/>
    <n v="18375"/>
    <n v="0.35"/>
    <x v="2"/>
  </r>
  <r>
    <x v="4"/>
    <n v="1197831"/>
    <d v="2021-03-12T00:00:00"/>
    <s v="Midwest"/>
    <s v="Kansas"/>
    <s v="Wichita"/>
    <x v="5"/>
    <n v="25"/>
    <n v="2500"/>
    <n v="62500"/>
    <n v="21875"/>
    <n v="0.35"/>
    <x v="2"/>
  </r>
  <r>
    <x v="4"/>
    <n v="1197831"/>
    <d v="2021-04-13T00:00:00"/>
    <s v="Midwest"/>
    <s v="Kansas"/>
    <s v="Wichita"/>
    <x v="0"/>
    <n v="25"/>
    <n v="5000"/>
    <n v="125000"/>
    <n v="43750"/>
    <n v="0.35"/>
    <x v="2"/>
  </r>
  <r>
    <x v="4"/>
    <n v="1197831"/>
    <d v="2021-04-13T00:00:00"/>
    <s v="Midwest"/>
    <s v="Kansas"/>
    <s v="Wichita"/>
    <x v="1"/>
    <n v="25"/>
    <n v="2000"/>
    <n v="50000"/>
    <n v="17500"/>
    <n v="0.35"/>
    <x v="2"/>
  </r>
  <r>
    <x v="4"/>
    <n v="1197831"/>
    <d v="2021-04-13T00:00:00"/>
    <s v="Midwest"/>
    <s v="Kansas"/>
    <s v="Wichita"/>
    <x v="2"/>
    <n v="15.000000000000002"/>
    <n v="2000"/>
    <n v="30000.000000000004"/>
    <n v="10500"/>
    <n v="0.35"/>
    <x v="2"/>
  </r>
  <r>
    <x v="4"/>
    <n v="1197831"/>
    <d v="2021-04-13T00:00:00"/>
    <s v="Midwest"/>
    <s v="Kansas"/>
    <s v="Wichita"/>
    <x v="3"/>
    <n v="19.999999999999996"/>
    <n v="1250"/>
    <n v="24999.999999999996"/>
    <n v="8749.9999999999982"/>
    <n v="0.35"/>
    <x v="2"/>
  </r>
  <r>
    <x v="4"/>
    <n v="1197831"/>
    <d v="2021-04-13T00:00:00"/>
    <s v="Midwest"/>
    <s v="Kansas"/>
    <s v="Wichita"/>
    <x v="4"/>
    <n v="40"/>
    <n v="1500"/>
    <n v="60000"/>
    <n v="21000"/>
    <n v="0.35"/>
    <x v="2"/>
  </r>
  <r>
    <x v="4"/>
    <n v="1197831"/>
    <d v="2021-04-13T00:00:00"/>
    <s v="Midwest"/>
    <s v="Kansas"/>
    <s v="Wichita"/>
    <x v="5"/>
    <n v="30.000000000000004"/>
    <n v="3000"/>
    <n v="90000.000000000015"/>
    <n v="31500.000000000004"/>
    <n v="0.35"/>
    <x v="2"/>
  </r>
  <r>
    <x v="4"/>
    <n v="1197831"/>
    <d v="2021-05-12T00:00:00"/>
    <s v="Midwest"/>
    <s v="Kansas"/>
    <s v="Wichita"/>
    <x v="0"/>
    <n v="40"/>
    <n v="5700"/>
    <n v="228000"/>
    <n v="79800"/>
    <n v="0.35"/>
    <x v="2"/>
  </r>
  <r>
    <x v="4"/>
    <n v="1197831"/>
    <d v="2021-05-12T00:00:00"/>
    <s v="Midwest"/>
    <s v="Kansas"/>
    <s v="Wichita"/>
    <x v="1"/>
    <n v="40"/>
    <n v="2750"/>
    <n v="110000"/>
    <n v="38500"/>
    <n v="0.35"/>
    <x v="2"/>
  </r>
  <r>
    <x v="4"/>
    <n v="1197831"/>
    <d v="2021-05-12T00:00:00"/>
    <s v="Midwest"/>
    <s v="Kansas"/>
    <s v="Wichita"/>
    <x v="2"/>
    <n v="35"/>
    <n v="2500"/>
    <n v="87500"/>
    <n v="30624.999999999996"/>
    <n v="0.35"/>
    <x v="2"/>
  </r>
  <r>
    <x v="4"/>
    <n v="1197831"/>
    <d v="2021-05-12T00:00:00"/>
    <s v="Midwest"/>
    <s v="Kansas"/>
    <s v="Wichita"/>
    <x v="3"/>
    <n v="35"/>
    <n v="2000"/>
    <n v="70000"/>
    <n v="24500"/>
    <n v="0.35"/>
    <x v="2"/>
  </r>
  <r>
    <x v="4"/>
    <n v="1197831"/>
    <d v="2021-05-12T00:00:00"/>
    <s v="Midwest"/>
    <s v="Kansas"/>
    <s v="Wichita"/>
    <x v="4"/>
    <n v="44.999999999999993"/>
    <n v="2250"/>
    <n v="101249.99999999999"/>
    <n v="35437.499999999993"/>
    <n v="0.35"/>
    <x v="2"/>
  </r>
  <r>
    <x v="4"/>
    <n v="1197831"/>
    <d v="2021-05-12T00:00:00"/>
    <s v="Midwest"/>
    <s v="Kansas"/>
    <s v="Wichita"/>
    <x v="5"/>
    <n v="44.999999999999993"/>
    <n v="3250"/>
    <n v="146249.99999999997"/>
    <n v="51187.499999999985"/>
    <n v="0.35"/>
    <x v="2"/>
  </r>
  <r>
    <x v="4"/>
    <n v="1197831"/>
    <d v="2021-06-14T00:00:00"/>
    <s v="Midwest"/>
    <s v="Kansas"/>
    <s v="Wichita"/>
    <x v="0"/>
    <n v="40"/>
    <n v="5750"/>
    <n v="230000"/>
    <n v="80500"/>
    <n v="0.35"/>
    <x v="2"/>
  </r>
  <r>
    <x v="4"/>
    <n v="1197831"/>
    <d v="2021-06-14T00:00:00"/>
    <s v="Midwest"/>
    <s v="Kansas"/>
    <s v="Wichita"/>
    <x v="1"/>
    <n v="35"/>
    <n v="3250"/>
    <n v="113750"/>
    <n v="39812.5"/>
    <n v="0.35"/>
    <x v="2"/>
  </r>
  <r>
    <x v="4"/>
    <n v="1197831"/>
    <d v="2021-06-14T00:00:00"/>
    <s v="Midwest"/>
    <s v="Kansas"/>
    <s v="Wichita"/>
    <x v="2"/>
    <n v="40"/>
    <n v="3000"/>
    <n v="120000"/>
    <n v="42000"/>
    <n v="0.35"/>
    <x v="2"/>
  </r>
  <r>
    <x v="4"/>
    <n v="1197831"/>
    <d v="2021-06-14T00:00:00"/>
    <s v="Midwest"/>
    <s v="Kansas"/>
    <s v="Wichita"/>
    <x v="3"/>
    <n v="40"/>
    <n v="2750"/>
    <n v="110000"/>
    <n v="38500"/>
    <n v="0.35"/>
    <x v="2"/>
  </r>
  <r>
    <x v="4"/>
    <n v="1197831"/>
    <d v="2021-06-14T00:00:00"/>
    <s v="Midwest"/>
    <s v="Kansas"/>
    <s v="Wichita"/>
    <x v="4"/>
    <n v="54.999999999999993"/>
    <n v="2750"/>
    <n v="151249.99999999997"/>
    <n v="52937.499999999985"/>
    <n v="0.35"/>
    <x v="2"/>
  </r>
  <r>
    <x v="4"/>
    <n v="1197831"/>
    <d v="2021-06-14T00:00:00"/>
    <s v="Midwest"/>
    <s v="Kansas"/>
    <s v="Wichita"/>
    <x v="5"/>
    <n v="60"/>
    <n v="4500"/>
    <n v="270000"/>
    <n v="94500"/>
    <n v="0.35"/>
    <x v="2"/>
  </r>
  <r>
    <x v="4"/>
    <n v="1197831"/>
    <d v="2021-07-12T00:00:00"/>
    <s v="Midwest"/>
    <s v="Kansas"/>
    <s v="Wichita"/>
    <x v="0"/>
    <n v="54.999999999999993"/>
    <n v="6750"/>
    <n v="371249.99999999994"/>
    <n v="129937.49999999997"/>
    <n v="0.35"/>
    <x v="2"/>
  </r>
  <r>
    <x v="4"/>
    <n v="1197831"/>
    <d v="2021-07-12T00:00:00"/>
    <s v="Midwest"/>
    <s v="Kansas"/>
    <s v="Wichita"/>
    <x v="1"/>
    <n v="50"/>
    <n v="4250"/>
    <n v="212500"/>
    <n v="74375"/>
    <n v="0.35"/>
    <x v="2"/>
  </r>
  <r>
    <x v="4"/>
    <n v="1197831"/>
    <d v="2021-07-12T00:00:00"/>
    <s v="Midwest"/>
    <s v="Kansas"/>
    <s v="Wichita"/>
    <x v="2"/>
    <n v="45"/>
    <n v="3500"/>
    <n v="157500"/>
    <n v="55125"/>
    <n v="0.35"/>
    <x v="2"/>
  </r>
  <r>
    <x v="4"/>
    <n v="1197831"/>
    <d v="2021-07-12T00:00:00"/>
    <s v="Midwest"/>
    <s v="Kansas"/>
    <s v="Wichita"/>
    <x v="3"/>
    <n v="45"/>
    <n v="3000"/>
    <n v="135000"/>
    <n v="47250"/>
    <n v="0.35"/>
    <x v="2"/>
  </r>
  <r>
    <x v="4"/>
    <n v="1197831"/>
    <d v="2021-07-12T00:00:00"/>
    <s v="Midwest"/>
    <s v="Kansas"/>
    <s v="Wichita"/>
    <x v="4"/>
    <n v="60"/>
    <n v="3250"/>
    <n v="195000"/>
    <n v="68250"/>
    <n v="0.35"/>
    <x v="2"/>
  </r>
  <r>
    <x v="4"/>
    <n v="1197831"/>
    <d v="2021-07-12T00:00:00"/>
    <s v="Midwest"/>
    <s v="Kansas"/>
    <s v="Wichita"/>
    <x v="5"/>
    <n v="65"/>
    <n v="5000"/>
    <n v="325000"/>
    <n v="113750"/>
    <n v="0.35"/>
    <x v="2"/>
  </r>
  <r>
    <x v="4"/>
    <n v="1197831"/>
    <d v="2021-08-13T00:00:00"/>
    <s v="Midwest"/>
    <s v="Kansas"/>
    <s v="Wichita"/>
    <x v="0"/>
    <n v="60"/>
    <n v="6500"/>
    <n v="390000"/>
    <n v="136500"/>
    <n v="0.35"/>
    <x v="2"/>
  </r>
  <r>
    <x v="4"/>
    <n v="1197831"/>
    <d v="2021-08-13T00:00:00"/>
    <s v="Midwest"/>
    <s v="Kansas"/>
    <s v="Wichita"/>
    <x v="1"/>
    <n v="55.000000000000007"/>
    <n v="4250"/>
    <n v="233750.00000000003"/>
    <n v="81812.5"/>
    <n v="0.35"/>
    <x v="2"/>
  </r>
  <r>
    <x v="4"/>
    <n v="1197831"/>
    <d v="2021-08-13T00:00:00"/>
    <s v="Midwest"/>
    <s v="Kansas"/>
    <s v="Wichita"/>
    <x v="2"/>
    <n v="50"/>
    <n v="3500"/>
    <n v="175000"/>
    <n v="61249.999999999993"/>
    <n v="0.35"/>
    <x v="2"/>
  </r>
  <r>
    <x v="4"/>
    <n v="1197831"/>
    <d v="2021-08-13T00:00:00"/>
    <s v="Midwest"/>
    <s v="Kansas"/>
    <s v="Wichita"/>
    <x v="3"/>
    <n v="40"/>
    <n v="3000"/>
    <n v="120000"/>
    <n v="42000"/>
    <n v="0.35"/>
    <x v="2"/>
  </r>
  <r>
    <x v="4"/>
    <n v="1197831"/>
    <d v="2021-08-13T00:00:00"/>
    <s v="Midwest"/>
    <s v="Kansas"/>
    <s v="Wichita"/>
    <x v="4"/>
    <n v="50"/>
    <n v="2750"/>
    <n v="137500"/>
    <n v="48125"/>
    <n v="0.35"/>
    <x v="2"/>
  </r>
  <r>
    <x v="4"/>
    <n v="1197831"/>
    <d v="2021-08-13T00:00:00"/>
    <s v="Midwest"/>
    <s v="Kansas"/>
    <s v="Wichita"/>
    <x v="5"/>
    <n v="55.000000000000007"/>
    <n v="4500"/>
    <n v="247500.00000000003"/>
    <n v="86625"/>
    <n v="0.35"/>
    <x v="2"/>
  </r>
  <r>
    <x v="4"/>
    <n v="1197831"/>
    <d v="2021-09-12T00:00:00"/>
    <s v="Midwest"/>
    <s v="Kansas"/>
    <s v="Wichita"/>
    <x v="0"/>
    <n v="50"/>
    <n v="5500"/>
    <n v="275000"/>
    <n v="96250"/>
    <n v="0.35"/>
    <x v="2"/>
  </r>
  <r>
    <x v="4"/>
    <n v="1197831"/>
    <d v="2021-09-12T00:00:00"/>
    <s v="Midwest"/>
    <s v="Kansas"/>
    <s v="Wichita"/>
    <x v="1"/>
    <n v="40.000000000000014"/>
    <n v="3500"/>
    <n v="140000.00000000006"/>
    <n v="49000.000000000015"/>
    <n v="0.35"/>
    <x v="2"/>
  </r>
  <r>
    <x v="4"/>
    <n v="1197831"/>
    <d v="2021-09-12T00:00:00"/>
    <s v="Midwest"/>
    <s v="Kansas"/>
    <s v="Wichita"/>
    <x v="2"/>
    <n v="15.000000000000007"/>
    <n v="2500"/>
    <n v="37500.000000000015"/>
    <n v="13125.000000000004"/>
    <n v="0.35"/>
    <x v="2"/>
  </r>
  <r>
    <x v="4"/>
    <n v="1197831"/>
    <d v="2021-09-12T00:00:00"/>
    <s v="Midwest"/>
    <s v="Kansas"/>
    <s v="Wichita"/>
    <x v="3"/>
    <n v="15.000000000000007"/>
    <n v="2250"/>
    <n v="33750.000000000015"/>
    <n v="11812.500000000004"/>
    <n v="0.35"/>
    <x v="2"/>
  </r>
  <r>
    <x v="4"/>
    <n v="1197831"/>
    <d v="2021-09-12T00:00:00"/>
    <s v="Midwest"/>
    <s v="Kansas"/>
    <s v="Wichita"/>
    <x v="4"/>
    <n v="25.000000000000007"/>
    <n v="2250"/>
    <n v="56250.000000000015"/>
    <n v="19687.500000000004"/>
    <n v="0.35"/>
    <x v="2"/>
  </r>
  <r>
    <x v="4"/>
    <n v="1197831"/>
    <d v="2021-09-12T00:00:00"/>
    <s v="Midwest"/>
    <s v="Kansas"/>
    <s v="Wichita"/>
    <x v="5"/>
    <n v="30.000000000000011"/>
    <n v="3250"/>
    <n v="97500.000000000029"/>
    <n v="34125.000000000007"/>
    <n v="0.35"/>
    <x v="2"/>
  </r>
  <r>
    <x v="4"/>
    <n v="1197831"/>
    <d v="2021-10-14T00:00:00"/>
    <s v="Midwest"/>
    <s v="Kansas"/>
    <s v="Wichita"/>
    <x v="0"/>
    <n v="30.000000000000011"/>
    <n v="5000"/>
    <n v="150000.00000000006"/>
    <n v="52500.000000000015"/>
    <n v="0.35"/>
    <x v="2"/>
  </r>
  <r>
    <x v="4"/>
    <n v="1197831"/>
    <d v="2021-10-14T00:00:00"/>
    <s v="Midwest"/>
    <s v="Kansas"/>
    <s v="Wichita"/>
    <x v="1"/>
    <n v="20.000000000000011"/>
    <n v="3250"/>
    <n v="65000.000000000036"/>
    <n v="22750.000000000011"/>
    <n v="0.35"/>
    <x v="2"/>
  </r>
  <r>
    <x v="4"/>
    <n v="1197831"/>
    <d v="2021-10-14T00:00:00"/>
    <s v="Midwest"/>
    <s v="Kansas"/>
    <s v="Wichita"/>
    <x v="2"/>
    <n v="20.000000000000011"/>
    <n v="2000"/>
    <n v="40000.000000000022"/>
    <n v="14000.000000000007"/>
    <n v="0.35"/>
    <x v="2"/>
  </r>
  <r>
    <x v="4"/>
    <n v="1197831"/>
    <d v="2021-10-14T00:00:00"/>
    <s v="Midwest"/>
    <s v="Kansas"/>
    <s v="Wichita"/>
    <x v="3"/>
    <n v="20.000000000000011"/>
    <n v="1750.0000000000002"/>
    <n v="35000.000000000022"/>
    <n v="12250.000000000007"/>
    <n v="0.35"/>
    <x v="2"/>
  </r>
  <r>
    <x v="4"/>
    <n v="1197831"/>
    <d v="2021-10-14T00:00:00"/>
    <s v="Midwest"/>
    <s v="Kansas"/>
    <s v="Wichita"/>
    <x v="4"/>
    <n v="30.000000000000011"/>
    <n v="1750"/>
    <n v="52500.000000000022"/>
    <n v="18375.000000000007"/>
    <n v="0.35"/>
    <x v="2"/>
  </r>
  <r>
    <x v="0"/>
    <n v="1197831"/>
    <d v="2021-10-14T00:00:00"/>
    <s v="Midwest"/>
    <s v="Kansas"/>
    <s v="Wichita"/>
    <x v="5"/>
    <n v="30.000000000000004"/>
    <n v="3000"/>
    <n v="90000.000000000015"/>
    <n v="31500.000000000004"/>
    <n v="0.35"/>
    <x v="2"/>
  </r>
  <r>
    <x v="0"/>
    <n v="1197831"/>
    <d v="2021-11-13T00:00:00"/>
    <s v="Midwest"/>
    <s v="Kansas"/>
    <s v="Wichita"/>
    <x v="0"/>
    <n v="25.000000000000011"/>
    <n v="4500"/>
    <n v="112500.00000000004"/>
    <n v="39375.000000000015"/>
    <n v="0.35"/>
    <x v="2"/>
  </r>
  <r>
    <x v="0"/>
    <n v="1197831"/>
    <d v="2021-11-13T00:00:00"/>
    <s v="Midwest"/>
    <s v="Kansas"/>
    <s v="Wichita"/>
    <x v="1"/>
    <n v="15.000000000000014"/>
    <n v="2750"/>
    <n v="41250.000000000036"/>
    <n v="14437.500000000011"/>
    <n v="0.35"/>
    <x v="2"/>
  </r>
  <r>
    <x v="0"/>
    <n v="1197831"/>
    <d v="2021-11-13T00:00:00"/>
    <s v="Midwest"/>
    <s v="Kansas"/>
    <s v="Wichita"/>
    <x v="2"/>
    <n v="25.000000000000018"/>
    <n v="2200"/>
    <n v="55000.000000000036"/>
    <n v="19250.000000000011"/>
    <n v="0.35"/>
    <x v="2"/>
  </r>
  <r>
    <x v="0"/>
    <n v="1197831"/>
    <d v="2021-11-13T00:00:00"/>
    <s v="Midwest"/>
    <s v="Kansas"/>
    <s v="Wichita"/>
    <x v="3"/>
    <n v="55.000000000000014"/>
    <n v="2750"/>
    <n v="151250.00000000003"/>
    <n v="52937.500000000007"/>
    <n v="0.35"/>
    <x v="2"/>
  </r>
  <r>
    <x v="0"/>
    <n v="1197831"/>
    <d v="2021-11-13T00:00:00"/>
    <s v="Midwest"/>
    <s v="Kansas"/>
    <s v="Wichita"/>
    <x v="4"/>
    <n v="75.000000000000014"/>
    <n v="2500"/>
    <n v="187500.00000000003"/>
    <n v="65625"/>
    <n v="0.35"/>
    <x v="2"/>
  </r>
  <r>
    <x v="0"/>
    <n v="1197831"/>
    <d v="2021-11-13T00:00:00"/>
    <s v="Midwest"/>
    <s v="Kansas"/>
    <s v="Wichita"/>
    <x v="5"/>
    <n v="75"/>
    <n v="3500"/>
    <n v="262500"/>
    <n v="91875"/>
    <n v="0.35"/>
    <x v="2"/>
  </r>
  <r>
    <x v="0"/>
    <n v="1197831"/>
    <d v="2021-12-12T00:00:00"/>
    <s v="Midwest"/>
    <s v="Kansas"/>
    <s v="Wichita"/>
    <x v="0"/>
    <n v="70"/>
    <n v="6000"/>
    <n v="420000"/>
    <n v="147000"/>
    <n v="0.35"/>
    <x v="2"/>
  </r>
  <r>
    <x v="0"/>
    <n v="1197831"/>
    <d v="2021-12-12T00:00:00"/>
    <s v="Midwest"/>
    <s v="Kansas"/>
    <s v="Wichita"/>
    <x v="1"/>
    <n v="60.000000000000007"/>
    <n v="4000"/>
    <n v="240000.00000000003"/>
    <n v="84000"/>
    <n v="0.35"/>
    <x v="2"/>
  </r>
  <r>
    <x v="0"/>
    <n v="1197831"/>
    <d v="2021-12-12T00:00:00"/>
    <s v="Midwest"/>
    <s v="Kansas"/>
    <s v="Wichita"/>
    <x v="2"/>
    <n v="60.000000000000007"/>
    <n v="3500"/>
    <n v="210000.00000000003"/>
    <n v="73500"/>
    <n v="0.35"/>
    <x v="2"/>
  </r>
  <r>
    <x v="0"/>
    <n v="1197831"/>
    <d v="2021-12-12T00:00:00"/>
    <s v="Midwest"/>
    <s v="Kansas"/>
    <s v="Wichita"/>
    <x v="3"/>
    <n v="60.000000000000007"/>
    <n v="3000"/>
    <n v="180000.00000000003"/>
    <n v="63000.000000000007"/>
    <n v="0.35"/>
    <x v="2"/>
  </r>
  <r>
    <x v="0"/>
    <n v="1197831"/>
    <d v="2021-12-12T00:00:00"/>
    <s v="Midwest"/>
    <s v="Kansas"/>
    <s v="Wichita"/>
    <x v="4"/>
    <n v="70"/>
    <n v="3000"/>
    <n v="210000"/>
    <n v="73500"/>
    <n v="0.35"/>
    <x v="2"/>
  </r>
  <r>
    <x v="0"/>
    <n v="1197831"/>
    <d v="2021-12-12T00:00:00"/>
    <s v="Midwest"/>
    <s v="Kansas"/>
    <s v="Wichita"/>
    <x v="5"/>
    <n v="75"/>
    <n v="4000"/>
    <n v="300000"/>
    <n v="105000"/>
    <n v="0.35"/>
    <x v="2"/>
  </r>
  <r>
    <x v="0"/>
    <n v="1185732"/>
    <d v="2021-01-12T00:00:00"/>
    <s v="Midwest"/>
    <s v="Kansas"/>
    <s v="Wichita"/>
    <x v="0"/>
    <n v="40"/>
    <n v="4750"/>
    <n v="190000"/>
    <n v="66500"/>
    <n v="0.35"/>
    <x v="2"/>
  </r>
  <r>
    <x v="0"/>
    <n v="1185732"/>
    <d v="2021-01-12T00:00:00"/>
    <s v="Midwest"/>
    <s v="Kansas"/>
    <s v="Wichita"/>
    <x v="1"/>
    <n v="40"/>
    <n v="2750"/>
    <n v="110000"/>
    <n v="33000"/>
    <n v="0.3"/>
    <x v="2"/>
  </r>
  <r>
    <x v="0"/>
    <n v="1185732"/>
    <d v="2021-01-12T00:00:00"/>
    <s v="Midwest"/>
    <s v="Kansas"/>
    <s v="Wichita"/>
    <x v="2"/>
    <n v="30.000000000000004"/>
    <n v="2750"/>
    <n v="82500.000000000015"/>
    <n v="24750.000000000004"/>
    <n v="0.3"/>
    <x v="2"/>
  </r>
  <r>
    <x v="0"/>
    <n v="1185732"/>
    <d v="2021-01-12T00:00:00"/>
    <s v="Midwest"/>
    <s v="Kansas"/>
    <s v="Wichita"/>
    <x v="3"/>
    <n v="35"/>
    <n v="1250"/>
    <n v="43750"/>
    <n v="13125"/>
    <n v="0.3"/>
    <x v="2"/>
  </r>
  <r>
    <x v="0"/>
    <n v="1185732"/>
    <d v="2021-01-12T00:00:00"/>
    <s v="Midwest"/>
    <s v="Kansas"/>
    <s v="Wichita"/>
    <x v="4"/>
    <n v="49.999999999999993"/>
    <n v="1750"/>
    <n v="87499.999999999985"/>
    <n v="30624.999999999993"/>
    <n v="0.35"/>
    <x v="2"/>
  </r>
  <r>
    <x v="0"/>
    <n v="1185732"/>
    <d v="2021-01-12T00:00:00"/>
    <s v="Midwest"/>
    <s v="Kansas"/>
    <s v="Wichita"/>
    <x v="5"/>
    <n v="40"/>
    <n v="2750"/>
    <n v="110000"/>
    <n v="44000"/>
    <n v="0.4"/>
    <x v="2"/>
  </r>
  <r>
    <x v="0"/>
    <n v="1185732"/>
    <d v="2021-02-12T00:00:00"/>
    <s v="Midwest"/>
    <s v="Kansas"/>
    <s v="Wichita"/>
    <x v="0"/>
    <n v="40"/>
    <n v="5250"/>
    <n v="210000"/>
    <n v="73500"/>
    <n v="0.35"/>
    <x v="2"/>
  </r>
  <r>
    <x v="0"/>
    <n v="1185732"/>
    <d v="2021-02-12T00:00:00"/>
    <s v="Midwest"/>
    <s v="Kansas"/>
    <s v="Wichita"/>
    <x v="1"/>
    <n v="40"/>
    <n v="1750"/>
    <n v="70000"/>
    <n v="21000"/>
    <n v="0.3"/>
    <x v="2"/>
  </r>
  <r>
    <x v="0"/>
    <n v="1185732"/>
    <d v="2021-02-12T00:00:00"/>
    <s v="Midwest"/>
    <s v="Kansas"/>
    <s v="Wichita"/>
    <x v="2"/>
    <n v="30.000000000000004"/>
    <n v="2250"/>
    <n v="67500.000000000015"/>
    <n v="20250.000000000004"/>
    <n v="0.3"/>
    <x v="2"/>
  </r>
  <r>
    <x v="0"/>
    <n v="1185732"/>
    <d v="2021-02-12T00:00:00"/>
    <s v="Midwest"/>
    <s v="South Dakota"/>
    <s v="Sioux Falls"/>
    <x v="3"/>
    <n v="35"/>
    <n v="1000"/>
    <n v="35000"/>
    <n v="10500"/>
    <n v="0.3"/>
    <x v="2"/>
  </r>
  <r>
    <x v="0"/>
    <n v="1185732"/>
    <d v="2021-02-12T00:00:00"/>
    <s v="Midwest"/>
    <s v="South Dakota"/>
    <s v="Sioux Falls"/>
    <x v="4"/>
    <n v="49.999999999999993"/>
    <n v="1750"/>
    <n v="87499.999999999985"/>
    <n v="30624.999999999993"/>
    <n v="0.35"/>
    <x v="2"/>
  </r>
  <r>
    <x v="0"/>
    <n v="1185732"/>
    <d v="2021-02-12T00:00:00"/>
    <s v="Midwest"/>
    <s v="South Dakota"/>
    <s v="Sioux Falls"/>
    <x v="5"/>
    <n v="35"/>
    <n v="2750"/>
    <n v="96250"/>
    <n v="38500"/>
    <n v="0.4"/>
    <x v="2"/>
  </r>
  <r>
    <x v="0"/>
    <n v="1185732"/>
    <d v="2021-03-11T00:00:00"/>
    <s v="Midwest"/>
    <s v="South Dakota"/>
    <s v="Sioux Falls"/>
    <x v="0"/>
    <n v="40"/>
    <n v="4950"/>
    <n v="198000"/>
    <n v="69300"/>
    <n v="0.35"/>
    <x v="2"/>
  </r>
  <r>
    <x v="0"/>
    <n v="1185732"/>
    <d v="2021-03-11T00:00:00"/>
    <s v="Midwest"/>
    <s v="South Dakota"/>
    <s v="Sioux Falls"/>
    <x v="1"/>
    <n v="40"/>
    <n v="2000"/>
    <n v="80000"/>
    <n v="24000"/>
    <n v="0.3"/>
    <x v="2"/>
  </r>
  <r>
    <x v="0"/>
    <n v="1185732"/>
    <d v="2021-03-11T00:00:00"/>
    <s v="Midwest"/>
    <s v="South Dakota"/>
    <s v="Sioux Falls"/>
    <x v="2"/>
    <n v="30.000000000000004"/>
    <n v="2250"/>
    <n v="67500.000000000015"/>
    <n v="20250.000000000004"/>
    <n v="0.3"/>
    <x v="2"/>
  </r>
  <r>
    <x v="0"/>
    <n v="1185732"/>
    <d v="2021-03-11T00:00:00"/>
    <s v="Midwest"/>
    <s v="South Dakota"/>
    <s v="Sioux Falls"/>
    <x v="3"/>
    <n v="35"/>
    <n v="750"/>
    <n v="26250"/>
    <n v="7875"/>
    <n v="0.3"/>
    <x v="2"/>
  </r>
  <r>
    <x v="0"/>
    <n v="1185732"/>
    <d v="2021-03-11T00:00:00"/>
    <s v="Midwest"/>
    <s v="South Dakota"/>
    <s v="Sioux Falls"/>
    <x v="4"/>
    <n v="50"/>
    <n v="1250"/>
    <n v="62500"/>
    <n v="21875"/>
    <n v="0.35"/>
    <x v="2"/>
  </r>
  <r>
    <x v="0"/>
    <n v="1185732"/>
    <d v="2021-03-11T00:00:00"/>
    <s v="Midwest"/>
    <s v="South Dakota"/>
    <s v="Sioux Falls"/>
    <x v="5"/>
    <n v="40"/>
    <n v="2250"/>
    <n v="90000"/>
    <n v="36000"/>
    <n v="0.4"/>
    <x v="2"/>
  </r>
  <r>
    <x v="0"/>
    <n v="1185732"/>
    <d v="2021-04-12T00:00:00"/>
    <s v="Midwest"/>
    <s v="South Dakota"/>
    <s v="Sioux Falls"/>
    <x v="0"/>
    <n v="40"/>
    <n v="4500"/>
    <n v="180000"/>
    <n v="62999.999999999993"/>
    <n v="0.35"/>
    <x v="2"/>
  </r>
  <r>
    <x v="0"/>
    <n v="1185732"/>
    <d v="2021-04-12T00:00:00"/>
    <s v="Midwest"/>
    <s v="South Dakota"/>
    <s v="Sioux Falls"/>
    <x v="1"/>
    <n v="40"/>
    <n v="1500"/>
    <n v="60000"/>
    <n v="18000"/>
    <n v="0.3"/>
    <x v="2"/>
  </r>
  <r>
    <x v="0"/>
    <n v="1185732"/>
    <d v="2021-04-12T00:00:00"/>
    <s v="Midwest"/>
    <s v="South Dakota"/>
    <s v="Sioux Falls"/>
    <x v="2"/>
    <n v="30.000000000000004"/>
    <n v="1500"/>
    <n v="45000.000000000007"/>
    <n v="13500.000000000002"/>
    <n v="0.3"/>
    <x v="2"/>
  </r>
  <r>
    <x v="0"/>
    <n v="1185732"/>
    <d v="2021-04-12T00:00:00"/>
    <s v="Midwest"/>
    <s v="South Dakota"/>
    <s v="Sioux Falls"/>
    <x v="3"/>
    <n v="35"/>
    <n v="750"/>
    <n v="26250"/>
    <n v="7875"/>
    <n v="0.3"/>
    <x v="2"/>
  </r>
  <r>
    <x v="0"/>
    <n v="1185732"/>
    <d v="2021-04-12T00:00:00"/>
    <s v="Midwest"/>
    <s v="South Dakota"/>
    <s v="Sioux Falls"/>
    <x v="4"/>
    <n v="60"/>
    <n v="1000"/>
    <n v="60000"/>
    <n v="21000"/>
    <n v="0.35"/>
    <x v="2"/>
  </r>
  <r>
    <x v="0"/>
    <n v="1185732"/>
    <d v="2021-04-12T00:00:00"/>
    <s v="Midwest"/>
    <s v="South Dakota"/>
    <s v="Sioux Falls"/>
    <x v="5"/>
    <n v="50"/>
    <n v="2250"/>
    <n v="112500"/>
    <n v="45000"/>
    <n v="0.4"/>
    <x v="2"/>
  </r>
  <r>
    <x v="0"/>
    <n v="1185732"/>
    <d v="2021-05-13T00:00:00"/>
    <s v="Midwest"/>
    <s v="South Dakota"/>
    <s v="Sioux Falls"/>
    <x v="0"/>
    <n v="60"/>
    <n v="4950"/>
    <n v="297000"/>
    <n v="103950"/>
    <n v="0.35"/>
    <x v="2"/>
  </r>
  <r>
    <x v="0"/>
    <n v="1185732"/>
    <d v="2021-05-13T00:00:00"/>
    <s v="Midwest"/>
    <s v="South Dakota"/>
    <s v="Sioux Falls"/>
    <x v="1"/>
    <n v="50"/>
    <n v="2000"/>
    <n v="100000"/>
    <n v="30000"/>
    <n v="0.3"/>
    <x v="2"/>
  </r>
  <r>
    <x v="0"/>
    <n v="1185732"/>
    <d v="2021-05-13T00:00:00"/>
    <s v="Midwest"/>
    <s v="South Dakota"/>
    <s v="Sioux Falls"/>
    <x v="2"/>
    <n v="45"/>
    <n v="1750"/>
    <n v="78750"/>
    <n v="23625"/>
    <n v="0.3"/>
    <x v="2"/>
  </r>
  <r>
    <x v="0"/>
    <n v="1185732"/>
    <d v="2021-05-13T00:00:00"/>
    <s v="Midwest"/>
    <s v="South Dakota"/>
    <s v="Sioux Falls"/>
    <x v="3"/>
    <n v="45"/>
    <n v="1000"/>
    <n v="45000"/>
    <n v="13500"/>
    <n v="0.3"/>
    <x v="2"/>
  </r>
  <r>
    <x v="0"/>
    <n v="1185732"/>
    <d v="2021-05-13T00:00:00"/>
    <s v="Midwest"/>
    <s v="South Dakota"/>
    <s v="Sioux Falls"/>
    <x v="4"/>
    <n v="54.999999999999993"/>
    <n v="1250"/>
    <n v="68749.999999999985"/>
    <n v="24062.499999999993"/>
    <n v="0.35"/>
    <x v="2"/>
  </r>
  <r>
    <x v="0"/>
    <n v="1185732"/>
    <d v="2021-05-13T00:00:00"/>
    <s v="Midwest"/>
    <s v="South Dakota"/>
    <s v="Sioux Falls"/>
    <x v="5"/>
    <n v="60"/>
    <n v="2500"/>
    <n v="150000"/>
    <n v="60000"/>
    <n v="0.4"/>
    <x v="2"/>
  </r>
  <r>
    <x v="0"/>
    <n v="1185732"/>
    <d v="2021-06-12T00:00:00"/>
    <s v="Midwest"/>
    <s v="South Dakota"/>
    <s v="Sioux Falls"/>
    <x v="0"/>
    <n v="45"/>
    <n v="5000"/>
    <n v="225000"/>
    <n v="78750"/>
    <n v="0.35"/>
    <x v="2"/>
  </r>
  <r>
    <x v="0"/>
    <n v="1185732"/>
    <d v="2021-06-12T00:00:00"/>
    <s v="Midwest"/>
    <s v="South Dakota"/>
    <s v="Sioux Falls"/>
    <x v="1"/>
    <n v="40.000000000000007"/>
    <n v="2500"/>
    <n v="100000.00000000001"/>
    <n v="30000.000000000004"/>
    <n v="0.3"/>
    <x v="2"/>
  </r>
  <r>
    <x v="0"/>
    <n v="1185732"/>
    <d v="2021-06-12T00:00:00"/>
    <s v="Midwest"/>
    <s v="South Dakota"/>
    <s v="Sioux Falls"/>
    <x v="2"/>
    <n v="35"/>
    <n v="2000"/>
    <n v="70000"/>
    <n v="21000"/>
    <n v="0.3"/>
    <x v="2"/>
  </r>
  <r>
    <x v="0"/>
    <n v="1185732"/>
    <d v="2021-06-12T00:00:00"/>
    <s v="Midwest"/>
    <s v="South Dakota"/>
    <s v="Sioux Falls"/>
    <x v="3"/>
    <n v="35"/>
    <n v="1750"/>
    <n v="61250"/>
    <n v="18375"/>
    <n v="0.3"/>
    <x v="2"/>
  </r>
  <r>
    <x v="0"/>
    <n v="1185732"/>
    <d v="2021-06-12T00:00:00"/>
    <s v="Midwest"/>
    <s v="South Dakota"/>
    <s v="Sioux Falls"/>
    <x v="4"/>
    <n v="45"/>
    <n v="1750"/>
    <n v="78750"/>
    <n v="27562.5"/>
    <n v="0.35"/>
    <x v="2"/>
  </r>
  <r>
    <x v="0"/>
    <n v="1185732"/>
    <d v="2021-06-12T00:00:00"/>
    <s v="Midwest"/>
    <s v="South Dakota"/>
    <s v="Sioux Falls"/>
    <x v="5"/>
    <n v="55.000000000000007"/>
    <n v="3250"/>
    <n v="178750.00000000003"/>
    <n v="71500.000000000015"/>
    <n v="0.4"/>
    <x v="2"/>
  </r>
  <r>
    <x v="0"/>
    <n v="1185732"/>
    <d v="2021-07-11T00:00:00"/>
    <s v="Midwest"/>
    <s v="South Dakota"/>
    <s v="Sioux Falls"/>
    <x v="0"/>
    <n v="50"/>
    <n v="5500"/>
    <n v="275000"/>
    <n v="96250"/>
    <n v="0.35"/>
    <x v="2"/>
  </r>
  <r>
    <x v="0"/>
    <n v="1185732"/>
    <d v="2021-07-11T00:00:00"/>
    <s v="Midwest"/>
    <s v="South Dakota"/>
    <s v="Sioux Falls"/>
    <x v="1"/>
    <n v="45.000000000000007"/>
    <n v="3000"/>
    <n v="135000.00000000003"/>
    <n v="40500.000000000007"/>
    <n v="0.3"/>
    <x v="2"/>
  </r>
  <r>
    <x v="0"/>
    <n v="1185732"/>
    <d v="2021-07-11T00:00:00"/>
    <s v="Midwest"/>
    <s v="South Dakota"/>
    <s v="Sioux Falls"/>
    <x v="2"/>
    <n v="40"/>
    <n v="2250"/>
    <n v="90000"/>
    <n v="27000"/>
    <n v="0.3"/>
    <x v="2"/>
  </r>
  <r>
    <x v="0"/>
    <n v="1185732"/>
    <d v="2021-07-11T00:00:00"/>
    <s v="Midwest"/>
    <s v="South Dakota"/>
    <s v="Sioux Falls"/>
    <x v="3"/>
    <n v="40"/>
    <n v="1750"/>
    <n v="70000"/>
    <n v="21000"/>
    <n v="0.3"/>
    <x v="2"/>
  </r>
  <r>
    <x v="0"/>
    <n v="1185732"/>
    <d v="2021-07-11T00:00:00"/>
    <s v="Midwest"/>
    <s v="South Dakota"/>
    <s v="Sioux Falls"/>
    <x v="4"/>
    <n v="50"/>
    <n v="2000"/>
    <n v="100000"/>
    <n v="35000"/>
    <n v="0.35"/>
    <x v="2"/>
  </r>
  <r>
    <x v="0"/>
    <n v="1185732"/>
    <d v="2021-07-11T00:00:00"/>
    <s v="Midwest"/>
    <s v="South Dakota"/>
    <s v="Sioux Falls"/>
    <x v="5"/>
    <n v="55.000000000000007"/>
    <n v="3750"/>
    <n v="206250.00000000003"/>
    <n v="82500.000000000015"/>
    <n v="0.4"/>
    <x v="2"/>
  </r>
  <r>
    <x v="0"/>
    <n v="1185732"/>
    <d v="2021-08-12T00:00:00"/>
    <s v="Midwest"/>
    <s v="South Dakota"/>
    <s v="Sioux Falls"/>
    <x v="0"/>
    <n v="50"/>
    <n v="5250"/>
    <n v="262500"/>
    <n v="91875"/>
    <n v="0.35"/>
    <x v="2"/>
  </r>
  <r>
    <x v="0"/>
    <n v="1185732"/>
    <d v="2021-08-12T00:00:00"/>
    <s v="Midwest"/>
    <s v="South Dakota"/>
    <s v="Sioux Falls"/>
    <x v="1"/>
    <n v="45.000000000000007"/>
    <n v="3000"/>
    <n v="135000.00000000003"/>
    <n v="40500.000000000007"/>
    <n v="0.3"/>
    <x v="2"/>
  </r>
  <r>
    <x v="0"/>
    <n v="1185732"/>
    <d v="2021-08-12T00:00:00"/>
    <s v="Midwest"/>
    <s v="South Dakota"/>
    <s v="Sioux Falls"/>
    <x v="2"/>
    <n v="40"/>
    <n v="2250"/>
    <n v="90000"/>
    <n v="27000"/>
    <n v="0.3"/>
    <x v="2"/>
  </r>
  <r>
    <x v="0"/>
    <n v="1185732"/>
    <d v="2021-08-12T00:00:00"/>
    <s v="Midwest"/>
    <s v="South Dakota"/>
    <s v="Sioux Falls"/>
    <x v="3"/>
    <n v="40"/>
    <n v="2000"/>
    <n v="80000"/>
    <n v="24000"/>
    <n v="0.3"/>
    <x v="2"/>
  </r>
  <r>
    <x v="0"/>
    <n v="1185732"/>
    <d v="2021-08-12T00:00:00"/>
    <s v="Midwest"/>
    <s v="South Dakota"/>
    <s v="Sioux Falls"/>
    <x v="4"/>
    <n v="50"/>
    <n v="1750"/>
    <n v="87500"/>
    <n v="30624.999999999996"/>
    <n v="0.35"/>
    <x v="2"/>
  </r>
  <r>
    <x v="0"/>
    <n v="1185732"/>
    <d v="2021-08-12T00:00:00"/>
    <s v="Midwest"/>
    <s v="South Dakota"/>
    <s v="Sioux Falls"/>
    <x v="5"/>
    <n v="55.000000000000007"/>
    <n v="3500"/>
    <n v="192500.00000000003"/>
    <n v="77000.000000000015"/>
    <n v="0.4"/>
    <x v="2"/>
  </r>
  <r>
    <x v="0"/>
    <n v="1185732"/>
    <d v="2021-09-13T00:00:00"/>
    <s v="Midwest"/>
    <s v="South Dakota"/>
    <s v="Sioux Falls"/>
    <x v="0"/>
    <n v="45"/>
    <n v="4750"/>
    <n v="213750"/>
    <n v="74812.5"/>
    <n v="0.35"/>
    <x v="2"/>
  </r>
  <r>
    <x v="0"/>
    <n v="1185732"/>
    <d v="2021-09-13T00:00:00"/>
    <s v="Midwest"/>
    <s v="South Dakota"/>
    <s v="Sioux Falls"/>
    <x v="1"/>
    <n v="40.000000000000007"/>
    <n v="2750"/>
    <n v="110000.00000000001"/>
    <n v="33000"/>
    <n v="0.3"/>
    <x v="2"/>
  </r>
  <r>
    <x v="0"/>
    <n v="1185732"/>
    <d v="2021-09-13T00:00:00"/>
    <s v="Midwest"/>
    <s v="South Dakota"/>
    <s v="Sioux Falls"/>
    <x v="2"/>
    <n v="35"/>
    <n v="1750"/>
    <n v="61250"/>
    <n v="18375"/>
    <n v="0.3"/>
    <x v="2"/>
  </r>
  <r>
    <x v="0"/>
    <n v="1185732"/>
    <d v="2021-09-13T00:00:00"/>
    <s v="Midwest"/>
    <s v="South Dakota"/>
    <s v="Sioux Falls"/>
    <x v="3"/>
    <n v="35"/>
    <n v="1500"/>
    <n v="52500"/>
    <n v="15750"/>
    <n v="0.3"/>
    <x v="2"/>
  </r>
  <r>
    <x v="0"/>
    <n v="1185732"/>
    <d v="2021-09-13T00:00:00"/>
    <s v="Midwest"/>
    <s v="South Dakota"/>
    <s v="Sioux Falls"/>
    <x v="4"/>
    <n v="45"/>
    <n v="1500"/>
    <n v="67500"/>
    <n v="23625"/>
    <n v="0.35"/>
    <x v="2"/>
  </r>
  <r>
    <x v="0"/>
    <n v="1185732"/>
    <d v="2021-09-13T00:00:00"/>
    <s v="Midwest"/>
    <s v="South Dakota"/>
    <s v="Sioux Falls"/>
    <x v="5"/>
    <n v="50"/>
    <n v="2250"/>
    <n v="112500"/>
    <n v="45000"/>
    <n v="0.4"/>
    <x v="2"/>
  </r>
  <r>
    <x v="0"/>
    <n v="1185732"/>
    <d v="2021-10-12T00:00:00"/>
    <s v="Midwest"/>
    <s v="South Dakota"/>
    <s v="Sioux Falls"/>
    <x v="0"/>
    <n v="54.999999999999993"/>
    <n v="4000"/>
    <n v="219999.99999999997"/>
    <n v="76999.999999999985"/>
    <n v="0.35"/>
    <x v="2"/>
  </r>
  <r>
    <x v="0"/>
    <n v="1185732"/>
    <d v="2021-10-12T00:00:00"/>
    <s v="Midwest"/>
    <s v="South Dakota"/>
    <s v="Sioux Falls"/>
    <x v="1"/>
    <n v="45"/>
    <n v="2500"/>
    <n v="112500"/>
    <n v="33750"/>
    <n v="0.3"/>
    <x v="2"/>
  </r>
  <r>
    <x v="0"/>
    <n v="1185732"/>
    <d v="2021-10-12T00:00:00"/>
    <s v="Midwest"/>
    <s v="South Dakota"/>
    <s v="Sioux Falls"/>
    <x v="2"/>
    <n v="45"/>
    <n v="1500"/>
    <n v="67500"/>
    <n v="20250"/>
    <n v="0.3"/>
    <x v="2"/>
  </r>
  <r>
    <x v="0"/>
    <n v="1185732"/>
    <d v="2021-10-12T00:00:00"/>
    <s v="Midwest"/>
    <s v="South Dakota"/>
    <s v="Sioux Falls"/>
    <x v="3"/>
    <n v="45"/>
    <n v="1250"/>
    <n v="56250"/>
    <n v="16875"/>
    <n v="0.3"/>
    <x v="2"/>
  </r>
  <r>
    <x v="0"/>
    <n v="1185732"/>
    <d v="2021-10-12T00:00:00"/>
    <s v="Midwest"/>
    <s v="South Dakota"/>
    <s v="Sioux Falls"/>
    <x v="4"/>
    <n v="54.999999999999993"/>
    <n v="1250"/>
    <n v="68749.999999999985"/>
    <n v="24062.499999999993"/>
    <n v="0.35"/>
    <x v="2"/>
  </r>
  <r>
    <x v="2"/>
    <n v="1185732"/>
    <d v="2021-10-12T00:00:00"/>
    <s v="Midwest"/>
    <s v="South Dakota"/>
    <s v="Sioux Falls"/>
    <x v="5"/>
    <n v="59.999999999999986"/>
    <n v="2500"/>
    <n v="149999.99999999997"/>
    <n v="59999.999999999993"/>
    <n v="0.4"/>
    <x v="2"/>
  </r>
  <r>
    <x v="2"/>
    <n v="1185732"/>
    <d v="2021-11-12T00:00:00"/>
    <s v="Midwest"/>
    <s v="South Dakota"/>
    <s v="Sioux Falls"/>
    <x v="0"/>
    <n v="54.999999999999993"/>
    <n v="4000"/>
    <n v="219999.99999999997"/>
    <n v="76999.999999999985"/>
    <n v="0.35"/>
    <x v="2"/>
  </r>
  <r>
    <x v="2"/>
    <n v="1185732"/>
    <d v="2021-11-12T00:00:00"/>
    <s v="Midwest"/>
    <s v="South Dakota"/>
    <s v="Sioux Falls"/>
    <x v="1"/>
    <n v="45"/>
    <n v="2500"/>
    <n v="112500"/>
    <n v="33750"/>
    <n v="0.3"/>
    <x v="2"/>
  </r>
  <r>
    <x v="2"/>
    <n v="1185732"/>
    <d v="2021-11-12T00:00:00"/>
    <s v="Midwest"/>
    <s v="South Dakota"/>
    <s v="Sioux Falls"/>
    <x v="2"/>
    <n v="45"/>
    <n v="1950"/>
    <n v="87750"/>
    <n v="26325"/>
    <n v="0.3"/>
    <x v="2"/>
  </r>
  <r>
    <x v="2"/>
    <n v="1185732"/>
    <d v="2021-11-12T00:00:00"/>
    <s v="Midwest"/>
    <s v="South Dakota"/>
    <s v="Sioux Falls"/>
    <x v="3"/>
    <n v="45"/>
    <n v="1750"/>
    <n v="78750"/>
    <n v="23625"/>
    <n v="0.3"/>
    <x v="2"/>
  </r>
  <r>
    <x v="2"/>
    <n v="1185732"/>
    <d v="2021-11-12T00:00:00"/>
    <s v="Midwest"/>
    <s v="South Dakota"/>
    <s v="Sioux Falls"/>
    <x v="4"/>
    <n v="60"/>
    <n v="1500"/>
    <n v="90000"/>
    <n v="31499.999999999996"/>
    <n v="0.35"/>
    <x v="2"/>
  </r>
  <r>
    <x v="2"/>
    <n v="1185732"/>
    <d v="2021-11-12T00:00:00"/>
    <s v="Midwest"/>
    <s v="South Dakota"/>
    <s v="Sioux Falls"/>
    <x v="5"/>
    <n v="64.999999999999986"/>
    <n v="2500"/>
    <n v="162499.99999999997"/>
    <n v="64999.999999999993"/>
    <n v="0.4"/>
    <x v="2"/>
  </r>
  <r>
    <x v="2"/>
    <n v="1185732"/>
    <d v="2021-12-11T00:00:00"/>
    <s v="Midwest"/>
    <s v="South Dakota"/>
    <s v="Sioux Falls"/>
    <x v="0"/>
    <n v="60"/>
    <n v="5000"/>
    <n v="300000"/>
    <n v="105000"/>
    <n v="0.35"/>
    <x v="2"/>
  </r>
  <r>
    <x v="2"/>
    <n v="1185732"/>
    <d v="2021-12-11T00:00:00"/>
    <s v="Midwest"/>
    <s v="South Dakota"/>
    <s v="Sioux Falls"/>
    <x v="1"/>
    <n v="50"/>
    <n v="3000"/>
    <n v="150000"/>
    <n v="45000"/>
    <n v="0.3"/>
    <x v="2"/>
  </r>
  <r>
    <x v="2"/>
    <n v="1185732"/>
    <d v="2021-12-11T00:00:00"/>
    <s v="Midwest"/>
    <s v="South Dakota"/>
    <s v="Sioux Falls"/>
    <x v="2"/>
    <n v="50"/>
    <n v="2500"/>
    <n v="125000"/>
    <n v="37500"/>
    <n v="0.3"/>
    <x v="2"/>
  </r>
  <r>
    <x v="2"/>
    <n v="1185732"/>
    <d v="2021-12-11T00:00:00"/>
    <s v="Midwest"/>
    <s v="South Dakota"/>
    <s v="Sioux Falls"/>
    <x v="3"/>
    <n v="50"/>
    <n v="2000"/>
    <n v="100000"/>
    <n v="30000"/>
    <n v="0.3"/>
    <x v="2"/>
  </r>
  <r>
    <x v="2"/>
    <n v="1185732"/>
    <d v="2021-12-11T00:00:00"/>
    <s v="Midwest"/>
    <s v="South Dakota"/>
    <s v="Sioux Falls"/>
    <x v="4"/>
    <n v="60"/>
    <n v="2000"/>
    <n v="120000"/>
    <n v="42000"/>
    <n v="0.35"/>
    <x v="2"/>
  </r>
  <r>
    <x v="2"/>
    <n v="1185732"/>
    <d v="2021-12-11T00:00:00"/>
    <s v="Midwest"/>
    <s v="South Dakota"/>
    <s v="Sioux Falls"/>
    <x v="5"/>
    <n v="64.999999999999986"/>
    <n v="3000"/>
    <n v="194999.99999999997"/>
    <n v="77999.999999999985"/>
    <n v="0.4"/>
    <x v="2"/>
  </r>
  <r>
    <x v="2"/>
    <n v="1185732"/>
    <d v="2021-01-09T00:00:00"/>
    <s v="Midwest"/>
    <s v="South Dakota"/>
    <s v="Sioux Falls"/>
    <x v="0"/>
    <n v="35"/>
    <n v="4750"/>
    <n v="166250"/>
    <n v="58187.499999999993"/>
    <n v="0.35"/>
    <x v="2"/>
  </r>
  <r>
    <x v="2"/>
    <n v="1185732"/>
    <d v="2021-01-09T00:00:00"/>
    <s v="Midwest"/>
    <s v="South Dakota"/>
    <s v="Sioux Falls"/>
    <x v="1"/>
    <n v="35"/>
    <n v="2750"/>
    <n v="96250"/>
    <n v="28875"/>
    <n v="0.3"/>
    <x v="2"/>
  </r>
  <r>
    <x v="2"/>
    <n v="1185732"/>
    <d v="2021-01-09T00:00:00"/>
    <s v="Midwest"/>
    <s v="South Dakota"/>
    <s v="Sioux Falls"/>
    <x v="2"/>
    <n v="25.000000000000007"/>
    <n v="2750"/>
    <n v="68750.000000000015"/>
    <n v="20625.000000000004"/>
    <n v="0.3"/>
    <x v="2"/>
  </r>
  <r>
    <x v="2"/>
    <n v="1185732"/>
    <d v="2021-01-09T00:00:00"/>
    <s v="Midwest"/>
    <s v="South Dakota"/>
    <s v="Sioux Falls"/>
    <x v="3"/>
    <n v="30.000000000000004"/>
    <n v="1250"/>
    <n v="37500.000000000007"/>
    <n v="11250.000000000002"/>
    <n v="0.3"/>
    <x v="2"/>
  </r>
  <r>
    <x v="2"/>
    <n v="1185732"/>
    <d v="2021-01-09T00:00:00"/>
    <s v="Midwest"/>
    <s v="South Dakota"/>
    <s v="Sioux Falls"/>
    <x v="4"/>
    <n v="44.999999999999993"/>
    <n v="1750"/>
    <n v="78749.999999999985"/>
    <n v="27562.499999999993"/>
    <n v="0.35"/>
    <x v="2"/>
  </r>
  <r>
    <x v="2"/>
    <n v="1185732"/>
    <d v="2021-01-09T00:00:00"/>
    <s v="Midwest"/>
    <s v="South Dakota"/>
    <s v="Sioux Falls"/>
    <x v="5"/>
    <n v="35"/>
    <n v="2750"/>
    <n v="96250"/>
    <n v="38500"/>
    <n v="0.4"/>
    <x v="2"/>
  </r>
  <r>
    <x v="2"/>
    <n v="1185732"/>
    <d v="2021-02-09T00:00:00"/>
    <s v="Midwest"/>
    <s v="South Dakota"/>
    <s v="Sioux Falls"/>
    <x v="0"/>
    <n v="35"/>
    <n v="5250"/>
    <n v="183750"/>
    <n v="64312.499999999993"/>
    <n v="0.35"/>
    <x v="2"/>
  </r>
  <r>
    <x v="2"/>
    <n v="1185732"/>
    <d v="2021-02-09T00:00:00"/>
    <s v="Midwest"/>
    <s v="South Dakota"/>
    <s v="Sioux Falls"/>
    <x v="1"/>
    <n v="35"/>
    <n v="1750"/>
    <n v="61250"/>
    <n v="18375"/>
    <n v="0.3"/>
    <x v="2"/>
  </r>
  <r>
    <x v="2"/>
    <n v="1185732"/>
    <d v="2021-02-09T00:00:00"/>
    <s v="Midwest"/>
    <s v="South Dakota"/>
    <s v="Sioux Falls"/>
    <x v="2"/>
    <n v="25.000000000000007"/>
    <n v="2250"/>
    <n v="56250.000000000015"/>
    <n v="16875.000000000004"/>
    <n v="0.3"/>
    <x v="2"/>
  </r>
  <r>
    <x v="2"/>
    <n v="1185732"/>
    <d v="2021-02-09T00:00:00"/>
    <s v="Midwest"/>
    <s v="North Dakota"/>
    <s v="Fargo"/>
    <x v="3"/>
    <n v="30.000000000000004"/>
    <n v="1000"/>
    <n v="30000.000000000004"/>
    <n v="9000"/>
    <n v="0.3"/>
    <x v="2"/>
  </r>
  <r>
    <x v="2"/>
    <n v="1185732"/>
    <d v="2021-02-09T00:00:00"/>
    <s v="Midwest"/>
    <s v="North Dakota"/>
    <s v="Fargo"/>
    <x v="4"/>
    <n v="44.999999999999993"/>
    <n v="1750"/>
    <n v="78749.999999999985"/>
    <n v="27562.499999999993"/>
    <n v="0.35"/>
    <x v="2"/>
  </r>
  <r>
    <x v="2"/>
    <n v="1185732"/>
    <d v="2021-02-09T00:00:00"/>
    <s v="Midwest"/>
    <s v="North Dakota"/>
    <s v="Fargo"/>
    <x v="5"/>
    <n v="24.999999999999996"/>
    <n v="2750"/>
    <n v="68749.999999999985"/>
    <n v="27499.999999999996"/>
    <n v="0.4"/>
    <x v="2"/>
  </r>
  <r>
    <x v="2"/>
    <n v="1185732"/>
    <d v="2021-03-08T00:00:00"/>
    <s v="Midwest"/>
    <s v="North Dakota"/>
    <s v="Fargo"/>
    <x v="0"/>
    <n v="30.000000000000004"/>
    <n v="4950"/>
    <n v="148500.00000000003"/>
    <n v="51975.000000000007"/>
    <n v="0.35"/>
    <x v="2"/>
  </r>
  <r>
    <x v="2"/>
    <n v="1185732"/>
    <d v="2021-03-08T00:00:00"/>
    <s v="Midwest"/>
    <s v="North Dakota"/>
    <s v="Fargo"/>
    <x v="1"/>
    <n v="30.000000000000004"/>
    <n v="2000"/>
    <n v="60000.000000000007"/>
    <n v="18000"/>
    <n v="0.3"/>
    <x v="2"/>
  </r>
  <r>
    <x v="2"/>
    <n v="1185732"/>
    <d v="2021-03-08T00:00:00"/>
    <s v="Midwest"/>
    <s v="North Dakota"/>
    <s v="Fargo"/>
    <x v="2"/>
    <n v="20.000000000000004"/>
    <n v="2250"/>
    <n v="45000.000000000007"/>
    <n v="13500.000000000002"/>
    <n v="0.3"/>
    <x v="2"/>
  </r>
  <r>
    <x v="2"/>
    <n v="1185732"/>
    <d v="2021-03-08T00:00:00"/>
    <s v="Midwest"/>
    <s v="North Dakota"/>
    <s v="Fargo"/>
    <x v="3"/>
    <n v="24.999999999999996"/>
    <n v="750"/>
    <n v="18749.999999999996"/>
    <n v="5624.9999999999991"/>
    <n v="0.3"/>
    <x v="2"/>
  </r>
  <r>
    <x v="2"/>
    <n v="1185732"/>
    <d v="2021-03-08T00:00:00"/>
    <s v="Midwest"/>
    <s v="North Dakota"/>
    <s v="Fargo"/>
    <x v="4"/>
    <n v="40"/>
    <n v="1250"/>
    <n v="50000"/>
    <n v="17500"/>
    <n v="0.35"/>
    <x v="2"/>
  </r>
  <r>
    <x v="2"/>
    <n v="1185732"/>
    <d v="2021-03-08T00:00:00"/>
    <s v="Midwest"/>
    <s v="North Dakota"/>
    <s v="Fargo"/>
    <x v="5"/>
    <n v="30.000000000000004"/>
    <n v="2250"/>
    <n v="67500.000000000015"/>
    <n v="27000.000000000007"/>
    <n v="0.4"/>
    <x v="2"/>
  </r>
  <r>
    <x v="2"/>
    <n v="1185732"/>
    <d v="2021-04-09T00:00:00"/>
    <s v="Midwest"/>
    <s v="North Dakota"/>
    <s v="Fargo"/>
    <x v="0"/>
    <n v="30.000000000000004"/>
    <n v="4500"/>
    <n v="135000.00000000003"/>
    <n v="47250.000000000007"/>
    <n v="0.35"/>
    <x v="2"/>
  </r>
  <r>
    <x v="2"/>
    <n v="1185732"/>
    <d v="2021-04-09T00:00:00"/>
    <s v="Midwest"/>
    <s v="North Dakota"/>
    <s v="Fargo"/>
    <x v="1"/>
    <n v="30.000000000000004"/>
    <n v="1500"/>
    <n v="45000.000000000007"/>
    <n v="13500.000000000002"/>
    <n v="0.3"/>
    <x v="2"/>
  </r>
  <r>
    <x v="2"/>
    <n v="1185732"/>
    <d v="2021-04-09T00:00:00"/>
    <s v="Midwest"/>
    <s v="North Dakota"/>
    <s v="Fargo"/>
    <x v="2"/>
    <n v="20.000000000000004"/>
    <n v="1500"/>
    <n v="30000.000000000004"/>
    <n v="9000"/>
    <n v="0.3"/>
    <x v="2"/>
  </r>
  <r>
    <x v="2"/>
    <n v="1185732"/>
    <d v="2021-04-09T00:00:00"/>
    <s v="Midwest"/>
    <s v="North Dakota"/>
    <s v="Fargo"/>
    <x v="3"/>
    <n v="24.999999999999996"/>
    <n v="750"/>
    <n v="18749.999999999996"/>
    <n v="5624.9999999999991"/>
    <n v="0.3"/>
    <x v="2"/>
  </r>
  <r>
    <x v="2"/>
    <n v="1185732"/>
    <d v="2021-04-09T00:00:00"/>
    <s v="Midwest"/>
    <s v="North Dakota"/>
    <s v="Fargo"/>
    <x v="4"/>
    <n v="60"/>
    <n v="1000"/>
    <n v="60000"/>
    <n v="21000"/>
    <n v="0.35"/>
    <x v="0"/>
  </r>
  <r>
    <x v="2"/>
    <n v="1185732"/>
    <d v="2021-04-09T00:00:00"/>
    <s v="Midwest"/>
    <s v="North Dakota"/>
    <s v="Fargo"/>
    <x v="5"/>
    <n v="50"/>
    <n v="2250"/>
    <n v="112500"/>
    <n v="45000"/>
    <n v="0.4"/>
    <x v="0"/>
  </r>
  <r>
    <x v="2"/>
    <n v="1185732"/>
    <d v="2021-05-10T00:00:00"/>
    <s v="Midwest"/>
    <s v="North Dakota"/>
    <s v="Fargo"/>
    <x v="0"/>
    <n v="60"/>
    <n v="4950"/>
    <n v="297000"/>
    <n v="103950"/>
    <n v="0.35"/>
    <x v="0"/>
  </r>
  <r>
    <x v="2"/>
    <n v="1185732"/>
    <d v="2021-05-10T00:00:00"/>
    <s v="Midwest"/>
    <s v="North Dakota"/>
    <s v="Fargo"/>
    <x v="1"/>
    <n v="45"/>
    <n v="2000"/>
    <n v="90000"/>
    <n v="27000"/>
    <n v="0.3"/>
    <x v="0"/>
  </r>
  <r>
    <x v="2"/>
    <n v="1185732"/>
    <d v="2021-05-10T00:00:00"/>
    <s v="Midwest"/>
    <s v="North Dakota"/>
    <s v="Fargo"/>
    <x v="2"/>
    <n v="40"/>
    <n v="1750"/>
    <n v="70000"/>
    <n v="21000"/>
    <n v="0.3"/>
    <x v="0"/>
  </r>
  <r>
    <x v="2"/>
    <n v="1185732"/>
    <d v="2021-05-10T00:00:00"/>
    <s v="Midwest"/>
    <s v="North Dakota"/>
    <s v="Fargo"/>
    <x v="3"/>
    <n v="40"/>
    <n v="1000"/>
    <n v="40000"/>
    <n v="12000"/>
    <n v="0.3"/>
    <x v="0"/>
  </r>
  <r>
    <x v="2"/>
    <n v="1185732"/>
    <d v="2021-05-10T00:00:00"/>
    <s v="Midwest"/>
    <s v="North Dakota"/>
    <s v="Fargo"/>
    <x v="4"/>
    <n v="49.999999999999993"/>
    <n v="1250"/>
    <n v="62499.999999999993"/>
    <n v="21874.999999999996"/>
    <n v="0.35"/>
    <x v="0"/>
  </r>
  <r>
    <x v="2"/>
    <n v="1185732"/>
    <d v="2021-05-10T00:00:00"/>
    <s v="Midwest"/>
    <s v="North Dakota"/>
    <s v="Fargo"/>
    <x v="5"/>
    <n v="54.999999999999993"/>
    <n v="2500"/>
    <n v="137499.99999999997"/>
    <n v="54999.999999999993"/>
    <n v="0.4"/>
    <x v="0"/>
  </r>
  <r>
    <x v="2"/>
    <n v="1185732"/>
    <d v="2021-06-09T00:00:00"/>
    <s v="Midwest"/>
    <s v="North Dakota"/>
    <s v="Fargo"/>
    <x v="0"/>
    <n v="40"/>
    <n v="5000"/>
    <n v="200000"/>
    <n v="70000"/>
    <n v="0.35"/>
    <x v="0"/>
  </r>
  <r>
    <x v="2"/>
    <n v="1185732"/>
    <d v="2021-06-09T00:00:00"/>
    <s v="Midwest"/>
    <s v="North Dakota"/>
    <s v="Fargo"/>
    <x v="1"/>
    <n v="35.000000000000007"/>
    <n v="2500"/>
    <n v="87500.000000000015"/>
    <n v="26250.000000000004"/>
    <n v="0.3"/>
    <x v="0"/>
  </r>
  <r>
    <x v="2"/>
    <n v="1185732"/>
    <d v="2021-06-09T00:00:00"/>
    <s v="Midwest"/>
    <s v="North Dakota"/>
    <s v="Fargo"/>
    <x v="2"/>
    <n v="30.000000000000004"/>
    <n v="2000"/>
    <n v="60000.000000000007"/>
    <n v="18000"/>
    <n v="0.3"/>
    <x v="0"/>
  </r>
  <r>
    <x v="2"/>
    <n v="1185732"/>
    <d v="2021-06-09T00:00:00"/>
    <s v="Midwest"/>
    <s v="North Dakota"/>
    <s v="Fargo"/>
    <x v="3"/>
    <n v="30.000000000000004"/>
    <n v="1750"/>
    <n v="52500.000000000007"/>
    <n v="15750.000000000002"/>
    <n v="0.3"/>
    <x v="0"/>
  </r>
  <r>
    <x v="2"/>
    <n v="1185732"/>
    <d v="2021-06-09T00:00:00"/>
    <s v="Midwest"/>
    <s v="North Dakota"/>
    <s v="Fargo"/>
    <x v="4"/>
    <n v="40"/>
    <n v="1750"/>
    <n v="70000"/>
    <n v="24500"/>
    <n v="0.35"/>
    <x v="0"/>
  </r>
  <r>
    <x v="2"/>
    <n v="1185732"/>
    <d v="2021-06-09T00:00:00"/>
    <s v="Midwest"/>
    <s v="North Dakota"/>
    <s v="Fargo"/>
    <x v="5"/>
    <n v="55.000000000000007"/>
    <n v="3250"/>
    <n v="178750.00000000003"/>
    <n v="71500.000000000015"/>
    <n v="0.4"/>
    <x v="0"/>
  </r>
  <r>
    <x v="2"/>
    <n v="1185732"/>
    <d v="2021-07-08T00:00:00"/>
    <s v="Midwest"/>
    <s v="North Dakota"/>
    <s v="Fargo"/>
    <x v="0"/>
    <n v="50"/>
    <n v="5500"/>
    <n v="275000"/>
    <n v="96250"/>
    <n v="0.35"/>
    <x v="0"/>
  </r>
  <r>
    <x v="2"/>
    <n v="1185732"/>
    <d v="2021-07-08T00:00:00"/>
    <s v="Midwest"/>
    <s v="North Dakota"/>
    <s v="Fargo"/>
    <x v="1"/>
    <n v="45.000000000000007"/>
    <n v="3000"/>
    <n v="135000.00000000003"/>
    <n v="40500.000000000007"/>
    <n v="0.3"/>
    <x v="0"/>
  </r>
  <r>
    <x v="2"/>
    <n v="1185732"/>
    <d v="2021-07-08T00:00:00"/>
    <s v="Midwest"/>
    <s v="North Dakota"/>
    <s v="Fargo"/>
    <x v="2"/>
    <n v="40"/>
    <n v="2250"/>
    <n v="90000"/>
    <n v="27000"/>
    <n v="0.3"/>
    <x v="0"/>
  </r>
  <r>
    <x v="2"/>
    <n v="1185732"/>
    <d v="2021-07-08T00:00:00"/>
    <s v="Midwest"/>
    <s v="North Dakota"/>
    <s v="Fargo"/>
    <x v="3"/>
    <n v="40"/>
    <n v="1750"/>
    <n v="70000"/>
    <n v="21000"/>
    <n v="0.3"/>
    <x v="0"/>
  </r>
  <r>
    <x v="2"/>
    <n v="1185732"/>
    <d v="2021-07-08T00:00:00"/>
    <s v="Midwest"/>
    <s v="North Dakota"/>
    <s v="Fargo"/>
    <x v="4"/>
    <n v="50"/>
    <n v="2000"/>
    <n v="100000"/>
    <n v="35000"/>
    <n v="0.35"/>
    <x v="0"/>
  </r>
  <r>
    <x v="2"/>
    <n v="1185732"/>
    <d v="2021-07-08T00:00:00"/>
    <s v="Midwest"/>
    <s v="North Dakota"/>
    <s v="Fargo"/>
    <x v="5"/>
    <n v="55.000000000000007"/>
    <n v="3750"/>
    <n v="206250.00000000003"/>
    <n v="82500.000000000015"/>
    <n v="0.4"/>
    <x v="0"/>
  </r>
  <r>
    <x v="2"/>
    <n v="1185732"/>
    <d v="2021-08-09T00:00:00"/>
    <s v="Midwest"/>
    <s v="North Dakota"/>
    <s v="Fargo"/>
    <x v="0"/>
    <n v="50"/>
    <n v="5250"/>
    <n v="262500"/>
    <n v="91875"/>
    <n v="0.35"/>
    <x v="0"/>
  </r>
  <r>
    <x v="2"/>
    <n v="1185732"/>
    <d v="2021-08-09T00:00:00"/>
    <s v="Midwest"/>
    <s v="North Dakota"/>
    <s v="Fargo"/>
    <x v="1"/>
    <n v="45.000000000000007"/>
    <n v="3000"/>
    <n v="135000.00000000003"/>
    <n v="40500.000000000007"/>
    <n v="0.3"/>
    <x v="0"/>
  </r>
  <r>
    <x v="2"/>
    <n v="1185732"/>
    <d v="2021-08-09T00:00:00"/>
    <s v="Midwest"/>
    <s v="North Dakota"/>
    <s v="Fargo"/>
    <x v="2"/>
    <n v="40"/>
    <n v="2250"/>
    <n v="90000"/>
    <n v="27000"/>
    <n v="0.3"/>
    <x v="0"/>
  </r>
  <r>
    <x v="2"/>
    <n v="1185732"/>
    <d v="2021-08-09T00:00:00"/>
    <s v="Midwest"/>
    <s v="North Dakota"/>
    <s v="Fargo"/>
    <x v="3"/>
    <n v="40"/>
    <n v="2000"/>
    <n v="80000"/>
    <n v="24000"/>
    <n v="0.3"/>
    <x v="0"/>
  </r>
  <r>
    <x v="2"/>
    <n v="1185732"/>
    <d v="2021-08-09T00:00:00"/>
    <s v="Midwest"/>
    <s v="North Dakota"/>
    <s v="Fargo"/>
    <x v="4"/>
    <n v="50"/>
    <n v="1750"/>
    <n v="87500"/>
    <n v="30624.999999999996"/>
    <n v="0.35"/>
    <x v="0"/>
  </r>
  <r>
    <x v="2"/>
    <n v="1185732"/>
    <d v="2021-08-09T00:00:00"/>
    <s v="Midwest"/>
    <s v="North Dakota"/>
    <s v="Fargo"/>
    <x v="5"/>
    <n v="55.000000000000007"/>
    <n v="3500"/>
    <n v="192500.00000000003"/>
    <n v="77000.000000000015"/>
    <n v="0.4"/>
    <x v="0"/>
  </r>
  <r>
    <x v="2"/>
    <n v="1185732"/>
    <d v="2021-09-10T00:00:00"/>
    <s v="Midwest"/>
    <s v="North Dakota"/>
    <s v="Fargo"/>
    <x v="0"/>
    <n v="40"/>
    <n v="4750"/>
    <n v="190000"/>
    <n v="66500"/>
    <n v="0.35"/>
    <x v="0"/>
  </r>
  <r>
    <x v="2"/>
    <n v="1185732"/>
    <d v="2021-09-10T00:00:00"/>
    <s v="Midwest"/>
    <s v="North Dakota"/>
    <s v="Fargo"/>
    <x v="1"/>
    <n v="35.000000000000007"/>
    <n v="2750"/>
    <n v="96250.000000000015"/>
    <n v="28875.000000000004"/>
    <n v="0.3"/>
    <x v="0"/>
  </r>
  <r>
    <x v="2"/>
    <n v="1185732"/>
    <d v="2021-09-10T00:00:00"/>
    <s v="Midwest"/>
    <s v="North Dakota"/>
    <s v="Fargo"/>
    <x v="2"/>
    <n v="30.000000000000004"/>
    <n v="1750"/>
    <n v="52500.000000000007"/>
    <n v="15750.000000000002"/>
    <n v="0.3"/>
    <x v="0"/>
  </r>
  <r>
    <x v="2"/>
    <n v="1185732"/>
    <d v="2021-09-10T00:00:00"/>
    <s v="Midwest"/>
    <s v="North Dakota"/>
    <s v="Fargo"/>
    <x v="3"/>
    <n v="30.000000000000004"/>
    <n v="1500"/>
    <n v="45000.000000000007"/>
    <n v="13500.000000000002"/>
    <n v="0.3"/>
    <x v="0"/>
  </r>
  <r>
    <x v="2"/>
    <n v="1185732"/>
    <d v="2021-09-10T00:00:00"/>
    <s v="Midwest"/>
    <s v="North Dakota"/>
    <s v="Fargo"/>
    <x v="4"/>
    <n v="40"/>
    <n v="1500"/>
    <n v="60000"/>
    <n v="21000"/>
    <n v="0.35"/>
    <x v="0"/>
  </r>
  <r>
    <x v="2"/>
    <n v="1185732"/>
    <d v="2021-09-10T00:00:00"/>
    <s v="Midwest"/>
    <s v="North Dakota"/>
    <s v="Fargo"/>
    <x v="5"/>
    <n v="45"/>
    <n v="2250"/>
    <n v="101250"/>
    <n v="40500"/>
    <n v="0.4"/>
    <x v="0"/>
  </r>
  <r>
    <x v="2"/>
    <n v="1185732"/>
    <d v="2021-10-09T00:00:00"/>
    <s v="Midwest"/>
    <s v="North Dakota"/>
    <s v="Fargo"/>
    <x v="0"/>
    <n v="49.999999999999993"/>
    <n v="4000"/>
    <n v="199999.99999999997"/>
    <n v="69999.999999999985"/>
    <n v="0.35"/>
    <x v="0"/>
  </r>
  <r>
    <x v="2"/>
    <n v="1185732"/>
    <d v="2021-10-09T00:00:00"/>
    <s v="Midwest"/>
    <s v="North Dakota"/>
    <s v="Fargo"/>
    <x v="1"/>
    <n v="40"/>
    <n v="2500"/>
    <n v="100000"/>
    <n v="30000"/>
    <n v="0.3"/>
    <x v="0"/>
  </r>
  <r>
    <x v="2"/>
    <n v="1185732"/>
    <d v="2021-10-09T00:00:00"/>
    <s v="Midwest"/>
    <s v="North Dakota"/>
    <s v="Fargo"/>
    <x v="2"/>
    <n v="40"/>
    <n v="1500"/>
    <n v="60000"/>
    <n v="18000"/>
    <n v="0.3"/>
    <x v="0"/>
  </r>
  <r>
    <x v="2"/>
    <n v="1185732"/>
    <d v="2021-10-09T00:00:00"/>
    <s v="Midwest"/>
    <s v="North Dakota"/>
    <s v="Fargo"/>
    <x v="3"/>
    <n v="40"/>
    <n v="1250"/>
    <n v="50000"/>
    <n v="15000"/>
    <n v="0.3"/>
    <x v="0"/>
  </r>
  <r>
    <x v="2"/>
    <n v="1185732"/>
    <d v="2021-10-09T00:00:00"/>
    <s v="Midwest"/>
    <s v="North Dakota"/>
    <s v="Fargo"/>
    <x v="4"/>
    <n v="49.999999999999993"/>
    <n v="1250"/>
    <n v="62499.999999999993"/>
    <n v="21874.999999999996"/>
    <n v="0.35"/>
    <x v="0"/>
  </r>
  <r>
    <x v="0"/>
    <n v="1185732"/>
    <d v="2021-10-09T00:00:00"/>
    <s v="Midwest"/>
    <s v="North Dakota"/>
    <s v="Fargo"/>
    <x v="5"/>
    <n v="54.999999999999986"/>
    <n v="2500"/>
    <n v="137499.99999999997"/>
    <n v="54999.999999999993"/>
    <n v="0.4"/>
    <x v="0"/>
  </r>
  <r>
    <x v="0"/>
    <n v="1185732"/>
    <d v="2021-11-09T00:00:00"/>
    <s v="Midwest"/>
    <s v="North Dakota"/>
    <s v="Fargo"/>
    <x v="0"/>
    <n v="49.999999999999993"/>
    <n v="4000"/>
    <n v="199999.99999999997"/>
    <n v="69999.999999999985"/>
    <n v="0.35"/>
    <x v="0"/>
  </r>
  <r>
    <x v="0"/>
    <n v="1185732"/>
    <d v="2021-11-09T00:00:00"/>
    <s v="Midwest"/>
    <s v="North Dakota"/>
    <s v="Fargo"/>
    <x v="1"/>
    <n v="40"/>
    <n v="2500"/>
    <n v="100000"/>
    <n v="30000"/>
    <n v="0.3"/>
    <x v="0"/>
  </r>
  <r>
    <x v="0"/>
    <n v="1185732"/>
    <d v="2021-11-09T00:00:00"/>
    <s v="Midwest"/>
    <s v="North Dakota"/>
    <s v="Fargo"/>
    <x v="2"/>
    <n v="40"/>
    <n v="1950"/>
    <n v="78000"/>
    <n v="23400"/>
    <n v="0.3"/>
    <x v="0"/>
  </r>
  <r>
    <x v="0"/>
    <n v="1185732"/>
    <d v="2021-11-09T00:00:00"/>
    <s v="Midwest"/>
    <s v="North Dakota"/>
    <s v="Fargo"/>
    <x v="3"/>
    <n v="40"/>
    <n v="1750"/>
    <n v="70000"/>
    <n v="21000"/>
    <n v="0.3"/>
    <x v="0"/>
  </r>
  <r>
    <x v="0"/>
    <n v="1185732"/>
    <d v="2021-11-09T00:00:00"/>
    <s v="Midwest"/>
    <s v="North Dakota"/>
    <s v="Fargo"/>
    <x v="4"/>
    <n v="60"/>
    <n v="1500"/>
    <n v="90000"/>
    <n v="31499.999999999996"/>
    <n v="0.35"/>
    <x v="0"/>
  </r>
  <r>
    <x v="0"/>
    <n v="1185732"/>
    <d v="2021-11-09T00:00:00"/>
    <s v="Midwest"/>
    <s v="North Dakota"/>
    <s v="Fargo"/>
    <x v="5"/>
    <n v="64.999999999999986"/>
    <n v="2500"/>
    <n v="162499.99999999997"/>
    <n v="64999.999999999993"/>
    <n v="0.4"/>
    <x v="0"/>
  </r>
  <r>
    <x v="0"/>
    <n v="1185732"/>
    <d v="2021-12-08T00:00:00"/>
    <s v="Midwest"/>
    <s v="North Dakota"/>
    <s v="Fargo"/>
    <x v="0"/>
    <n v="60"/>
    <n v="5000"/>
    <n v="300000"/>
    <n v="105000"/>
    <n v="0.35"/>
    <x v="0"/>
  </r>
  <r>
    <x v="0"/>
    <n v="1185732"/>
    <d v="2021-12-08T00:00:00"/>
    <s v="Midwest"/>
    <s v="North Dakota"/>
    <s v="Fargo"/>
    <x v="1"/>
    <n v="50"/>
    <n v="3000"/>
    <n v="150000"/>
    <n v="45000"/>
    <n v="0.3"/>
    <x v="0"/>
  </r>
  <r>
    <x v="0"/>
    <n v="1185732"/>
    <d v="2021-12-08T00:00:00"/>
    <s v="Midwest"/>
    <s v="North Dakota"/>
    <s v="Fargo"/>
    <x v="2"/>
    <n v="50"/>
    <n v="2500"/>
    <n v="125000"/>
    <n v="37500"/>
    <n v="0.3"/>
    <x v="0"/>
  </r>
  <r>
    <x v="0"/>
    <n v="1185732"/>
    <d v="2021-12-08T00:00:00"/>
    <s v="Midwest"/>
    <s v="North Dakota"/>
    <s v="Fargo"/>
    <x v="3"/>
    <n v="50"/>
    <n v="2000"/>
    <n v="100000"/>
    <n v="30000"/>
    <n v="0.3"/>
    <x v="0"/>
  </r>
  <r>
    <x v="0"/>
    <n v="1185732"/>
    <d v="2021-12-08T00:00:00"/>
    <s v="Midwest"/>
    <s v="North Dakota"/>
    <s v="Fargo"/>
    <x v="4"/>
    <n v="60"/>
    <n v="2000"/>
    <n v="120000"/>
    <n v="42000"/>
    <n v="0.35"/>
    <x v="0"/>
  </r>
  <r>
    <x v="0"/>
    <n v="1185732"/>
    <d v="2021-12-08T00:00:00"/>
    <s v="Midwest"/>
    <s v="North Dakota"/>
    <s v="Fargo"/>
    <x v="5"/>
    <n v="64.999999999999986"/>
    <n v="3000"/>
    <n v="194999.99999999997"/>
    <n v="77999.999999999985"/>
    <n v="0.4"/>
    <x v="0"/>
  </r>
  <r>
    <x v="0"/>
    <n v="1185732"/>
    <d v="2021-01-06T00:00:00"/>
    <s v="Midwest"/>
    <s v="North Dakota"/>
    <s v="Fargo"/>
    <x v="0"/>
    <n v="30.000000000000004"/>
    <n v="4500"/>
    <n v="135000.00000000003"/>
    <n v="40500.000000000007"/>
    <n v="0.3"/>
    <x v="0"/>
  </r>
  <r>
    <x v="0"/>
    <n v="1185732"/>
    <d v="2021-01-06T00:00:00"/>
    <s v="Midwest"/>
    <s v="North Dakota"/>
    <s v="Fargo"/>
    <x v="1"/>
    <n v="30.000000000000004"/>
    <n v="2500"/>
    <n v="75000.000000000015"/>
    <n v="26250.000000000004"/>
    <n v="0.35"/>
    <x v="0"/>
  </r>
  <r>
    <x v="0"/>
    <n v="1185732"/>
    <d v="2021-01-06T00:00:00"/>
    <s v="Midwest"/>
    <s v="North Dakota"/>
    <s v="Fargo"/>
    <x v="2"/>
    <n v="20.000000000000007"/>
    <n v="2500"/>
    <n v="50000.000000000015"/>
    <n v="15000.000000000004"/>
    <n v="0.3"/>
    <x v="0"/>
  </r>
  <r>
    <x v="0"/>
    <n v="1185732"/>
    <d v="2021-01-06T00:00:00"/>
    <s v="Midwest"/>
    <s v="North Dakota"/>
    <s v="Fargo"/>
    <x v="3"/>
    <n v="25.000000000000007"/>
    <n v="1000"/>
    <n v="25000.000000000007"/>
    <n v="7500.0000000000018"/>
    <n v="0.3"/>
    <x v="0"/>
  </r>
  <r>
    <x v="0"/>
    <n v="1185732"/>
    <d v="2021-01-06T00:00:00"/>
    <s v="Midwest"/>
    <s v="North Dakota"/>
    <s v="Fargo"/>
    <x v="4"/>
    <n v="40"/>
    <n v="1500"/>
    <n v="60000"/>
    <n v="30000"/>
    <n v="0.5"/>
    <x v="0"/>
  </r>
  <r>
    <x v="0"/>
    <n v="1185732"/>
    <d v="2021-01-06T00:00:00"/>
    <s v="Midwest"/>
    <s v="North Dakota"/>
    <s v="Fargo"/>
    <x v="5"/>
    <n v="30.000000000000004"/>
    <n v="2500"/>
    <n v="75000.000000000015"/>
    <n v="30000.000000000007"/>
    <n v="0.4"/>
    <x v="0"/>
  </r>
  <r>
    <x v="0"/>
    <n v="1185732"/>
    <d v="2021-02-06T00:00:00"/>
    <s v="Midwest"/>
    <s v="North Dakota"/>
    <s v="Fargo"/>
    <x v="0"/>
    <n v="30.000000000000004"/>
    <n v="5000"/>
    <n v="150000.00000000003"/>
    <n v="45000.000000000007"/>
    <n v="0.3"/>
    <x v="0"/>
  </r>
  <r>
    <x v="0"/>
    <n v="1185732"/>
    <d v="2021-02-06T00:00:00"/>
    <s v="Midwest"/>
    <s v="North Dakota"/>
    <s v="Fargo"/>
    <x v="1"/>
    <n v="30.000000000000004"/>
    <n v="1500"/>
    <n v="45000.000000000007"/>
    <n v="15750.000000000002"/>
    <n v="0.35"/>
    <x v="0"/>
  </r>
  <r>
    <x v="0"/>
    <n v="1185732"/>
    <d v="2021-02-06T00:00:00"/>
    <s v="Midwest"/>
    <s v="North Dakota"/>
    <s v="Fargo"/>
    <x v="2"/>
    <n v="20.000000000000007"/>
    <n v="2000"/>
    <n v="40000.000000000015"/>
    <n v="12000.000000000004"/>
    <n v="0.3"/>
    <x v="0"/>
  </r>
  <r>
    <x v="0"/>
    <n v="1185732"/>
    <d v="2021-02-06T00:00:00"/>
    <s v="Midwest"/>
    <s v="Iowa"/>
    <s v="Des Moines"/>
    <x v="3"/>
    <n v="25.000000000000007"/>
    <n v="749.99999999999989"/>
    <n v="18750.000000000004"/>
    <n v="5625.0000000000009"/>
    <n v="0.3"/>
    <x v="0"/>
  </r>
  <r>
    <x v="0"/>
    <n v="1185732"/>
    <d v="2021-02-06T00:00:00"/>
    <s v="Midwest"/>
    <s v="Iowa"/>
    <s v="Des Moines"/>
    <x v="4"/>
    <n v="40"/>
    <n v="1500"/>
    <n v="60000"/>
    <n v="30000"/>
    <n v="0.5"/>
    <x v="0"/>
  </r>
  <r>
    <x v="0"/>
    <n v="1185732"/>
    <d v="2021-02-06T00:00:00"/>
    <s v="Midwest"/>
    <s v="Iowa"/>
    <s v="Des Moines"/>
    <x v="5"/>
    <n v="14.999999999999996"/>
    <n v="2500"/>
    <n v="37499.999999999993"/>
    <n v="14999.999999999998"/>
    <n v="0.4"/>
    <x v="0"/>
  </r>
  <r>
    <x v="0"/>
    <n v="1185732"/>
    <d v="2021-03-05T00:00:00"/>
    <s v="Midwest"/>
    <s v="Iowa"/>
    <s v="Des Moines"/>
    <x v="0"/>
    <n v="20.000000000000004"/>
    <n v="4700"/>
    <n v="94000.000000000015"/>
    <n v="28200.000000000004"/>
    <n v="0.3"/>
    <x v="0"/>
  </r>
  <r>
    <x v="0"/>
    <n v="1185732"/>
    <d v="2021-03-05T00:00:00"/>
    <s v="Midwest"/>
    <s v="Iowa"/>
    <s v="Des Moines"/>
    <x v="1"/>
    <n v="20.000000000000004"/>
    <n v="1750"/>
    <n v="35000.000000000007"/>
    <n v="12250.000000000002"/>
    <n v="0.35"/>
    <x v="0"/>
  </r>
  <r>
    <x v="0"/>
    <n v="1185732"/>
    <d v="2021-03-05T00:00:00"/>
    <s v="Midwest"/>
    <s v="Iowa"/>
    <s v="Des Moines"/>
    <x v="2"/>
    <n v="10.000000000000004"/>
    <n v="2250"/>
    <n v="22500.000000000007"/>
    <n v="6750.0000000000018"/>
    <n v="0.3"/>
    <x v="0"/>
  </r>
  <r>
    <x v="0"/>
    <n v="1185732"/>
    <d v="2021-03-05T00:00:00"/>
    <s v="Midwest"/>
    <s v="Iowa"/>
    <s v="Des Moines"/>
    <x v="3"/>
    <n v="14.999999999999996"/>
    <n v="1000"/>
    <n v="14999.999999999996"/>
    <n v="4499.9999999999991"/>
    <n v="0.3"/>
    <x v="0"/>
  </r>
  <r>
    <x v="0"/>
    <n v="1185732"/>
    <d v="2021-03-05T00:00:00"/>
    <s v="Midwest"/>
    <s v="Iowa"/>
    <s v="Des Moines"/>
    <x v="4"/>
    <n v="30.000000000000004"/>
    <n v="1500"/>
    <n v="45000.000000000007"/>
    <n v="22500.000000000004"/>
    <n v="0.5"/>
    <x v="0"/>
  </r>
  <r>
    <x v="0"/>
    <n v="1185732"/>
    <d v="2021-03-05T00:00:00"/>
    <s v="Midwest"/>
    <s v="Iowa"/>
    <s v="Des Moines"/>
    <x v="5"/>
    <n v="20.000000000000004"/>
    <n v="2500"/>
    <n v="50000.000000000007"/>
    <n v="20000.000000000004"/>
    <n v="0.4"/>
    <x v="0"/>
  </r>
  <r>
    <x v="0"/>
    <n v="1185732"/>
    <d v="2021-04-06T00:00:00"/>
    <s v="Midwest"/>
    <s v="Iowa"/>
    <s v="Des Moines"/>
    <x v="0"/>
    <n v="20.000000000000004"/>
    <n v="4750"/>
    <n v="95000.000000000015"/>
    <n v="28500.000000000004"/>
    <n v="0.3"/>
    <x v="0"/>
  </r>
  <r>
    <x v="0"/>
    <n v="1185732"/>
    <d v="2021-04-06T00:00:00"/>
    <s v="Midwest"/>
    <s v="Iowa"/>
    <s v="Des Moines"/>
    <x v="1"/>
    <n v="20.000000000000004"/>
    <n v="1750"/>
    <n v="35000.000000000007"/>
    <n v="12250.000000000002"/>
    <n v="0.35"/>
    <x v="0"/>
  </r>
  <r>
    <x v="0"/>
    <n v="1185732"/>
    <d v="2021-04-06T00:00:00"/>
    <s v="Midwest"/>
    <s v="Iowa"/>
    <s v="Des Moines"/>
    <x v="2"/>
    <n v="10.000000000000004"/>
    <n v="1750"/>
    <n v="17500.000000000007"/>
    <n v="5250.0000000000018"/>
    <n v="0.3"/>
    <x v="0"/>
  </r>
  <r>
    <x v="0"/>
    <n v="1185732"/>
    <d v="2021-04-06T00:00:00"/>
    <s v="Midwest"/>
    <s v="Iowa"/>
    <s v="Des Moines"/>
    <x v="3"/>
    <n v="14.999999999999996"/>
    <n v="1000"/>
    <n v="14999.999999999996"/>
    <n v="4499.9999999999991"/>
    <n v="0.3"/>
    <x v="0"/>
  </r>
  <r>
    <x v="0"/>
    <n v="1185732"/>
    <d v="2021-04-06T00:00:00"/>
    <s v="Midwest"/>
    <s v="Iowa"/>
    <s v="Des Moines"/>
    <x v="4"/>
    <n v="60"/>
    <n v="1250"/>
    <n v="75000"/>
    <n v="37500"/>
    <n v="0.5"/>
    <x v="0"/>
  </r>
  <r>
    <x v="0"/>
    <n v="1185732"/>
    <d v="2021-04-06T00:00:00"/>
    <s v="Midwest"/>
    <s v="Iowa"/>
    <s v="Des Moines"/>
    <x v="5"/>
    <n v="50"/>
    <n v="2500"/>
    <n v="125000"/>
    <n v="50000"/>
    <n v="0.4"/>
    <x v="0"/>
  </r>
  <r>
    <x v="0"/>
    <n v="1185732"/>
    <d v="2021-05-07T00:00:00"/>
    <s v="Midwest"/>
    <s v="Iowa"/>
    <s v="Des Moines"/>
    <x v="0"/>
    <n v="60"/>
    <n v="5200"/>
    <n v="312000"/>
    <n v="93600"/>
    <n v="0.3"/>
    <x v="0"/>
  </r>
  <r>
    <x v="0"/>
    <n v="1185732"/>
    <d v="2021-05-07T00:00:00"/>
    <s v="Midwest"/>
    <s v="Iowa"/>
    <s v="Des Moines"/>
    <x v="1"/>
    <n v="40"/>
    <n v="2250"/>
    <n v="90000"/>
    <n v="31499.999999999996"/>
    <n v="0.35"/>
    <x v="0"/>
  </r>
  <r>
    <x v="0"/>
    <n v="1185732"/>
    <d v="2021-05-07T00:00:00"/>
    <s v="Midwest"/>
    <s v="Iowa"/>
    <s v="Des Moines"/>
    <x v="2"/>
    <n v="35"/>
    <n v="2000"/>
    <n v="70000"/>
    <n v="21000"/>
    <n v="0.3"/>
    <x v="0"/>
  </r>
  <r>
    <x v="0"/>
    <n v="1185732"/>
    <d v="2021-05-07T00:00:00"/>
    <s v="Midwest"/>
    <s v="Iowa"/>
    <s v="Des Moines"/>
    <x v="3"/>
    <n v="35"/>
    <n v="1250"/>
    <n v="43750"/>
    <n v="13125"/>
    <n v="0.3"/>
    <x v="0"/>
  </r>
  <r>
    <x v="0"/>
    <n v="1185732"/>
    <d v="2021-05-07T00:00:00"/>
    <s v="Midwest"/>
    <s v="Iowa"/>
    <s v="Des Moines"/>
    <x v="4"/>
    <n v="44.999999999999993"/>
    <n v="1500"/>
    <n v="67499.999999999985"/>
    <n v="33749.999999999993"/>
    <n v="0.5"/>
    <x v="0"/>
  </r>
  <r>
    <x v="0"/>
    <n v="1185732"/>
    <d v="2021-05-07T00:00:00"/>
    <s v="Midwest"/>
    <s v="Iowa"/>
    <s v="Des Moines"/>
    <x v="5"/>
    <n v="49.999999999999993"/>
    <n v="2750"/>
    <n v="137499.99999999997"/>
    <n v="54999.999999999993"/>
    <n v="0.4"/>
    <x v="0"/>
  </r>
  <r>
    <x v="0"/>
    <n v="1185732"/>
    <d v="2021-06-06T00:00:00"/>
    <s v="Midwest"/>
    <s v="Iowa"/>
    <s v="Des Moines"/>
    <x v="0"/>
    <n v="35"/>
    <n v="5250"/>
    <n v="183750"/>
    <n v="55125"/>
    <n v="0.3"/>
    <x v="0"/>
  </r>
  <r>
    <x v="0"/>
    <n v="1185732"/>
    <d v="2021-06-06T00:00:00"/>
    <s v="Midwest"/>
    <s v="Iowa"/>
    <s v="Des Moines"/>
    <x v="1"/>
    <n v="30.000000000000011"/>
    <n v="2750"/>
    <n v="82500.000000000029"/>
    <n v="28875.000000000007"/>
    <n v="0.35"/>
    <x v="0"/>
  </r>
  <r>
    <x v="0"/>
    <n v="1185732"/>
    <d v="2021-06-06T00:00:00"/>
    <s v="Midwest"/>
    <s v="Iowa"/>
    <s v="Des Moines"/>
    <x v="2"/>
    <n v="25.000000000000007"/>
    <n v="2000"/>
    <n v="50000.000000000015"/>
    <n v="15000.000000000004"/>
    <n v="0.3"/>
    <x v="0"/>
  </r>
  <r>
    <x v="0"/>
    <n v="1185732"/>
    <d v="2021-06-06T00:00:00"/>
    <s v="Midwest"/>
    <s v="Iowa"/>
    <s v="Des Moines"/>
    <x v="3"/>
    <n v="25.000000000000007"/>
    <n v="1750"/>
    <n v="43750.000000000015"/>
    <n v="13125.000000000004"/>
    <n v="0.3"/>
    <x v="0"/>
  </r>
  <r>
    <x v="0"/>
    <n v="1185732"/>
    <d v="2021-06-06T00:00:00"/>
    <s v="Midwest"/>
    <s v="Iowa"/>
    <s v="Des Moines"/>
    <x v="4"/>
    <n v="35"/>
    <n v="1750"/>
    <n v="61250"/>
    <n v="30625"/>
    <n v="0.5"/>
    <x v="0"/>
  </r>
  <r>
    <x v="0"/>
    <n v="1185732"/>
    <d v="2021-06-06T00:00:00"/>
    <s v="Midwest"/>
    <s v="Iowa"/>
    <s v="Des Moines"/>
    <x v="5"/>
    <n v="55.000000000000007"/>
    <n v="3250"/>
    <n v="178750.00000000003"/>
    <n v="71500.000000000015"/>
    <n v="0.4"/>
    <x v="0"/>
  </r>
  <r>
    <x v="0"/>
    <n v="1185732"/>
    <d v="2021-07-05T00:00:00"/>
    <s v="Midwest"/>
    <s v="Iowa"/>
    <s v="Des Moines"/>
    <x v="0"/>
    <n v="50"/>
    <n v="5500"/>
    <n v="275000"/>
    <n v="82500"/>
    <n v="0.3"/>
    <x v="0"/>
  </r>
  <r>
    <x v="0"/>
    <n v="1185732"/>
    <d v="2021-07-05T00:00:00"/>
    <s v="Midwest"/>
    <s v="Iowa"/>
    <s v="Des Moines"/>
    <x v="1"/>
    <n v="45.000000000000007"/>
    <n v="3000"/>
    <n v="135000.00000000003"/>
    <n v="47250.000000000007"/>
    <n v="0.35"/>
    <x v="0"/>
  </r>
  <r>
    <x v="0"/>
    <n v="1185732"/>
    <d v="2021-07-05T00:00:00"/>
    <s v="Midwest"/>
    <s v="Iowa"/>
    <s v="Des Moines"/>
    <x v="2"/>
    <n v="40"/>
    <n v="2250"/>
    <n v="90000"/>
    <n v="27000"/>
    <n v="0.3"/>
    <x v="0"/>
  </r>
  <r>
    <x v="0"/>
    <n v="1185732"/>
    <d v="2021-07-05T00:00:00"/>
    <s v="Midwest"/>
    <s v="Iowa"/>
    <s v="Des Moines"/>
    <x v="3"/>
    <n v="40"/>
    <n v="1750"/>
    <n v="70000"/>
    <n v="21000"/>
    <n v="0.3"/>
    <x v="0"/>
  </r>
  <r>
    <x v="0"/>
    <n v="1185732"/>
    <d v="2021-07-05T00:00:00"/>
    <s v="Midwest"/>
    <s v="Iowa"/>
    <s v="Des Moines"/>
    <x v="4"/>
    <n v="50"/>
    <n v="2000"/>
    <n v="100000"/>
    <n v="50000"/>
    <n v="0.5"/>
    <x v="0"/>
  </r>
  <r>
    <x v="0"/>
    <n v="1185732"/>
    <d v="2021-07-05T00:00:00"/>
    <s v="Midwest"/>
    <s v="Iowa"/>
    <s v="Des Moines"/>
    <x v="5"/>
    <n v="55.000000000000007"/>
    <n v="3750"/>
    <n v="206250.00000000003"/>
    <n v="82500.000000000015"/>
    <n v="0.4"/>
    <x v="0"/>
  </r>
  <r>
    <x v="0"/>
    <n v="1185732"/>
    <d v="2021-08-06T00:00:00"/>
    <s v="Midwest"/>
    <s v="Iowa"/>
    <s v="Des Moines"/>
    <x v="0"/>
    <n v="50"/>
    <n v="5250"/>
    <n v="262500"/>
    <n v="78750"/>
    <n v="0.3"/>
    <x v="0"/>
  </r>
  <r>
    <x v="0"/>
    <n v="1185732"/>
    <d v="2021-08-06T00:00:00"/>
    <s v="Midwest"/>
    <s v="Iowa"/>
    <s v="Des Moines"/>
    <x v="1"/>
    <n v="45.000000000000007"/>
    <n v="3000"/>
    <n v="135000.00000000003"/>
    <n v="47250.000000000007"/>
    <n v="0.35"/>
    <x v="0"/>
  </r>
  <r>
    <x v="0"/>
    <n v="1185732"/>
    <d v="2021-08-06T00:00:00"/>
    <s v="Midwest"/>
    <s v="Iowa"/>
    <s v="Des Moines"/>
    <x v="2"/>
    <n v="40"/>
    <n v="2250"/>
    <n v="90000"/>
    <n v="27000"/>
    <n v="0.3"/>
    <x v="0"/>
  </r>
  <r>
    <x v="0"/>
    <n v="1185732"/>
    <d v="2021-08-06T00:00:00"/>
    <s v="Midwest"/>
    <s v="Iowa"/>
    <s v="Des Moines"/>
    <x v="3"/>
    <n v="40"/>
    <n v="2000"/>
    <n v="80000"/>
    <n v="24000"/>
    <n v="0.3"/>
    <x v="0"/>
  </r>
  <r>
    <x v="0"/>
    <n v="1185732"/>
    <d v="2021-08-06T00:00:00"/>
    <s v="Midwest"/>
    <s v="Iowa"/>
    <s v="Des Moines"/>
    <x v="4"/>
    <n v="50"/>
    <n v="1750"/>
    <n v="87500"/>
    <n v="43750"/>
    <n v="0.5"/>
    <x v="0"/>
  </r>
  <r>
    <x v="0"/>
    <n v="1185732"/>
    <d v="2021-08-06T00:00:00"/>
    <s v="Midwest"/>
    <s v="Iowa"/>
    <s v="Des Moines"/>
    <x v="5"/>
    <n v="55.000000000000007"/>
    <n v="3500"/>
    <n v="192500.00000000003"/>
    <n v="77000.000000000015"/>
    <n v="0.4"/>
    <x v="0"/>
  </r>
  <r>
    <x v="0"/>
    <n v="1185732"/>
    <d v="2021-09-07T00:00:00"/>
    <s v="Midwest"/>
    <s v="Iowa"/>
    <s v="Des Moines"/>
    <x v="0"/>
    <n v="35"/>
    <n v="4750"/>
    <n v="166250"/>
    <n v="49875"/>
    <n v="0.3"/>
    <x v="0"/>
  </r>
  <r>
    <x v="0"/>
    <n v="1185732"/>
    <d v="2021-09-07T00:00:00"/>
    <s v="Midwest"/>
    <s v="Iowa"/>
    <s v="Des Moines"/>
    <x v="1"/>
    <n v="30.000000000000011"/>
    <n v="2750"/>
    <n v="82500.000000000029"/>
    <n v="28875.000000000007"/>
    <n v="0.35"/>
    <x v="0"/>
  </r>
  <r>
    <x v="0"/>
    <n v="1185732"/>
    <d v="2021-09-07T00:00:00"/>
    <s v="Midwest"/>
    <s v="Iowa"/>
    <s v="Des Moines"/>
    <x v="2"/>
    <n v="25.000000000000007"/>
    <n v="1750"/>
    <n v="43750.000000000015"/>
    <n v="13125.000000000004"/>
    <n v="0.3"/>
    <x v="0"/>
  </r>
  <r>
    <x v="0"/>
    <n v="1185732"/>
    <d v="2021-09-07T00:00:00"/>
    <s v="Midwest"/>
    <s v="Iowa"/>
    <s v="Des Moines"/>
    <x v="3"/>
    <n v="25.000000000000007"/>
    <n v="1499.9999999999998"/>
    <n v="37500.000000000007"/>
    <n v="11250.000000000002"/>
    <n v="0.3"/>
    <x v="0"/>
  </r>
  <r>
    <x v="0"/>
    <n v="1185732"/>
    <d v="2021-09-07T00:00:00"/>
    <s v="Midwest"/>
    <s v="Iowa"/>
    <s v="Des Moines"/>
    <x v="4"/>
    <n v="35"/>
    <n v="1500"/>
    <n v="52500"/>
    <n v="26250"/>
    <n v="0.5"/>
    <x v="0"/>
  </r>
  <r>
    <x v="0"/>
    <n v="1185732"/>
    <d v="2021-09-07T00:00:00"/>
    <s v="Midwest"/>
    <s v="Iowa"/>
    <s v="Des Moines"/>
    <x v="5"/>
    <n v="40"/>
    <n v="2250"/>
    <n v="90000"/>
    <n v="36000"/>
    <n v="0.4"/>
    <x v="0"/>
  </r>
  <r>
    <x v="0"/>
    <n v="1185732"/>
    <d v="2021-10-06T00:00:00"/>
    <s v="Midwest"/>
    <s v="Iowa"/>
    <s v="Des Moines"/>
    <x v="0"/>
    <n v="44.999999999999993"/>
    <n v="4000"/>
    <n v="179999.99999999997"/>
    <n v="53999.999999999993"/>
    <n v="0.3"/>
    <x v="0"/>
  </r>
  <r>
    <x v="0"/>
    <n v="1185732"/>
    <d v="2021-10-06T00:00:00"/>
    <s v="Midwest"/>
    <s v="Iowa"/>
    <s v="Des Moines"/>
    <x v="1"/>
    <n v="35"/>
    <n v="2500"/>
    <n v="87500"/>
    <n v="30624.999999999996"/>
    <n v="0.35"/>
    <x v="0"/>
  </r>
  <r>
    <x v="0"/>
    <n v="1185732"/>
    <d v="2021-10-06T00:00:00"/>
    <s v="Midwest"/>
    <s v="Iowa"/>
    <s v="Des Moines"/>
    <x v="2"/>
    <n v="35"/>
    <n v="1500"/>
    <n v="52500"/>
    <n v="15750"/>
    <n v="0.3"/>
    <x v="0"/>
  </r>
  <r>
    <x v="0"/>
    <n v="1185732"/>
    <d v="2021-10-06T00:00:00"/>
    <s v="Midwest"/>
    <s v="Iowa"/>
    <s v="Des Moines"/>
    <x v="3"/>
    <n v="35"/>
    <n v="1250"/>
    <n v="43750"/>
    <n v="13125"/>
    <n v="0.3"/>
    <x v="0"/>
  </r>
  <r>
    <x v="0"/>
    <n v="1185732"/>
    <d v="2021-10-06T00:00:00"/>
    <s v="Midwest"/>
    <s v="Iowa"/>
    <s v="Des Moines"/>
    <x v="4"/>
    <n v="44.999999999999993"/>
    <n v="1250"/>
    <n v="56249.999999999993"/>
    <n v="28124.999999999996"/>
    <n v="0.5"/>
    <x v="0"/>
  </r>
  <r>
    <x v="3"/>
    <n v="1185732"/>
    <d v="2021-10-06T00:00:00"/>
    <s v="Midwest"/>
    <s v="Iowa"/>
    <s v="Des Moines"/>
    <x v="5"/>
    <n v="49.999999999999986"/>
    <n v="2500"/>
    <n v="124999.99999999997"/>
    <n v="49999.999999999993"/>
    <n v="0.4"/>
    <x v="0"/>
  </r>
  <r>
    <x v="3"/>
    <n v="1185732"/>
    <d v="2021-11-06T00:00:00"/>
    <s v="Midwest"/>
    <s v="Iowa"/>
    <s v="Des Moines"/>
    <x v="0"/>
    <n v="44.999999999999993"/>
    <n v="4000"/>
    <n v="179999.99999999997"/>
    <n v="53999.999999999993"/>
    <n v="0.3"/>
    <x v="0"/>
  </r>
  <r>
    <x v="3"/>
    <n v="1185732"/>
    <d v="2021-11-06T00:00:00"/>
    <s v="Midwest"/>
    <s v="Iowa"/>
    <s v="Des Moines"/>
    <x v="1"/>
    <n v="35"/>
    <n v="2750"/>
    <n v="96250"/>
    <n v="33687.5"/>
    <n v="0.35"/>
    <x v="0"/>
  </r>
  <r>
    <x v="3"/>
    <n v="1185732"/>
    <d v="2021-11-06T00:00:00"/>
    <s v="Midwest"/>
    <s v="Iowa"/>
    <s v="Des Moines"/>
    <x v="2"/>
    <n v="35"/>
    <n v="2200"/>
    <n v="77000"/>
    <n v="23100"/>
    <n v="0.3"/>
    <x v="0"/>
  </r>
  <r>
    <x v="3"/>
    <n v="1185732"/>
    <d v="2021-11-06T00:00:00"/>
    <s v="Midwest"/>
    <s v="Iowa"/>
    <s v="Des Moines"/>
    <x v="3"/>
    <n v="35"/>
    <n v="2000"/>
    <n v="70000"/>
    <n v="21000"/>
    <n v="0.3"/>
    <x v="0"/>
  </r>
  <r>
    <x v="3"/>
    <n v="1185732"/>
    <d v="2021-11-06T00:00:00"/>
    <s v="Midwest"/>
    <s v="Iowa"/>
    <s v="Des Moines"/>
    <x v="4"/>
    <n v="60"/>
    <n v="1750"/>
    <n v="105000"/>
    <n v="52500"/>
    <n v="0.5"/>
    <x v="0"/>
  </r>
  <r>
    <x v="3"/>
    <n v="1185732"/>
    <d v="2021-11-06T00:00:00"/>
    <s v="Midwest"/>
    <s v="Iowa"/>
    <s v="Des Moines"/>
    <x v="5"/>
    <n v="64.999999999999986"/>
    <n v="2750"/>
    <n v="178749.99999999997"/>
    <n v="71499.999999999985"/>
    <n v="0.4"/>
    <x v="0"/>
  </r>
  <r>
    <x v="3"/>
    <n v="1185732"/>
    <d v="2021-12-05T00:00:00"/>
    <s v="Midwest"/>
    <s v="Iowa"/>
    <s v="Des Moines"/>
    <x v="0"/>
    <n v="60"/>
    <n v="5250"/>
    <n v="315000"/>
    <n v="94500"/>
    <n v="0.3"/>
    <x v="0"/>
  </r>
  <r>
    <x v="3"/>
    <n v="1185732"/>
    <d v="2021-12-05T00:00:00"/>
    <s v="Midwest"/>
    <s v="Iowa"/>
    <s v="Des Moines"/>
    <x v="1"/>
    <n v="50"/>
    <n v="3250"/>
    <n v="162500"/>
    <n v="56875"/>
    <n v="0.35"/>
    <x v="0"/>
  </r>
  <r>
    <x v="3"/>
    <n v="1185732"/>
    <d v="2021-12-05T00:00:00"/>
    <s v="Midwest"/>
    <s v="Iowa"/>
    <s v="Des Moines"/>
    <x v="2"/>
    <n v="50"/>
    <n v="2750"/>
    <n v="137500"/>
    <n v="41250"/>
    <n v="0.3"/>
    <x v="0"/>
  </r>
  <r>
    <x v="3"/>
    <n v="1185732"/>
    <d v="2021-12-05T00:00:00"/>
    <s v="Midwest"/>
    <s v="Iowa"/>
    <s v="Des Moines"/>
    <x v="3"/>
    <n v="50"/>
    <n v="2250"/>
    <n v="112500"/>
    <n v="33750"/>
    <n v="0.3"/>
    <x v="0"/>
  </r>
  <r>
    <x v="3"/>
    <n v="1185732"/>
    <d v="2021-12-05T00:00:00"/>
    <s v="Midwest"/>
    <s v="Iowa"/>
    <s v="Des Moines"/>
    <x v="4"/>
    <n v="60"/>
    <n v="2250"/>
    <n v="135000"/>
    <n v="67500"/>
    <n v="0.5"/>
    <x v="0"/>
  </r>
  <r>
    <x v="3"/>
    <n v="1185732"/>
    <d v="2021-12-05T00:00:00"/>
    <s v="Midwest"/>
    <s v="Iowa"/>
    <s v="Des Moines"/>
    <x v="5"/>
    <n v="64.999999999999986"/>
    <n v="3250"/>
    <n v="211249.99999999994"/>
    <n v="84499.999999999985"/>
    <n v="0.4"/>
    <x v="0"/>
  </r>
  <r>
    <x v="3"/>
    <n v="1185732"/>
    <d v="2021-01-03T00:00:00"/>
    <s v="Midwest"/>
    <s v="Iowa"/>
    <s v="Des Moines"/>
    <x v="0"/>
    <n v="30.000000000000004"/>
    <n v="4500"/>
    <n v="135000.00000000003"/>
    <n v="40500.000000000007"/>
    <n v="0.3"/>
    <x v="0"/>
  </r>
  <r>
    <x v="3"/>
    <n v="1185732"/>
    <d v="2021-01-03T00:00:00"/>
    <s v="Midwest"/>
    <s v="Iowa"/>
    <s v="Des Moines"/>
    <x v="1"/>
    <n v="30.000000000000004"/>
    <n v="2500"/>
    <n v="75000.000000000015"/>
    <n v="26250.000000000004"/>
    <n v="0.35"/>
    <x v="0"/>
  </r>
  <r>
    <x v="3"/>
    <n v="1185732"/>
    <d v="2021-01-03T00:00:00"/>
    <s v="Midwest"/>
    <s v="Iowa"/>
    <s v="Des Moines"/>
    <x v="2"/>
    <n v="20.000000000000007"/>
    <n v="2500"/>
    <n v="50000.000000000015"/>
    <n v="15000.000000000004"/>
    <n v="0.3"/>
    <x v="0"/>
  </r>
  <r>
    <x v="3"/>
    <n v="1185732"/>
    <d v="2021-01-03T00:00:00"/>
    <s v="Midwest"/>
    <s v="Iowa"/>
    <s v="Des Moines"/>
    <x v="3"/>
    <n v="25.000000000000007"/>
    <n v="1000"/>
    <n v="25000.000000000007"/>
    <n v="7500.0000000000018"/>
    <n v="0.3"/>
    <x v="0"/>
  </r>
  <r>
    <x v="3"/>
    <n v="1185732"/>
    <d v="2021-01-03T00:00:00"/>
    <s v="Midwest"/>
    <s v="Iowa"/>
    <s v="Des Moines"/>
    <x v="4"/>
    <n v="40"/>
    <n v="1500"/>
    <n v="60000"/>
    <n v="30000"/>
    <n v="0.5"/>
    <x v="0"/>
  </r>
  <r>
    <x v="3"/>
    <n v="1185732"/>
    <d v="2021-01-03T00:00:00"/>
    <s v="Midwest"/>
    <s v="Iowa"/>
    <s v="Des Moines"/>
    <x v="5"/>
    <n v="30.000000000000004"/>
    <n v="2500"/>
    <n v="75000.000000000015"/>
    <n v="30000.000000000007"/>
    <n v="0.4"/>
    <x v="0"/>
  </r>
  <r>
    <x v="3"/>
    <n v="1185732"/>
    <d v="2021-02-03T00:00:00"/>
    <s v="Midwest"/>
    <s v="Iowa"/>
    <s v="Des Moines"/>
    <x v="0"/>
    <n v="30.000000000000004"/>
    <n v="5000"/>
    <n v="150000.00000000003"/>
    <n v="45000.000000000007"/>
    <n v="0.3"/>
    <x v="0"/>
  </r>
  <r>
    <x v="3"/>
    <n v="1185732"/>
    <d v="2021-02-03T00:00:00"/>
    <s v="Midwest"/>
    <s v="Iowa"/>
    <s v="Des Moines"/>
    <x v="1"/>
    <n v="30.000000000000004"/>
    <n v="1500"/>
    <n v="45000.000000000007"/>
    <n v="15750.000000000002"/>
    <n v="0.35"/>
    <x v="0"/>
  </r>
  <r>
    <x v="3"/>
    <n v="1185732"/>
    <d v="2021-02-03T00:00:00"/>
    <s v="Midwest"/>
    <s v="Iowa"/>
    <s v="Des Moines"/>
    <x v="2"/>
    <n v="20.000000000000007"/>
    <n v="2000"/>
    <n v="40000.000000000015"/>
    <n v="12000.000000000004"/>
    <n v="0.3"/>
    <x v="0"/>
  </r>
  <r>
    <x v="3"/>
    <n v="1185732"/>
    <d v="2021-02-03T00:00:00"/>
    <s v="Midwest"/>
    <s v="Wisconsin"/>
    <s v="Milwaukee"/>
    <x v="3"/>
    <n v="25.000000000000007"/>
    <n v="749.99999999999989"/>
    <n v="18750.000000000004"/>
    <n v="5625.0000000000009"/>
    <n v="0.3"/>
    <x v="0"/>
  </r>
  <r>
    <x v="3"/>
    <n v="1185732"/>
    <d v="2021-02-03T00:00:00"/>
    <s v="Midwest"/>
    <s v="Wisconsin"/>
    <s v="Milwaukee"/>
    <x v="4"/>
    <n v="40"/>
    <n v="1500"/>
    <n v="60000"/>
    <n v="30000"/>
    <n v="0.5"/>
    <x v="0"/>
  </r>
  <r>
    <x v="3"/>
    <n v="1185732"/>
    <d v="2021-02-03T00:00:00"/>
    <s v="Midwest"/>
    <s v="Wisconsin"/>
    <s v="Milwaukee"/>
    <x v="5"/>
    <n v="14.999999999999996"/>
    <n v="2500"/>
    <n v="37499.999999999993"/>
    <n v="14999.999999999998"/>
    <n v="0.4"/>
    <x v="0"/>
  </r>
  <r>
    <x v="3"/>
    <n v="1185732"/>
    <d v="2021-03-02T00:00:00"/>
    <s v="Midwest"/>
    <s v="Wisconsin"/>
    <s v="Milwaukee"/>
    <x v="0"/>
    <n v="20.000000000000004"/>
    <n v="4700"/>
    <n v="94000.000000000015"/>
    <n v="28200.000000000004"/>
    <n v="0.3"/>
    <x v="0"/>
  </r>
  <r>
    <x v="3"/>
    <n v="1185732"/>
    <d v="2021-03-02T00:00:00"/>
    <s v="Midwest"/>
    <s v="Wisconsin"/>
    <s v="Milwaukee"/>
    <x v="1"/>
    <n v="20.000000000000004"/>
    <n v="1750"/>
    <n v="35000.000000000007"/>
    <n v="12250.000000000002"/>
    <n v="0.35"/>
    <x v="0"/>
  </r>
  <r>
    <x v="3"/>
    <n v="1185732"/>
    <d v="2021-03-02T00:00:00"/>
    <s v="Midwest"/>
    <s v="Wisconsin"/>
    <s v="Milwaukee"/>
    <x v="2"/>
    <n v="10.000000000000004"/>
    <n v="2250"/>
    <n v="22500.000000000007"/>
    <n v="6750.0000000000018"/>
    <n v="0.3"/>
    <x v="0"/>
  </r>
  <r>
    <x v="3"/>
    <n v="1185732"/>
    <d v="2021-03-02T00:00:00"/>
    <s v="Midwest"/>
    <s v="Wisconsin"/>
    <s v="Milwaukee"/>
    <x v="3"/>
    <n v="14.999999999999996"/>
    <n v="750"/>
    <n v="11249.999999999998"/>
    <n v="3374.9999999999995"/>
    <n v="0.3"/>
    <x v="0"/>
  </r>
  <r>
    <x v="3"/>
    <n v="1185732"/>
    <d v="2021-03-02T00:00:00"/>
    <s v="Midwest"/>
    <s v="Wisconsin"/>
    <s v="Milwaukee"/>
    <x v="4"/>
    <n v="30.000000000000004"/>
    <n v="1250"/>
    <n v="37500.000000000007"/>
    <n v="18750.000000000004"/>
    <n v="0.5"/>
    <x v="0"/>
  </r>
  <r>
    <x v="3"/>
    <n v="1185732"/>
    <d v="2021-03-02T00:00:00"/>
    <s v="Midwest"/>
    <s v="Wisconsin"/>
    <s v="Milwaukee"/>
    <x v="5"/>
    <n v="20.000000000000004"/>
    <n v="2250"/>
    <n v="45000.000000000007"/>
    <n v="18000.000000000004"/>
    <n v="0.4"/>
    <x v="0"/>
  </r>
  <r>
    <x v="3"/>
    <n v="1185732"/>
    <d v="2021-04-03T00:00:00"/>
    <s v="Midwest"/>
    <s v="Wisconsin"/>
    <s v="Milwaukee"/>
    <x v="0"/>
    <n v="20.000000000000004"/>
    <n v="4500"/>
    <n v="90000.000000000015"/>
    <n v="27000.000000000004"/>
    <n v="0.3"/>
    <x v="0"/>
  </r>
  <r>
    <x v="3"/>
    <n v="1185732"/>
    <d v="2021-04-03T00:00:00"/>
    <s v="Midwest"/>
    <s v="Wisconsin"/>
    <s v="Milwaukee"/>
    <x v="1"/>
    <n v="20.000000000000004"/>
    <n v="1500"/>
    <n v="30000.000000000004"/>
    <n v="10500"/>
    <n v="0.35"/>
    <x v="0"/>
  </r>
  <r>
    <x v="3"/>
    <n v="1185732"/>
    <d v="2021-04-03T00:00:00"/>
    <s v="Midwest"/>
    <s v="Wisconsin"/>
    <s v="Milwaukee"/>
    <x v="2"/>
    <n v="10.000000000000004"/>
    <n v="1500"/>
    <n v="15000.000000000005"/>
    <n v="4500.0000000000018"/>
    <n v="0.3"/>
    <x v="0"/>
  </r>
  <r>
    <x v="3"/>
    <n v="1185732"/>
    <d v="2021-04-03T00:00:00"/>
    <s v="Midwest"/>
    <s v="Wisconsin"/>
    <s v="Milwaukee"/>
    <x v="3"/>
    <n v="14.999999999999996"/>
    <n v="750"/>
    <n v="11249.999999999998"/>
    <n v="3374.9999999999995"/>
    <n v="0.3"/>
    <x v="0"/>
  </r>
  <r>
    <x v="3"/>
    <n v="1185732"/>
    <d v="2021-04-03T00:00:00"/>
    <s v="Midwest"/>
    <s v="Wisconsin"/>
    <s v="Milwaukee"/>
    <x v="4"/>
    <n v="60"/>
    <n v="1000"/>
    <n v="60000"/>
    <n v="30000"/>
    <n v="0.5"/>
    <x v="0"/>
  </r>
  <r>
    <x v="3"/>
    <n v="1185732"/>
    <d v="2021-04-03T00:00:00"/>
    <s v="Midwest"/>
    <s v="Wisconsin"/>
    <s v="Milwaukee"/>
    <x v="5"/>
    <n v="50"/>
    <n v="2250"/>
    <n v="112500"/>
    <n v="45000"/>
    <n v="0.4"/>
    <x v="0"/>
  </r>
  <r>
    <x v="3"/>
    <n v="1185732"/>
    <d v="2021-05-04T00:00:00"/>
    <s v="Midwest"/>
    <s v="Wisconsin"/>
    <s v="Milwaukee"/>
    <x v="0"/>
    <n v="60"/>
    <n v="4950"/>
    <n v="297000"/>
    <n v="89100"/>
    <n v="0.3"/>
    <x v="0"/>
  </r>
  <r>
    <x v="3"/>
    <n v="1185732"/>
    <d v="2021-05-04T00:00:00"/>
    <s v="Midwest"/>
    <s v="Wisconsin"/>
    <s v="Milwaukee"/>
    <x v="1"/>
    <n v="40"/>
    <n v="2000"/>
    <n v="80000"/>
    <n v="28000"/>
    <n v="0.35"/>
    <x v="0"/>
  </r>
  <r>
    <x v="3"/>
    <n v="1185732"/>
    <d v="2021-05-04T00:00:00"/>
    <s v="Midwest"/>
    <s v="Wisconsin"/>
    <s v="Milwaukee"/>
    <x v="2"/>
    <n v="35"/>
    <n v="1750"/>
    <n v="61250"/>
    <n v="18375"/>
    <n v="0.3"/>
    <x v="0"/>
  </r>
  <r>
    <x v="3"/>
    <n v="1185732"/>
    <d v="2021-05-04T00:00:00"/>
    <s v="Midwest"/>
    <s v="Wisconsin"/>
    <s v="Milwaukee"/>
    <x v="3"/>
    <n v="35"/>
    <n v="1500"/>
    <n v="52500"/>
    <n v="15750"/>
    <n v="0.3"/>
    <x v="0"/>
  </r>
  <r>
    <x v="3"/>
    <n v="1185732"/>
    <d v="2021-05-04T00:00:00"/>
    <s v="Midwest"/>
    <s v="Wisconsin"/>
    <s v="Milwaukee"/>
    <x v="4"/>
    <n v="44.999999999999993"/>
    <n v="1750"/>
    <n v="78749.999999999985"/>
    <n v="39374.999999999993"/>
    <n v="0.5"/>
    <x v="0"/>
  </r>
  <r>
    <x v="3"/>
    <n v="1185732"/>
    <d v="2021-05-04T00:00:00"/>
    <s v="Midwest"/>
    <s v="Wisconsin"/>
    <s v="Milwaukee"/>
    <x v="5"/>
    <n v="49.999999999999993"/>
    <n v="3000"/>
    <n v="149999.99999999997"/>
    <n v="59999.999999999993"/>
    <n v="0.4"/>
    <x v="0"/>
  </r>
  <r>
    <x v="3"/>
    <n v="1185732"/>
    <d v="2021-06-03T00:00:00"/>
    <s v="Midwest"/>
    <s v="Wisconsin"/>
    <s v="Milwaukee"/>
    <x v="0"/>
    <n v="35"/>
    <n v="5500"/>
    <n v="192500"/>
    <n v="57750"/>
    <n v="0.3"/>
    <x v="0"/>
  </r>
  <r>
    <x v="3"/>
    <n v="1185732"/>
    <d v="2021-06-03T00:00:00"/>
    <s v="Midwest"/>
    <s v="Wisconsin"/>
    <s v="Milwaukee"/>
    <x v="1"/>
    <n v="30.000000000000011"/>
    <n v="3000"/>
    <n v="90000.000000000029"/>
    <n v="31500.000000000007"/>
    <n v="0.35"/>
    <x v="0"/>
  </r>
  <r>
    <x v="3"/>
    <n v="1185732"/>
    <d v="2021-06-03T00:00:00"/>
    <s v="Midwest"/>
    <s v="Wisconsin"/>
    <s v="Milwaukee"/>
    <x v="2"/>
    <n v="25.000000000000007"/>
    <n v="2000"/>
    <n v="50000.000000000015"/>
    <n v="15000.000000000004"/>
    <n v="0.3"/>
    <x v="0"/>
  </r>
  <r>
    <x v="3"/>
    <n v="1185732"/>
    <d v="2021-06-03T00:00:00"/>
    <s v="Midwest"/>
    <s v="Wisconsin"/>
    <s v="Milwaukee"/>
    <x v="3"/>
    <n v="25.000000000000007"/>
    <n v="1750"/>
    <n v="43750.000000000015"/>
    <n v="13125.000000000004"/>
    <n v="0.3"/>
    <x v="0"/>
  </r>
  <r>
    <x v="3"/>
    <n v="1185732"/>
    <d v="2021-06-03T00:00:00"/>
    <s v="Midwest"/>
    <s v="Wisconsin"/>
    <s v="Milwaukee"/>
    <x v="4"/>
    <n v="35"/>
    <n v="1750"/>
    <n v="61250"/>
    <n v="30625"/>
    <n v="0.5"/>
    <x v="0"/>
  </r>
  <r>
    <x v="3"/>
    <n v="1185732"/>
    <d v="2021-06-03T00:00:00"/>
    <s v="Midwest"/>
    <s v="Wisconsin"/>
    <s v="Milwaukee"/>
    <x v="5"/>
    <n v="55.000000000000007"/>
    <n v="3250"/>
    <n v="178750.00000000003"/>
    <n v="71500.000000000015"/>
    <n v="0.4"/>
    <x v="0"/>
  </r>
  <r>
    <x v="3"/>
    <n v="1185732"/>
    <d v="2021-07-02T00:00:00"/>
    <s v="Midwest"/>
    <s v="Wisconsin"/>
    <s v="Milwaukee"/>
    <x v="0"/>
    <n v="50"/>
    <n v="5500"/>
    <n v="275000"/>
    <n v="82500"/>
    <n v="0.3"/>
    <x v="0"/>
  </r>
  <r>
    <x v="3"/>
    <n v="1185732"/>
    <d v="2021-07-02T00:00:00"/>
    <s v="Midwest"/>
    <s v="Wisconsin"/>
    <s v="Milwaukee"/>
    <x v="1"/>
    <n v="45.000000000000007"/>
    <n v="3000"/>
    <n v="135000.00000000003"/>
    <n v="47250.000000000007"/>
    <n v="0.35"/>
    <x v="0"/>
  </r>
  <r>
    <x v="3"/>
    <n v="1185732"/>
    <d v="2021-07-02T00:00:00"/>
    <s v="Midwest"/>
    <s v="Wisconsin"/>
    <s v="Milwaukee"/>
    <x v="2"/>
    <n v="40"/>
    <n v="2250"/>
    <n v="90000"/>
    <n v="27000"/>
    <n v="0.3"/>
    <x v="0"/>
  </r>
  <r>
    <x v="3"/>
    <n v="1185732"/>
    <d v="2021-07-02T00:00:00"/>
    <s v="Midwest"/>
    <s v="Wisconsin"/>
    <s v="Milwaukee"/>
    <x v="3"/>
    <n v="40"/>
    <n v="1750"/>
    <n v="70000"/>
    <n v="21000"/>
    <n v="0.3"/>
    <x v="0"/>
  </r>
  <r>
    <x v="3"/>
    <n v="1185732"/>
    <d v="2021-07-02T00:00:00"/>
    <s v="Midwest"/>
    <s v="Wisconsin"/>
    <s v="Milwaukee"/>
    <x v="4"/>
    <n v="50"/>
    <n v="2000"/>
    <n v="100000"/>
    <n v="50000"/>
    <n v="0.5"/>
    <x v="0"/>
  </r>
  <r>
    <x v="3"/>
    <n v="1185732"/>
    <d v="2021-07-02T00:00:00"/>
    <s v="Midwest"/>
    <s v="Wisconsin"/>
    <s v="Milwaukee"/>
    <x v="5"/>
    <n v="55.000000000000007"/>
    <n v="3750"/>
    <n v="206250.00000000003"/>
    <n v="82500.000000000015"/>
    <n v="0.4"/>
    <x v="0"/>
  </r>
  <r>
    <x v="3"/>
    <n v="1185732"/>
    <d v="2021-08-03T00:00:00"/>
    <s v="Midwest"/>
    <s v="Wisconsin"/>
    <s v="Milwaukee"/>
    <x v="0"/>
    <n v="50"/>
    <n v="5250"/>
    <n v="262500"/>
    <n v="78750"/>
    <n v="0.3"/>
    <x v="0"/>
  </r>
  <r>
    <x v="3"/>
    <n v="1185732"/>
    <d v="2021-08-03T00:00:00"/>
    <s v="Midwest"/>
    <s v="Wisconsin"/>
    <s v="Milwaukee"/>
    <x v="1"/>
    <n v="45.000000000000007"/>
    <n v="3000"/>
    <n v="135000.00000000003"/>
    <n v="47250.000000000007"/>
    <n v="0.35"/>
    <x v="0"/>
  </r>
  <r>
    <x v="3"/>
    <n v="1185732"/>
    <d v="2021-08-03T00:00:00"/>
    <s v="Midwest"/>
    <s v="Wisconsin"/>
    <s v="Milwaukee"/>
    <x v="2"/>
    <n v="40"/>
    <n v="2250"/>
    <n v="90000"/>
    <n v="27000"/>
    <n v="0.3"/>
    <x v="0"/>
  </r>
  <r>
    <x v="3"/>
    <n v="1185732"/>
    <d v="2021-08-03T00:00:00"/>
    <s v="Midwest"/>
    <s v="Wisconsin"/>
    <s v="Milwaukee"/>
    <x v="3"/>
    <n v="40"/>
    <n v="2000"/>
    <n v="80000"/>
    <n v="24000"/>
    <n v="0.3"/>
    <x v="0"/>
  </r>
  <r>
    <x v="3"/>
    <n v="1185732"/>
    <d v="2021-08-03T00:00:00"/>
    <s v="Midwest"/>
    <s v="Wisconsin"/>
    <s v="Milwaukee"/>
    <x v="4"/>
    <n v="50"/>
    <n v="1750"/>
    <n v="87500"/>
    <n v="43750"/>
    <n v="0.5"/>
    <x v="0"/>
  </r>
  <r>
    <x v="3"/>
    <n v="1185732"/>
    <d v="2021-08-03T00:00:00"/>
    <s v="Midwest"/>
    <s v="Wisconsin"/>
    <s v="Milwaukee"/>
    <x v="5"/>
    <n v="55.000000000000007"/>
    <n v="3500"/>
    <n v="192500.00000000003"/>
    <n v="77000.000000000015"/>
    <n v="0.4"/>
    <x v="0"/>
  </r>
  <r>
    <x v="3"/>
    <n v="1185732"/>
    <d v="2021-09-04T00:00:00"/>
    <s v="Midwest"/>
    <s v="Wisconsin"/>
    <s v="Milwaukee"/>
    <x v="0"/>
    <n v="35"/>
    <n v="4750"/>
    <n v="166250"/>
    <n v="49875"/>
    <n v="0.3"/>
    <x v="0"/>
  </r>
  <r>
    <x v="3"/>
    <n v="1185732"/>
    <d v="2021-09-04T00:00:00"/>
    <s v="Midwest"/>
    <s v="Wisconsin"/>
    <s v="Milwaukee"/>
    <x v="1"/>
    <n v="30.000000000000011"/>
    <n v="2500"/>
    <n v="75000.000000000029"/>
    <n v="26250.000000000007"/>
    <n v="0.35"/>
    <x v="0"/>
  </r>
  <r>
    <x v="3"/>
    <n v="1185732"/>
    <d v="2021-09-04T00:00:00"/>
    <s v="Midwest"/>
    <s v="Wisconsin"/>
    <s v="Milwaukee"/>
    <x v="2"/>
    <n v="25.000000000000007"/>
    <n v="1499.9999999999998"/>
    <n v="37500.000000000007"/>
    <n v="11250.000000000002"/>
    <n v="0.3"/>
    <x v="0"/>
  </r>
  <r>
    <x v="3"/>
    <n v="1185732"/>
    <d v="2021-09-04T00:00:00"/>
    <s v="Midwest"/>
    <s v="Wisconsin"/>
    <s v="Milwaukee"/>
    <x v="3"/>
    <n v="25.000000000000007"/>
    <n v="1250"/>
    <n v="31250.000000000007"/>
    <n v="9375.0000000000018"/>
    <n v="0.3"/>
    <x v="0"/>
  </r>
  <r>
    <x v="3"/>
    <n v="1185732"/>
    <d v="2021-09-04T00:00:00"/>
    <s v="Midwest"/>
    <s v="Wisconsin"/>
    <s v="Milwaukee"/>
    <x v="4"/>
    <n v="35"/>
    <n v="1250"/>
    <n v="43750"/>
    <n v="21875"/>
    <n v="0.5"/>
    <x v="0"/>
  </r>
  <r>
    <x v="3"/>
    <n v="1185732"/>
    <d v="2021-09-04T00:00:00"/>
    <s v="Midwest"/>
    <s v="Wisconsin"/>
    <s v="Milwaukee"/>
    <x v="5"/>
    <n v="40"/>
    <n v="2000"/>
    <n v="80000"/>
    <n v="32000"/>
    <n v="0.4"/>
    <x v="0"/>
  </r>
  <r>
    <x v="3"/>
    <n v="1185732"/>
    <d v="2021-10-03T00:00:00"/>
    <s v="Midwest"/>
    <s v="Wisconsin"/>
    <s v="Milwaukee"/>
    <x v="0"/>
    <n v="44.999999999999993"/>
    <n v="3750"/>
    <n v="168749.99999999997"/>
    <n v="50624.999999999993"/>
    <n v="0.3"/>
    <x v="0"/>
  </r>
  <r>
    <x v="3"/>
    <n v="1185732"/>
    <d v="2021-10-03T00:00:00"/>
    <s v="Midwest"/>
    <s v="Wisconsin"/>
    <s v="Milwaukee"/>
    <x v="1"/>
    <n v="35"/>
    <n v="2250"/>
    <n v="78750"/>
    <n v="27562.5"/>
    <n v="0.35"/>
    <x v="0"/>
  </r>
  <r>
    <x v="3"/>
    <n v="1185732"/>
    <d v="2021-10-03T00:00:00"/>
    <s v="Midwest"/>
    <s v="Wisconsin"/>
    <s v="Milwaukee"/>
    <x v="2"/>
    <n v="35"/>
    <n v="1250"/>
    <n v="43750"/>
    <n v="13125"/>
    <n v="0.3"/>
    <x v="0"/>
  </r>
  <r>
    <x v="3"/>
    <n v="1185732"/>
    <d v="2021-10-03T00:00:00"/>
    <s v="Midwest"/>
    <s v="Wisconsin"/>
    <s v="Milwaukee"/>
    <x v="3"/>
    <n v="35"/>
    <n v="1250"/>
    <n v="43750"/>
    <n v="13125"/>
    <n v="0.3"/>
    <x v="0"/>
  </r>
  <r>
    <x v="3"/>
    <n v="1185732"/>
    <d v="2021-10-03T00:00:00"/>
    <s v="Midwest"/>
    <s v="Wisconsin"/>
    <s v="Milwaukee"/>
    <x v="4"/>
    <n v="44.999999999999993"/>
    <n v="1250"/>
    <n v="56249.999999999993"/>
    <n v="28124.999999999996"/>
    <n v="0.5"/>
    <x v="0"/>
  </r>
  <r>
    <x v="3"/>
    <n v="1185732"/>
    <d v="2021-10-03T00:00:00"/>
    <s v="Midwest"/>
    <s v="Wisconsin"/>
    <s v="Milwaukee"/>
    <x v="5"/>
    <n v="49.999999999999986"/>
    <n v="2500"/>
    <n v="124999.99999999997"/>
    <n v="49999.999999999993"/>
    <n v="0.4"/>
    <x v="0"/>
  </r>
  <r>
    <x v="3"/>
    <n v="1185732"/>
    <d v="2021-11-03T00:00:00"/>
    <s v="Midwest"/>
    <s v="Wisconsin"/>
    <s v="Milwaukee"/>
    <x v="0"/>
    <n v="44.999999999999993"/>
    <n v="4000"/>
    <n v="179999.99999999997"/>
    <n v="53999.999999999993"/>
    <n v="0.3"/>
    <x v="0"/>
  </r>
  <r>
    <x v="3"/>
    <n v="1185732"/>
    <d v="2021-11-03T00:00:00"/>
    <s v="Midwest"/>
    <s v="Wisconsin"/>
    <s v="Milwaukee"/>
    <x v="1"/>
    <n v="35"/>
    <n v="3000"/>
    <n v="105000"/>
    <n v="36750"/>
    <n v="0.35"/>
    <x v="0"/>
  </r>
  <r>
    <x v="3"/>
    <n v="1185732"/>
    <d v="2021-11-03T00:00:00"/>
    <s v="Midwest"/>
    <s v="Wisconsin"/>
    <s v="Milwaukee"/>
    <x v="2"/>
    <n v="35"/>
    <n v="2450"/>
    <n v="85750"/>
    <n v="25725"/>
    <n v="0.3"/>
    <x v="0"/>
  </r>
  <r>
    <x v="3"/>
    <n v="1185732"/>
    <d v="2021-11-03T00:00:00"/>
    <s v="Midwest"/>
    <s v="Wisconsin"/>
    <s v="Milwaukee"/>
    <x v="3"/>
    <n v="35"/>
    <n v="2250"/>
    <n v="78750"/>
    <n v="23625"/>
    <n v="0.3"/>
    <x v="0"/>
  </r>
  <r>
    <x v="3"/>
    <n v="1185732"/>
    <d v="2021-11-03T00:00:00"/>
    <s v="Midwest"/>
    <s v="Wisconsin"/>
    <s v="Milwaukee"/>
    <x v="4"/>
    <n v="60"/>
    <n v="2000"/>
    <n v="120000"/>
    <n v="60000"/>
    <n v="0.5"/>
    <x v="0"/>
  </r>
  <r>
    <x v="3"/>
    <n v="1185732"/>
    <d v="2021-11-03T00:00:00"/>
    <s v="Midwest"/>
    <s v="Wisconsin"/>
    <s v="Milwaukee"/>
    <x v="5"/>
    <n v="64.999999999999986"/>
    <n v="3000"/>
    <n v="194999.99999999997"/>
    <n v="77999.999999999985"/>
    <n v="0.4"/>
    <x v="0"/>
  </r>
  <r>
    <x v="3"/>
    <n v="1185732"/>
    <d v="2021-12-02T00:00:00"/>
    <s v="Midwest"/>
    <s v="Wisconsin"/>
    <s v="Milwaukee"/>
    <x v="0"/>
    <n v="60"/>
    <n v="5500"/>
    <n v="330000"/>
    <n v="99000"/>
    <n v="0.3"/>
    <x v="0"/>
  </r>
  <r>
    <x v="3"/>
    <n v="1185732"/>
    <d v="2021-12-02T00:00:00"/>
    <s v="Midwest"/>
    <s v="Wisconsin"/>
    <s v="Milwaukee"/>
    <x v="1"/>
    <n v="50"/>
    <n v="3500"/>
    <n v="175000"/>
    <n v="61249.999999999993"/>
    <n v="0.35"/>
    <x v="0"/>
  </r>
  <r>
    <x v="3"/>
    <n v="1185732"/>
    <d v="2021-12-02T00:00:00"/>
    <s v="Midwest"/>
    <s v="Wisconsin"/>
    <s v="Milwaukee"/>
    <x v="2"/>
    <n v="50"/>
    <n v="3000"/>
    <n v="150000"/>
    <n v="45000"/>
    <n v="0.3"/>
    <x v="0"/>
  </r>
  <r>
    <x v="3"/>
    <n v="1185732"/>
    <d v="2021-12-02T00:00:00"/>
    <s v="Midwest"/>
    <s v="Wisconsin"/>
    <s v="Milwaukee"/>
    <x v="3"/>
    <n v="50"/>
    <n v="2500"/>
    <n v="125000"/>
    <n v="37500"/>
    <n v="0.3"/>
    <x v="0"/>
  </r>
  <r>
    <x v="3"/>
    <n v="1185732"/>
    <d v="2021-12-02T00:00:00"/>
    <s v="Midwest"/>
    <s v="Wisconsin"/>
    <s v="Milwaukee"/>
    <x v="4"/>
    <n v="60"/>
    <n v="2500"/>
    <n v="150000"/>
    <n v="75000"/>
    <n v="0.5"/>
    <x v="0"/>
  </r>
  <r>
    <x v="3"/>
    <n v="1185732"/>
    <d v="2021-12-02T00:00:00"/>
    <s v="Midwest"/>
    <s v="Wisconsin"/>
    <s v="Milwaukee"/>
    <x v="5"/>
    <n v="64.999999999999986"/>
    <n v="3500"/>
    <n v="227499.99999999994"/>
    <n v="90999.999999999985"/>
    <n v="0.4"/>
    <x v="0"/>
  </r>
  <r>
    <x v="3"/>
    <n v="1185732"/>
    <d v="2021-01-10T00:00:00"/>
    <s v="Midwest"/>
    <s v="Wisconsin"/>
    <s v="Milwaukee"/>
    <x v="0"/>
    <n v="35"/>
    <n v="5000"/>
    <n v="175000"/>
    <n v="70000"/>
    <n v="0.4"/>
    <x v="0"/>
  </r>
  <r>
    <x v="3"/>
    <n v="1185732"/>
    <d v="2021-01-10T00:00:00"/>
    <s v="Midwest"/>
    <s v="Wisconsin"/>
    <s v="Milwaukee"/>
    <x v="1"/>
    <n v="35"/>
    <n v="3000"/>
    <n v="105000"/>
    <n v="42000"/>
    <n v="0.4"/>
    <x v="0"/>
  </r>
  <r>
    <x v="3"/>
    <n v="1185732"/>
    <d v="2021-01-10T00:00:00"/>
    <s v="Midwest"/>
    <s v="Wisconsin"/>
    <s v="Milwaukee"/>
    <x v="2"/>
    <n v="25.000000000000007"/>
    <n v="2999.9999999999995"/>
    <n v="75000.000000000015"/>
    <n v="26250.000000000004"/>
    <n v="0.35"/>
    <x v="0"/>
  </r>
  <r>
    <x v="3"/>
    <n v="1185732"/>
    <d v="2021-01-10T00:00:00"/>
    <s v="Midwest"/>
    <s v="Wisconsin"/>
    <s v="Milwaukee"/>
    <x v="3"/>
    <n v="30.000000000000004"/>
    <n v="1500"/>
    <n v="45000.000000000007"/>
    <n v="15750.000000000002"/>
    <n v="0.35"/>
    <x v="0"/>
  </r>
  <r>
    <x v="3"/>
    <n v="1185732"/>
    <d v="2021-01-10T00:00:00"/>
    <s v="Midwest"/>
    <s v="Wisconsin"/>
    <s v="Milwaukee"/>
    <x v="4"/>
    <n v="44.999999999999993"/>
    <n v="2000"/>
    <n v="89999.999999999985"/>
    <n v="26999.999999999996"/>
    <n v="0.3"/>
    <x v="0"/>
  </r>
  <r>
    <x v="3"/>
    <n v="1185732"/>
    <d v="2021-01-10T00:00:00"/>
    <s v="Midwest"/>
    <s v="Wisconsin"/>
    <s v="Milwaukee"/>
    <x v="5"/>
    <n v="35"/>
    <n v="3000"/>
    <n v="105000"/>
    <n v="42000"/>
    <n v="0.4"/>
    <x v="0"/>
  </r>
  <r>
    <x v="3"/>
    <n v="1185732"/>
    <d v="2021-02-10T00:00:00"/>
    <s v="Midwest"/>
    <s v="Wisconsin"/>
    <s v="Milwaukee"/>
    <x v="0"/>
    <n v="35"/>
    <n v="5500"/>
    <n v="192500"/>
    <n v="77000"/>
    <n v="0.4"/>
    <x v="0"/>
  </r>
  <r>
    <x v="3"/>
    <n v="1185732"/>
    <d v="2021-02-10T00:00:00"/>
    <s v="Midwest"/>
    <s v="Wisconsin"/>
    <s v="Milwaukee"/>
    <x v="1"/>
    <n v="35"/>
    <n v="2000"/>
    <n v="70000"/>
    <n v="28000"/>
    <n v="0.4"/>
    <x v="0"/>
  </r>
  <r>
    <x v="3"/>
    <n v="1185732"/>
    <d v="2021-02-10T00:00:00"/>
    <s v="Midwest"/>
    <s v="Wisconsin"/>
    <s v="Milwaukee"/>
    <x v="2"/>
    <n v="25.000000000000007"/>
    <n v="2500"/>
    <n v="62500.000000000015"/>
    <n v="21875.000000000004"/>
    <n v="0.35"/>
    <x v="0"/>
  </r>
  <r>
    <x v="3"/>
    <n v="1185732"/>
    <d v="2021-02-10T00:00:00"/>
    <s v="Midwest"/>
    <s v="Indiana"/>
    <s v="Indianapolis"/>
    <x v="3"/>
    <n v="30.000000000000004"/>
    <n v="1250"/>
    <n v="37500.000000000007"/>
    <n v="13125.000000000002"/>
    <n v="0.35"/>
    <x v="0"/>
  </r>
  <r>
    <x v="3"/>
    <n v="1185732"/>
    <d v="2021-02-10T00:00:00"/>
    <s v="Midwest"/>
    <s v="Indiana"/>
    <s v="Indianapolis"/>
    <x v="4"/>
    <n v="44.999999999999993"/>
    <n v="2000"/>
    <n v="89999.999999999985"/>
    <n v="26999.999999999996"/>
    <n v="0.3"/>
    <x v="0"/>
  </r>
  <r>
    <x v="3"/>
    <n v="1185732"/>
    <d v="2021-02-10T00:00:00"/>
    <s v="Midwest"/>
    <s v="Indiana"/>
    <s v="Indianapolis"/>
    <x v="5"/>
    <n v="19.999999999999996"/>
    <n v="3000"/>
    <n v="59999.999999999993"/>
    <n v="24000"/>
    <n v="0.4"/>
    <x v="0"/>
  </r>
  <r>
    <x v="3"/>
    <n v="1185732"/>
    <d v="2021-03-09T00:00:00"/>
    <s v="Midwest"/>
    <s v="Indiana"/>
    <s v="Indianapolis"/>
    <x v="0"/>
    <n v="25.000000000000007"/>
    <n v="5200"/>
    <n v="130000.00000000004"/>
    <n v="52000.000000000022"/>
    <n v="0.4"/>
    <x v="0"/>
  </r>
  <r>
    <x v="3"/>
    <n v="1185732"/>
    <d v="2021-03-09T00:00:00"/>
    <s v="Midwest"/>
    <s v="Indiana"/>
    <s v="Indianapolis"/>
    <x v="1"/>
    <n v="25.000000000000007"/>
    <n v="2250"/>
    <n v="56250.000000000015"/>
    <n v="22500.000000000007"/>
    <n v="0.4"/>
    <x v="0"/>
  </r>
  <r>
    <x v="3"/>
    <n v="1185732"/>
    <d v="2021-03-09T00:00:00"/>
    <s v="Midwest"/>
    <s v="Indiana"/>
    <s v="Indianapolis"/>
    <x v="2"/>
    <n v="15.000000000000002"/>
    <n v="2750"/>
    <n v="41250.000000000007"/>
    <n v="14437.500000000002"/>
    <n v="0.35"/>
    <x v="0"/>
  </r>
  <r>
    <x v="3"/>
    <n v="1185732"/>
    <d v="2021-03-09T00:00:00"/>
    <s v="Midwest"/>
    <s v="Indiana"/>
    <s v="Indianapolis"/>
    <x v="3"/>
    <n v="19.999999999999996"/>
    <n v="1250"/>
    <n v="24999.999999999996"/>
    <n v="8749.9999999999982"/>
    <n v="0.35"/>
    <x v="0"/>
  </r>
  <r>
    <x v="3"/>
    <n v="1185732"/>
    <d v="2021-03-09T00:00:00"/>
    <s v="Midwest"/>
    <s v="Indiana"/>
    <s v="Indianapolis"/>
    <x v="4"/>
    <n v="35"/>
    <n v="1750"/>
    <n v="61250"/>
    <n v="18375"/>
    <n v="0.3"/>
    <x v="0"/>
  </r>
  <r>
    <x v="3"/>
    <n v="1185732"/>
    <d v="2021-03-09T00:00:00"/>
    <s v="Midwest"/>
    <s v="Indiana"/>
    <s v="Indianapolis"/>
    <x v="5"/>
    <n v="25.000000000000007"/>
    <n v="2750"/>
    <n v="68750.000000000015"/>
    <n v="27500.000000000007"/>
    <n v="0.4"/>
    <x v="0"/>
  </r>
  <r>
    <x v="3"/>
    <n v="1185732"/>
    <d v="2021-04-10T00:00:00"/>
    <s v="Midwest"/>
    <s v="Indiana"/>
    <s v="Indianapolis"/>
    <x v="0"/>
    <n v="25.000000000000007"/>
    <n v="5000"/>
    <n v="125000.00000000003"/>
    <n v="50000.000000000015"/>
    <n v="0.4"/>
    <x v="0"/>
  </r>
  <r>
    <x v="3"/>
    <n v="1185732"/>
    <d v="2021-04-10T00:00:00"/>
    <s v="Midwest"/>
    <s v="Indiana"/>
    <s v="Indianapolis"/>
    <x v="1"/>
    <n v="25.000000000000007"/>
    <n v="2000"/>
    <n v="50000.000000000015"/>
    <n v="20000.000000000007"/>
    <n v="0.4"/>
    <x v="0"/>
  </r>
  <r>
    <x v="3"/>
    <n v="1185732"/>
    <d v="2021-04-10T00:00:00"/>
    <s v="Midwest"/>
    <s v="Indiana"/>
    <s v="Indianapolis"/>
    <x v="2"/>
    <n v="15.000000000000002"/>
    <n v="2000"/>
    <n v="30000.000000000004"/>
    <n v="10500"/>
    <n v="0.35"/>
    <x v="0"/>
  </r>
  <r>
    <x v="3"/>
    <n v="1185732"/>
    <d v="2021-04-10T00:00:00"/>
    <s v="Midwest"/>
    <s v="Indiana"/>
    <s v="Indianapolis"/>
    <x v="3"/>
    <n v="19.999999999999996"/>
    <n v="1250"/>
    <n v="24999.999999999996"/>
    <n v="8749.9999999999982"/>
    <n v="0.35"/>
    <x v="0"/>
  </r>
  <r>
    <x v="3"/>
    <n v="1185732"/>
    <d v="2021-04-10T00:00:00"/>
    <s v="Midwest"/>
    <s v="Indiana"/>
    <s v="Indianapolis"/>
    <x v="4"/>
    <n v="65"/>
    <n v="1500"/>
    <n v="97500"/>
    <n v="29250"/>
    <n v="0.3"/>
    <x v="0"/>
  </r>
  <r>
    <x v="3"/>
    <n v="1185732"/>
    <d v="2021-04-10T00:00:00"/>
    <s v="Midwest"/>
    <s v="Indiana"/>
    <s v="Indianapolis"/>
    <x v="5"/>
    <n v="50"/>
    <n v="2750"/>
    <n v="137500"/>
    <n v="55000"/>
    <n v="0.4"/>
    <x v="0"/>
  </r>
  <r>
    <x v="3"/>
    <n v="1185732"/>
    <d v="2021-05-11T00:00:00"/>
    <s v="Midwest"/>
    <s v="Indiana"/>
    <s v="Indianapolis"/>
    <x v="0"/>
    <n v="60"/>
    <n v="5450"/>
    <n v="327000"/>
    <n v="130800"/>
    <n v="0.4"/>
    <x v="0"/>
  </r>
  <r>
    <x v="3"/>
    <n v="1185732"/>
    <d v="2021-05-11T00:00:00"/>
    <s v="Midwest"/>
    <s v="Indiana"/>
    <s v="Indianapolis"/>
    <x v="1"/>
    <n v="40"/>
    <n v="2500"/>
    <n v="100000"/>
    <n v="40000"/>
    <n v="0.4"/>
    <x v="0"/>
  </r>
  <r>
    <x v="3"/>
    <n v="1185732"/>
    <d v="2021-05-11T00:00:00"/>
    <s v="Midwest"/>
    <s v="Indiana"/>
    <s v="Indianapolis"/>
    <x v="2"/>
    <n v="35"/>
    <n v="2250"/>
    <n v="78750"/>
    <n v="27562.5"/>
    <n v="0.35"/>
    <x v="0"/>
  </r>
  <r>
    <x v="3"/>
    <n v="1185732"/>
    <d v="2021-05-11T00:00:00"/>
    <s v="Midwest"/>
    <s v="Indiana"/>
    <s v="Indianapolis"/>
    <x v="3"/>
    <n v="35"/>
    <n v="1750"/>
    <n v="61250"/>
    <n v="21437.5"/>
    <n v="0.35"/>
    <x v="0"/>
  </r>
  <r>
    <x v="3"/>
    <n v="1185732"/>
    <d v="2021-05-11T00:00:00"/>
    <s v="Midwest"/>
    <s v="Indiana"/>
    <s v="Indianapolis"/>
    <x v="4"/>
    <n v="44.999999999999993"/>
    <n v="2000"/>
    <n v="89999.999999999985"/>
    <n v="26999.999999999996"/>
    <n v="0.3"/>
    <x v="0"/>
  </r>
  <r>
    <x v="3"/>
    <n v="1185732"/>
    <d v="2021-05-11T00:00:00"/>
    <s v="Midwest"/>
    <s v="Indiana"/>
    <s v="Indianapolis"/>
    <x v="5"/>
    <n v="54.999999999999993"/>
    <n v="3250"/>
    <n v="178749.99999999997"/>
    <n v="71499.999999999985"/>
    <n v="0.4"/>
    <x v="0"/>
  </r>
  <r>
    <x v="3"/>
    <n v="1185732"/>
    <d v="2021-06-10T00:00:00"/>
    <s v="Midwest"/>
    <s v="Indiana"/>
    <s v="Indianapolis"/>
    <x v="0"/>
    <n v="40"/>
    <n v="5750"/>
    <n v="230000"/>
    <n v="92000"/>
    <n v="0.4"/>
    <x v="0"/>
  </r>
  <r>
    <x v="3"/>
    <n v="1185732"/>
    <d v="2021-06-10T00:00:00"/>
    <s v="Midwest"/>
    <s v="Indiana"/>
    <s v="Indianapolis"/>
    <x v="1"/>
    <n v="35.000000000000007"/>
    <n v="3250"/>
    <n v="113750.00000000003"/>
    <n v="45500.000000000015"/>
    <n v="0.4"/>
    <x v="0"/>
  </r>
  <r>
    <x v="3"/>
    <n v="1185732"/>
    <d v="2021-06-10T00:00:00"/>
    <s v="Midwest"/>
    <s v="Indiana"/>
    <s v="Indianapolis"/>
    <x v="2"/>
    <n v="30.000000000000004"/>
    <n v="2000"/>
    <n v="60000.000000000007"/>
    <n v="21000"/>
    <n v="0.35"/>
    <x v="0"/>
  </r>
  <r>
    <x v="3"/>
    <n v="1185732"/>
    <d v="2021-06-10T00:00:00"/>
    <s v="Midwest"/>
    <s v="Indiana"/>
    <s v="Indianapolis"/>
    <x v="3"/>
    <n v="30.000000000000004"/>
    <n v="1750"/>
    <n v="52500.000000000007"/>
    <n v="18375"/>
    <n v="0.35"/>
    <x v="0"/>
  </r>
  <r>
    <x v="3"/>
    <n v="1185732"/>
    <d v="2021-06-10T00:00:00"/>
    <s v="Midwest"/>
    <s v="Indiana"/>
    <s v="Indianapolis"/>
    <x v="4"/>
    <n v="40"/>
    <n v="1750"/>
    <n v="70000"/>
    <n v="21000"/>
    <n v="0.3"/>
    <x v="0"/>
  </r>
  <r>
    <x v="3"/>
    <n v="1185732"/>
    <d v="2021-06-10T00:00:00"/>
    <s v="Midwest"/>
    <s v="Indiana"/>
    <s v="Indianapolis"/>
    <x v="5"/>
    <n v="60.000000000000007"/>
    <n v="3250"/>
    <n v="195000.00000000003"/>
    <n v="78000.000000000015"/>
    <n v="0.4"/>
    <x v="0"/>
  </r>
  <r>
    <x v="3"/>
    <n v="1185732"/>
    <d v="2021-07-09T00:00:00"/>
    <s v="Midwest"/>
    <s v="Indiana"/>
    <s v="Indianapolis"/>
    <x v="0"/>
    <n v="55.000000000000007"/>
    <n v="5500"/>
    <n v="302500.00000000006"/>
    <n v="121000.00000000003"/>
    <n v="0.4"/>
    <x v="0"/>
  </r>
  <r>
    <x v="3"/>
    <n v="1185732"/>
    <d v="2021-07-09T00:00:00"/>
    <s v="Midwest"/>
    <s v="Indiana"/>
    <s v="Indianapolis"/>
    <x v="1"/>
    <n v="50.000000000000014"/>
    <n v="2999.9999999999995"/>
    <n v="150000.00000000003"/>
    <n v="60000.000000000015"/>
    <n v="0.4"/>
    <x v="0"/>
  </r>
  <r>
    <x v="3"/>
    <n v="1185732"/>
    <d v="2021-07-09T00:00:00"/>
    <s v="Midwest"/>
    <s v="Indiana"/>
    <s v="Indianapolis"/>
    <x v="2"/>
    <n v="45"/>
    <n v="2250"/>
    <n v="101250"/>
    <n v="35437.5"/>
    <n v="0.35"/>
    <x v="0"/>
  </r>
  <r>
    <x v="3"/>
    <n v="1185732"/>
    <d v="2021-07-09T00:00:00"/>
    <s v="Midwest"/>
    <s v="Indiana"/>
    <s v="Indianapolis"/>
    <x v="3"/>
    <n v="45"/>
    <n v="1750"/>
    <n v="78750"/>
    <n v="27562.5"/>
    <n v="0.35"/>
    <x v="0"/>
  </r>
  <r>
    <x v="3"/>
    <n v="1185732"/>
    <d v="2021-07-09T00:00:00"/>
    <s v="Midwest"/>
    <s v="Indiana"/>
    <s v="Indianapolis"/>
    <x v="4"/>
    <n v="55.000000000000007"/>
    <n v="2000"/>
    <n v="110000.00000000001"/>
    <n v="33000"/>
    <n v="0.3"/>
    <x v="0"/>
  </r>
  <r>
    <x v="3"/>
    <n v="1185732"/>
    <d v="2021-07-09T00:00:00"/>
    <s v="Midwest"/>
    <s v="Indiana"/>
    <s v="Indianapolis"/>
    <x v="5"/>
    <n v="60.000000000000007"/>
    <n v="3750"/>
    <n v="225000.00000000003"/>
    <n v="90000.000000000015"/>
    <n v="0.4"/>
    <x v="0"/>
  </r>
  <r>
    <x v="3"/>
    <n v="1185732"/>
    <d v="2021-08-10T00:00:00"/>
    <s v="Midwest"/>
    <s v="Indiana"/>
    <s v="Indianapolis"/>
    <x v="0"/>
    <n v="50"/>
    <n v="5250"/>
    <n v="262500"/>
    <n v="105000"/>
    <n v="0.4"/>
    <x v="0"/>
  </r>
  <r>
    <x v="3"/>
    <n v="1185732"/>
    <d v="2021-08-10T00:00:00"/>
    <s v="Midwest"/>
    <s v="Indiana"/>
    <s v="Indianapolis"/>
    <x v="1"/>
    <n v="45.000000000000007"/>
    <n v="3000"/>
    <n v="135000.00000000003"/>
    <n v="54000.000000000015"/>
    <n v="0.4"/>
    <x v="0"/>
  </r>
  <r>
    <x v="3"/>
    <n v="1185732"/>
    <d v="2021-08-10T00:00:00"/>
    <s v="Midwest"/>
    <s v="Indiana"/>
    <s v="Indianapolis"/>
    <x v="2"/>
    <n v="40"/>
    <n v="2250"/>
    <n v="90000"/>
    <n v="31499.999999999996"/>
    <n v="0.35"/>
    <x v="0"/>
  </r>
  <r>
    <x v="3"/>
    <n v="1185732"/>
    <d v="2021-08-10T00:00:00"/>
    <s v="Midwest"/>
    <s v="Indiana"/>
    <s v="Indianapolis"/>
    <x v="3"/>
    <n v="40"/>
    <n v="2000"/>
    <n v="80000"/>
    <n v="28000"/>
    <n v="0.35"/>
    <x v="0"/>
  </r>
  <r>
    <x v="3"/>
    <n v="1185732"/>
    <d v="2021-08-10T00:00:00"/>
    <s v="Midwest"/>
    <s v="Indiana"/>
    <s v="Indianapolis"/>
    <x v="4"/>
    <n v="50"/>
    <n v="1750"/>
    <n v="87500"/>
    <n v="26250"/>
    <n v="0.3"/>
    <x v="0"/>
  </r>
  <r>
    <x v="3"/>
    <n v="1185732"/>
    <d v="2021-08-10T00:00:00"/>
    <s v="Midwest"/>
    <s v="Indiana"/>
    <s v="Indianapolis"/>
    <x v="5"/>
    <n v="55.000000000000007"/>
    <n v="3500"/>
    <n v="192500.00000000003"/>
    <n v="77000.000000000015"/>
    <n v="0.4"/>
    <x v="0"/>
  </r>
  <r>
    <x v="3"/>
    <n v="1185732"/>
    <d v="2021-09-11T00:00:00"/>
    <s v="Midwest"/>
    <s v="Indiana"/>
    <s v="Indianapolis"/>
    <x v="0"/>
    <n v="35"/>
    <n v="4750"/>
    <n v="166250"/>
    <n v="66500"/>
    <n v="0.4"/>
    <x v="0"/>
  </r>
  <r>
    <x v="3"/>
    <n v="1185732"/>
    <d v="2021-09-11T00:00:00"/>
    <s v="Midwest"/>
    <s v="Indiana"/>
    <s v="Indianapolis"/>
    <x v="1"/>
    <n v="30.000000000000011"/>
    <n v="2750"/>
    <n v="82500.000000000029"/>
    <n v="33000.000000000015"/>
    <n v="0.4"/>
    <x v="0"/>
  </r>
  <r>
    <x v="3"/>
    <n v="1185732"/>
    <d v="2021-09-11T00:00:00"/>
    <s v="Midwest"/>
    <s v="Indiana"/>
    <s v="Indianapolis"/>
    <x v="2"/>
    <n v="25.000000000000007"/>
    <n v="1750"/>
    <n v="43750.000000000015"/>
    <n v="15312.500000000004"/>
    <n v="0.35"/>
    <x v="0"/>
  </r>
  <r>
    <x v="3"/>
    <n v="1185732"/>
    <d v="2021-09-11T00:00:00"/>
    <s v="Midwest"/>
    <s v="Indiana"/>
    <s v="Indianapolis"/>
    <x v="3"/>
    <n v="25.000000000000007"/>
    <n v="1499.9999999999998"/>
    <n v="37500.000000000007"/>
    <n v="13125.000000000002"/>
    <n v="0.35"/>
    <x v="0"/>
  </r>
  <r>
    <x v="3"/>
    <n v="1185732"/>
    <d v="2021-09-11T00:00:00"/>
    <s v="Midwest"/>
    <s v="Indiana"/>
    <s v="Indianapolis"/>
    <x v="4"/>
    <n v="35"/>
    <n v="1500"/>
    <n v="52500"/>
    <n v="15750"/>
    <n v="0.3"/>
    <x v="0"/>
  </r>
  <r>
    <x v="3"/>
    <n v="1185732"/>
    <d v="2021-09-11T00:00:00"/>
    <s v="Midwest"/>
    <s v="Indiana"/>
    <s v="Indianapolis"/>
    <x v="5"/>
    <n v="40"/>
    <n v="2250"/>
    <n v="90000"/>
    <n v="36000"/>
    <n v="0.4"/>
    <x v="0"/>
  </r>
  <r>
    <x v="3"/>
    <n v="1185732"/>
    <d v="2021-10-10T00:00:00"/>
    <s v="Midwest"/>
    <s v="Indiana"/>
    <s v="Indianapolis"/>
    <x v="0"/>
    <n v="44.999999999999993"/>
    <n v="4000"/>
    <n v="179999.99999999997"/>
    <n v="71999.999999999985"/>
    <n v="0.4"/>
    <x v="0"/>
  </r>
  <r>
    <x v="3"/>
    <n v="1185732"/>
    <d v="2021-10-10T00:00:00"/>
    <s v="Midwest"/>
    <s v="Indiana"/>
    <s v="Indianapolis"/>
    <x v="1"/>
    <n v="35"/>
    <n v="2500"/>
    <n v="87500"/>
    <n v="35000"/>
    <n v="0.4"/>
    <x v="0"/>
  </r>
  <r>
    <x v="3"/>
    <n v="1185732"/>
    <d v="2021-10-10T00:00:00"/>
    <s v="Midwest"/>
    <s v="Indiana"/>
    <s v="Indianapolis"/>
    <x v="2"/>
    <n v="35"/>
    <n v="1500"/>
    <n v="52500"/>
    <n v="18375"/>
    <n v="0.35"/>
    <x v="0"/>
  </r>
  <r>
    <x v="3"/>
    <n v="1185732"/>
    <d v="2021-10-10T00:00:00"/>
    <s v="Midwest"/>
    <s v="Indiana"/>
    <s v="Indianapolis"/>
    <x v="3"/>
    <n v="35"/>
    <n v="1500"/>
    <n v="52500"/>
    <n v="18375"/>
    <n v="0.35"/>
    <x v="0"/>
  </r>
  <r>
    <x v="3"/>
    <n v="1185732"/>
    <d v="2021-10-10T00:00:00"/>
    <s v="Midwest"/>
    <s v="Indiana"/>
    <s v="Indianapolis"/>
    <x v="4"/>
    <n v="44.999999999999993"/>
    <n v="1500"/>
    <n v="67499.999999999985"/>
    <n v="20249.999999999996"/>
    <n v="0.3"/>
    <x v="0"/>
  </r>
  <r>
    <x v="3"/>
    <n v="1185732"/>
    <d v="2021-10-10T00:00:00"/>
    <s v="Midwest"/>
    <s v="Indiana"/>
    <s v="Indianapolis"/>
    <x v="5"/>
    <n v="49.999999999999986"/>
    <n v="2750"/>
    <n v="137499.99999999997"/>
    <n v="54999.999999999993"/>
    <n v="0.4"/>
    <x v="0"/>
  </r>
  <r>
    <x v="3"/>
    <n v="1185732"/>
    <d v="2021-11-10T00:00:00"/>
    <s v="Midwest"/>
    <s v="Indiana"/>
    <s v="Indianapolis"/>
    <x v="0"/>
    <n v="44.999999999999993"/>
    <n v="4250"/>
    <n v="191249.99999999997"/>
    <n v="76499.999999999985"/>
    <n v="0.4"/>
    <x v="0"/>
  </r>
  <r>
    <x v="3"/>
    <n v="1185732"/>
    <d v="2021-11-10T00:00:00"/>
    <s v="Midwest"/>
    <s v="Indiana"/>
    <s v="Indianapolis"/>
    <x v="1"/>
    <n v="35"/>
    <n v="3250"/>
    <n v="113750"/>
    <n v="45500"/>
    <n v="0.4"/>
    <x v="0"/>
  </r>
  <r>
    <x v="3"/>
    <n v="1185732"/>
    <d v="2021-11-10T00:00:00"/>
    <s v="Midwest"/>
    <s v="Indiana"/>
    <s v="Indianapolis"/>
    <x v="2"/>
    <n v="35"/>
    <n v="2700"/>
    <n v="94500"/>
    <n v="33075"/>
    <n v="0.35"/>
    <x v="0"/>
  </r>
  <r>
    <x v="3"/>
    <n v="1185732"/>
    <d v="2021-11-10T00:00:00"/>
    <s v="Midwest"/>
    <s v="Indiana"/>
    <s v="Indianapolis"/>
    <x v="3"/>
    <n v="35"/>
    <n v="2750"/>
    <n v="96250"/>
    <n v="33687.5"/>
    <n v="0.35"/>
    <x v="0"/>
  </r>
  <r>
    <x v="3"/>
    <n v="1185732"/>
    <d v="2021-11-10T00:00:00"/>
    <s v="Midwest"/>
    <s v="Indiana"/>
    <s v="Indianapolis"/>
    <x v="4"/>
    <n v="60"/>
    <n v="2500"/>
    <n v="150000"/>
    <n v="45000"/>
    <n v="0.3"/>
    <x v="0"/>
  </r>
  <r>
    <x v="3"/>
    <n v="1185732"/>
    <d v="2021-11-10T00:00:00"/>
    <s v="Midwest"/>
    <s v="Indiana"/>
    <s v="Indianapolis"/>
    <x v="5"/>
    <n v="64.999999999999986"/>
    <n v="3500"/>
    <n v="227499.99999999994"/>
    <n v="90999.999999999985"/>
    <n v="0.4"/>
    <x v="0"/>
  </r>
  <r>
    <x v="3"/>
    <n v="1185732"/>
    <d v="2021-12-09T00:00:00"/>
    <s v="Midwest"/>
    <s v="Indiana"/>
    <s v="Indianapolis"/>
    <x v="0"/>
    <n v="60"/>
    <n v="6000"/>
    <n v="360000"/>
    <n v="144000"/>
    <n v="0.4"/>
    <x v="0"/>
  </r>
  <r>
    <x v="3"/>
    <n v="1185732"/>
    <d v="2021-12-09T00:00:00"/>
    <s v="Midwest"/>
    <s v="Indiana"/>
    <s v="Indianapolis"/>
    <x v="1"/>
    <n v="50"/>
    <n v="4000"/>
    <n v="200000"/>
    <n v="80000"/>
    <n v="0.4"/>
    <x v="0"/>
  </r>
  <r>
    <x v="3"/>
    <n v="1185732"/>
    <d v="2021-12-09T00:00:00"/>
    <s v="Midwest"/>
    <s v="Indiana"/>
    <s v="Indianapolis"/>
    <x v="2"/>
    <n v="50"/>
    <n v="3500"/>
    <n v="175000"/>
    <n v="61249.999999999993"/>
    <n v="0.35"/>
    <x v="0"/>
  </r>
  <r>
    <x v="3"/>
    <n v="1185732"/>
    <d v="2021-12-09T00:00:00"/>
    <s v="Midwest"/>
    <s v="Indiana"/>
    <s v="Indianapolis"/>
    <x v="3"/>
    <n v="50"/>
    <n v="3000"/>
    <n v="150000"/>
    <n v="52500"/>
    <n v="0.35"/>
    <x v="0"/>
  </r>
  <r>
    <x v="3"/>
    <n v="1185732"/>
    <d v="2021-12-09T00:00:00"/>
    <s v="Midwest"/>
    <s v="Indiana"/>
    <s v="Indianapolis"/>
    <x v="4"/>
    <n v="60"/>
    <n v="3000"/>
    <n v="180000"/>
    <n v="54000"/>
    <n v="0.3"/>
    <x v="0"/>
  </r>
  <r>
    <x v="3"/>
    <n v="1185732"/>
    <d v="2021-12-09T00:00:00"/>
    <s v="Midwest"/>
    <s v="Indiana"/>
    <s v="Indianapolis"/>
    <x v="5"/>
    <n v="64.999999999999986"/>
    <n v="4000"/>
    <n v="259999.99999999994"/>
    <n v="103999.99999999999"/>
    <n v="0.4"/>
    <x v="0"/>
  </r>
  <r>
    <x v="3"/>
    <n v="1185732"/>
    <d v="2021-01-17T00:00:00"/>
    <s v="Midwest"/>
    <s v="Indiana"/>
    <s v="Indianapolis"/>
    <x v="0"/>
    <n v="35"/>
    <n v="5000"/>
    <n v="175000"/>
    <n v="70000"/>
    <n v="0.4"/>
    <x v="0"/>
  </r>
  <r>
    <x v="3"/>
    <n v="1185732"/>
    <d v="2021-01-17T00:00:00"/>
    <s v="Midwest"/>
    <s v="Indiana"/>
    <s v="Indianapolis"/>
    <x v="1"/>
    <n v="35"/>
    <n v="3000"/>
    <n v="105000"/>
    <n v="42000"/>
    <n v="0.4"/>
    <x v="0"/>
  </r>
  <r>
    <x v="3"/>
    <n v="1185732"/>
    <d v="2021-01-17T00:00:00"/>
    <s v="Midwest"/>
    <s v="Indiana"/>
    <s v="Indianapolis"/>
    <x v="2"/>
    <n v="25.000000000000007"/>
    <n v="2999.9999999999995"/>
    <n v="75000.000000000015"/>
    <n v="30000.000000000007"/>
    <n v="0.4"/>
    <x v="0"/>
  </r>
  <r>
    <x v="3"/>
    <n v="1185732"/>
    <d v="2021-01-17T00:00:00"/>
    <s v="Midwest"/>
    <s v="Indiana"/>
    <s v="Indianapolis"/>
    <x v="3"/>
    <n v="30.000000000000004"/>
    <n v="1500"/>
    <n v="45000.000000000007"/>
    <n v="18000.000000000004"/>
    <n v="0.4"/>
    <x v="0"/>
  </r>
  <r>
    <x v="3"/>
    <n v="1185732"/>
    <d v="2021-01-17T00:00:00"/>
    <s v="Midwest"/>
    <s v="Indiana"/>
    <s v="Indianapolis"/>
    <x v="4"/>
    <n v="44.999999999999993"/>
    <n v="2000"/>
    <n v="89999.999999999985"/>
    <n v="35999.999999999993"/>
    <n v="0.4"/>
    <x v="0"/>
  </r>
  <r>
    <x v="3"/>
    <n v="1185732"/>
    <d v="2021-01-17T00:00:00"/>
    <s v="Midwest"/>
    <s v="Indiana"/>
    <s v="Indianapolis"/>
    <x v="5"/>
    <n v="35"/>
    <n v="3000"/>
    <n v="105000"/>
    <n v="42000"/>
    <n v="0.4"/>
    <x v="0"/>
  </r>
  <r>
    <x v="3"/>
    <n v="1185732"/>
    <d v="2021-02-17T00:00:00"/>
    <s v="Midwest"/>
    <s v="Indiana"/>
    <s v="Indianapolis"/>
    <x v="0"/>
    <n v="35"/>
    <n v="5500"/>
    <n v="192500"/>
    <n v="77000"/>
    <n v="0.4"/>
    <x v="0"/>
  </r>
  <r>
    <x v="3"/>
    <n v="1185732"/>
    <d v="2021-02-17T00:00:00"/>
    <s v="Midwest"/>
    <s v="Indiana"/>
    <s v="Indianapolis"/>
    <x v="1"/>
    <n v="40"/>
    <n v="2000"/>
    <n v="80000"/>
    <n v="32000"/>
    <n v="0.4"/>
    <x v="0"/>
  </r>
  <r>
    <x v="3"/>
    <n v="1185732"/>
    <d v="2021-02-17T00:00:00"/>
    <s v="Midwest"/>
    <s v="Indiana"/>
    <s v="Indianapolis"/>
    <x v="2"/>
    <n v="30.000000000000004"/>
    <n v="3000"/>
    <n v="90000.000000000015"/>
    <n v="36000.000000000007"/>
    <n v="0.4"/>
    <x v="0"/>
  </r>
  <r>
    <x v="3"/>
    <n v="1185732"/>
    <d v="2021-02-17T00:00:00"/>
    <s v="Northeast"/>
    <s v="West Virginia"/>
    <s v="Charleston"/>
    <x v="3"/>
    <n v="35"/>
    <n v="1750"/>
    <n v="61250"/>
    <n v="24500"/>
    <n v="0.4"/>
    <x v="0"/>
  </r>
  <r>
    <x v="3"/>
    <n v="1185732"/>
    <d v="2021-02-17T00:00:00"/>
    <s v="Northeast"/>
    <s v="West Virginia"/>
    <s v="Charleston"/>
    <x v="4"/>
    <n v="49.999999999999993"/>
    <n v="2500"/>
    <n v="124999.99999999999"/>
    <n v="50000"/>
    <n v="0.4"/>
    <x v="0"/>
  </r>
  <r>
    <x v="3"/>
    <n v="1185732"/>
    <d v="2021-02-17T00:00:00"/>
    <s v="Northeast"/>
    <s v="West Virginia"/>
    <s v="Charleston"/>
    <x v="5"/>
    <n v="24.999999999999993"/>
    <n v="3500"/>
    <n v="87499.999999999971"/>
    <n v="34999.999999999993"/>
    <n v="0.4"/>
    <x v="0"/>
  </r>
  <r>
    <x v="3"/>
    <n v="1185732"/>
    <d v="2021-03-16T00:00:00"/>
    <s v="Northeast"/>
    <s v="West Virginia"/>
    <s v="Charleston"/>
    <x v="0"/>
    <n v="30.000000000000004"/>
    <n v="5700"/>
    <n v="171000.00000000003"/>
    <n v="68400.000000000015"/>
    <n v="0.4"/>
    <x v="0"/>
  </r>
  <r>
    <x v="3"/>
    <n v="1185732"/>
    <d v="2021-03-16T00:00:00"/>
    <s v="Northeast"/>
    <s v="West Virginia"/>
    <s v="Charleston"/>
    <x v="1"/>
    <n v="30.000000000000004"/>
    <n v="2750"/>
    <n v="82500.000000000015"/>
    <n v="33000.000000000007"/>
    <n v="0.4"/>
    <x v="0"/>
  </r>
  <r>
    <x v="3"/>
    <n v="1185732"/>
    <d v="2021-03-16T00:00:00"/>
    <s v="Northeast"/>
    <s v="West Virginia"/>
    <s v="Charleston"/>
    <x v="2"/>
    <n v="20"/>
    <n v="3250"/>
    <n v="65000"/>
    <n v="26000"/>
    <n v="0.4"/>
    <x v="0"/>
  </r>
  <r>
    <x v="3"/>
    <n v="1185732"/>
    <d v="2021-03-16T00:00:00"/>
    <s v="Northeast"/>
    <s v="West Virginia"/>
    <s v="Charleston"/>
    <x v="3"/>
    <n v="24.999999999999993"/>
    <n v="1750"/>
    <n v="43749.999999999985"/>
    <n v="17499.999999999996"/>
    <n v="0.4"/>
    <x v="0"/>
  </r>
  <r>
    <x v="3"/>
    <n v="1185732"/>
    <d v="2021-03-16T00:00:00"/>
    <s v="Northeast"/>
    <s v="West Virginia"/>
    <s v="Charleston"/>
    <x v="4"/>
    <n v="40"/>
    <n v="2250"/>
    <n v="90000"/>
    <n v="36000"/>
    <n v="0.4"/>
    <x v="0"/>
  </r>
  <r>
    <x v="3"/>
    <n v="1185732"/>
    <d v="2021-03-16T00:00:00"/>
    <s v="Northeast"/>
    <s v="West Virginia"/>
    <s v="Charleston"/>
    <x v="5"/>
    <n v="30.000000000000004"/>
    <n v="3250"/>
    <n v="97500.000000000015"/>
    <n v="39000.000000000007"/>
    <n v="0.4"/>
    <x v="0"/>
  </r>
  <r>
    <x v="3"/>
    <n v="1185732"/>
    <d v="2021-04-17T00:00:00"/>
    <s v="Northeast"/>
    <s v="West Virginia"/>
    <s v="Charleston"/>
    <x v="0"/>
    <n v="30.000000000000004"/>
    <n v="5500"/>
    <n v="165000.00000000003"/>
    <n v="66000.000000000015"/>
    <n v="0.4"/>
    <x v="0"/>
  </r>
  <r>
    <x v="3"/>
    <n v="1185732"/>
    <d v="2021-04-17T00:00:00"/>
    <s v="Northeast"/>
    <s v="West Virginia"/>
    <s v="Charleston"/>
    <x v="1"/>
    <n v="30.000000000000004"/>
    <n v="2500"/>
    <n v="75000.000000000015"/>
    <n v="30000.000000000007"/>
    <n v="0.4"/>
    <x v="0"/>
  </r>
  <r>
    <x v="3"/>
    <n v="1185732"/>
    <d v="2021-04-17T00:00:00"/>
    <s v="Northeast"/>
    <s v="West Virginia"/>
    <s v="Charleston"/>
    <x v="2"/>
    <n v="20"/>
    <n v="2500"/>
    <n v="50000"/>
    <n v="20000"/>
    <n v="0.4"/>
    <x v="0"/>
  </r>
  <r>
    <x v="3"/>
    <n v="1185732"/>
    <d v="2021-04-17T00:00:00"/>
    <s v="Northeast"/>
    <s v="West Virginia"/>
    <s v="Charleston"/>
    <x v="3"/>
    <n v="24.999999999999993"/>
    <n v="1750"/>
    <n v="43749.999999999985"/>
    <n v="17499.999999999996"/>
    <n v="0.4"/>
    <x v="0"/>
  </r>
  <r>
    <x v="3"/>
    <n v="1185732"/>
    <d v="2021-04-17T00:00:00"/>
    <s v="Northeast"/>
    <s v="West Virginia"/>
    <s v="Charleston"/>
    <x v="4"/>
    <n v="65"/>
    <n v="2000"/>
    <n v="130000"/>
    <n v="52000"/>
    <n v="0.4"/>
    <x v="0"/>
  </r>
  <r>
    <x v="3"/>
    <n v="1185732"/>
    <d v="2021-04-17T00:00:00"/>
    <s v="Northeast"/>
    <s v="West Virginia"/>
    <s v="Charleston"/>
    <x v="5"/>
    <n v="50"/>
    <n v="3250"/>
    <n v="162500"/>
    <n v="65000"/>
    <n v="0.4"/>
    <x v="0"/>
  </r>
  <r>
    <x v="3"/>
    <n v="1185732"/>
    <d v="2021-05-18T00:00:00"/>
    <s v="Northeast"/>
    <s v="West Virginia"/>
    <s v="Charleston"/>
    <x v="0"/>
    <n v="60"/>
    <n v="5950"/>
    <n v="357000"/>
    <n v="142800"/>
    <n v="0.4"/>
    <x v="0"/>
  </r>
  <r>
    <x v="3"/>
    <n v="1185732"/>
    <d v="2021-05-18T00:00:00"/>
    <s v="Northeast"/>
    <s v="West Virginia"/>
    <s v="Charleston"/>
    <x v="1"/>
    <n v="40"/>
    <n v="3000"/>
    <n v="120000"/>
    <n v="48000"/>
    <n v="0.4"/>
    <x v="0"/>
  </r>
  <r>
    <x v="3"/>
    <n v="1185732"/>
    <d v="2021-05-18T00:00:00"/>
    <s v="Northeast"/>
    <s v="West Virginia"/>
    <s v="Charleston"/>
    <x v="2"/>
    <n v="35"/>
    <n v="2750"/>
    <n v="96250"/>
    <n v="38500"/>
    <n v="0.4"/>
    <x v="0"/>
  </r>
  <r>
    <x v="3"/>
    <n v="1185732"/>
    <d v="2021-05-18T00:00:00"/>
    <s v="Northeast"/>
    <s v="West Virginia"/>
    <s v="Charleston"/>
    <x v="3"/>
    <n v="35"/>
    <n v="2000"/>
    <n v="70000"/>
    <n v="28000"/>
    <n v="0.4"/>
    <x v="0"/>
  </r>
  <r>
    <x v="3"/>
    <n v="1185732"/>
    <d v="2021-05-18T00:00:00"/>
    <s v="Northeast"/>
    <s v="West Virginia"/>
    <s v="Charleston"/>
    <x v="4"/>
    <n v="44.999999999999993"/>
    <n v="2250"/>
    <n v="101249.99999999999"/>
    <n v="40500"/>
    <n v="0.4"/>
    <x v="0"/>
  </r>
  <r>
    <x v="3"/>
    <n v="1185732"/>
    <d v="2021-05-18T00:00:00"/>
    <s v="Northeast"/>
    <s v="West Virginia"/>
    <s v="Charleston"/>
    <x v="5"/>
    <n v="54.999999999999993"/>
    <n v="3500"/>
    <n v="192499.99999999997"/>
    <n v="76999.999999999985"/>
    <n v="0.4"/>
    <x v="0"/>
  </r>
  <r>
    <x v="3"/>
    <n v="1185732"/>
    <d v="2021-06-17T00:00:00"/>
    <s v="Northeast"/>
    <s v="West Virginia"/>
    <s v="Charleston"/>
    <x v="0"/>
    <n v="45"/>
    <n v="6000"/>
    <n v="270000"/>
    <n v="108000"/>
    <n v="0.4"/>
    <x v="0"/>
  </r>
  <r>
    <x v="3"/>
    <n v="1185732"/>
    <d v="2021-06-17T00:00:00"/>
    <s v="Northeast"/>
    <s v="West Virginia"/>
    <s v="Charleston"/>
    <x v="1"/>
    <n v="40.000000000000007"/>
    <n v="4250"/>
    <n v="170000.00000000003"/>
    <n v="68000.000000000015"/>
    <n v="0.4"/>
    <x v="0"/>
  </r>
  <r>
    <x v="3"/>
    <n v="1185732"/>
    <d v="2021-06-17T00:00:00"/>
    <s v="Northeast"/>
    <s v="West Virginia"/>
    <s v="Charleston"/>
    <x v="2"/>
    <n v="35"/>
    <n v="3000"/>
    <n v="105000"/>
    <n v="42000"/>
    <n v="0.4"/>
    <x v="0"/>
  </r>
  <r>
    <x v="3"/>
    <n v="1185732"/>
    <d v="2021-06-17T00:00:00"/>
    <s v="Northeast"/>
    <s v="West Virginia"/>
    <s v="Charleston"/>
    <x v="3"/>
    <n v="35"/>
    <n v="2750"/>
    <n v="96250"/>
    <n v="38500"/>
    <n v="0.4"/>
    <x v="0"/>
  </r>
  <r>
    <x v="3"/>
    <n v="1185732"/>
    <d v="2021-06-17T00:00:00"/>
    <s v="Northeast"/>
    <s v="West Virginia"/>
    <s v="Charleston"/>
    <x v="4"/>
    <n v="45"/>
    <n v="2750"/>
    <n v="123750"/>
    <n v="49500"/>
    <n v="0.4"/>
    <x v="0"/>
  </r>
  <r>
    <x v="3"/>
    <n v="1185732"/>
    <d v="2021-06-17T00:00:00"/>
    <s v="Northeast"/>
    <s v="West Virginia"/>
    <s v="Charleston"/>
    <x v="5"/>
    <n v="65.000000000000014"/>
    <n v="4250"/>
    <n v="276250.00000000006"/>
    <n v="110500.00000000003"/>
    <n v="0.4"/>
    <x v="0"/>
  </r>
  <r>
    <x v="3"/>
    <n v="1185732"/>
    <d v="2021-07-16T00:00:00"/>
    <s v="Northeast"/>
    <s v="West Virginia"/>
    <s v="Charleston"/>
    <x v="0"/>
    <n v="60.000000000000007"/>
    <n v="6500"/>
    <n v="390000.00000000006"/>
    <n v="156000.00000000003"/>
    <n v="0.4"/>
    <x v="0"/>
  </r>
  <r>
    <x v="3"/>
    <n v="1185732"/>
    <d v="2021-07-16T00:00:00"/>
    <s v="Northeast"/>
    <s v="West Virginia"/>
    <s v="Charleston"/>
    <x v="1"/>
    <n v="55.000000000000014"/>
    <n v="4000"/>
    <n v="220000.00000000006"/>
    <n v="88000.000000000029"/>
    <n v="0.4"/>
    <x v="0"/>
  </r>
  <r>
    <x v="3"/>
    <n v="1185732"/>
    <d v="2021-07-16T00:00:00"/>
    <s v="Northeast"/>
    <s v="West Virginia"/>
    <s v="Charleston"/>
    <x v="2"/>
    <n v="50"/>
    <n v="3250"/>
    <n v="162500"/>
    <n v="65000"/>
    <n v="0.4"/>
    <x v="0"/>
  </r>
  <r>
    <x v="3"/>
    <n v="1185732"/>
    <d v="2021-07-16T00:00:00"/>
    <s v="Northeast"/>
    <s v="West Virginia"/>
    <s v="Charleston"/>
    <x v="3"/>
    <n v="50"/>
    <n v="2750"/>
    <n v="137500"/>
    <n v="55000"/>
    <n v="0.4"/>
    <x v="0"/>
  </r>
  <r>
    <x v="3"/>
    <n v="1185732"/>
    <d v="2021-07-16T00:00:00"/>
    <s v="Northeast"/>
    <s v="West Virginia"/>
    <s v="Charleston"/>
    <x v="4"/>
    <n v="60.000000000000007"/>
    <n v="3000"/>
    <n v="180000.00000000003"/>
    <n v="72000.000000000015"/>
    <n v="0.4"/>
    <x v="0"/>
  </r>
  <r>
    <x v="3"/>
    <n v="1185732"/>
    <d v="2021-07-16T00:00:00"/>
    <s v="Northeast"/>
    <s v="West Virginia"/>
    <s v="Charleston"/>
    <x v="5"/>
    <n v="65.000000000000014"/>
    <n v="4750"/>
    <n v="308750.00000000006"/>
    <n v="123500.00000000003"/>
    <n v="0.4"/>
    <x v="0"/>
  </r>
  <r>
    <x v="3"/>
    <n v="1185732"/>
    <d v="2021-08-17T00:00:00"/>
    <s v="Northeast"/>
    <s v="West Virginia"/>
    <s v="Charleston"/>
    <x v="0"/>
    <n v="50"/>
    <n v="5250"/>
    <n v="262500"/>
    <n v="105000"/>
    <n v="0.4"/>
    <x v="0"/>
  </r>
  <r>
    <x v="3"/>
    <n v="1185732"/>
    <d v="2021-08-17T00:00:00"/>
    <s v="Northeast"/>
    <s v="West Virginia"/>
    <s v="Charleston"/>
    <x v="1"/>
    <n v="45.000000000000007"/>
    <n v="3000"/>
    <n v="135000.00000000003"/>
    <n v="54000.000000000015"/>
    <n v="0.4"/>
    <x v="0"/>
  </r>
  <r>
    <x v="3"/>
    <n v="1185732"/>
    <d v="2021-08-17T00:00:00"/>
    <s v="Northeast"/>
    <s v="West Virginia"/>
    <s v="Charleston"/>
    <x v="2"/>
    <n v="40"/>
    <n v="3000"/>
    <n v="120000"/>
    <n v="48000"/>
    <n v="0.4"/>
    <x v="0"/>
  </r>
  <r>
    <x v="3"/>
    <n v="1185732"/>
    <d v="2021-08-17T00:00:00"/>
    <s v="Northeast"/>
    <s v="West Virginia"/>
    <s v="Charleston"/>
    <x v="3"/>
    <n v="40"/>
    <n v="2750"/>
    <n v="110000"/>
    <n v="44000"/>
    <n v="0.4"/>
    <x v="0"/>
  </r>
  <r>
    <x v="3"/>
    <n v="1185732"/>
    <d v="2021-08-17T00:00:00"/>
    <s v="Northeast"/>
    <s v="West Virginia"/>
    <s v="Charleston"/>
    <x v="4"/>
    <n v="50"/>
    <n v="2500"/>
    <n v="125000"/>
    <n v="50000"/>
    <n v="0.4"/>
    <x v="0"/>
  </r>
  <r>
    <x v="3"/>
    <n v="1185732"/>
    <d v="2021-08-17T00:00:00"/>
    <s v="Northeast"/>
    <s v="West Virginia"/>
    <s v="Charleston"/>
    <x v="5"/>
    <n v="55.000000000000007"/>
    <n v="4250"/>
    <n v="233750.00000000003"/>
    <n v="93500.000000000015"/>
    <n v="0.4"/>
    <x v="0"/>
  </r>
  <r>
    <x v="3"/>
    <n v="1185732"/>
    <d v="2021-09-18T00:00:00"/>
    <s v="Northeast"/>
    <s v="West Virginia"/>
    <s v="Charleston"/>
    <x v="0"/>
    <n v="35"/>
    <n v="5500"/>
    <n v="192500"/>
    <n v="77000"/>
    <n v="0.4"/>
    <x v="0"/>
  </r>
  <r>
    <x v="3"/>
    <n v="1185732"/>
    <d v="2021-09-18T00:00:00"/>
    <s v="Northeast"/>
    <s v="West Virginia"/>
    <s v="Charleston"/>
    <x v="1"/>
    <n v="30.000000000000011"/>
    <n v="3500"/>
    <n v="105000.00000000004"/>
    <n v="42000.000000000022"/>
    <n v="0.4"/>
    <x v="0"/>
  </r>
  <r>
    <x v="3"/>
    <n v="1185732"/>
    <d v="2021-09-18T00:00:00"/>
    <s v="Northeast"/>
    <s v="West Virginia"/>
    <s v="Charleston"/>
    <x v="2"/>
    <n v="25.000000000000007"/>
    <n v="2500"/>
    <n v="62500.000000000015"/>
    <n v="25000.000000000007"/>
    <n v="0.4"/>
    <x v="0"/>
  </r>
  <r>
    <x v="3"/>
    <n v="1185732"/>
    <d v="2021-09-18T00:00:00"/>
    <s v="Northeast"/>
    <s v="West Virginia"/>
    <s v="Charleston"/>
    <x v="3"/>
    <n v="25.000000000000007"/>
    <n v="2250"/>
    <n v="56250.000000000015"/>
    <n v="22500.000000000007"/>
    <n v="0.4"/>
    <x v="0"/>
  </r>
  <r>
    <x v="3"/>
    <n v="1185732"/>
    <d v="2021-09-18T00:00:00"/>
    <s v="Northeast"/>
    <s v="West Virginia"/>
    <s v="Charleston"/>
    <x v="4"/>
    <n v="35"/>
    <n v="2250"/>
    <n v="78750"/>
    <n v="31500"/>
    <n v="0.4"/>
    <x v="0"/>
  </r>
  <r>
    <x v="3"/>
    <n v="1185732"/>
    <d v="2021-09-18T00:00:00"/>
    <s v="Northeast"/>
    <s v="West Virginia"/>
    <s v="Charleston"/>
    <x v="5"/>
    <n v="40"/>
    <n v="3000"/>
    <n v="120000"/>
    <n v="48000"/>
    <n v="0.4"/>
    <x v="0"/>
  </r>
  <r>
    <x v="3"/>
    <n v="1185732"/>
    <d v="2021-10-17T00:00:00"/>
    <s v="Northeast"/>
    <s v="West Virginia"/>
    <s v="Charleston"/>
    <x v="0"/>
    <n v="44.999999999999993"/>
    <n v="4250"/>
    <n v="191249.99999999997"/>
    <n v="76499.999999999985"/>
    <n v="0.4"/>
    <x v="0"/>
  </r>
  <r>
    <x v="3"/>
    <n v="1185732"/>
    <d v="2021-10-17T00:00:00"/>
    <s v="Northeast"/>
    <s v="West Virginia"/>
    <s v="Charleston"/>
    <x v="1"/>
    <n v="35"/>
    <n v="2750"/>
    <n v="96250"/>
    <n v="38500"/>
    <n v="0.4"/>
    <x v="0"/>
  </r>
  <r>
    <x v="3"/>
    <n v="1185732"/>
    <d v="2021-10-17T00:00:00"/>
    <s v="Northeast"/>
    <s v="West Virginia"/>
    <s v="Charleston"/>
    <x v="2"/>
    <n v="35"/>
    <n v="1750"/>
    <n v="61250"/>
    <n v="24500"/>
    <n v="0.4"/>
    <x v="0"/>
  </r>
  <r>
    <x v="3"/>
    <n v="1185732"/>
    <d v="2021-10-17T00:00:00"/>
    <s v="Northeast"/>
    <s v="West Virginia"/>
    <s v="Charleston"/>
    <x v="3"/>
    <n v="35"/>
    <n v="1750"/>
    <n v="61250"/>
    <n v="24500"/>
    <n v="0.4"/>
    <x v="0"/>
  </r>
  <r>
    <x v="3"/>
    <n v="1185732"/>
    <d v="2021-10-17T00:00:00"/>
    <s v="Northeast"/>
    <s v="West Virginia"/>
    <s v="Charleston"/>
    <x v="4"/>
    <n v="44.999999999999993"/>
    <n v="1750"/>
    <n v="78749.999999999985"/>
    <n v="31499.999999999996"/>
    <n v="0.4"/>
    <x v="0"/>
  </r>
  <r>
    <x v="0"/>
    <n v="1185732"/>
    <d v="2021-10-17T00:00:00"/>
    <s v="Northeast"/>
    <s v="West Virginia"/>
    <s v="Charleston"/>
    <x v="5"/>
    <n v="49.999999999999986"/>
    <n v="3000.0000000000005"/>
    <n v="149999.99999999997"/>
    <n v="59999.999999999993"/>
    <n v="0.4"/>
    <x v="0"/>
  </r>
  <r>
    <x v="0"/>
    <n v="1185732"/>
    <d v="2021-11-17T00:00:00"/>
    <s v="Northeast"/>
    <s v="West Virginia"/>
    <s v="Charleston"/>
    <x v="0"/>
    <n v="44.999999999999993"/>
    <n v="4500"/>
    <n v="202499.99999999997"/>
    <n v="81000"/>
    <n v="0.4"/>
    <x v="0"/>
  </r>
  <r>
    <x v="0"/>
    <n v="1185732"/>
    <d v="2021-11-17T00:00:00"/>
    <s v="Northeast"/>
    <s v="West Virginia"/>
    <s v="Charleston"/>
    <x v="1"/>
    <n v="35"/>
    <n v="3500"/>
    <n v="122500"/>
    <n v="49000"/>
    <n v="0.4"/>
    <x v="0"/>
  </r>
  <r>
    <x v="0"/>
    <n v="1185732"/>
    <d v="2021-11-17T00:00:00"/>
    <s v="Northeast"/>
    <s v="West Virginia"/>
    <s v="Charleston"/>
    <x v="2"/>
    <n v="35"/>
    <n v="2950"/>
    <n v="103250"/>
    <n v="41300"/>
    <n v="0.4"/>
    <x v="0"/>
  </r>
  <r>
    <x v="0"/>
    <n v="1185732"/>
    <d v="2021-11-17T00:00:00"/>
    <s v="Northeast"/>
    <s v="West Virginia"/>
    <s v="Charleston"/>
    <x v="3"/>
    <n v="40"/>
    <n v="3250"/>
    <n v="130000"/>
    <n v="52000"/>
    <n v="0.4"/>
    <x v="0"/>
  </r>
  <r>
    <x v="0"/>
    <n v="1185732"/>
    <d v="2021-11-17T00:00:00"/>
    <s v="Northeast"/>
    <s v="West Virginia"/>
    <s v="Charleston"/>
    <x v="4"/>
    <n v="65"/>
    <n v="3000"/>
    <n v="195000"/>
    <n v="78000"/>
    <n v="0.4"/>
    <x v="0"/>
  </r>
  <r>
    <x v="0"/>
    <n v="1185732"/>
    <d v="2021-11-17T00:00:00"/>
    <s v="Northeast"/>
    <s v="West Virginia"/>
    <s v="Charleston"/>
    <x v="5"/>
    <n v="70"/>
    <n v="4000"/>
    <n v="280000"/>
    <n v="112000"/>
    <n v="0.4"/>
    <x v="0"/>
  </r>
  <r>
    <x v="0"/>
    <n v="1185732"/>
    <d v="2021-12-16T00:00:00"/>
    <s v="Northeast"/>
    <s v="West Virginia"/>
    <s v="Charleston"/>
    <x v="0"/>
    <n v="65"/>
    <n v="6500"/>
    <n v="422500"/>
    <n v="169000"/>
    <n v="0.4"/>
    <x v="0"/>
  </r>
  <r>
    <x v="0"/>
    <n v="1185732"/>
    <d v="2021-12-16T00:00:00"/>
    <s v="Northeast"/>
    <s v="West Virginia"/>
    <s v="Charleston"/>
    <x v="1"/>
    <n v="55.000000000000007"/>
    <n v="4500"/>
    <n v="247500.00000000003"/>
    <n v="99000.000000000015"/>
    <n v="0.4"/>
    <x v="0"/>
  </r>
  <r>
    <x v="3"/>
    <n v="1185732"/>
    <d v="2021-12-16T00:00:00"/>
    <s v="Northeast"/>
    <s v="West Virginia"/>
    <s v="Charleston"/>
    <x v="2"/>
    <n v="55.000000000000007"/>
    <n v="4000"/>
    <n v="220000.00000000003"/>
    <n v="88000.000000000015"/>
    <n v="0.4"/>
    <x v="0"/>
  </r>
  <r>
    <x v="0"/>
    <n v="1185732"/>
    <d v="2021-12-16T00:00:00"/>
    <s v="Northeast"/>
    <s v="West Virginia"/>
    <s v="Charleston"/>
    <x v="3"/>
    <n v="55.000000000000007"/>
    <n v="3500"/>
    <n v="192500.00000000003"/>
    <n v="77000.000000000015"/>
    <n v="0.4"/>
    <x v="0"/>
  </r>
  <r>
    <x v="0"/>
    <n v="1185732"/>
    <d v="2021-12-16T00:00:00"/>
    <s v="Northeast"/>
    <s v="West Virginia"/>
    <s v="Charleston"/>
    <x v="4"/>
    <n v="65"/>
    <n v="3500"/>
    <n v="227500"/>
    <n v="91000"/>
    <n v="0.4"/>
    <x v="0"/>
  </r>
  <r>
    <x v="0"/>
    <n v="1185732"/>
    <d v="2021-12-16T00:00:00"/>
    <s v="Northeast"/>
    <s v="West Virginia"/>
    <s v="Charleston"/>
    <x v="5"/>
    <n v="70"/>
    <n v="4500"/>
    <n v="315000"/>
    <n v="126000"/>
    <n v="0.4"/>
    <x v="0"/>
  </r>
  <r>
    <x v="0"/>
    <n v="1185732"/>
    <d v="2021-01-24T00:00:00"/>
    <s v="Northeast"/>
    <s v="West Virginia"/>
    <s v="Charleston"/>
    <x v="0"/>
    <n v="35"/>
    <n v="4250"/>
    <n v="148750"/>
    <n v="59500"/>
    <n v="0.4"/>
    <x v="0"/>
  </r>
  <r>
    <x v="0"/>
    <n v="1185732"/>
    <d v="2021-01-24T00:00:00"/>
    <s v="Northeast"/>
    <s v="West Virginia"/>
    <s v="Charleston"/>
    <x v="1"/>
    <n v="35"/>
    <n v="2250"/>
    <n v="78750"/>
    <n v="27562.5"/>
    <n v="0.35"/>
    <x v="0"/>
  </r>
  <r>
    <x v="0"/>
    <n v="1185732"/>
    <d v="2021-01-24T00:00:00"/>
    <s v="Northeast"/>
    <s v="West Virginia"/>
    <s v="Charleston"/>
    <x v="2"/>
    <n v="25.000000000000007"/>
    <n v="2250"/>
    <n v="56250.000000000015"/>
    <n v="19687.500000000004"/>
    <n v="0.35"/>
    <x v="0"/>
  </r>
  <r>
    <x v="0"/>
    <n v="1185732"/>
    <d v="2021-01-24T00:00:00"/>
    <s v="Northeast"/>
    <s v="West Virginia"/>
    <s v="Charleston"/>
    <x v="3"/>
    <n v="30"/>
    <n v="750"/>
    <n v="22500"/>
    <n v="7874.9999999999991"/>
    <n v="0.35"/>
    <x v="0"/>
  </r>
  <r>
    <x v="0"/>
    <n v="1185732"/>
    <d v="2021-01-24T00:00:00"/>
    <s v="Northeast"/>
    <s v="West Virginia"/>
    <s v="Charleston"/>
    <x v="4"/>
    <n v="45"/>
    <n v="1250"/>
    <n v="56250"/>
    <n v="16875"/>
    <n v="0.3"/>
    <x v="0"/>
  </r>
  <r>
    <x v="0"/>
    <n v="1185732"/>
    <d v="2021-01-24T00:00:00"/>
    <s v="Northeast"/>
    <s v="West Virginia"/>
    <s v="Charleston"/>
    <x v="5"/>
    <n v="35"/>
    <n v="2250"/>
    <n v="78750"/>
    <n v="23625"/>
    <n v="0.3"/>
    <x v="0"/>
  </r>
  <r>
    <x v="0"/>
    <n v="1185732"/>
    <d v="2021-02-22T00:00:00"/>
    <s v="Northeast"/>
    <s v="West Virginia"/>
    <s v="Charleston"/>
    <x v="0"/>
    <n v="35"/>
    <n v="4750"/>
    <n v="166250"/>
    <n v="66500"/>
    <n v="0.4"/>
    <x v="0"/>
  </r>
  <r>
    <x v="3"/>
    <n v="1185732"/>
    <d v="2021-02-22T00:00:00"/>
    <s v="Northeast"/>
    <s v="West Virginia"/>
    <s v="Charleston"/>
    <x v="1"/>
    <n v="35"/>
    <n v="1250"/>
    <n v="43750"/>
    <n v="15312.499999999998"/>
    <n v="0.35"/>
    <x v="0"/>
  </r>
  <r>
    <x v="3"/>
    <n v="1185732"/>
    <d v="2021-02-22T00:00:00"/>
    <s v="Northeast"/>
    <s v="West Virginia"/>
    <s v="Charleston"/>
    <x v="2"/>
    <n v="25.000000000000007"/>
    <n v="1750"/>
    <n v="43750.000000000015"/>
    <n v="15312.500000000004"/>
    <n v="0.35"/>
    <x v="0"/>
  </r>
  <r>
    <x v="3"/>
    <n v="1185732"/>
    <d v="2021-02-22T00:00:00"/>
    <s v="Northeast"/>
    <s v="Maryland"/>
    <s v="Baltimore"/>
    <x v="3"/>
    <n v="30"/>
    <n v="500"/>
    <n v="15000"/>
    <n v="5250"/>
    <n v="0.35"/>
    <x v="0"/>
  </r>
  <r>
    <x v="3"/>
    <n v="1185732"/>
    <d v="2021-02-22T00:00:00"/>
    <s v="Northeast"/>
    <s v="Maryland"/>
    <s v="Baltimore"/>
    <x v="4"/>
    <n v="45"/>
    <n v="1250"/>
    <n v="56250"/>
    <n v="16875"/>
    <n v="0.3"/>
    <x v="0"/>
  </r>
  <r>
    <x v="3"/>
    <n v="1185732"/>
    <d v="2021-02-22T00:00:00"/>
    <s v="Northeast"/>
    <s v="Maryland"/>
    <s v="Baltimore"/>
    <x v="5"/>
    <n v="35"/>
    <n v="2250"/>
    <n v="78750"/>
    <n v="23625"/>
    <n v="0.3"/>
    <x v="0"/>
  </r>
  <r>
    <x v="3"/>
    <n v="1185732"/>
    <d v="2021-03-20T00:00:00"/>
    <s v="Northeast"/>
    <s v="Maryland"/>
    <s v="Baltimore"/>
    <x v="0"/>
    <n v="35"/>
    <n v="4450"/>
    <n v="155750"/>
    <n v="62300"/>
    <n v="0.4"/>
    <x v="0"/>
  </r>
  <r>
    <x v="3"/>
    <n v="1185732"/>
    <d v="2021-03-20T00:00:00"/>
    <s v="Northeast"/>
    <s v="Maryland"/>
    <s v="Baltimore"/>
    <x v="1"/>
    <n v="35"/>
    <n v="1500"/>
    <n v="52500"/>
    <n v="18375"/>
    <n v="0.35"/>
    <x v="0"/>
  </r>
  <r>
    <x v="3"/>
    <n v="1185732"/>
    <d v="2021-03-20T00:00:00"/>
    <s v="Northeast"/>
    <s v="Maryland"/>
    <s v="Baltimore"/>
    <x v="2"/>
    <n v="25.000000000000007"/>
    <n v="1750"/>
    <n v="43750.000000000015"/>
    <n v="15312.500000000004"/>
    <n v="0.35"/>
    <x v="0"/>
  </r>
  <r>
    <x v="3"/>
    <n v="1185732"/>
    <d v="2021-03-20T00:00:00"/>
    <s v="Northeast"/>
    <s v="Maryland"/>
    <s v="Baltimore"/>
    <x v="3"/>
    <n v="30"/>
    <n v="250"/>
    <n v="7500"/>
    <n v="2625"/>
    <n v="0.35"/>
    <x v="0"/>
  </r>
  <r>
    <x v="3"/>
    <n v="1185732"/>
    <d v="2021-03-20T00:00:00"/>
    <s v="Northeast"/>
    <s v="Maryland"/>
    <s v="Baltimore"/>
    <x v="4"/>
    <n v="45"/>
    <n v="750"/>
    <n v="33750"/>
    <n v="10125"/>
    <n v="0.3"/>
    <x v="0"/>
  </r>
  <r>
    <x v="3"/>
    <n v="1185732"/>
    <d v="2021-03-20T00:00:00"/>
    <s v="Northeast"/>
    <s v="Maryland"/>
    <s v="Baltimore"/>
    <x v="5"/>
    <n v="35"/>
    <n v="1750"/>
    <n v="61250"/>
    <n v="18375"/>
    <n v="0.3"/>
    <x v="0"/>
  </r>
  <r>
    <x v="3"/>
    <n v="1185732"/>
    <d v="2021-04-21T00:00:00"/>
    <s v="Northeast"/>
    <s v="Maryland"/>
    <s v="Baltimore"/>
    <x v="0"/>
    <n v="35"/>
    <n v="4250"/>
    <n v="148750"/>
    <n v="59500"/>
    <n v="0.4"/>
    <x v="0"/>
  </r>
  <r>
    <x v="3"/>
    <n v="1185732"/>
    <d v="2021-04-21T00:00:00"/>
    <s v="Northeast"/>
    <s v="Maryland"/>
    <s v="Baltimore"/>
    <x v="1"/>
    <n v="35"/>
    <n v="1250"/>
    <n v="43750"/>
    <n v="15312.499999999998"/>
    <n v="0.35"/>
    <x v="0"/>
  </r>
  <r>
    <x v="3"/>
    <n v="1185732"/>
    <d v="2021-04-21T00:00:00"/>
    <s v="Northeast"/>
    <s v="Maryland"/>
    <s v="Baltimore"/>
    <x v="2"/>
    <n v="25.000000000000007"/>
    <n v="1250"/>
    <n v="31250.000000000007"/>
    <n v="10937.500000000002"/>
    <n v="0.35"/>
    <x v="0"/>
  </r>
  <r>
    <x v="3"/>
    <n v="1185732"/>
    <d v="2021-04-21T00:00:00"/>
    <s v="Northeast"/>
    <s v="Maryland"/>
    <s v="Baltimore"/>
    <x v="3"/>
    <n v="30"/>
    <n v="500"/>
    <n v="15000"/>
    <n v="5250"/>
    <n v="0.35"/>
    <x v="0"/>
  </r>
  <r>
    <x v="3"/>
    <n v="1185732"/>
    <d v="2021-04-21T00:00:00"/>
    <s v="Northeast"/>
    <s v="Maryland"/>
    <s v="Baltimore"/>
    <x v="4"/>
    <n v="45"/>
    <n v="500"/>
    <n v="22500"/>
    <n v="6750"/>
    <n v="0.3"/>
    <x v="0"/>
  </r>
  <r>
    <x v="3"/>
    <n v="1185732"/>
    <d v="2021-04-21T00:00:00"/>
    <s v="Northeast"/>
    <s v="Maryland"/>
    <s v="Baltimore"/>
    <x v="5"/>
    <n v="35"/>
    <n v="2000"/>
    <n v="70000"/>
    <n v="21000"/>
    <n v="0.3"/>
    <x v="0"/>
  </r>
  <r>
    <x v="3"/>
    <n v="1185732"/>
    <d v="2021-05-20T00:00:00"/>
    <s v="Northeast"/>
    <s v="Maryland"/>
    <s v="Baltimore"/>
    <x v="0"/>
    <n v="49.999999999999993"/>
    <n v="4700"/>
    <n v="234999.99999999997"/>
    <n v="94000"/>
    <n v="0.4"/>
    <x v="0"/>
  </r>
  <r>
    <x v="3"/>
    <n v="1185732"/>
    <d v="2021-05-20T00:00:00"/>
    <s v="Northeast"/>
    <s v="Maryland"/>
    <s v="Baltimore"/>
    <x v="1"/>
    <n v="45"/>
    <n v="1750"/>
    <n v="78750"/>
    <n v="27562.5"/>
    <n v="0.35"/>
    <x v="0"/>
  </r>
  <r>
    <x v="3"/>
    <n v="1185732"/>
    <d v="2021-05-20T00:00:00"/>
    <s v="Northeast"/>
    <s v="Maryland"/>
    <s v="Baltimore"/>
    <x v="2"/>
    <n v="40"/>
    <n v="1500"/>
    <n v="60000"/>
    <n v="21000"/>
    <n v="0.35"/>
    <x v="0"/>
  </r>
  <r>
    <x v="3"/>
    <n v="1185732"/>
    <d v="2021-05-20T00:00:00"/>
    <s v="Northeast"/>
    <s v="Maryland"/>
    <s v="Baltimore"/>
    <x v="3"/>
    <n v="40"/>
    <n v="1000"/>
    <n v="40000"/>
    <n v="14000"/>
    <n v="0.35"/>
    <x v="0"/>
  </r>
  <r>
    <x v="3"/>
    <n v="1185732"/>
    <d v="2021-05-20T00:00:00"/>
    <s v="Northeast"/>
    <s v="Maryland"/>
    <s v="Baltimore"/>
    <x v="4"/>
    <n v="49.999999999999993"/>
    <n v="1250"/>
    <n v="62499.999999999993"/>
    <n v="18749.999999999996"/>
    <n v="0.3"/>
    <x v="0"/>
  </r>
  <r>
    <x v="3"/>
    <n v="1185732"/>
    <d v="2021-05-20T00:00:00"/>
    <s v="Northeast"/>
    <s v="Maryland"/>
    <s v="Baltimore"/>
    <x v="5"/>
    <n v="54.999999999999993"/>
    <n v="2500"/>
    <n v="137499.99999999997"/>
    <n v="41249.999999999993"/>
    <n v="0.3"/>
    <x v="0"/>
  </r>
  <r>
    <x v="3"/>
    <n v="1185732"/>
    <d v="2021-06-22T00:00:00"/>
    <s v="Northeast"/>
    <s v="Maryland"/>
    <s v="Baltimore"/>
    <x v="0"/>
    <n v="49.999999999999993"/>
    <n v="5000"/>
    <n v="249999.99999999997"/>
    <n v="100000"/>
    <n v="0.4"/>
    <x v="0"/>
  </r>
  <r>
    <x v="3"/>
    <n v="1185732"/>
    <d v="2021-06-22T00:00:00"/>
    <s v="Northeast"/>
    <s v="Maryland"/>
    <s v="Baltimore"/>
    <x v="1"/>
    <n v="45"/>
    <n v="2500"/>
    <n v="112500"/>
    <n v="39375"/>
    <n v="0.35"/>
    <x v="0"/>
  </r>
  <r>
    <x v="0"/>
    <n v="1185732"/>
    <d v="2021-06-22T00:00:00"/>
    <s v="Northeast"/>
    <s v="Maryland"/>
    <s v="Baltimore"/>
    <x v="2"/>
    <n v="40"/>
    <n v="1750"/>
    <n v="70000"/>
    <n v="24500"/>
    <n v="0.35"/>
    <x v="0"/>
  </r>
  <r>
    <x v="0"/>
    <n v="1185732"/>
    <d v="2021-06-22T00:00:00"/>
    <s v="Northeast"/>
    <s v="Maryland"/>
    <s v="Baltimore"/>
    <x v="3"/>
    <n v="40"/>
    <n v="1500"/>
    <n v="60000"/>
    <n v="21000"/>
    <n v="0.35"/>
    <x v="0"/>
  </r>
  <r>
    <x v="0"/>
    <n v="1185732"/>
    <d v="2021-06-22T00:00:00"/>
    <s v="Northeast"/>
    <s v="Maryland"/>
    <s v="Baltimore"/>
    <x v="4"/>
    <n v="49.999999999999993"/>
    <n v="1500"/>
    <n v="74999.999999999985"/>
    <n v="22499.999999999996"/>
    <n v="0.3"/>
    <x v="0"/>
  </r>
  <r>
    <x v="0"/>
    <n v="1185732"/>
    <d v="2021-06-22T00:00:00"/>
    <s v="Northeast"/>
    <s v="Maryland"/>
    <s v="Baltimore"/>
    <x v="5"/>
    <n v="54.999999999999993"/>
    <n v="3000"/>
    <n v="164999.99999999997"/>
    <n v="49499.999999999993"/>
    <n v="0.3"/>
    <x v="0"/>
  </r>
  <r>
    <x v="0"/>
    <n v="1185732"/>
    <d v="2021-07-20T00:00:00"/>
    <s v="Northeast"/>
    <s v="Maryland"/>
    <s v="Baltimore"/>
    <x v="0"/>
    <n v="49.999999999999993"/>
    <n v="5250"/>
    <n v="262499.99999999994"/>
    <n v="104999.99999999999"/>
    <n v="0.4"/>
    <x v="0"/>
  </r>
  <r>
    <x v="2"/>
    <n v="1185732"/>
    <d v="2021-07-20T00:00:00"/>
    <s v="Northeast"/>
    <s v="Maryland"/>
    <s v="Baltimore"/>
    <x v="1"/>
    <n v="45"/>
    <n v="2750"/>
    <n v="123750"/>
    <n v="43312.5"/>
    <n v="0.35"/>
    <x v="0"/>
  </r>
  <r>
    <x v="2"/>
    <n v="1185732"/>
    <d v="2021-07-20T00:00:00"/>
    <s v="Northeast"/>
    <s v="Maryland"/>
    <s v="Baltimore"/>
    <x v="2"/>
    <n v="40"/>
    <n v="2000"/>
    <n v="80000"/>
    <n v="28000"/>
    <n v="0.35"/>
    <x v="0"/>
  </r>
  <r>
    <x v="2"/>
    <n v="1185732"/>
    <d v="2021-07-20T00:00:00"/>
    <s v="Northeast"/>
    <s v="Maryland"/>
    <s v="Baltimore"/>
    <x v="3"/>
    <n v="40"/>
    <n v="1500"/>
    <n v="60000"/>
    <n v="21000"/>
    <n v="0.35"/>
    <x v="0"/>
  </r>
  <r>
    <x v="2"/>
    <n v="1185732"/>
    <d v="2021-07-20T00:00:00"/>
    <s v="Northeast"/>
    <s v="Maryland"/>
    <s v="Baltimore"/>
    <x v="4"/>
    <n v="49.999999999999993"/>
    <n v="1750"/>
    <n v="87499.999999999985"/>
    <n v="26249.999999999996"/>
    <n v="0.3"/>
    <x v="0"/>
  </r>
  <r>
    <x v="2"/>
    <n v="1185732"/>
    <d v="2021-07-20T00:00:00"/>
    <s v="Northeast"/>
    <s v="Maryland"/>
    <s v="Baltimore"/>
    <x v="5"/>
    <n v="54.999999999999993"/>
    <n v="3500"/>
    <n v="192499.99999999997"/>
    <n v="57749.999999999993"/>
    <n v="0.3"/>
    <x v="0"/>
  </r>
  <r>
    <x v="2"/>
    <n v="1185732"/>
    <d v="2021-08-21T00:00:00"/>
    <s v="Northeast"/>
    <s v="Maryland"/>
    <s v="Baltimore"/>
    <x v="0"/>
    <n v="49.999999999999993"/>
    <n v="5000"/>
    <n v="249999.99999999997"/>
    <n v="100000"/>
    <n v="0.4"/>
    <x v="0"/>
  </r>
  <r>
    <x v="2"/>
    <n v="1185732"/>
    <d v="2021-08-21T00:00:00"/>
    <s v="Northeast"/>
    <s v="Maryland"/>
    <s v="Baltimore"/>
    <x v="1"/>
    <n v="45"/>
    <n v="2750"/>
    <n v="123750"/>
    <n v="43312.5"/>
    <n v="0.35"/>
    <x v="0"/>
  </r>
  <r>
    <x v="2"/>
    <n v="1185732"/>
    <d v="2021-08-21T00:00:00"/>
    <s v="Northeast"/>
    <s v="Maryland"/>
    <s v="Baltimore"/>
    <x v="2"/>
    <n v="40"/>
    <n v="2000"/>
    <n v="80000"/>
    <n v="28000"/>
    <n v="0.35"/>
    <x v="0"/>
  </r>
  <r>
    <x v="2"/>
    <n v="1185732"/>
    <d v="2021-08-21T00:00:00"/>
    <s v="Northeast"/>
    <s v="Maryland"/>
    <s v="Baltimore"/>
    <x v="3"/>
    <n v="40"/>
    <n v="1500"/>
    <n v="60000"/>
    <n v="21000"/>
    <n v="0.35"/>
    <x v="0"/>
  </r>
  <r>
    <x v="2"/>
    <n v="1185732"/>
    <d v="2021-08-21T00:00:00"/>
    <s v="Northeast"/>
    <s v="Maryland"/>
    <s v="Baltimore"/>
    <x v="4"/>
    <n v="49.999999999999993"/>
    <n v="1250"/>
    <n v="62499.999999999993"/>
    <n v="18749.999999999996"/>
    <n v="0.3"/>
    <x v="0"/>
  </r>
  <r>
    <x v="2"/>
    <n v="1185732"/>
    <d v="2021-08-21T00:00:00"/>
    <s v="Northeast"/>
    <s v="Maryland"/>
    <s v="Baltimore"/>
    <x v="5"/>
    <n v="54.999999999999993"/>
    <n v="3000"/>
    <n v="164999.99999999997"/>
    <n v="49499.999999999993"/>
    <n v="0.3"/>
    <x v="0"/>
  </r>
  <r>
    <x v="2"/>
    <n v="1185732"/>
    <d v="2021-09-20T00:00:00"/>
    <s v="Northeast"/>
    <s v="Maryland"/>
    <s v="Baltimore"/>
    <x v="0"/>
    <n v="49.999999999999993"/>
    <n v="4250"/>
    <n v="212499.99999999997"/>
    <n v="85000"/>
    <n v="0.4"/>
    <x v="0"/>
  </r>
  <r>
    <x v="2"/>
    <n v="1185732"/>
    <d v="2021-09-20T00:00:00"/>
    <s v="Northeast"/>
    <s v="Maryland"/>
    <s v="Baltimore"/>
    <x v="1"/>
    <n v="45"/>
    <n v="2250"/>
    <n v="101250"/>
    <n v="35437.5"/>
    <n v="0.35"/>
    <x v="0"/>
  </r>
  <r>
    <x v="2"/>
    <n v="1185732"/>
    <d v="2021-09-20T00:00:00"/>
    <s v="Northeast"/>
    <s v="Maryland"/>
    <s v="Baltimore"/>
    <x v="2"/>
    <n v="40"/>
    <n v="1250"/>
    <n v="50000"/>
    <n v="17500"/>
    <n v="0.35"/>
    <x v="0"/>
  </r>
  <r>
    <x v="2"/>
    <n v="1185732"/>
    <d v="2021-09-20T00:00:00"/>
    <s v="Northeast"/>
    <s v="Maryland"/>
    <s v="Baltimore"/>
    <x v="3"/>
    <n v="40"/>
    <n v="1000"/>
    <n v="40000"/>
    <n v="14000"/>
    <n v="0.35"/>
    <x v="0"/>
  </r>
  <r>
    <x v="2"/>
    <n v="1185732"/>
    <d v="2021-09-20T00:00:00"/>
    <s v="Northeast"/>
    <s v="Maryland"/>
    <s v="Baltimore"/>
    <x v="4"/>
    <n v="49.999999999999993"/>
    <n v="1000"/>
    <n v="49999.999999999993"/>
    <n v="14999.999999999996"/>
    <n v="0.3"/>
    <x v="0"/>
  </r>
  <r>
    <x v="2"/>
    <n v="1185732"/>
    <d v="2021-09-20T00:00:00"/>
    <s v="Northeast"/>
    <s v="Maryland"/>
    <s v="Baltimore"/>
    <x v="5"/>
    <n v="54.999999999999993"/>
    <n v="2000"/>
    <n v="109999.99999999999"/>
    <n v="32999.999999999993"/>
    <n v="0.3"/>
    <x v="0"/>
  </r>
  <r>
    <x v="2"/>
    <n v="1185732"/>
    <d v="2021-10-22T00:00:00"/>
    <s v="Northeast"/>
    <s v="Maryland"/>
    <s v="Baltimore"/>
    <x v="0"/>
    <n v="54.999999999999993"/>
    <n v="3750"/>
    <n v="206249.99999999997"/>
    <n v="82500"/>
    <n v="0.4"/>
    <x v="0"/>
  </r>
  <r>
    <x v="2"/>
    <n v="1185732"/>
    <d v="2021-10-22T00:00:00"/>
    <s v="Northeast"/>
    <s v="Maryland"/>
    <s v="Baltimore"/>
    <x v="1"/>
    <n v="50"/>
    <n v="2000"/>
    <n v="100000"/>
    <n v="35000"/>
    <n v="0.35"/>
    <x v="0"/>
  </r>
  <r>
    <x v="2"/>
    <n v="1185732"/>
    <d v="2021-10-22T00:00:00"/>
    <s v="Northeast"/>
    <s v="Maryland"/>
    <s v="Baltimore"/>
    <x v="2"/>
    <n v="50"/>
    <n v="1000"/>
    <n v="50000"/>
    <n v="17500"/>
    <n v="0.35"/>
    <x v="0"/>
  </r>
  <r>
    <x v="0"/>
    <n v="1185732"/>
    <d v="2021-10-22T00:00:00"/>
    <s v="Northeast"/>
    <s v="Maryland"/>
    <s v="Baltimore"/>
    <x v="3"/>
    <n v="50"/>
    <n v="750"/>
    <n v="37500"/>
    <n v="13125"/>
    <n v="0.35"/>
    <x v="0"/>
  </r>
  <r>
    <x v="0"/>
    <n v="1185732"/>
    <d v="2021-10-22T00:00:00"/>
    <s v="Northeast"/>
    <s v="Maryland"/>
    <s v="Baltimore"/>
    <x v="4"/>
    <n v="60"/>
    <n v="750"/>
    <n v="45000"/>
    <n v="13500"/>
    <n v="0.3"/>
    <x v="0"/>
  </r>
  <r>
    <x v="0"/>
    <n v="1185732"/>
    <d v="2021-10-22T00:00:00"/>
    <s v="Northeast"/>
    <s v="Maryland"/>
    <s v="Baltimore"/>
    <x v="5"/>
    <n v="64.999999999999986"/>
    <n v="2000"/>
    <n v="129999.99999999997"/>
    <n v="38999.999999999993"/>
    <n v="0.3"/>
    <x v="0"/>
  </r>
  <r>
    <x v="0"/>
    <n v="1185732"/>
    <d v="2021-11-21T00:00:00"/>
    <s v="Northeast"/>
    <s v="Maryland"/>
    <s v="Baltimore"/>
    <x v="0"/>
    <n v="60"/>
    <n v="3500"/>
    <n v="210000"/>
    <n v="84000"/>
    <n v="0.4"/>
    <x v="0"/>
  </r>
  <r>
    <x v="0"/>
    <n v="1185732"/>
    <d v="2021-11-21T00:00:00"/>
    <s v="Northeast"/>
    <s v="Maryland"/>
    <s v="Baltimore"/>
    <x v="1"/>
    <n v="50"/>
    <n v="1750"/>
    <n v="87500"/>
    <n v="30624.999999999996"/>
    <n v="0.35"/>
    <x v="0"/>
  </r>
  <r>
    <x v="0"/>
    <n v="1185732"/>
    <d v="2021-11-21T00:00:00"/>
    <s v="Northeast"/>
    <s v="Maryland"/>
    <s v="Baltimore"/>
    <x v="2"/>
    <n v="50"/>
    <n v="1700"/>
    <n v="85000"/>
    <n v="29749.999999999996"/>
    <n v="0.35"/>
    <x v="0"/>
  </r>
  <r>
    <x v="0"/>
    <n v="1185732"/>
    <d v="2021-11-21T00:00:00"/>
    <s v="Northeast"/>
    <s v="Maryland"/>
    <s v="Baltimore"/>
    <x v="3"/>
    <n v="50"/>
    <n v="1500"/>
    <n v="75000"/>
    <n v="26250"/>
    <n v="0.35"/>
    <x v="0"/>
  </r>
  <r>
    <x v="0"/>
    <n v="1185732"/>
    <d v="2021-11-21T00:00:00"/>
    <s v="Northeast"/>
    <s v="Maryland"/>
    <s v="Baltimore"/>
    <x v="4"/>
    <n v="60"/>
    <n v="1250"/>
    <n v="75000"/>
    <n v="22500"/>
    <n v="0.3"/>
    <x v="0"/>
  </r>
  <r>
    <x v="0"/>
    <n v="1185732"/>
    <d v="2021-11-21T00:00:00"/>
    <s v="Northeast"/>
    <s v="Maryland"/>
    <s v="Baltimore"/>
    <x v="5"/>
    <n v="64.999999999999986"/>
    <n v="2250"/>
    <n v="146249.99999999997"/>
    <n v="43874.999999999993"/>
    <n v="0.3"/>
    <x v="0"/>
  </r>
  <r>
    <x v="0"/>
    <n v="1185732"/>
    <d v="2021-12-20T00:00:00"/>
    <s v="Northeast"/>
    <s v="Maryland"/>
    <s v="Baltimore"/>
    <x v="0"/>
    <n v="60"/>
    <n v="4500"/>
    <n v="270000"/>
    <n v="108000"/>
    <n v="0.4"/>
    <x v="0"/>
  </r>
  <r>
    <x v="0"/>
    <n v="1185732"/>
    <d v="2021-12-20T00:00:00"/>
    <s v="Northeast"/>
    <s v="Maryland"/>
    <s v="Baltimore"/>
    <x v="1"/>
    <n v="50"/>
    <n v="2500"/>
    <n v="125000"/>
    <n v="43750"/>
    <n v="0.35"/>
    <x v="0"/>
  </r>
  <r>
    <x v="0"/>
    <n v="1185732"/>
    <d v="2021-12-20T00:00:00"/>
    <s v="Northeast"/>
    <s v="Maryland"/>
    <s v="Baltimore"/>
    <x v="2"/>
    <n v="50"/>
    <n v="2250"/>
    <n v="112500"/>
    <n v="39375"/>
    <n v="0.35"/>
    <x v="0"/>
  </r>
  <r>
    <x v="0"/>
    <n v="1185732"/>
    <d v="2021-12-20T00:00:00"/>
    <s v="Northeast"/>
    <s v="Maryland"/>
    <s v="Baltimore"/>
    <x v="3"/>
    <n v="50"/>
    <n v="1750"/>
    <n v="87500"/>
    <n v="30624.999999999996"/>
    <n v="0.35"/>
    <x v="0"/>
  </r>
  <r>
    <x v="0"/>
    <n v="1185732"/>
    <d v="2021-12-20T00:00:00"/>
    <s v="Northeast"/>
    <s v="Maryland"/>
    <s v="Baltimore"/>
    <x v="4"/>
    <n v="60"/>
    <n v="1750"/>
    <n v="105000"/>
    <n v="31500"/>
    <n v="0.3"/>
    <x v="0"/>
  </r>
  <r>
    <x v="0"/>
    <n v="1185732"/>
    <d v="2021-12-20T00:00:00"/>
    <s v="Northeast"/>
    <s v="Maryland"/>
    <s v="Baltimore"/>
    <x v="5"/>
    <n v="64.999999999999986"/>
    <n v="2750"/>
    <n v="178749.99999999997"/>
    <n v="53624.999999999993"/>
    <n v="0.3"/>
    <x v="0"/>
  </r>
  <r>
    <x v="0"/>
    <n v="1185732"/>
    <d v="2021-01-17T00:00:00"/>
    <s v="Northeast"/>
    <s v="Maryland"/>
    <s v="Baltimore"/>
    <x v="0"/>
    <n v="40"/>
    <n v="5250"/>
    <n v="210000"/>
    <n v="73500"/>
    <n v="0.35"/>
    <x v="0"/>
  </r>
  <r>
    <x v="0"/>
    <n v="1185732"/>
    <d v="2021-01-17T00:00:00"/>
    <s v="Northeast"/>
    <s v="Maryland"/>
    <s v="Baltimore"/>
    <x v="1"/>
    <n v="40"/>
    <n v="3250"/>
    <n v="130000"/>
    <n v="45500"/>
    <n v="0.35"/>
    <x v="0"/>
  </r>
  <r>
    <x v="0"/>
    <n v="1185732"/>
    <d v="2021-01-17T00:00:00"/>
    <s v="Northeast"/>
    <s v="Maryland"/>
    <s v="Baltimore"/>
    <x v="2"/>
    <n v="30.000000000000004"/>
    <n v="3250"/>
    <n v="97500.000000000015"/>
    <n v="39000.000000000007"/>
    <n v="0.4"/>
    <x v="0"/>
  </r>
  <r>
    <x v="0"/>
    <n v="1185732"/>
    <d v="2021-01-17T00:00:00"/>
    <s v="Northeast"/>
    <s v="Maryland"/>
    <s v="Baltimore"/>
    <x v="3"/>
    <n v="35"/>
    <n v="1750"/>
    <n v="61250"/>
    <n v="24500"/>
    <n v="0.4"/>
    <x v="0"/>
  </r>
  <r>
    <x v="0"/>
    <n v="1185732"/>
    <d v="2021-01-17T00:00:00"/>
    <s v="Northeast"/>
    <s v="Maryland"/>
    <s v="Baltimore"/>
    <x v="4"/>
    <n v="50"/>
    <n v="2250"/>
    <n v="112500"/>
    <n v="33750"/>
    <n v="0.3"/>
    <x v="0"/>
  </r>
  <r>
    <x v="0"/>
    <n v="1185732"/>
    <d v="2021-01-17T00:00:00"/>
    <s v="Northeast"/>
    <s v="Maryland"/>
    <s v="Baltimore"/>
    <x v="5"/>
    <n v="40"/>
    <n v="3250"/>
    <n v="130000"/>
    <n v="52000"/>
    <n v="0.4"/>
    <x v="0"/>
  </r>
  <r>
    <x v="0"/>
    <n v="1185732"/>
    <d v="2021-02-15T00:00:00"/>
    <s v="Northeast"/>
    <s v="Maryland"/>
    <s v="Baltimore"/>
    <x v="0"/>
    <n v="40"/>
    <n v="5750"/>
    <n v="230000"/>
    <n v="80500"/>
    <n v="0.35"/>
    <x v="0"/>
  </r>
  <r>
    <x v="0"/>
    <n v="1185732"/>
    <d v="2021-02-15T00:00:00"/>
    <s v="Northeast"/>
    <s v="Maryland"/>
    <s v="Baltimore"/>
    <x v="1"/>
    <n v="40"/>
    <n v="2250"/>
    <n v="90000"/>
    <n v="31499.999999999996"/>
    <n v="0.35"/>
    <x v="0"/>
  </r>
  <r>
    <x v="0"/>
    <n v="1185732"/>
    <d v="2021-02-15T00:00:00"/>
    <s v="Northeast"/>
    <s v="Maryland"/>
    <s v="Baltimore"/>
    <x v="2"/>
    <n v="30.000000000000004"/>
    <n v="2750"/>
    <n v="82500.000000000015"/>
    <n v="33000.000000000007"/>
    <n v="0.4"/>
    <x v="0"/>
  </r>
  <r>
    <x v="0"/>
    <n v="1185732"/>
    <d v="2021-02-15T00:00:00"/>
    <s v="Northeast"/>
    <s v="Delaware"/>
    <s v="Wilmington"/>
    <x v="3"/>
    <n v="35"/>
    <n v="1500"/>
    <n v="52500"/>
    <n v="21000"/>
    <n v="0.4"/>
    <x v="0"/>
  </r>
  <r>
    <x v="0"/>
    <n v="1185732"/>
    <d v="2021-02-15T00:00:00"/>
    <s v="Northeast"/>
    <s v="Delaware"/>
    <s v="Wilmington"/>
    <x v="4"/>
    <n v="50"/>
    <n v="2250"/>
    <n v="112500"/>
    <n v="33750"/>
    <n v="0.3"/>
    <x v="0"/>
  </r>
  <r>
    <x v="0"/>
    <n v="1185732"/>
    <d v="2021-02-15T00:00:00"/>
    <s v="Northeast"/>
    <s v="Delaware"/>
    <s v="Wilmington"/>
    <x v="5"/>
    <n v="40"/>
    <n v="3250"/>
    <n v="130000"/>
    <n v="52000"/>
    <n v="0.4"/>
    <x v="0"/>
  </r>
  <r>
    <x v="0"/>
    <n v="1185732"/>
    <d v="2021-03-13T00:00:00"/>
    <s v="Northeast"/>
    <s v="Delaware"/>
    <s v="Wilmington"/>
    <x v="0"/>
    <n v="40"/>
    <n v="5450"/>
    <n v="218000"/>
    <n v="76300"/>
    <n v="0.35"/>
    <x v="0"/>
  </r>
  <r>
    <x v="0"/>
    <n v="1185732"/>
    <d v="2021-03-13T00:00:00"/>
    <s v="Northeast"/>
    <s v="Delaware"/>
    <s v="Wilmington"/>
    <x v="1"/>
    <n v="40"/>
    <n v="2500"/>
    <n v="100000"/>
    <n v="35000"/>
    <n v="0.35"/>
    <x v="0"/>
  </r>
  <r>
    <x v="0"/>
    <n v="1185732"/>
    <d v="2021-03-13T00:00:00"/>
    <s v="Northeast"/>
    <s v="Delaware"/>
    <s v="Wilmington"/>
    <x v="2"/>
    <n v="30.000000000000004"/>
    <n v="2750"/>
    <n v="82500.000000000015"/>
    <n v="33000.000000000007"/>
    <n v="0.4"/>
    <x v="0"/>
  </r>
  <r>
    <x v="0"/>
    <n v="1185732"/>
    <d v="2021-03-13T00:00:00"/>
    <s v="Northeast"/>
    <s v="Delaware"/>
    <s v="Wilmington"/>
    <x v="3"/>
    <n v="35"/>
    <n v="1250"/>
    <n v="43750"/>
    <n v="17500"/>
    <n v="0.4"/>
    <x v="0"/>
  </r>
  <r>
    <x v="0"/>
    <n v="1185732"/>
    <d v="2021-03-13T00:00:00"/>
    <s v="Northeast"/>
    <s v="Delaware"/>
    <s v="Wilmington"/>
    <x v="4"/>
    <n v="50"/>
    <n v="1750"/>
    <n v="87500"/>
    <n v="26250"/>
    <n v="0.3"/>
    <x v="0"/>
  </r>
  <r>
    <x v="0"/>
    <n v="1185732"/>
    <d v="2021-03-13T00:00:00"/>
    <s v="Northeast"/>
    <s v="Delaware"/>
    <s v="Wilmington"/>
    <x v="5"/>
    <n v="40"/>
    <n v="2750"/>
    <n v="110000"/>
    <n v="44000"/>
    <n v="0.4"/>
    <x v="0"/>
  </r>
  <r>
    <x v="0"/>
    <n v="1185732"/>
    <d v="2021-04-14T00:00:00"/>
    <s v="Northeast"/>
    <s v="Delaware"/>
    <s v="Wilmington"/>
    <x v="0"/>
    <n v="40"/>
    <n v="5250"/>
    <n v="210000"/>
    <n v="73500"/>
    <n v="0.35"/>
    <x v="0"/>
  </r>
  <r>
    <x v="0"/>
    <n v="1185732"/>
    <d v="2021-04-14T00:00:00"/>
    <s v="Northeast"/>
    <s v="Delaware"/>
    <s v="Wilmington"/>
    <x v="1"/>
    <n v="40"/>
    <n v="2250"/>
    <n v="90000"/>
    <n v="31499.999999999996"/>
    <n v="0.35"/>
    <x v="0"/>
  </r>
  <r>
    <x v="0"/>
    <n v="1185732"/>
    <d v="2021-04-14T00:00:00"/>
    <s v="Northeast"/>
    <s v="Delaware"/>
    <s v="Wilmington"/>
    <x v="2"/>
    <n v="30.000000000000004"/>
    <n v="2250"/>
    <n v="67500.000000000015"/>
    <n v="27000.000000000007"/>
    <n v="0.4"/>
    <x v="0"/>
  </r>
  <r>
    <x v="0"/>
    <n v="1185732"/>
    <d v="2021-04-14T00:00:00"/>
    <s v="Northeast"/>
    <s v="Delaware"/>
    <s v="Wilmington"/>
    <x v="3"/>
    <n v="35"/>
    <n v="1500"/>
    <n v="52500"/>
    <n v="21000"/>
    <n v="0.4"/>
    <x v="0"/>
  </r>
  <r>
    <x v="0"/>
    <n v="1185732"/>
    <d v="2021-04-14T00:00:00"/>
    <s v="Northeast"/>
    <s v="Delaware"/>
    <s v="Wilmington"/>
    <x v="4"/>
    <n v="50"/>
    <n v="1500"/>
    <n v="75000"/>
    <n v="22500"/>
    <n v="0.3"/>
    <x v="0"/>
  </r>
  <r>
    <x v="0"/>
    <n v="1185732"/>
    <d v="2021-04-14T00:00:00"/>
    <s v="Northeast"/>
    <s v="Delaware"/>
    <s v="Wilmington"/>
    <x v="5"/>
    <n v="40"/>
    <n v="3000"/>
    <n v="120000"/>
    <n v="48000"/>
    <n v="0.4"/>
    <x v="0"/>
  </r>
  <r>
    <x v="0"/>
    <n v="1185732"/>
    <d v="2021-05-13T00:00:00"/>
    <s v="Northeast"/>
    <s v="Delaware"/>
    <s v="Wilmington"/>
    <x v="0"/>
    <n v="54.999999999999993"/>
    <n v="5700"/>
    <n v="313499.99999999994"/>
    <n v="109724.99999999997"/>
    <n v="0.35"/>
    <x v="0"/>
  </r>
  <r>
    <x v="0"/>
    <n v="1185732"/>
    <d v="2021-05-13T00:00:00"/>
    <s v="Northeast"/>
    <s v="Delaware"/>
    <s v="Wilmington"/>
    <x v="1"/>
    <n v="50"/>
    <n v="2750"/>
    <n v="137500"/>
    <n v="48125"/>
    <n v="0.35"/>
    <x v="0"/>
  </r>
  <r>
    <x v="0"/>
    <n v="1185732"/>
    <d v="2021-05-13T00:00:00"/>
    <s v="Northeast"/>
    <s v="Delaware"/>
    <s v="Wilmington"/>
    <x v="2"/>
    <n v="45"/>
    <n v="3000"/>
    <n v="135000"/>
    <n v="54000"/>
    <n v="0.4"/>
    <x v="0"/>
  </r>
  <r>
    <x v="0"/>
    <n v="1185732"/>
    <d v="2021-05-13T00:00:00"/>
    <s v="Northeast"/>
    <s v="Delaware"/>
    <s v="Wilmington"/>
    <x v="3"/>
    <n v="45"/>
    <n v="2500"/>
    <n v="112500"/>
    <n v="45000"/>
    <n v="0.4"/>
    <x v="0"/>
  </r>
  <r>
    <x v="0"/>
    <n v="1185732"/>
    <d v="2021-05-13T00:00:00"/>
    <s v="Northeast"/>
    <s v="Delaware"/>
    <s v="Wilmington"/>
    <x v="4"/>
    <n v="54.999999999999993"/>
    <n v="2750"/>
    <n v="151249.99999999997"/>
    <n v="45374.999999999993"/>
    <n v="0.3"/>
    <x v="0"/>
  </r>
  <r>
    <x v="0"/>
    <n v="1185732"/>
    <d v="2021-05-13T00:00:00"/>
    <s v="Northeast"/>
    <s v="Delaware"/>
    <s v="Wilmington"/>
    <x v="5"/>
    <n v="60"/>
    <n v="4000"/>
    <n v="240000"/>
    <n v="96000"/>
    <n v="0.4"/>
    <x v="0"/>
  </r>
  <r>
    <x v="0"/>
    <n v="1185732"/>
    <d v="2021-06-15T00:00:00"/>
    <s v="Northeast"/>
    <s v="Delaware"/>
    <s v="Wilmington"/>
    <x v="0"/>
    <n v="54.999999999999993"/>
    <n v="6500"/>
    <n v="357499.99999999994"/>
    <n v="125124.99999999997"/>
    <n v="0.35"/>
    <x v="0"/>
  </r>
  <r>
    <x v="0"/>
    <n v="1185732"/>
    <d v="2021-06-15T00:00:00"/>
    <s v="Northeast"/>
    <s v="Delaware"/>
    <s v="Wilmington"/>
    <x v="1"/>
    <n v="50"/>
    <n v="4000"/>
    <n v="200000"/>
    <n v="70000"/>
    <n v="0.35"/>
    <x v="0"/>
  </r>
  <r>
    <x v="0"/>
    <n v="1185732"/>
    <d v="2021-06-15T00:00:00"/>
    <s v="Northeast"/>
    <s v="Delaware"/>
    <s v="Wilmington"/>
    <x v="2"/>
    <n v="45"/>
    <n v="3250"/>
    <n v="146250"/>
    <n v="58500"/>
    <n v="0.4"/>
    <x v="0"/>
  </r>
  <r>
    <x v="0"/>
    <n v="1185732"/>
    <d v="2021-06-15T00:00:00"/>
    <s v="Northeast"/>
    <s v="Delaware"/>
    <s v="Wilmington"/>
    <x v="3"/>
    <n v="45"/>
    <n v="3000"/>
    <n v="135000"/>
    <n v="54000"/>
    <n v="0.4"/>
    <x v="0"/>
  </r>
  <r>
    <x v="0"/>
    <n v="1185732"/>
    <d v="2021-06-15T00:00:00"/>
    <s v="Northeast"/>
    <s v="Delaware"/>
    <s v="Wilmington"/>
    <x v="4"/>
    <n v="54.999999999999993"/>
    <n v="3000"/>
    <n v="164999.99999999997"/>
    <n v="49499.999999999993"/>
    <n v="0.3"/>
    <x v="0"/>
  </r>
  <r>
    <x v="0"/>
    <n v="1185732"/>
    <d v="2021-06-15T00:00:00"/>
    <s v="Northeast"/>
    <s v="Delaware"/>
    <s v="Wilmington"/>
    <x v="5"/>
    <n v="60"/>
    <n v="4500"/>
    <n v="270000"/>
    <n v="108000"/>
    <n v="0.4"/>
    <x v="0"/>
  </r>
  <r>
    <x v="0"/>
    <n v="1185732"/>
    <d v="2021-07-13T00:00:00"/>
    <s v="Northeast"/>
    <s v="Delaware"/>
    <s v="Wilmington"/>
    <x v="0"/>
    <n v="54.999999999999993"/>
    <n v="6750"/>
    <n v="371249.99999999994"/>
    <n v="129937.49999999997"/>
    <n v="0.35"/>
    <x v="0"/>
  </r>
  <r>
    <x v="0"/>
    <n v="1185732"/>
    <d v="2021-07-13T00:00:00"/>
    <s v="Northeast"/>
    <s v="Delaware"/>
    <s v="Wilmington"/>
    <x v="1"/>
    <n v="50"/>
    <n v="4250"/>
    <n v="212500"/>
    <n v="74375"/>
    <n v="0.35"/>
    <x v="0"/>
  </r>
  <r>
    <x v="0"/>
    <n v="1185732"/>
    <d v="2021-07-13T00:00:00"/>
    <s v="Northeast"/>
    <s v="Delaware"/>
    <s v="Wilmington"/>
    <x v="2"/>
    <n v="45"/>
    <n v="3500"/>
    <n v="157500"/>
    <n v="63000"/>
    <n v="0.4"/>
    <x v="0"/>
  </r>
  <r>
    <x v="0"/>
    <n v="1185732"/>
    <d v="2021-07-13T00:00:00"/>
    <s v="Northeast"/>
    <s v="Delaware"/>
    <s v="Wilmington"/>
    <x v="3"/>
    <n v="45"/>
    <n v="3000"/>
    <n v="135000"/>
    <n v="54000"/>
    <n v="0.4"/>
    <x v="0"/>
  </r>
  <r>
    <x v="0"/>
    <n v="1185732"/>
    <d v="2021-07-13T00:00:00"/>
    <s v="Northeast"/>
    <s v="Delaware"/>
    <s v="Wilmington"/>
    <x v="4"/>
    <n v="54.999999999999993"/>
    <n v="3250"/>
    <n v="178749.99999999997"/>
    <n v="53624.999999999993"/>
    <n v="0.3"/>
    <x v="0"/>
  </r>
  <r>
    <x v="0"/>
    <n v="1185732"/>
    <d v="2021-07-13T00:00:00"/>
    <s v="Northeast"/>
    <s v="Delaware"/>
    <s v="Wilmington"/>
    <x v="5"/>
    <n v="60"/>
    <n v="5000"/>
    <n v="300000"/>
    <n v="120000"/>
    <n v="0.4"/>
    <x v="0"/>
  </r>
  <r>
    <x v="0"/>
    <n v="1185732"/>
    <d v="2021-08-14T00:00:00"/>
    <s v="Northeast"/>
    <s v="Delaware"/>
    <s v="Wilmington"/>
    <x v="0"/>
    <n v="54.999999999999993"/>
    <n v="6500"/>
    <n v="357499.99999999994"/>
    <n v="125124.99999999997"/>
    <n v="0.35"/>
    <x v="0"/>
  </r>
  <r>
    <x v="0"/>
    <n v="1185732"/>
    <d v="2021-08-14T00:00:00"/>
    <s v="Northeast"/>
    <s v="Delaware"/>
    <s v="Wilmington"/>
    <x v="1"/>
    <n v="50"/>
    <n v="4250"/>
    <n v="212500"/>
    <n v="74375"/>
    <n v="0.35"/>
    <x v="0"/>
  </r>
  <r>
    <x v="0"/>
    <n v="1185732"/>
    <d v="2021-08-14T00:00:00"/>
    <s v="Northeast"/>
    <s v="Delaware"/>
    <s v="Wilmington"/>
    <x v="2"/>
    <n v="45"/>
    <n v="3500"/>
    <n v="157500"/>
    <n v="63000"/>
    <n v="0.4"/>
    <x v="0"/>
  </r>
  <r>
    <x v="0"/>
    <n v="1185732"/>
    <d v="2021-08-14T00:00:00"/>
    <s v="Northeast"/>
    <s v="Delaware"/>
    <s v="Wilmington"/>
    <x v="3"/>
    <n v="45"/>
    <n v="2500"/>
    <n v="112500"/>
    <n v="45000"/>
    <n v="0.4"/>
    <x v="0"/>
  </r>
  <r>
    <x v="0"/>
    <n v="1185732"/>
    <d v="2021-08-14T00:00:00"/>
    <s v="Northeast"/>
    <s v="Delaware"/>
    <s v="Wilmington"/>
    <x v="4"/>
    <n v="54.999999999999993"/>
    <n v="2250"/>
    <n v="123749.99999999999"/>
    <n v="37124.999999999993"/>
    <n v="0.3"/>
    <x v="0"/>
  </r>
  <r>
    <x v="0"/>
    <n v="1185732"/>
    <d v="2021-08-14T00:00:00"/>
    <s v="Northeast"/>
    <s v="Delaware"/>
    <s v="Wilmington"/>
    <x v="5"/>
    <n v="60"/>
    <n v="4000"/>
    <n v="240000"/>
    <n v="96000"/>
    <n v="0.4"/>
    <x v="0"/>
  </r>
  <r>
    <x v="0"/>
    <n v="1185732"/>
    <d v="2021-09-13T00:00:00"/>
    <s v="Northeast"/>
    <s v="Delaware"/>
    <s v="Wilmington"/>
    <x v="0"/>
    <n v="54.999999999999993"/>
    <n v="5250"/>
    <n v="288749.99999999994"/>
    <n v="101062.49999999997"/>
    <n v="0.35"/>
    <x v="0"/>
  </r>
  <r>
    <x v="0"/>
    <n v="1185732"/>
    <d v="2021-09-13T00:00:00"/>
    <s v="Northeast"/>
    <s v="Delaware"/>
    <s v="Wilmington"/>
    <x v="1"/>
    <n v="50"/>
    <n v="3250"/>
    <n v="162500"/>
    <n v="56875"/>
    <n v="0.35"/>
    <x v="0"/>
  </r>
  <r>
    <x v="0"/>
    <n v="1185732"/>
    <d v="2021-09-13T00:00:00"/>
    <s v="Northeast"/>
    <s v="Delaware"/>
    <s v="Wilmington"/>
    <x v="2"/>
    <n v="45"/>
    <n v="2250"/>
    <n v="101250"/>
    <n v="40500"/>
    <n v="0.4"/>
    <x v="0"/>
  </r>
  <r>
    <x v="0"/>
    <n v="1185732"/>
    <d v="2021-09-13T00:00:00"/>
    <s v="Northeast"/>
    <s v="Delaware"/>
    <s v="Wilmington"/>
    <x v="3"/>
    <n v="45"/>
    <n v="2000"/>
    <n v="90000"/>
    <n v="36000"/>
    <n v="0.4"/>
    <x v="0"/>
  </r>
  <r>
    <x v="0"/>
    <n v="1185732"/>
    <d v="2021-09-13T00:00:00"/>
    <s v="Northeast"/>
    <s v="Delaware"/>
    <s v="Wilmington"/>
    <x v="4"/>
    <n v="54.999999999999993"/>
    <n v="2000"/>
    <n v="109999.99999999999"/>
    <n v="32999.999999999993"/>
    <n v="0.3"/>
    <x v="0"/>
  </r>
  <r>
    <x v="0"/>
    <n v="1185732"/>
    <d v="2021-09-13T00:00:00"/>
    <s v="Northeast"/>
    <s v="Delaware"/>
    <s v="Wilmington"/>
    <x v="5"/>
    <n v="60"/>
    <n v="3000"/>
    <n v="180000"/>
    <n v="72000"/>
    <n v="0.4"/>
    <x v="0"/>
  </r>
  <r>
    <x v="0"/>
    <n v="1185732"/>
    <d v="2021-10-15T00:00:00"/>
    <s v="Northeast"/>
    <s v="Delaware"/>
    <s v="Wilmington"/>
    <x v="0"/>
    <n v="60"/>
    <n v="4750"/>
    <n v="285000"/>
    <n v="99750"/>
    <n v="0.35"/>
    <x v="0"/>
  </r>
  <r>
    <x v="0"/>
    <n v="1185732"/>
    <d v="2021-10-15T00:00:00"/>
    <s v="Northeast"/>
    <s v="Delaware"/>
    <s v="Wilmington"/>
    <x v="1"/>
    <n v="55.000000000000007"/>
    <n v="3000"/>
    <n v="165000.00000000003"/>
    <n v="57750.000000000007"/>
    <n v="0.35"/>
    <x v="0"/>
  </r>
  <r>
    <x v="0"/>
    <n v="1185732"/>
    <d v="2021-10-15T00:00:00"/>
    <s v="Northeast"/>
    <s v="Delaware"/>
    <s v="Wilmington"/>
    <x v="2"/>
    <n v="55.000000000000007"/>
    <n v="2000"/>
    <n v="110000.00000000001"/>
    <n v="44000.000000000007"/>
    <n v="0.4"/>
    <x v="0"/>
  </r>
  <r>
    <x v="0"/>
    <n v="1185732"/>
    <d v="2021-10-15T00:00:00"/>
    <s v="Northeast"/>
    <s v="Delaware"/>
    <s v="Wilmington"/>
    <x v="3"/>
    <n v="55.000000000000007"/>
    <n v="1750"/>
    <n v="96250.000000000015"/>
    <n v="38500.000000000007"/>
    <n v="0.4"/>
    <x v="0"/>
  </r>
  <r>
    <x v="0"/>
    <n v="1185732"/>
    <d v="2021-10-15T00:00:00"/>
    <s v="Northeast"/>
    <s v="Delaware"/>
    <s v="Wilmington"/>
    <x v="4"/>
    <n v="65"/>
    <n v="1750"/>
    <n v="113750"/>
    <n v="34125"/>
    <n v="0.3"/>
    <x v="0"/>
  </r>
  <r>
    <x v="4"/>
    <n v="1185732"/>
    <d v="2021-10-15T00:00:00"/>
    <s v="Northeast"/>
    <s v="Delaware"/>
    <s v="Wilmington"/>
    <x v="5"/>
    <n v="70"/>
    <n v="3000"/>
    <n v="210000"/>
    <n v="84000"/>
    <n v="0.4"/>
    <x v="0"/>
  </r>
  <r>
    <x v="4"/>
    <n v="1185732"/>
    <d v="2021-11-14T00:00:00"/>
    <s v="Northeast"/>
    <s v="Delaware"/>
    <s v="Wilmington"/>
    <x v="0"/>
    <n v="65"/>
    <n v="4500"/>
    <n v="292500"/>
    <n v="102375"/>
    <n v="0.35"/>
    <x v="0"/>
  </r>
  <r>
    <x v="4"/>
    <n v="1185732"/>
    <d v="2021-11-14T00:00:00"/>
    <s v="Northeast"/>
    <s v="Delaware"/>
    <s v="Wilmington"/>
    <x v="1"/>
    <n v="55.000000000000007"/>
    <n v="3250"/>
    <n v="178750.00000000003"/>
    <n v="62562.500000000007"/>
    <n v="0.35"/>
    <x v="0"/>
  </r>
  <r>
    <x v="4"/>
    <n v="1185732"/>
    <d v="2021-11-14T00:00:00"/>
    <s v="Northeast"/>
    <s v="Delaware"/>
    <s v="Wilmington"/>
    <x v="2"/>
    <n v="55.000000000000007"/>
    <n v="3200"/>
    <n v="176000.00000000003"/>
    <n v="70400.000000000015"/>
    <n v="0.4"/>
    <x v="0"/>
  </r>
  <r>
    <x v="4"/>
    <n v="1185732"/>
    <d v="2021-11-14T00:00:00"/>
    <s v="Northeast"/>
    <s v="Delaware"/>
    <s v="Wilmington"/>
    <x v="3"/>
    <n v="55.000000000000007"/>
    <n v="3000"/>
    <n v="165000.00000000003"/>
    <n v="66000.000000000015"/>
    <n v="0.4"/>
    <x v="0"/>
  </r>
  <r>
    <x v="4"/>
    <n v="1185732"/>
    <d v="2021-11-14T00:00:00"/>
    <s v="Northeast"/>
    <s v="Delaware"/>
    <s v="Wilmington"/>
    <x v="4"/>
    <n v="65"/>
    <n v="2750"/>
    <n v="178750"/>
    <n v="53625"/>
    <n v="0.3"/>
    <x v="0"/>
  </r>
  <r>
    <x v="4"/>
    <n v="1185732"/>
    <d v="2021-11-14T00:00:00"/>
    <s v="Northeast"/>
    <s v="Delaware"/>
    <s v="Wilmington"/>
    <x v="5"/>
    <n v="70"/>
    <n v="3750"/>
    <n v="262500"/>
    <n v="105000"/>
    <n v="0.4"/>
    <x v="0"/>
  </r>
  <r>
    <x v="4"/>
    <n v="1185732"/>
    <d v="2021-12-13T00:00:00"/>
    <s v="Northeast"/>
    <s v="Delaware"/>
    <s v="Wilmington"/>
    <x v="0"/>
    <n v="65"/>
    <n v="6000"/>
    <n v="390000"/>
    <n v="136500"/>
    <n v="0.35"/>
    <x v="0"/>
  </r>
  <r>
    <x v="4"/>
    <n v="1185732"/>
    <d v="2021-12-13T00:00:00"/>
    <s v="Northeast"/>
    <s v="Delaware"/>
    <s v="Wilmington"/>
    <x v="1"/>
    <n v="55.000000000000007"/>
    <n v="4000"/>
    <n v="220000.00000000003"/>
    <n v="77000"/>
    <n v="0.35"/>
    <x v="0"/>
  </r>
  <r>
    <x v="4"/>
    <n v="1185732"/>
    <d v="2021-12-13T00:00:00"/>
    <s v="Northeast"/>
    <s v="Delaware"/>
    <s v="Wilmington"/>
    <x v="2"/>
    <n v="55.000000000000007"/>
    <n v="3750"/>
    <n v="206250.00000000003"/>
    <n v="82500.000000000015"/>
    <n v="0.4"/>
    <x v="0"/>
  </r>
  <r>
    <x v="4"/>
    <n v="1185732"/>
    <d v="2021-12-13T00:00:00"/>
    <s v="Northeast"/>
    <s v="Delaware"/>
    <s v="Wilmington"/>
    <x v="3"/>
    <n v="55.000000000000007"/>
    <n v="3250"/>
    <n v="178750.00000000003"/>
    <n v="71500.000000000015"/>
    <n v="0.4"/>
    <x v="0"/>
  </r>
  <r>
    <x v="4"/>
    <n v="1185732"/>
    <d v="2021-12-13T00:00:00"/>
    <s v="Northeast"/>
    <s v="Delaware"/>
    <s v="Wilmington"/>
    <x v="4"/>
    <n v="65"/>
    <n v="3250"/>
    <n v="211250"/>
    <n v="63375"/>
    <n v="0.3"/>
    <x v="0"/>
  </r>
  <r>
    <x v="4"/>
    <n v="1185732"/>
    <d v="2021-12-13T00:00:00"/>
    <s v="Northeast"/>
    <s v="Delaware"/>
    <s v="Wilmington"/>
    <x v="5"/>
    <n v="70"/>
    <n v="4250"/>
    <n v="297500"/>
    <n v="119000"/>
    <n v="0.4"/>
    <x v="0"/>
  </r>
  <r>
    <x v="4"/>
    <n v="1185732"/>
    <d v="2021-01-10T00:00:00"/>
    <s v="Northeast"/>
    <s v="Delaware"/>
    <s v="Wilmington"/>
    <x v="0"/>
    <n v="35"/>
    <n v="4750"/>
    <n v="166250"/>
    <n v="58187.499999999993"/>
    <n v="0.35"/>
    <x v="0"/>
  </r>
  <r>
    <x v="4"/>
    <n v="1185732"/>
    <d v="2021-01-10T00:00:00"/>
    <s v="Northeast"/>
    <s v="Delaware"/>
    <s v="Wilmington"/>
    <x v="1"/>
    <n v="35"/>
    <n v="2750"/>
    <n v="96250"/>
    <n v="33687.5"/>
    <n v="0.35"/>
    <x v="0"/>
  </r>
  <r>
    <x v="4"/>
    <n v="1185732"/>
    <d v="2021-01-10T00:00:00"/>
    <s v="Northeast"/>
    <s v="Delaware"/>
    <s v="Wilmington"/>
    <x v="2"/>
    <n v="25.000000000000007"/>
    <n v="2750"/>
    <n v="68750.000000000015"/>
    <n v="27500.000000000007"/>
    <n v="0.4"/>
    <x v="0"/>
  </r>
  <r>
    <x v="4"/>
    <n v="1185732"/>
    <d v="2021-01-10T00:00:00"/>
    <s v="Northeast"/>
    <s v="Delaware"/>
    <s v="Wilmington"/>
    <x v="3"/>
    <n v="30"/>
    <n v="1250"/>
    <n v="37500"/>
    <n v="15000"/>
    <n v="0.4"/>
    <x v="0"/>
  </r>
  <r>
    <x v="4"/>
    <n v="1185732"/>
    <d v="2021-01-10T00:00:00"/>
    <s v="Northeast"/>
    <s v="Delaware"/>
    <s v="Wilmington"/>
    <x v="4"/>
    <n v="45"/>
    <n v="1750"/>
    <n v="78750"/>
    <n v="23625"/>
    <n v="0.3"/>
    <x v="0"/>
  </r>
  <r>
    <x v="4"/>
    <n v="1185732"/>
    <d v="2021-01-10T00:00:00"/>
    <s v="Northeast"/>
    <s v="Delaware"/>
    <s v="Wilmington"/>
    <x v="5"/>
    <n v="35"/>
    <n v="2750"/>
    <n v="96250"/>
    <n v="38500"/>
    <n v="0.4"/>
    <x v="0"/>
  </r>
  <r>
    <x v="4"/>
    <n v="1185732"/>
    <d v="2021-02-08T00:00:00"/>
    <s v="Northeast"/>
    <s v="Delaware"/>
    <s v="Wilmington"/>
    <x v="0"/>
    <n v="35"/>
    <n v="5250"/>
    <n v="183750"/>
    <n v="64312.499999999993"/>
    <n v="0.35"/>
    <x v="0"/>
  </r>
  <r>
    <x v="4"/>
    <n v="1185732"/>
    <d v="2021-02-08T00:00:00"/>
    <s v="Northeast"/>
    <s v="Delaware"/>
    <s v="Wilmington"/>
    <x v="1"/>
    <n v="35"/>
    <n v="1750"/>
    <n v="61250"/>
    <n v="21437.5"/>
    <n v="0.35"/>
    <x v="0"/>
  </r>
  <r>
    <x v="4"/>
    <n v="1185732"/>
    <d v="2021-02-08T00:00:00"/>
    <s v="Northeast"/>
    <s v="Delaware"/>
    <s v="Wilmington"/>
    <x v="2"/>
    <n v="25.000000000000007"/>
    <n v="2250"/>
    <n v="56250.000000000015"/>
    <n v="22500.000000000007"/>
    <n v="0.4"/>
    <x v="0"/>
  </r>
  <r>
    <x v="4"/>
    <n v="1185732"/>
    <d v="2021-02-08T00:00:00"/>
    <s v="Northeast"/>
    <s v="New Jersey"/>
    <s v="Newark"/>
    <x v="3"/>
    <n v="30"/>
    <n v="1000"/>
    <n v="30000"/>
    <n v="12000"/>
    <n v="0.4"/>
    <x v="0"/>
  </r>
  <r>
    <x v="4"/>
    <n v="1185732"/>
    <d v="2021-02-08T00:00:00"/>
    <s v="Northeast"/>
    <s v="New Jersey"/>
    <s v="Newark"/>
    <x v="4"/>
    <n v="45"/>
    <n v="1750"/>
    <n v="78750"/>
    <n v="23625"/>
    <n v="0.3"/>
    <x v="0"/>
  </r>
  <r>
    <x v="4"/>
    <n v="1185732"/>
    <d v="2021-02-08T00:00:00"/>
    <s v="Northeast"/>
    <s v="New Jersey"/>
    <s v="Newark"/>
    <x v="5"/>
    <n v="35"/>
    <n v="2750"/>
    <n v="96250"/>
    <n v="38500"/>
    <n v="0.4"/>
    <x v="0"/>
  </r>
  <r>
    <x v="4"/>
    <n v="1185732"/>
    <d v="2021-03-06T00:00:00"/>
    <s v="Northeast"/>
    <s v="New Jersey"/>
    <s v="Newark"/>
    <x v="0"/>
    <n v="35"/>
    <n v="4950"/>
    <n v="173250"/>
    <n v="60637.499999999993"/>
    <n v="0.35"/>
    <x v="0"/>
  </r>
  <r>
    <x v="4"/>
    <n v="1185732"/>
    <d v="2021-03-06T00:00:00"/>
    <s v="Northeast"/>
    <s v="New Jersey"/>
    <s v="Newark"/>
    <x v="1"/>
    <n v="35"/>
    <n v="2000"/>
    <n v="70000"/>
    <n v="24500"/>
    <n v="0.35"/>
    <x v="0"/>
  </r>
  <r>
    <x v="4"/>
    <n v="1185732"/>
    <d v="2021-03-06T00:00:00"/>
    <s v="Northeast"/>
    <s v="New Jersey"/>
    <s v="Newark"/>
    <x v="2"/>
    <n v="25.000000000000007"/>
    <n v="2250"/>
    <n v="56250.000000000015"/>
    <n v="22500.000000000007"/>
    <n v="0.4"/>
    <x v="0"/>
  </r>
  <r>
    <x v="4"/>
    <n v="1185732"/>
    <d v="2021-03-06T00:00:00"/>
    <s v="Northeast"/>
    <s v="New Jersey"/>
    <s v="Newark"/>
    <x v="3"/>
    <n v="30"/>
    <n v="750"/>
    <n v="22500"/>
    <n v="9000"/>
    <n v="0.4"/>
    <x v="0"/>
  </r>
  <r>
    <x v="4"/>
    <n v="1185732"/>
    <d v="2021-03-06T00:00:00"/>
    <s v="Northeast"/>
    <s v="New Jersey"/>
    <s v="Newark"/>
    <x v="4"/>
    <n v="45"/>
    <n v="1250"/>
    <n v="56250"/>
    <n v="16875"/>
    <n v="0.3"/>
    <x v="0"/>
  </r>
  <r>
    <x v="4"/>
    <n v="1185732"/>
    <d v="2021-03-06T00:00:00"/>
    <s v="Northeast"/>
    <s v="New Jersey"/>
    <s v="Newark"/>
    <x v="5"/>
    <n v="35"/>
    <n v="2250"/>
    <n v="78750"/>
    <n v="31500"/>
    <n v="0.4"/>
    <x v="0"/>
  </r>
  <r>
    <x v="4"/>
    <n v="1185732"/>
    <d v="2021-04-07T00:00:00"/>
    <s v="Northeast"/>
    <s v="New Jersey"/>
    <s v="Newark"/>
    <x v="0"/>
    <n v="35"/>
    <n v="4750"/>
    <n v="166250"/>
    <n v="58187.499999999993"/>
    <n v="0.35"/>
    <x v="0"/>
  </r>
  <r>
    <x v="4"/>
    <n v="1185732"/>
    <d v="2021-04-07T00:00:00"/>
    <s v="Northeast"/>
    <s v="New Jersey"/>
    <s v="Newark"/>
    <x v="1"/>
    <n v="35"/>
    <n v="1750"/>
    <n v="61250"/>
    <n v="21437.5"/>
    <n v="0.35"/>
    <x v="0"/>
  </r>
  <r>
    <x v="4"/>
    <n v="1185732"/>
    <d v="2021-04-07T00:00:00"/>
    <s v="Northeast"/>
    <s v="New Jersey"/>
    <s v="Newark"/>
    <x v="2"/>
    <n v="25.000000000000007"/>
    <n v="1750"/>
    <n v="43750.000000000015"/>
    <n v="17500.000000000007"/>
    <n v="0.4"/>
    <x v="0"/>
  </r>
  <r>
    <x v="4"/>
    <n v="1185732"/>
    <d v="2021-04-07T00:00:00"/>
    <s v="Northeast"/>
    <s v="New Jersey"/>
    <s v="Newark"/>
    <x v="3"/>
    <n v="30"/>
    <n v="1000"/>
    <n v="30000"/>
    <n v="12000"/>
    <n v="0.4"/>
    <x v="0"/>
  </r>
  <r>
    <x v="4"/>
    <n v="1185732"/>
    <d v="2021-04-07T00:00:00"/>
    <s v="Northeast"/>
    <s v="New Jersey"/>
    <s v="Newark"/>
    <x v="4"/>
    <n v="45"/>
    <n v="1000"/>
    <n v="45000"/>
    <n v="13500"/>
    <n v="0.3"/>
    <x v="0"/>
  </r>
  <r>
    <x v="4"/>
    <n v="1185732"/>
    <d v="2021-04-07T00:00:00"/>
    <s v="Northeast"/>
    <s v="New Jersey"/>
    <s v="Newark"/>
    <x v="5"/>
    <n v="35"/>
    <n v="2500"/>
    <n v="87500"/>
    <n v="35000"/>
    <n v="0.4"/>
    <x v="0"/>
  </r>
  <r>
    <x v="4"/>
    <n v="1185732"/>
    <d v="2021-05-06T00:00:00"/>
    <s v="Northeast"/>
    <s v="New Jersey"/>
    <s v="Newark"/>
    <x v="0"/>
    <n v="49.999999999999993"/>
    <n v="5200"/>
    <n v="259999.99999999997"/>
    <n v="90999.999999999985"/>
    <n v="0.35"/>
    <x v="0"/>
  </r>
  <r>
    <x v="4"/>
    <n v="1185732"/>
    <d v="2021-05-06T00:00:00"/>
    <s v="Northeast"/>
    <s v="New Jersey"/>
    <s v="Newark"/>
    <x v="1"/>
    <n v="45"/>
    <n v="2250"/>
    <n v="101250"/>
    <n v="35437.5"/>
    <n v="0.35"/>
    <x v="0"/>
  </r>
  <r>
    <x v="4"/>
    <n v="1185732"/>
    <d v="2021-05-06T00:00:00"/>
    <s v="Northeast"/>
    <s v="New Jersey"/>
    <s v="Newark"/>
    <x v="2"/>
    <n v="40"/>
    <n v="2500"/>
    <n v="100000"/>
    <n v="40000"/>
    <n v="0.4"/>
    <x v="0"/>
  </r>
  <r>
    <x v="4"/>
    <n v="1185732"/>
    <d v="2021-05-06T00:00:00"/>
    <s v="Northeast"/>
    <s v="New Jersey"/>
    <s v="Newark"/>
    <x v="3"/>
    <n v="40"/>
    <n v="2000"/>
    <n v="80000"/>
    <n v="32000"/>
    <n v="0.4"/>
    <x v="0"/>
  </r>
  <r>
    <x v="4"/>
    <n v="1185732"/>
    <d v="2021-05-06T00:00:00"/>
    <s v="Northeast"/>
    <s v="New Jersey"/>
    <s v="Newark"/>
    <x v="4"/>
    <n v="49.999999999999993"/>
    <n v="2250"/>
    <n v="112499.99999999999"/>
    <n v="33749.999999999993"/>
    <n v="0.3"/>
    <x v="0"/>
  </r>
  <r>
    <x v="4"/>
    <n v="1185732"/>
    <d v="2021-05-06T00:00:00"/>
    <s v="Northeast"/>
    <s v="New Jersey"/>
    <s v="Newark"/>
    <x v="5"/>
    <n v="54.999999999999993"/>
    <n v="3500"/>
    <n v="192499.99999999997"/>
    <n v="76999.999999999985"/>
    <n v="0.4"/>
    <x v="0"/>
  </r>
  <r>
    <x v="4"/>
    <n v="1185732"/>
    <d v="2021-06-08T00:00:00"/>
    <s v="Northeast"/>
    <s v="New Jersey"/>
    <s v="Newark"/>
    <x v="0"/>
    <n v="49.999999999999993"/>
    <n v="6000"/>
    <n v="299999.99999999994"/>
    <n v="104999.99999999997"/>
    <n v="0.35"/>
    <x v="0"/>
  </r>
  <r>
    <x v="4"/>
    <n v="1185732"/>
    <d v="2021-06-08T00:00:00"/>
    <s v="Northeast"/>
    <s v="New Jersey"/>
    <s v="Newark"/>
    <x v="1"/>
    <n v="45"/>
    <n v="3500"/>
    <n v="157500"/>
    <n v="55125"/>
    <n v="0.35"/>
    <x v="0"/>
  </r>
  <r>
    <x v="4"/>
    <n v="1185732"/>
    <d v="2021-06-08T00:00:00"/>
    <s v="Northeast"/>
    <s v="New Jersey"/>
    <s v="Newark"/>
    <x v="2"/>
    <n v="40"/>
    <n v="2750"/>
    <n v="110000"/>
    <n v="44000"/>
    <n v="0.4"/>
    <x v="0"/>
  </r>
  <r>
    <x v="4"/>
    <n v="1185732"/>
    <d v="2021-06-08T00:00:00"/>
    <s v="Northeast"/>
    <s v="New Jersey"/>
    <s v="Newark"/>
    <x v="3"/>
    <n v="40"/>
    <n v="2500"/>
    <n v="100000"/>
    <n v="40000"/>
    <n v="0.4"/>
    <x v="0"/>
  </r>
  <r>
    <x v="4"/>
    <n v="1185732"/>
    <d v="2021-06-08T00:00:00"/>
    <s v="Northeast"/>
    <s v="New Jersey"/>
    <s v="Newark"/>
    <x v="4"/>
    <n v="49.999999999999993"/>
    <n v="2500"/>
    <n v="124999.99999999999"/>
    <n v="37499.999999999993"/>
    <n v="0.3"/>
    <x v="0"/>
  </r>
  <r>
    <x v="4"/>
    <n v="1185732"/>
    <d v="2021-06-08T00:00:00"/>
    <s v="Northeast"/>
    <s v="New Jersey"/>
    <s v="Newark"/>
    <x v="5"/>
    <n v="54.999999999999993"/>
    <n v="4000"/>
    <n v="219999.99999999997"/>
    <n v="88000"/>
    <n v="0.4"/>
    <x v="0"/>
  </r>
  <r>
    <x v="4"/>
    <n v="1185732"/>
    <d v="2021-07-06T00:00:00"/>
    <s v="Northeast"/>
    <s v="New Jersey"/>
    <s v="Newark"/>
    <x v="0"/>
    <n v="49.999999999999993"/>
    <n v="6250"/>
    <n v="312499.99999999994"/>
    <n v="109374.99999999997"/>
    <n v="0.35"/>
    <x v="0"/>
  </r>
  <r>
    <x v="4"/>
    <n v="1185732"/>
    <d v="2021-07-06T00:00:00"/>
    <s v="Northeast"/>
    <s v="New Jersey"/>
    <s v="Newark"/>
    <x v="1"/>
    <n v="45"/>
    <n v="3750"/>
    <n v="168750"/>
    <n v="59062.499999999993"/>
    <n v="0.35"/>
    <x v="0"/>
  </r>
  <r>
    <x v="4"/>
    <n v="1185732"/>
    <d v="2021-07-06T00:00:00"/>
    <s v="Northeast"/>
    <s v="New Jersey"/>
    <s v="Newark"/>
    <x v="2"/>
    <n v="40"/>
    <n v="3000"/>
    <n v="120000"/>
    <n v="48000"/>
    <n v="0.4"/>
    <x v="0"/>
  </r>
  <r>
    <x v="4"/>
    <n v="1185732"/>
    <d v="2021-07-06T00:00:00"/>
    <s v="Northeast"/>
    <s v="New Jersey"/>
    <s v="Newark"/>
    <x v="3"/>
    <n v="40"/>
    <n v="2500"/>
    <n v="100000"/>
    <n v="40000"/>
    <n v="0.4"/>
    <x v="0"/>
  </r>
  <r>
    <x v="4"/>
    <n v="1185732"/>
    <d v="2021-07-06T00:00:00"/>
    <s v="Northeast"/>
    <s v="New Jersey"/>
    <s v="Newark"/>
    <x v="4"/>
    <n v="49.999999999999993"/>
    <n v="2750"/>
    <n v="137499.99999999997"/>
    <n v="41249.999999999993"/>
    <n v="0.3"/>
    <x v="0"/>
  </r>
  <r>
    <x v="4"/>
    <n v="1185732"/>
    <d v="2021-07-06T00:00:00"/>
    <s v="Northeast"/>
    <s v="New Jersey"/>
    <s v="Newark"/>
    <x v="5"/>
    <n v="54.999999999999993"/>
    <n v="4500"/>
    <n v="247499.99999999997"/>
    <n v="99000"/>
    <n v="0.4"/>
    <x v="0"/>
  </r>
  <r>
    <x v="4"/>
    <n v="1185732"/>
    <d v="2021-08-07T00:00:00"/>
    <s v="Northeast"/>
    <s v="New Jersey"/>
    <s v="Newark"/>
    <x v="0"/>
    <n v="49.999999999999993"/>
    <n v="6000"/>
    <n v="299999.99999999994"/>
    <n v="104999.99999999997"/>
    <n v="0.35"/>
    <x v="0"/>
  </r>
  <r>
    <x v="4"/>
    <n v="1185732"/>
    <d v="2021-08-07T00:00:00"/>
    <s v="Northeast"/>
    <s v="New Jersey"/>
    <s v="Newark"/>
    <x v="1"/>
    <n v="45"/>
    <n v="3750"/>
    <n v="168750"/>
    <n v="59062.499999999993"/>
    <n v="0.35"/>
    <x v="0"/>
  </r>
  <r>
    <x v="4"/>
    <n v="1185732"/>
    <d v="2021-08-07T00:00:00"/>
    <s v="Northeast"/>
    <s v="New Jersey"/>
    <s v="Newark"/>
    <x v="2"/>
    <n v="40"/>
    <n v="3000"/>
    <n v="120000"/>
    <n v="48000"/>
    <n v="0.4"/>
    <x v="0"/>
  </r>
  <r>
    <x v="4"/>
    <n v="1185732"/>
    <d v="2021-08-07T00:00:00"/>
    <s v="Northeast"/>
    <s v="New Jersey"/>
    <s v="Newark"/>
    <x v="3"/>
    <n v="40"/>
    <n v="2000"/>
    <n v="80000"/>
    <n v="32000"/>
    <n v="0.4"/>
    <x v="0"/>
  </r>
  <r>
    <x v="4"/>
    <n v="1185732"/>
    <d v="2021-08-07T00:00:00"/>
    <s v="Northeast"/>
    <s v="New Jersey"/>
    <s v="Newark"/>
    <x v="4"/>
    <n v="49.999999999999993"/>
    <n v="1750"/>
    <n v="87499.999999999985"/>
    <n v="26249.999999999996"/>
    <n v="0.3"/>
    <x v="0"/>
  </r>
  <r>
    <x v="4"/>
    <n v="1185732"/>
    <d v="2021-08-07T00:00:00"/>
    <s v="Northeast"/>
    <s v="New Jersey"/>
    <s v="Newark"/>
    <x v="5"/>
    <n v="54.999999999999993"/>
    <n v="3500"/>
    <n v="192499.99999999997"/>
    <n v="76999.999999999985"/>
    <n v="0.4"/>
    <x v="0"/>
  </r>
  <r>
    <x v="4"/>
    <n v="1185732"/>
    <d v="2021-09-06T00:00:00"/>
    <s v="Northeast"/>
    <s v="New Jersey"/>
    <s v="Newark"/>
    <x v="0"/>
    <n v="49.999999999999993"/>
    <n v="4750"/>
    <n v="237499.99999999997"/>
    <n v="83124.999999999985"/>
    <n v="0.35"/>
    <x v="0"/>
  </r>
  <r>
    <x v="4"/>
    <n v="1185732"/>
    <d v="2021-09-06T00:00:00"/>
    <s v="Northeast"/>
    <s v="New Jersey"/>
    <s v="Newark"/>
    <x v="1"/>
    <n v="45"/>
    <n v="2750"/>
    <n v="123750"/>
    <n v="43312.5"/>
    <n v="0.35"/>
    <x v="0"/>
  </r>
  <r>
    <x v="4"/>
    <n v="1185732"/>
    <d v="2021-09-06T00:00:00"/>
    <s v="Northeast"/>
    <s v="New Jersey"/>
    <s v="Newark"/>
    <x v="2"/>
    <n v="40"/>
    <n v="1750"/>
    <n v="70000"/>
    <n v="28000"/>
    <n v="0.4"/>
    <x v="0"/>
  </r>
  <r>
    <x v="4"/>
    <n v="1185732"/>
    <d v="2021-09-06T00:00:00"/>
    <s v="Northeast"/>
    <s v="New Jersey"/>
    <s v="Newark"/>
    <x v="3"/>
    <n v="40"/>
    <n v="1500"/>
    <n v="60000"/>
    <n v="24000"/>
    <n v="0.4"/>
    <x v="0"/>
  </r>
  <r>
    <x v="4"/>
    <n v="1185732"/>
    <d v="2021-09-06T00:00:00"/>
    <s v="Northeast"/>
    <s v="New Jersey"/>
    <s v="Newark"/>
    <x v="4"/>
    <n v="49.999999999999993"/>
    <n v="1500"/>
    <n v="74999.999999999985"/>
    <n v="22499.999999999996"/>
    <n v="0.3"/>
    <x v="0"/>
  </r>
  <r>
    <x v="4"/>
    <n v="1185732"/>
    <d v="2021-09-06T00:00:00"/>
    <s v="Northeast"/>
    <s v="New Jersey"/>
    <s v="Newark"/>
    <x v="5"/>
    <n v="54.999999999999993"/>
    <n v="2500"/>
    <n v="137499.99999999997"/>
    <n v="54999.999999999993"/>
    <n v="0.4"/>
    <x v="0"/>
  </r>
  <r>
    <x v="4"/>
    <n v="1185732"/>
    <d v="2021-10-08T00:00:00"/>
    <s v="Northeast"/>
    <s v="New Jersey"/>
    <s v="Newark"/>
    <x v="0"/>
    <n v="54.999999999999993"/>
    <n v="4250"/>
    <n v="233749.99999999997"/>
    <n v="81812.499999999985"/>
    <n v="0.35"/>
    <x v="0"/>
  </r>
  <r>
    <x v="4"/>
    <n v="1185732"/>
    <d v="2021-10-08T00:00:00"/>
    <s v="Northeast"/>
    <s v="New Jersey"/>
    <s v="Newark"/>
    <x v="1"/>
    <n v="50"/>
    <n v="2500"/>
    <n v="125000"/>
    <n v="43750"/>
    <n v="0.35"/>
    <x v="0"/>
  </r>
  <r>
    <x v="4"/>
    <n v="1185732"/>
    <d v="2021-10-08T00:00:00"/>
    <s v="Northeast"/>
    <s v="New Jersey"/>
    <s v="Newark"/>
    <x v="2"/>
    <n v="50"/>
    <n v="1500"/>
    <n v="75000"/>
    <n v="30000"/>
    <n v="0.4"/>
    <x v="0"/>
  </r>
  <r>
    <x v="4"/>
    <n v="1185732"/>
    <d v="2021-10-08T00:00:00"/>
    <s v="Northeast"/>
    <s v="New Jersey"/>
    <s v="Newark"/>
    <x v="3"/>
    <n v="50"/>
    <n v="1250"/>
    <n v="62500"/>
    <n v="25000"/>
    <n v="0.4"/>
    <x v="0"/>
  </r>
  <r>
    <x v="4"/>
    <n v="1185732"/>
    <d v="2021-10-08T00:00:00"/>
    <s v="Northeast"/>
    <s v="New Jersey"/>
    <s v="Newark"/>
    <x v="4"/>
    <n v="60"/>
    <n v="1250"/>
    <n v="75000"/>
    <n v="22500"/>
    <n v="0.3"/>
    <x v="0"/>
  </r>
  <r>
    <x v="2"/>
    <n v="1185732"/>
    <d v="2021-10-08T00:00:00"/>
    <s v="Northeast"/>
    <s v="New Jersey"/>
    <s v="Newark"/>
    <x v="5"/>
    <n v="64.999999999999986"/>
    <n v="2500"/>
    <n v="162499.99999999997"/>
    <n v="64999.999999999993"/>
    <n v="0.4"/>
    <x v="0"/>
  </r>
  <r>
    <x v="2"/>
    <n v="1185732"/>
    <d v="2021-11-07T00:00:00"/>
    <s v="Northeast"/>
    <s v="New Jersey"/>
    <s v="Newark"/>
    <x v="0"/>
    <n v="60"/>
    <n v="4000"/>
    <n v="240000"/>
    <n v="84000"/>
    <n v="0.35"/>
    <x v="0"/>
  </r>
  <r>
    <x v="2"/>
    <n v="1185732"/>
    <d v="2021-11-07T00:00:00"/>
    <s v="Northeast"/>
    <s v="New Jersey"/>
    <s v="Newark"/>
    <x v="1"/>
    <n v="50"/>
    <n v="2750"/>
    <n v="137500"/>
    <n v="48125"/>
    <n v="0.35"/>
    <x v="0"/>
  </r>
  <r>
    <x v="2"/>
    <n v="1185732"/>
    <d v="2021-11-07T00:00:00"/>
    <s v="Northeast"/>
    <s v="New Jersey"/>
    <s v="Newark"/>
    <x v="2"/>
    <n v="50"/>
    <n v="2700"/>
    <n v="135000"/>
    <n v="54000"/>
    <n v="0.4"/>
    <x v="0"/>
  </r>
  <r>
    <x v="2"/>
    <n v="1185732"/>
    <d v="2021-11-07T00:00:00"/>
    <s v="Northeast"/>
    <s v="New Jersey"/>
    <s v="Newark"/>
    <x v="3"/>
    <n v="50"/>
    <n v="2500"/>
    <n v="125000"/>
    <n v="50000"/>
    <n v="0.4"/>
    <x v="0"/>
  </r>
  <r>
    <x v="2"/>
    <n v="1185732"/>
    <d v="2021-11-07T00:00:00"/>
    <s v="Northeast"/>
    <s v="New Jersey"/>
    <s v="Newark"/>
    <x v="4"/>
    <n v="60"/>
    <n v="2250"/>
    <n v="135000"/>
    <n v="40500"/>
    <n v="0.3"/>
    <x v="0"/>
  </r>
  <r>
    <x v="2"/>
    <n v="1185732"/>
    <d v="2021-11-07T00:00:00"/>
    <s v="Northeast"/>
    <s v="New Jersey"/>
    <s v="Newark"/>
    <x v="5"/>
    <n v="64.999999999999986"/>
    <n v="3250"/>
    <n v="211249.99999999994"/>
    <n v="84499.999999999985"/>
    <n v="0.4"/>
    <x v="0"/>
  </r>
  <r>
    <x v="2"/>
    <n v="1185732"/>
    <d v="2021-12-06T00:00:00"/>
    <s v="Northeast"/>
    <s v="New Jersey"/>
    <s v="Newark"/>
    <x v="0"/>
    <n v="60"/>
    <n v="5500"/>
    <n v="330000"/>
    <n v="115499.99999999999"/>
    <n v="0.35"/>
    <x v="0"/>
  </r>
  <r>
    <x v="2"/>
    <n v="1185732"/>
    <d v="2021-12-06T00:00:00"/>
    <s v="Northeast"/>
    <s v="New Jersey"/>
    <s v="Newark"/>
    <x v="1"/>
    <n v="50"/>
    <n v="3500"/>
    <n v="175000"/>
    <n v="61249.999999999993"/>
    <n v="0.35"/>
    <x v="0"/>
  </r>
  <r>
    <x v="2"/>
    <n v="1185732"/>
    <d v="2021-12-06T00:00:00"/>
    <s v="Northeast"/>
    <s v="New Jersey"/>
    <s v="Newark"/>
    <x v="2"/>
    <n v="50"/>
    <n v="3250"/>
    <n v="162500"/>
    <n v="65000"/>
    <n v="0.4"/>
    <x v="0"/>
  </r>
  <r>
    <x v="2"/>
    <n v="1185732"/>
    <d v="2021-12-06T00:00:00"/>
    <s v="Northeast"/>
    <s v="New Jersey"/>
    <s v="Newark"/>
    <x v="3"/>
    <n v="50"/>
    <n v="2750"/>
    <n v="137500"/>
    <n v="55000"/>
    <n v="0.4"/>
    <x v="0"/>
  </r>
  <r>
    <x v="2"/>
    <n v="1185732"/>
    <d v="2021-12-06T00:00:00"/>
    <s v="Northeast"/>
    <s v="New Jersey"/>
    <s v="Newark"/>
    <x v="4"/>
    <n v="60"/>
    <n v="2750"/>
    <n v="165000"/>
    <n v="49500"/>
    <n v="0.3"/>
    <x v="0"/>
  </r>
  <r>
    <x v="2"/>
    <n v="1185732"/>
    <d v="2021-12-06T00:00:00"/>
    <s v="Northeast"/>
    <s v="New Jersey"/>
    <s v="Newark"/>
    <x v="5"/>
    <n v="64.999999999999986"/>
    <n v="3750"/>
    <n v="243749.99999999994"/>
    <n v="97499.999999999985"/>
    <n v="0.4"/>
    <x v="0"/>
  </r>
  <r>
    <x v="2"/>
    <n v="1185732"/>
    <d v="2021-01-07T00:00:00"/>
    <s v="Northeast"/>
    <s v="New Jersey"/>
    <s v="Newark"/>
    <x v="0"/>
    <n v="40"/>
    <n v="5000"/>
    <n v="200000"/>
    <n v="80000"/>
    <n v="0.4"/>
    <x v="0"/>
  </r>
  <r>
    <x v="2"/>
    <n v="1185732"/>
    <d v="2021-01-07T00:00:00"/>
    <s v="Northeast"/>
    <s v="New Jersey"/>
    <s v="Newark"/>
    <x v="1"/>
    <n v="40"/>
    <n v="3000"/>
    <n v="120000"/>
    <n v="48000"/>
    <n v="0.4"/>
    <x v="0"/>
  </r>
  <r>
    <x v="2"/>
    <n v="1185732"/>
    <d v="2021-01-07T00:00:00"/>
    <s v="Northeast"/>
    <s v="New Jersey"/>
    <s v="Newark"/>
    <x v="2"/>
    <n v="30.000000000000004"/>
    <n v="3000"/>
    <n v="90000.000000000015"/>
    <n v="27000.000000000004"/>
    <n v="0.3"/>
    <x v="0"/>
  </r>
  <r>
    <x v="2"/>
    <n v="1185732"/>
    <d v="2021-01-07T00:00:00"/>
    <s v="Northeast"/>
    <s v="New Jersey"/>
    <s v="Newark"/>
    <x v="3"/>
    <n v="35"/>
    <n v="1500"/>
    <n v="52500"/>
    <n v="15750"/>
    <n v="0.3"/>
    <x v="0"/>
  </r>
  <r>
    <x v="2"/>
    <n v="1185732"/>
    <d v="2021-01-07T00:00:00"/>
    <s v="Northeast"/>
    <s v="New Jersey"/>
    <s v="Newark"/>
    <x v="4"/>
    <n v="50"/>
    <n v="2000"/>
    <n v="100000"/>
    <n v="30000"/>
    <n v="0.3"/>
    <x v="0"/>
  </r>
  <r>
    <x v="2"/>
    <n v="1185732"/>
    <d v="2021-01-07T00:00:00"/>
    <s v="Northeast"/>
    <s v="New Jersey"/>
    <s v="Newark"/>
    <x v="5"/>
    <n v="40"/>
    <n v="3000"/>
    <n v="120000"/>
    <n v="42000"/>
    <n v="0.35"/>
    <x v="0"/>
  </r>
  <r>
    <x v="2"/>
    <n v="1185732"/>
    <d v="2021-02-05T00:00:00"/>
    <s v="Northeast"/>
    <s v="New Jersey"/>
    <s v="Newark"/>
    <x v="0"/>
    <n v="40"/>
    <n v="5500"/>
    <n v="220000"/>
    <n v="88000"/>
    <n v="0.4"/>
    <x v="0"/>
  </r>
  <r>
    <x v="2"/>
    <n v="1185732"/>
    <d v="2021-02-05T00:00:00"/>
    <s v="Northeast"/>
    <s v="New Jersey"/>
    <s v="Newark"/>
    <x v="1"/>
    <n v="40"/>
    <n v="2000"/>
    <n v="80000"/>
    <n v="32000"/>
    <n v="0.4"/>
    <x v="0"/>
  </r>
  <r>
    <x v="2"/>
    <n v="1185732"/>
    <d v="2021-02-05T00:00:00"/>
    <s v="Northeast"/>
    <s v="New Jersey"/>
    <s v="Newark"/>
    <x v="2"/>
    <n v="30.000000000000004"/>
    <n v="2500"/>
    <n v="75000.000000000015"/>
    <n v="22500.000000000004"/>
    <n v="0.3"/>
    <x v="0"/>
  </r>
  <r>
    <x v="2"/>
    <n v="1185732"/>
    <d v="2021-02-05T00:00:00"/>
    <s v="Northeast"/>
    <s v="Connecticut"/>
    <s v="Hartford"/>
    <x v="3"/>
    <n v="35"/>
    <n v="1250"/>
    <n v="43750"/>
    <n v="13125"/>
    <n v="0.3"/>
    <x v="0"/>
  </r>
  <r>
    <x v="2"/>
    <n v="1185732"/>
    <d v="2021-02-05T00:00:00"/>
    <s v="Northeast"/>
    <s v="Connecticut"/>
    <s v="Hartford"/>
    <x v="4"/>
    <n v="50"/>
    <n v="2000"/>
    <n v="100000"/>
    <n v="30000"/>
    <n v="0.3"/>
    <x v="0"/>
  </r>
  <r>
    <x v="2"/>
    <n v="1185732"/>
    <d v="2021-02-05T00:00:00"/>
    <s v="Northeast"/>
    <s v="Connecticut"/>
    <s v="Hartford"/>
    <x v="5"/>
    <n v="40"/>
    <n v="3000"/>
    <n v="120000"/>
    <n v="42000"/>
    <n v="0.35"/>
    <x v="0"/>
  </r>
  <r>
    <x v="2"/>
    <n v="1185732"/>
    <d v="2021-03-03T00:00:00"/>
    <s v="Northeast"/>
    <s v="Connecticut"/>
    <s v="Hartford"/>
    <x v="0"/>
    <n v="40"/>
    <n v="5200"/>
    <n v="208000"/>
    <n v="83200"/>
    <n v="0.4"/>
    <x v="0"/>
  </r>
  <r>
    <x v="2"/>
    <n v="1185732"/>
    <d v="2021-03-03T00:00:00"/>
    <s v="Northeast"/>
    <s v="Connecticut"/>
    <s v="Hartford"/>
    <x v="1"/>
    <n v="40"/>
    <n v="2250"/>
    <n v="90000"/>
    <n v="36000"/>
    <n v="0.4"/>
    <x v="0"/>
  </r>
  <r>
    <x v="2"/>
    <n v="1185732"/>
    <d v="2021-03-03T00:00:00"/>
    <s v="Northeast"/>
    <s v="Connecticut"/>
    <s v="Hartford"/>
    <x v="2"/>
    <n v="30.000000000000004"/>
    <n v="2500"/>
    <n v="75000.000000000015"/>
    <n v="22500.000000000004"/>
    <n v="0.3"/>
    <x v="0"/>
  </r>
  <r>
    <x v="2"/>
    <n v="1185732"/>
    <d v="2021-03-03T00:00:00"/>
    <s v="Northeast"/>
    <s v="Connecticut"/>
    <s v="Hartford"/>
    <x v="3"/>
    <n v="35"/>
    <n v="1000"/>
    <n v="35000"/>
    <n v="10500"/>
    <n v="0.3"/>
    <x v="0"/>
  </r>
  <r>
    <x v="2"/>
    <n v="1185732"/>
    <d v="2021-03-03T00:00:00"/>
    <s v="Northeast"/>
    <s v="Connecticut"/>
    <s v="Hartford"/>
    <x v="4"/>
    <n v="50"/>
    <n v="1500"/>
    <n v="75000"/>
    <n v="22500"/>
    <n v="0.3"/>
    <x v="0"/>
  </r>
  <r>
    <x v="2"/>
    <n v="1185732"/>
    <d v="2021-03-03T00:00:00"/>
    <s v="Northeast"/>
    <s v="Connecticut"/>
    <s v="Hartford"/>
    <x v="5"/>
    <n v="40"/>
    <n v="2500"/>
    <n v="100000"/>
    <n v="35000"/>
    <n v="0.35"/>
    <x v="0"/>
  </r>
  <r>
    <x v="2"/>
    <n v="1185732"/>
    <d v="2021-04-04T00:00:00"/>
    <s v="Northeast"/>
    <s v="Connecticut"/>
    <s v="Hartford"/>
    <x v="0"/>
    <n v="40"/>
    <n v="5000"/>
    <n v="200000"/>
    <n v="80000"/>
    <n v="0.4"/>
    <x v="0"/>
  </r>
  <r>
    <x v="2"/>
    <n v="1185732"/>
    <d v="2021-04-04T00:00:00"/>
    <s v="Northeast"/>
    <s v="Connecticut"/>
    <s v="Hartford"/>
    <x v="1"/>
    <n v="40"/>
    <n v="2000"/>
    <n v="80000"/>
    <n v="32000"/>
    <n v="0.4"/>
    <x v="0"/>
  </r>
  <r>
    <x v="2"/>
    <n v="1185732"/>
    <d v="2021-04-04T00:00:00"/>
    <s v="Northeast"/>
    <s v="Connecticut"/>
    <s v="Hartford"/>
    <x v="2"/>
    <n v="30.000000000000004"/>
    <n v="2000"/>
    <n v="60000.000000000007"/>
    <n v="18000"/>
    <n v="0.3"/>
    <x v="0"/>
  </r>
  <r>
    <x v="2"/>
    <n v="1185732"/>
    <d v="2021-04-04T00:00:00"/>
    <s v="Northeast"/>
    <s v="Connecticut"/>
    <s v="Hartford"/>
    <x v="3"/>
    <n v="35"/>
    <n v="1250"/>
    <n v="43750"/>
    <n v="13125"/>
    <n v="0.3"/>
    <x v="0"/>
  </r>
  <r>
    <x v="2"/>
    <n v="1185732"/>
    <d v="2021-04-04T00:00:00"/>
    <s v="Northeast"/>
    <s v="Connecticut"/>
    <s v="Hartford"/>
    <x v="4"/>
    <n v="50"/>
    <n v="1250"/>
    <n v="62500"/>
    <n v="18750"/>
    <n v="0.3"/>
    <x v="0"/>
  </r>
  <r>
    <x v="2"/>
    <n v="1185732"/>
    <d v="2021-04-04T00:00:00"/>
    <s v="Northeast"/>
    <s v="Connecticut"/>
    <s v="Hartford"/>
    <x v="5"/>
    <n v="40"/>
    <n v="2750"/>
    <n v="110000"/>
    <n v="38500"/>
    <n v="0.35"/>
    <x v="0"/>
  </r>
  <r>
    <x v="2"/>
    <n v="1185732"/>
    <d v="2021-05-03T00:00:00"/>
    <s v="Northeast"/>
    <s v="Connecticut"/>
    <s v="Hartford"/>
    <x v="0"/>
    <n v="54.999999999999993"/>
    <n v="5450"/>
    <n v="299749.99999999994"/>
    <n v="119899.99999999999"/>
    <n v="0.4"/>
    <x v="0"/>
  </r>
  <r>
    <x v="2"/>
    <n v="1185732"/>
    <d v="2021-05-03T00:00:00"/>
    <s v="Northeast"/>
    <s v="Connecticut"/>
    <s v="Hartford"/>
    <x v="1"/>
    <n v="50"/>
    <n v="2500"/>
    <n v="125000"/>
    <n v="50000"/>
    <n v="0.4"/>
    <x v="0"/>
  </r>
  <r>
    <x v="2"/>
    <n v="1185732"/>
    <d v="2021-05-03T00:00:00"/>
    <s v="Northeast"/>
    <s v="Connecticut"/>
    <s v="Hartford"/>
    <x v="2"/>
    <n v="45"/>
    <n v="2750"/>
    <n v="123750"/>
    <n v="37125"/>
    <n v="0.3"/>
    <x v="0"/>
  </r>
  <r>
    <x v="2"/>
    <n v="1185732"/>
    <d v="2021-05-03T00:00:00"/>
    <s v="Northeast"/>
    <s v="Connecticut"/>
    <s v="Hartford"/>
    <x v="3"/>
    <n v="45"/>
    <n v="2250"/>
    <n v="101250"/>
    <n v="30375"/>
    <n v="0.3"/>
    <x v="0"/>
  </r>
  <r>
    <x v="2"/>
    <n v="1185732"/>
    <d v="2021-05-03T00:00:00"/>
    <s v="Northeast"/>
    <s v="Connecticut"/>
    <s v="Hartford"/>
    <x v="4"/>
    <n v="54.999999999999993"/>
    <n v="2500"/>
    <n v="137499.99999999997"/>
    <n v="41249.999999999993"/>
    <n v="0.3"/>
    <x v="0"/>
  </r>
  <r>
    <x v="2"/>
    <n v="1185732"/>
    <d v="2021-05-03T00:00:00"/>
    <s v="Northeast"/>
    <s v="Connecticut"/>
    <s v="Hartford"/>
    <x v="5"/>
    <n v="60"/>
    <n v="3750"/>
    <n v="225000"/>
    <n v="78750"/>
    <n v="0.35"/>
    <x v="0"/>
  </r>
  <r>
    <x v="2"/>
    <n v="1185732"/>
    <d v="2021-06-05T00:00:00"/>
    <s v="Northeast"/>
    <s v="Connecticut"/>
    <s v="Hartford"/>
    <x v="0"/>
    <n v="54.999999999999993"/>
    <n v="6250"/>
    <n v="343749.99999999994"/>
    <n v="137499.99999999997"/>
    <n v="0.4"/>
    <x v="0"/>
  </r>
  <r>
    <x v="2"/>
    <n v="1185732"/>
    <d v="2021-06-05T00:00:00"/>
    <s v="Northeast"/>
    <s v="Connecticut"/>
    <s v="Hartford"/>
    <x v="1"/>
    <n v="50"/>
    <n v="3750"/>
    <n v="187500"/>
    <n v="75000"/>
    <n v="0.4"/>
    <x v="0"/>
  </r>
  <r>
    <x v="2"/>
    <n v="1185732"/>
    <d v="2021-06-05T00:00:00"/>
    <s v="Northeast"/>
    <s v="Connecticut"/>
    <s v="Hartford"/>
    <x v="2"/>
    <n v="45"/>
    <n v="3000"/>
    <n v="135000"/>
    <n v="40500"/>
    <n v="0.3"/>
    <x v="0"/>
  </r>
  <r>
    <x v="2"/>
    <n v="1185732"/>
    <d v="2021-06-05T00:00:00"/>
    <s v="Northeast"/>
    <s v="Connecticut"/>
    <s v="Hartford"/>
    <x v="3"/>
    <n v="45"/>
    <n v="2750"/>
    <n v="123750"/>
    <n v="37125"/>
    <n v="0.3"/>
    <x v="0"/>
  </r>
  <r>
    <x v="2"/>
    <n v="1185732"/>
    <d v="2021-06-05T00:00:00"/>
    <s v="Northeast"/>
    <s v="Connecticut"/>
    <s v="Hartford"/>
    <x v="4"/>
    <n v="54.999999999999993"/>
    <n v="2750"/>
    <n v="151249.99999999997"/>
    <n v="45374.999999999993"/>
    <n v="0.3"/>
    <x v="0"/>
  </r>
  <r>
    <x v="2"/>
    <n v="1185732"/>
    <d v="2021-06-05T00:00:00"/>
    <s v="Northeast"/>
    <s v="Connecticut"/>
    <s v="Hartford"/>
    <x v="5"/>
    <n v="60"/>
    <n v="4250"/>
    <n v="255000"/>
    <n v="89250"/>
    <n v="0.35"/>
    <x v="0"/>
  </r>
  <r>
    <x v="2"/>
    <n v="1185732"/>
    <d v="2021-07-03T00:00:00"/>
    <s v="Northeast"/>
    <s v="Connecticut"/>
    <s v="Hartford"/>
    <x v="0"/>
    <n v="54.999999999999993"/>
    <n v="6500"/>
    <n v="357499.99999999994"/>
    <n v="142999.99999999997"/>
    <n v="0.4"/>
    <x v="0"/>
  </r>
  <r>
    <x v="2"/>
    <n v="1185732"/>
    <d v="2021-07-03T00:00:00"/>
    <s v="Northeast"/>
    <s v="Connecticut"/>
    <s v="Hartford"/>
    <x v="1"/>
    <n v="50"/>
    <n v="4000"/>
    <n v="200000"/>
    <n v="80000"/>
    <n v="0.4"/>
    <x v="0"/>
  </r>
  <r>
    <x v="2"/>
    <n v="1185732"/>
    <d v="2021-07-03T00:00:00"/>
    <s v="Northeast"/>
    <s v="Connecticut"/>
    <s v="Hartford"/>
    <x v="2"/>
    <n v="45"/>
    <n v="3250"/>
    <n v="146250"/>
    <n v="43875"/>
    <n v="0.3"/>
    <x v="0"/>
  </r>
  <r>
    <x v="2"/>
    <n v="1185732"/>
    <d v="2021-07-03T00:00:00"/>
    <s v="Northeast"/>
    <s v="Connecticut"/>
    <s v="Hartford"/>
    <x v="3"/>
    <n v="45"/>
    <n v="2750"/>
    <n v="123750"/>
    <n v="37125"/>
    <n v="0.3"/>
    <x v="0"/>
  </r>
  <r>
    <x v="2"/>
    <n v="1185732"/>
    <d v="2021-07-03T00:00:00"/>
    <s v="Northeast"/>
    <s v="Connecticut"/>
    <s v="Hartford"/>
    <x v="4"/>
    <n v="54.999999999999993"/>
    <n v="3000"/>
    <n v="164999.99999999997"/>
    <n v="49499.999999999993"/>
    <n v="0.3"/>
    <x v="0"/>
  </r>
  <r>
    <x v="2"/>
    <n v="1185732"/>
    <d v="2021-07-03T00:00:00"/>
    <s v="Northeast"/>
    <s v="Connecticut"/>
    <s v="Hartford"/>
    <x v="5"/>
    <n v="60"/>
    <n v="4750"/>
    <n v="285000"/>
    <n v="99750"/>
    <n v="0.35"/>
    <x v="0"/>
  </r>
  <r>
    <x v="2"/>
    <n v="1185732"/>
    <d v="2021-08-04T00:00:00"/>
    <s v="Northeast"/>
    <s v="Connecticut"/>
    <s v="Hartford"/>
    <x v="0"/>
    <n v="54.999999999999993"/>
    <n v="6250"/>
    <n v="343749.99999999994"/>
    <n v="137499.99999999997"/>
    <n v="0.4"/>
    <x v="0"/>
  </r>
  <r>
    <x v="2"/>
    <n v="1185732"/>
    <d v="2021-08-04T00:00:00"/>
    <s v="Northeast"/>
    <s v="Connecticut"/>
    <s v="Hartford"/>
    <x v="1"/>
    <n v="50"/>
    <n v="4000"/>
    <n v="200000"/>
    <n v="80000"/>
    <n v="0.4"/>
    <x v="0"/>
  </r>
  <r>
    <x v="2"/>
    <n v="1185732"/>
    <d v="2021-08-04T00:00:00"/>
    <s v="Northeast"/>
    <s v="Connecticut"/>
    <s v="Hartford"/>
    <x v="2"/>
    <n v="45"/>
    <n v="3250"/>
    <n v="146250"/>
    <n v="43875"/>
    <n v="0.3"/>
    <x v="0"/>
  </r>
  <r>
    <x v="2"/>
    <n v="1185732"/>
    <d v="2021-08-04T00:00:00"/>
    <s v="Northeast"/>
    <s v="Connecticut"/>
    <s v="Hartford"/>
    <x v="3"/>
    <n v="45"/>
    <n v="2250"/>
    <n v="101250"/>
    <n v="30375"/>
    <n v="0.3"/>
    <x v="0"/>
  </r>
  <r>
    <x v="2"/>
    <n v="1185732"/>
    <d v="2021-08-04T00:00:00"/>
    <s v="Northeast"/>
    <s v="Connecticut"/>
    <s v="Hartford"/>
    <x v="4"/>
    <n v="54.999999999999993"/>
    <n v="2000"/>
    <n v="109999.99999999999"/>
    <n v="32999.999999999993"/>
    <n v="0.3"/>
    <x v="0"/>
  </r>
  <r>
    <x v="2"/>
    <n v="1185732"/>
    <d v="2021-08-04T00:00:00"/>
    <s v="Northeast"/>
    <s v="Connecticut"/>
    <s v="Hartford"/>
    <x v="5"/>
    <n v="60"/>
    <n v="3750"/>
    <n v="225000"/>
    <n v="78750"/>
    <n v="0.35"/>
    <x v="0"/>
  </r>
  <r>
    <x v="2"/>
    <n v="1185732"/>
    <d v="2021-09-03T00:00:00"/>
    <s v="Northeast"/>
    <s v="Connecticut"/>
    <s v="Hartford"/>
    <x v="0"/>
    <n v="54.999999999999993"/>
    <n v="5000"/>
    <n v="274999.99999999994"/>
    <n v="109999.99999999999"/>
    <n v="0.4"/>
    <x v="0"/>
  </r>
  <r>
    <x v="2"/>
    <n v="1185732"/>
    <d v="2021-09-03T00:00:00"/>
    <s v="Northeast"/>
    <s v="Connecticut"/>
    <s v="Hartford"/>
    <x v="1"/>
    <n v="50"/>
    <n v="3000"/>
    <n v="150000"/>
    <n v="60000"/>
    <n v="0.4"/>
    <x v="0"/>
  </r>
  <r>
    <x v="2"/>
    <n v="1185732"/>
    <d v="2021-09-03T00:00:00"/>
    <s v="Northeast"/>
    <s v="Connecticut"/>
    <s v="Hartford"/>
    <x v="2"/>
    <n v="45"/>
    <n v="2000"/>
    <n v="90000"/>
    <n v="27000"/>
    <n v="0.3"/>
    <x v="0"/>
  </r>
  <r>
    <x v="2"/>
    <n v="1185732"/>
    <d v="2021-09-03T00:00:00"/>
    <s v="Northeast"/>
    <s v="Connecticut"/>
    <s v="Hartford"/>
    <x v="3"/>
    <n v="45"/>
    <n v="1750"/>
    <n v="78750"/>
    <n v="23625"/>
    <n v="0.3"/>
    <x v="0"/>
  </r>
  <r>
    <x v="2"/>
    <n v="1185732"/>
    <d v="2021-09-03T00:00:00"/>
    <s v="Northeast"/>
    <s v="Connecticut"/>
    <s v="Hartford"/>
    <x v="4"/>
    <n v="54.999999999999993"/>
    <n v="1750"/>
    <n v="96249.999999999985"/>
    <n v="28874.999999999996"/>
    <n v="0.3"/>
    <x v="0"/>
  </r>
  <r>
    <x v="2"/>
    <n v="1185732"/>
    <d v="2021-09-03T00:00:00"/>
    <s v="Northeast"/>
    <s v="Connecticut"/>
    <s v="Hartford"/>
    <x v="5"/>
    <n v="60"/>
    <n v="2750"/>
    <n v="165000"/>
    <n v="57749.999999999993"/>
    <n v="0.35"/>
    <x v="0"/>
  </r>
  <r>
    <x v="2"/>
    <n v="1185732"/>
    <d v="2021-10-05T00:00:00"/>
    <s v="Northeast"/>
    <s v="Connecticut"/>
    <s v="Hartford"/>
    <x v="0"/>
    <n v="60"/>
    <n v="4500"/>
    <n v="270000"/>
    <n v="108000"/>
    <n v="0.4"/>
    <x v="0"/>
  </r>
  <r>
    <x v="2"/>
    <n v="1185732"/>
    <d v="2021-10-05T00:00:00"/>
    <s v="Northeast"/>
    <s v="Connecticut"/>
    <s v="Hartford"/>
    <x v="1"/>
    <n v="55.000000000000007"/>
    <n v="2750"/>
    <n v="151250.00000000003"/>
    <n v="60500.000000000015"/>
    <n v="0.4"/>
    <x v="0"/>
  </r>
  <r>
    <x v="2"/>
    <n v="1185732"/>
    <d v="2021-10-05T00:00:00"/>
    <s v="Northeast"/>
    <s v="Connecticut"/>
    <s v="Hartford"/>
    <x v="2"/>
    <n v="55.000000000000007"/>
    <n v="1750"/>
    <n v="96250.000000000015"/>
    <n v="28875.000000000004"/>
    <n v="0.3"/>
    <x v="0"/>
  </r>
  <r>
    <x v="2"/>
    <n v="1185732"/>
    <d v="2021-10-05T00:00:00"/>
    <s v="Northeast"/>
    <s v="Connecticut"/>
    <s v="Hartford"/>
    <x v="3"/>
    <n v="55.000000000000007"/>
    <n v="1500"/>
    <n v="82500.000000000015"/>
    <n v="24750.000000000004"/>
    <n v="0.3"/>
    <x v="0"/>
  </r>
  <r>
    <x v="2"/>
    <n v="1185732"/>
    <d v="2021-10-05T00:00:00"/>
    <s v="Northeast"/>
    <s v="Connecticut"/>
    <s v="Hartford"/>
    <x v="4"/>
    <n v="65"/>
    <n v="1500"/>
    <n v="97500"/>
    <n v="29250"/>
    <n v="0.3"/>
    <x v="0"/>
  </r>
  <r>
    <x v="0"/>
    <n v="1185732"/>
    <d v="2021-10-05T00:00:00"/>
    <s v="Northeast"/>
    <s v="Connecticut"/>
    <s v="Hartford"/>
    <x v="5"/>
    <n v="70"/>
    <n v="2750"/>
    <n v="192500"/>
    <n v="67375"/>
    <n v="0.35"/>
    <x v="0"/>
  </r>
  <r>
    <x v="0"/>
    <n v="1185732"/>
    <d v="2021-11-04T00:00:00"/>
    <s v="Northeast"/>
    <s v="Connecticut"/>
    <s v="Hartford"/>
    <x v="0"/>
    <n v="65"/>
    <n v="4250"/>
    <n v="276250"/>
    <n v="110500"/>
    <n v="0.4"/>
    <x v="0"/>
  </r>
  <r>
    <x v="0"/>
    <n v="1185732"/>
    <d v="2021-11-04T00:00:00"/>
    <s v="Northeast"/>
    <s v="Connecticut"/>
    <s v="Hartford"/>
    <x v="1"/>
    <n v="55.000000000000007"/>
    <n v="3000"/>
    <n v="165000.00000000003"/>
    <n v="66000.000000000015"/>
    <n v="0.4"/>
    <x v="0"/>
  </r>
  <r>
    <x v="0"/>
    <n v="1185732"/>
    <d v="2021-11-04T00:00:00"/>
    <s v="Northeast"/>
    <s v="Connecticut"/>
    <s v="Hartford"/>
    <x v="2"/>
    <n v="55.000000000000007"/>
    <n v="2950"/>
    <n v="162250.00000000003"/>
    <n v="48675.000000000007"/>
    <n v="0.3"/>
    <x v="0"/>
  </r>
  <r>
    <x v="0"/>
    <n v="1185732"/>
    <d v="2021-11-04T00:00:00"/>
    <s v="Northeast"/>
    <s v="Connecticut"/>
    <s v="Hartford"/>
    <x v="3"/>
    <n v="55.000000000000007"/>
    <n v="2750"/>
    <n v="151250.00000000003"/>
    <n v="45375.000000000007"/>
    <n v="0.3"/>
    <x v="0"/>
  </r>
  <r>
    <x v="0"/>
    <n v="1185732"/>
    <d v="2021-11-04T00:00:00"/>
    <s v="Northeast"/>
    <s v="Connecticut"/>
    <s v="Hartford"/>
    <x v="4"/>
    <n v="65"/>
    <n v="2500"/>
    <n v="162500"/>
    <n v="48750"/>
    <n v="0.3"/>
    <x v="0"/>
  </r>
  <r>
    <x v="0"/>
    <n v="1185732"/>
    <d v="2021-11-04T00:00:00"/>
    <s v="Northeast"/>
    <s v="Connecticut"/>
    <s v="Hartford"/>
    <x v="5"/>
    <n v="70"/>
    <n v="3500"/>
    <n v="245000"/>
    <n v="85750"/>
    <n v="0.35"/>
    <x v="0"/>
  </r>
  <r>
    <x v="0"/>
    <n v="1185732"/>
    <d v="2021-12-03T00:00:00"/>
    <s v="Northeast"/>
    <s v="Connecticut"/>
    <s v="Hartford"/>
    <x v="0"/>
    <n v="65"/>
    <n v="5750"/>
    <n v="373750"/>
    <n v="149500"/>
    <n v="0.4"/>
    <x v="0"/>
  </r>
  <r>
    <x v="0"/>
    <n v="1185732"/>
    <d v="2021-12-03T00:00:00"/>
    <s v="Northeast"/>
    <s v="Connecticut"/>
    <s v="Hartford"/>
    <x v="1"/>
    <n v="55.000000000000007"/>
    <n v="3750"/>
    <n v="206250.00000000003"/>
    <n v="82500.000000000015"/>
    <n v="0.4"/>
    <x v="0"/>
  </r>
  <r>
    <x v="0"/>
    <n v="1185732"/>
    <d v="2021-12-03T00:00:00"/>
    <s v="Northeast"/>
    <s v="Connecticut"/>
    <s v="Hartford"/>
    <x v="2"/>
    <n v="55.000000000000007"/>
    <n v="3500"/>
    <n v="192500.00000000003"/>
    <n v="57750.000000000007"/>
    <n v="0.3"/>
    <x v="0"/>
  </r>
  <r>
    <x v="0"/>
    <n v="1185732"/>
    <d v="2021-12-03T00:00:00"/>
    <s v="Northeast"/>
    <s v="Connecticut"/>
    <s v="Hartford"/>
    <x v="3"/>
    <n v="55.000000000000007"/>
    <n v="3000"/>
    <n v="165000.00000000003"/>
    <n v="49500.000000000007"/>
    <n v="0.3"/>
    <x v="0"/>
  </r>
  <r>
    <x v="0"/>
    <n v="1185732"/>
    <d v="2021-12-03T00:00:00"/>
    <s v="Northeast"/>
    <s v="Connecticut"/>
    <s v="Hartford"/>
    <x v="4"/>
    <n v="65"/>
    <n v="3000"/>
    <n v="195000"/>
    <n v="58500"/>
    <n v="0.3"/>
    <x v="0"/>
  </r>
  <r>
    <x v="0"/>
    <n v="1185732"/>
    <d v="2021-12-03T00:00:00"/>
    <s v="Northeast"/>
    <s v="Connecticut"/>
    <s v="Hartford"/>
    <x v="5"/>
    <n v="70"/>
    <n v="4000"/>
    <n v="280000"/>
    <n v="98000"/>
    <n v="0.35"/>
    <x v="0"/>
  </r>
  <r>
    <x v="0"/>
    <n v="1185732"/>
    <d v="2021-01-10T00:00:00"/>
    <s v="Northeast"/>
    <s v="Connecticut"/>
    <s v="Hartford"/>
    <x v="0"/>
    <n v="35"/>
    <n v="4250"/>
    <n v="148750"/>
    <n v="52062.5"/>
    <n v="0.35"/>
    <x v="0"/>
  </r>
  <r>
    <x v="0"/>
    <n v="1185732"/>
    <d v="2021-01-10T00:00:00"/>
    <s v="Northeast"/>
    <s v="Connecticut"/>
    <s v="Hartford"/>
    <x v="1"/>
    <n v="35"/>
    <n v="2250"/>
    <n v="78750"/>
    <n v="27562.5"/>
    <n v="0.35"/>
    <x v="0"/>
  </r>
  <r>
    <x v="0"/>
    <n v="1185732"/>
    <d v="2021-01-10T00:00:00"/>
    <s v="Northeast"/>
    <s v="Connecticut"/>
    <s v="Hartford"/>
    <x v="2"/>
    <n v="25.000000000000007"/>
    <n v="2250"/>
    <n v="56250.000000000015"/>
    <n v="22500.000000000007"/>
    <n v="0.4"/>
    <x v="0"/>
  </r>
  <r>
    <x v="0"/>
    <n v="1185732"/>
    <d v="2021-01-10T00:00:00"/>
    <s v="Northeast"/>
    <s v="Connecticut"/>
    <s v="Hartford"/>
    <x v="3"/>
    <n v="30"/>
    <n v="750"/>
    <n v="22500"/>
    <n v="9000"/>
    <n v="0.4"/>
    <x v="0"/>
  </r>
  <r>
    <x v="0"/>
    <n v="1185732"/>
    <d v="2021-01-10T00:00:00"/>
    <s v="Northeast"/>
    <s v="Connecticut"/>
    <s v="Hartford"/>
    <x v="4"/>
    <n v="45"/>
    <n v="1250"/>
    <n v="56250"/>
    <n v="16875"/>
    <n v="0.3"/>
    <x v="0"/>
  </r>
  <r>
    <x v="0"/>
    <n v="1185732"/>
    <d v="2021-01-10T00:00:00"/>
    <s v="Northeast"/>
    <s v="Connecticut"/>
    <s v="Hartford"/>
    <x v="5"/>
    <n v="35"/>
    <n v="2250"/>
    <n v="78750"/>
    <n v="31500"/>
    <n v="0.4"/>
    <x v="0"/>
  </r>
  <r>
    <x v="0"/>
    <n v="1185732"/>
    <d v="2021-02-08T00:00:00"/>
    <s v="Northeast"/>
    <s v="Connecticut"/>
    <s v="Hartford"/>
    <x v="0"/>
    <n v="35"/>
    <n v="4750"/>
    <n v="166250"/>
    <n v="58187.499999999993"/>
    <n v="0.35"/>
    <x v="0"/>
  </r>
  <r>
    <x v="0"/>
    <n v="1185732"/>
    <d v="2021-02-08T00:00:00"/>
    <s v="Northeast"/>
    <s v="Connecticut"/>
    <s v="Hartford"/>
    <x v="1"/>
    <n v="35"/>
    <n v="1250"/>
    <n v="43750"/>
    <n v="15312.499999999998"/>
    <n v="0.35"/>
    <x v="0"/>
  </r>
  <r>
    <x v="0"/>
    <n v="1185732"/>
    <d v="2021-02-08T00:00:00"/>
    <s v="Northeast"/>
    <s v="Connecticut"/>
    <s v="Hartford"/>
    <x v="2"/>
    <n v="25.000000000000007"/>
    <n v="1750"/>
    <n v="43750.000000000015"/>
    <n v="17500.000000000007"/>
    <n v="0.4"/>
    <x v="0"/>
  </r>
  <r>
    <x v="0"/>
    <n v="1185732"/>
    <d v="2021-02-08T00:00:00"/>
    <s v="Northeast"/>
    <s v="Rhode Island"/>
    <s v="Providence"/>
    <x v="3"/>
    <n v="30"/>
    <n v="500"/>
    <n v="15000"/>
    <n v="6000"/>
    <n v="0.4"/>
    <x v="0"/>
  </r>
  <r>
    <x v="0"/>
    <n v="1185732"/>
    <d v="2021-02-08T00:00:00"/>
    <s v="Northeast"/>
    <s v="Rhode Island"/>
    <s v="Providence"/>
    <x v="4"/>
    <n v="45"/>
    <n v="1250"/>
    <n v="56250"/>
    <n v="16875"/>
    <n v="0.3"/>
    <x v="0"/>
  </r>
  <r>
    <x v="0"/>
    <n v="1185732"/>
    <d v="2021-02-08T00:00:00"/>
    <s v="Northeast"/>
    <s v="Rhode Island"/>
    <s v="Providence"/>
    <x v="5"/>
    <n v="35"/>
    <n v="2250"/>
    <n v="78750"/>
    <n v="31500"/>
    <n v="0.4"/>
    <x v="0"/>
  </r>
  <r>
    <x v="0"/>
    <n v="1185732"/>
    <d v="2021-03-06T00:00:00"/>
    <s v="Northeast"/>
    <s v="Rhode Island"/>
    <s v="Providence"/>
    <x v="0"/>
    <n v="35"/>
    <n v="4450"/>
    <n v="155750"/>
    <n v="54512.5"/>
    <n v="0.35"/>
    <x v="0"/>
  </r>
  <r>
    <x v="0"/>
    <n v="1185732"/>
    <d v="2021-03-06T00:00:00"/>
    <s v="Northeast"/>
    <s v="Rhode Island"/>
    <s v="Providence"/>
    <x v="1"/>
    <n v="35"/>
    <n v="1500"/>
    <n v="52500"/>
    <n v="18375"/>
    <n v="0.35"/>
    <x v="0"/>
  </r>
  <r>
    <x v="0"/>
    <n v="1185732"/>
    <d v="2021-03-06T00:00:00"/>
    <s v="Northeast"/>
    <s v="Rhode Island"/>
    <s v="Providence"/>
    <x v="2"/>
    <n v="25.000000000000007"/>
    <n v="1750"/>
    <n v="43750.000000000015"/>
    <n v="17500.000000000007"/>
    <n v="0.4"/>
    <x v="0"/>
  </r>
  <r>
    <x v="0"/>
    <n v="1185732"/>
    <d v="2021-03-06T00:00:00"/>
    <s v="Northeast"/>
    <s v="Rhode Island"/>
    <s v="Providence"/>
    <x v="3"/>
    <n v="30"/>
    <n v="250"/>
    <n v="7500"/>
    <n v="3000"/>
    <n v="0.4"/>
    <x v="0"/>
  </r>
  <r>
    <x v="0"/>
    <n v="1185732"/>
    <d v="2021-03-06T00:00:00"/>
    <s v="Northeast"/>
    <s v="Rhode Island"/>
    <s v="Providence"/>
    <x v="4"/>
    <n v="45"/>
    <n v="750"/>
    <n v="33750"/>
    <n v="10125"/>
    <n v="0.3"/>
    <x v="0"/>
  </r>
  <r>
    <x v="0"/>
    <n v="1185732"/>
    <d v="2021-03-06T00:00:00"/>
    <s v="Northeast"/>
    <s v="Rhode Island"/>
    <s v="Providence"/>
    <x v="5"/>
    <n v="35"/>
    <n v="1750"/>
    <n v="61250"/>
    <n v="24500"/>
    <n v="0.4"/>
    <x v="0"/>
  </r>
  <r>
    <x v="0"/>
    <n v="1185732"/>
    <d v="2021-04-07T00:00:00"/>
    <s v="Northeast"/>
    <s v="Rhode Island"/>
    <s v="Providence"/>
    <x v="0"/>
    <n v="35"/>
    <n v="4250"/>
    <n v="148750"/>
    <n v="52062.5"/>
    <n v="0.35"/>
    <x v="0"/>
  </r>
  <r>
    <x v="0"/>
    <n v="1185732"/>
    <d v="2021-04-07T00:00:00"/>
    <s v="Northeast"/>
    <s v="Rhode Island"/>
    <s v="Providence"/>
    <x v="1"/>
    <n v="35"/>
    <n v="1250"/>
    <n v="43750"/>
    <n v="15312.499999999998"/>
    <n v="0.35"/>
    <x v="0"/>
  </r>
  <r>
    <x v="0"/>
    <n v="1185732"/>
    <d v="2021-04-07T00:00:00"/>
    <s v="Northeast"/>
    <s v="Rhode Island"/>
    <s v="Providence"/>
    <x v="2"/>
    <n v="25.000000000000007"/>
    <n v="1250"/>
    <n v="31250.000000000007"/>
    <n v="12500.000000000004"/>
    <n v="0.4"/>
    <x v="0"/>
  </r>
  <r>
    <x v="0"/>
    <n v="1185732"/>
    <d v="2021-04-07T00:00:00"/>
    <s v="Northeast"/>
    <s v="Rhode Island"/>
    <s v="Providence"/>
    <x v="3"/>
    <n v="30"/>
    <n v="500"/>
    <n v="15000"/>
    <n v="6000"/>
    <n v="0.4"/>
    <x v="0"/>
  </r>
  <r>
    <x v="0"/>
    <n v="1185732"/>
    <d v="2021-04-07T00:00:00"/>
    <s v="Northeast"/>
    <s v="Rhode Island"/>
    <s v="Providence"/>
    <x v="4"/>
    <n v="45"/>
    <n v="500"/>
    <n v="22500"/>
    <n v="6750"/>
    <n v="0.3"/>
    <x v="0"/>
  </r>
  <r>
    <x v="0"/>
    <n v="1185732"/>
    <d v="2021-04-07T00:00:00"/>
    <s v="Northeast"/>
    <s v="Rhode Island"/>
    <s v="Providence"/>
    <x v="5"/>
    <n v="35"/>
    <n v="2000"/>
    <n v="70000"/>
    <n v="28000"/>
    <n v="0.4"/>
    <x v="0"/>
  </r>
  <r>
    <x v="0"/>
    <n v="1185732"/>
    <d v="2021-05-06T00:00:00"/>
    <s v="Northeast"/>
    <s v="Rhode Island"/>
    <s v="Providence"/>
    <x v="0"/>
    <n v="49.999999999999993"/>
    <n v="4700"/>
    <n v="234999.99999999997"/>
    <n v="82249.999999999985"/>
    <n v="0.35"/>
    <x v="0"/>
  </r>
  <r>
    <x v="0"/>
    <n v="1185732"/>
    <d v="2021-05-06T00:00:00"/>
    <s v="Northeast"/>
    <s v="Rhode Island"/>
    <s v="Providence"/>
    <x v="1"/>
    <n v="45"/>
    <n v="1750"/>
    <n v="78750"/>
    <n v="27562.5"/>
    <n v="0.35"/>
    <x v="0"/>
  </r>
  <r>
    <x v="0"/>
    <n v="1185732"/>
    <d v="2021-05-06T00:00:00"/>
    <s v="Northeast"/>
    <s v="Rhode Island"/>
    <s v="Providence"/>
    <x v="2"/>
    <n v="40"/>
    <n v="2000"/>
    <n v="80000"/>
    <n v="32000"/>
    <n v="0.4"/>
    <x v="0"/>
  </r>
  <r>
    <x v="0"/>
    <n v="1185732"/>
    <d v="2021-05-06T00:00:00"/>
    <s v="Northeast"/>
    <s v="Rhode Island"/>
    <s v="Providence"/>
    <x v="3"/>
    <n v="40"/>
    <n v="1500"/>
    <n v="60000"/>
    <n v="24000"/>
    <n v="0.4"/>
    <x v="0"/>
  </r>
  <r>
    <x v="0"/>
    <n v="1185732"/>
    <d v="2021-05-06T00:00:00"/>
    <s v="Northeast"/>
    <s v="Rhode Island"/>
    <s v="Providence"/>
    <x v="4"/>
    <n v="49.999999999999993"/>
    <n v="1750"/>
    <n v="87499.999999999985"/>
    <n v="26249.999999999996"/>
    <n v="0.3"/>
    <x v="0"/>
  </r>
  <r>
    <x v="0"/>
    <n v="1185732"/>
    <d v="2021-05-06T00:00:00"/>
    <s v="Northeast"/>
    <s v="Rhode Island"/>
    <s v="Providence"/>
    <x v="5"/>
    <n v="54.999999999999993"/>
    <n v="3000"/>
    <n v="164999.99999999997"/>
    <n v="65999.999999999985"/>
    <n v="0.4"/>
    <x v="0"/>
  </r>
  <r>
    <x v="0"/>
    <n v="1185732"/>
    <d v="2021-06-08T00:00:00"/>
    <s v="Northeast"/>
    <s v="Rhode Island"/>
    <s v="Providence"/>
    <x v="0"/>
    <n v="49.999999999999993"/>
    <n v="5500"/>
    <n v="274999.99999999994"/>
    <n v="96249.999999999971"/>
    <n v="0.35"/>
    <x v="0"/>
  </r>
  <r>
    <x v="0"/>
    <n v="1185732"/>
    <d v="2021-06-08T00:00:00"/>
    <s v="Northeast"/>
    <s v="Rhode Island"/>
    <s v="Providence"/>
    <x v="1"/>
    <n v="45"/>
    <n v="3000"/>
    <n v="135000"/>
    <n v="47250"/>
    <n v="0.35"/>
    <x v="0"/>
  </r>
  <r>
    <x v="0"/>
    <n v="1185732"/>
    <d v="2021-06-08T00:00:00"/>
    <s v="Northeast"/>
    <s v="Rhode Island"/>
    <s v="Providence"/>
    <x v="2"/>
    <n v="40"/>
    <n v="2250"/>
    <n v="90000"/>
    <n v="36000"/>
    <n v="0.4"/>
    <x v="0"/>
  </r>
  <r>
    <x v="0"/>
    <n v="1185732"/>
    <d v="2021-06-08T00:00:00"/>
    <s v="Northeast"/>
    <s v="Rhode Island"/>
    <s v="Providence"/>
    <x v="3"/>
    <n v="40"/>
    <n v="2000"/>
    <n v="80000"/>
    <n v="32000"/>
    <n v="0.4"/>
    <x v="0"/>
  </r>
  <r>
    <x v="0"/>
    <n v="1185732"/>
    <d v="2021-06-08T00:00:00"/>
    <s v="Northeast"/>
    <s v="Rhode Island"/>
    <s v="Providence"/>
    <x v="4"/>
    <n v="49.999999999999993"/>
    <n v="2000"/>
    <n v="99999.999999999985"/>
    <n v="29999.999999999993"/>
    <n v="0.3"/>
    <x v="0"/>
  </r>
  <r>
    <x v="0"/>
    <n v="1185732"/>
    <d v="2021-06-08T00:00:00"/>
    <s v="Northeast"/>
    <s v="Rhode Island"/>
    <s v="Providence"/>
    <x v="5"/>
    <n v="54.999999999999993"/>
    <n v="3500"/>
    <n v="192499.99999999997"/>
    <n v="76999.999999999985"/>
    <n v="0.4"/>
    <x v="0"/>
  </r>
  <r>
    <x v="0"/>
    <n v="1185732"/>
    <d v="2021-07-06T00:00:00"/>
    <s v="Northeast"/>
    <s v="Rhode Island"/>
    <s v="Providence"/>
    <x v="0"/>
    <n v="49.999999999999993"/>
    <n v="5750"/>
    <n v="287499.99999999994"/>
    <n v="100624.99999999997"/>
    <n v="0.35"/>
    <x v="0"/>
  </r>
  <r>
    <x v="0"/>
    <n v="1185732"/>
    <d v="2021-07-06T00:00:00"/>
    <s v="Northeast"/>
    <s v="Rhode Island"/>
    <s v="Providence"/>
    <x v="1"/>
    <n v="45"/>
    <n v="3250"/>
    <n v="146250"/>
    <n v="51187.5"/>
    <n v="0.35"/>
    <x v="0"/>
  </r>
  <r>
    <x v="0"/>
    <n v="1185732"/>
    <d v="2021-07-06T00:00:00"/>
    <s v="Northeast"/>
    <s v="Rhode Island"/>
    <s v="Providence"/>
    <x v="2"/>
    <n v="40"/>
    <n v="2500"/>
    <n v="100000"/>
    <n v="40000"/>
    <n v="0.4"/>
    <x v="0"/>
  </r>
  <r>
    <x v="0"/>
    <n v="1185732"/>
    <d v="2021-07-06T00:00:00"/>
    <s v="Northeast"/>
    <s v="Rhode Island"/>
    <s v="Providence"/>
    <x v="3"/>
    <n v="40"/>
    <n v="2000"/>
    <n v="80000"/>
    <n v="32000"/>
    <n v="0.4"/>
    <x v="0"/>
  </r>
  <r>
    <x v="0"/>
    <n v="1185732"/>
    <d v="2021-07-06T00:00:00"/>
    <s v="Northeast"/>
    <s v="Rhode Island"/>
    <s v="Providence"/>
    <x v="4"/>
    <n v="49.999999999999993"/>
    <n v="2250"/>
    <n v="112499.99999999999"/>
    <n v="33749.999999999993"/>
    <n v="0.3"/>
    <x v="0"/>
  </r>
  <r>
    <x v="0"/>
    <n v="1185732"/>
    <d v="2021-07-06T00:00:00"/>
    <s v="Northeast"/>
    <s v="Rhode Island"/>
    <s v="Providence"/>
    <x v="5"/>
    <n v="54.999999999999993"/>
    <n v="4000"/>
    <n v="219999.99999999997"/>
    <n v="88000"/>
    <n v="0.4"/>
    <x v="0"/>
  </r>
  <r>
    <x v="0"/>
    <n v="1185732"/>
    <d v="2021-08-07T00:00:00"/>
    <s v="Northeast"/>
    <s v="Rhode Island"/>
    <s v="Providence"/>
    <x v="0"/>
    <n v="49.999999999999993"/>
    <n v="5500"/>
    <n v="274999.99999999994"/>
    <n v="96249.999999999971"/>
    <n v="0.35"/>
    <x v="0"/>
  </r>
  <r>
    <x v="0"/>
    <n v="1185732"/>
    <d v="2021-08-07T00:00:00"/>
    <s v="Northeast"/>
    <s v="Rhode Island"/>
    <s v="Providence"/>
    <x v="1"/>
    <n v="45"/>
    <n v="3250"/>
    <n v="146250"/>
    <n v="51187.5"/>
    <n v="0.35"/>
    <x v="0"/>
  </r>
  <r>
    <x v="0"/>
    <n v="1185732"/>
    <d v="2021-08-07T00:00:00"/>
    <s v="Northeast"/>
    <s v="Rhode Island"/>
    <s v="Providence"/>
    <x v="2"/>
    <n v="40"/>
    <n v="2500"/>
    <n v="100000"/>
    <n v="40000"/>
    <n v="0.4"/>
    <x v="0"/>
  </r>
  <r>
    <x v="0"/>
    <n v="1185732"/>
    <d v="2021-08-07T00:00:00"/>
    <s v="Northeast"/>
    <s v="Rhode Island"/>
    <s v="Providence"/>
    <x v="3"/>
    <n v="40"/>
    <n v="1500"/>
    <n v="60000"/>
    <n v="24000"/>
    <n v="0.4"/>
    <x v="0"/>
  </r>
  <r>
    <x v="0"/>
    <n v="1185732"/>
    <d v="2021-08-07T00:00:00"/>
    <s v="Northeast"/>
    <s v="Rhode Island"/>
    <s v="Providence"/>
    <x v="4"/>
    <n v="49.999999999999993"/>
    <n v="1250"/>
    <n v="62499.999999999993"/>
    <n v="18749.999999999996"/>
    <n v="0.3"/>
    <x v="0"/>
  </r>
  <r>
    <x v="0"/>
    <n v="1185732"/>
    <d v="2021-08-07T00:00:00"/>
    <s v="Northeast"/>
    <s v="Rhode Island"/>
    <s v="Providence"/>
    <x v="5"/>
    <n v="54.999999999999993"/>
    <n v="3000"/>
    <n v="164999.99999999997"/>
    <n v="65999.999999999985"/>
    <n v="0.4"/>
    <x v="0"/>
  </r>
  <r>
    <x v="0"/>
    <n v="1185732"/>
    <d v="2021-09-06T00:00:00"/>
    <s v="Northeast"/>
    <s v="Rhode Island"/>
    <s v="Providence"/>
    <x v="0"/>
    <n v="49.999999999999993"/>
    <n v="4250"/>
    <n v="212499.99999999997"/>
    <n v="74374.999999999985"/>
    <n v="0.35"/>
    <x v="0"/>
  </r>
  <r>
    <x v="0"/>
    <n v="1185732"/>
    <d v="2021-09-06T00:00:00"/>
    <s v="Northeast"/>
    <s v="Rhode Island"/>
    <s v="Providence"/>
    <x v="1"/>
    <n v="45"/>
    <n v="2250"/>
    <n v="101250"/>
    <n v="35437.5"/>
    <n v="0.35"/>
    <x v="0"/>
  </r>
  <r>
    <x v="0"/>
    <n v="1185732"/>
    <d v="2021-09-06T00:00:00"/>
    <s v="Northeast"/>
    <s v="Rhode Island"/>
    <s v="Providence"/>
    <x v="2"/>
    <n v="40"/>
    <n v="1250"/>
    <n v="50000"/>
    <n v="20000"/>
    <n v="0.4"/>
    <x v="0"/>
  </r>
  <r>
    <x v="0"/>
    <n v="1185732"/>
    <d v="2021-09-06T00:00:00"/>
    <s v="Northeast"/>
    <s v="Rhode Island"/>
    <s v="Providence"/>
    <x v="3"/>
    <n v="40"/>
    <n v="1000"/>
    <n v="40000"/>
    <n v="16000"/>
    <n v="0.4"/>
    <x v="0"/>
  </r>
  <r>
    <x v="0"/>
    <n v="1185732"/>
    <d v="2021-09-06T00:00:00"/>
    <s v="Northeast"/>
    <s v="Rhode Island"/>
    <s v="Providence"/>
    <x v="4"/>
    <n v="49.999999999999993"/>
    <n v="1000"/>
    <n v="49999.999999999993"/>
    <n v="14999.999999999996"/>
    <n v="0.3"/>
    <x v="0"/>
  </r>
  <r>
    <x v="0"/>
    <n v="1185732"/>
    <d v="2021-09-06T00:00:00"/>
    <s v="Northeast"/>
    <s v="Rhode Island"/>
    <s v="Providence"/>
    <x v="5"/>
    <n v="54.999999999999993"/>
    <n v="2000"/>
    <n v="109999.99999999999"/>
    <n v="44000"/>
    <n v="0.4"/>
    <x v="0"/>
  </r>
  <r>
    <x v="0"/>
    <n v="1185732"/>
    <d v="2021-10-08T00:00:00"/>
    <s v="Northeast"/>
    <s v="Rhode Island"/>
    <s v="Providence"/>
    <x v="0"/>
    <n v="54.999999999999993"/>
    <n v="3750"/>
    <n v="206249.99999999997"/>
    <n v="72187.499999999985"/>
    <n v="0.35"/>
    <x v="0"/>
  </r>
  <r>
    <x v="0"/>
    <n v="1185732"/>
    <d v="2021-10-08T00:00:00"/>
    <s v="Northeast"/>
    <s v="Rhode Island"/>
    <s v="Providence"/>
    <x v="1"/>
    <n v="50"/>
    <n v="2000"/>
    <n v="100000"/>
    <n v="35000"/>
    <n v="0.35"/>
    <x v="0"/>
  </r>
  <r>
    <x v="0"/>
    <n v="1185732"/>
    <d v="2021-10-08T00:00:00"/>
    <s v="Northeast"/>
    <s v="Rhode Island"/>
    <s v="Providence"/>
    <x v="2"/>
    <n v="50"/>
    <n v="1000"/>
    <n v="50000"/>
    <n v="20000"/>
    <n v="0.4"/>
    <x v="0"/>
  </r>
  <r>
    <x v="0"/>
    <n v="1185732"/>
    <d v="2021-10-08T00:00:00"/>
    <s v="Northeast"/>
    <s v="Rhode Island"/>
    <s v="Providence"/>
    <x v="3"/>
    <n v="50"/>
    <n v="750"/>
    <n v="37500"/>
    <n v="15000"/>
    <n v="0.4"/>
    <x v="0"/>
  </r>
  <r>
    <x v="0"/>
    <n v="1185732"/>
    <d v="2021-10-08T00:00:00"/>
    <s v="Northeast"/>
    <s v="Rhode Island"/>
    <s v="Providence"/>
    <x v="4"/>
    <n v="60"/>
    <n v="750"/>
    <n v="45000"/>
    <n v="13500"/>
    <n v="0.3"/>
    <x v="0"/>
  </r>
  <r>
    <x v="2"/>
    <n v="1185732"/>
    <d v="2021-10-08T00:00:00"/>
    <s v="Northeast"/>
    <s v="Rhode Island"/>
    <s v="Providence"/>
    <x v="5"/>
    <n v="64.999999999999986"/>
    <n v="2000"/>
    <n v="129999.99999999997"/>
    <n v="51999.999999999993"/>
    <n v="0.4"/>
    <x v="0"/>
  </r>
  <r>
    <x v="2"/>
    <n v="1185732"/>
    <d v="2021-11-07T00:00:00"/>
    <s v="Northeast"/>
    <s v="Rhode Island"/>
    <s v="Providence"/>
    <x v="0"/>
    <n v="60"/>
    <n v="3500"/>
    <n v="210000"/>
    <n v="73500"/>
    <n v="0.35"/>
    <x v="0"/>
  </r>
  <r>
    <x v="2"/>
    <n v="1185732"/>
    <d v="2021-11-07T00:00:00"/>
    <s v="Northeast"/>
    <s v="Rhode Island"/>
    <s v="Providence"/>
    <x v="1"/>
    <n v="50"/>
    <n v="2250"/>
    <n v="112500"/>
    <n v="39375"/>
    <n v="0.35"/>
    <x v="0"/>
  </r>
  <r>
    <x v="2"/>
    <n v="1185732"/>
    <d v="2021-11-07T00:00:00"/>
    <s v="Northeast"/>
    <s v="Rhode Island"/>
    <s v="Providence"/>
    <x v="2"/>
    <n v="50"/>
    <n v="2200"/>
    <n v="110000"/>
    <n v="44000"/>
    <n v="0.4"/>
    <x v="0"/>
  </r>
  <r>
    <x v="2"/>
    <n v="1185732"/>
    <d v="2021-11-07T00:00:00"/>
    <s v="Northeast"/>
    <s v="Rhode Island"/>
    <s v="Providence"/>
    <x v="3"/>
    <n v="50"/>
    <n v="2000"/>
    <n v="100000"/>
    <n v="40000"/>
    <n v="0.4"/>
    <x v="0"/>
  </r>
  <r>
    <x v="2"/>
    <n v="1185732"/>
    <d v="2021-11-07T00:00:00"/>
    <s v="Northeast"/>
    <s v="Rhode Island"/>
    <s v="Providence"/>
    <x v="4"/>
    <n v="60"/>
    <n v="1750"/>
    <n v="105000"/>
    <n v="31500"/>
    <n v="0.3"/>
    <x v="0"/>
  </r>
  <r>
    <x v="2"/>
    <n v="1185732"/>
    <d v="2021-11-07T00:00:00"/>
    <s v="Northeast"/>
    <s v="Rhode Island"/>
    <s v="Providence"/>
    <x v="5"/>
    <n v="64.999999999999986"/>
    <n v="2750"/>
    <n v="178749.99999999997"/>
    <n v="71499.999999999985"/>
    <n v="0.4"/>
    <x v="0"/>
  </r>
  <r>
    <x v="2"/>
    <n v="1185732"/>
    <d v="2021-12-06T00:00:00"/>
    <s v="Northeast"/>
    <s v="Rhode Island"/>
    <s v="Providence"/>
    <x v="0"/>
    <n v="60"/>
    <n v="5000"/>
    <n v="300000"/>
    <n v="105000"/>
    <n v="0.35"/>
    <x v="0"/>
  </r>
  <r>
    <x v="2"/>
    <n v="1185732"/>
    <d v="2021-12-06T00:00:00"/>
    <s v="Northeast"/>
    <s v="Rhode Island"/>
    <s v="Providence"/>
    <x v="1"/>
    <n v="50"/>
    <n v="3000"/>
    <n v="150000"/>
    <n v="52500"/>
    <n v="0.35"/>
    <x v="0"/>
  </r>
  <r>
    <x v="2"/>
    <n v="1185732"/>
    <d v="2021-12-06T00:00:00"/>
    <s v="Northeast"/>
    <s v="Rhode Island"/>
    <s v="Providence"/>
    <x v="2"/>
    <n v="50"/>
    <n v="2750"/>
    <n v="137500"/>
    <n v="55000"/>
    <n v="0.4"/>
    <x v="0"/>
  </r>
  <r>
    <x v="2"/>
    <n v="1185732"/>
    <d v="2021-12-06T00:00:00"/>
    <s v="Northeast"/>
    <s v="Rhode Island"/>
    <s v="Providence"/>
    <x v="3"/>
    <n v="50"/>
    <n v="2250"/>
    <n v="112500"/>
    <n v="45000"/>
    <n v="0.4"/>
    <x v="0"/>
  </r>
  <r>
    <x v="2"/>
    <n v="1185732"/>
    <d v="2021-12-06T00:00:00"/>
    <s v="Northeast"/>
    <s v="Rhode Island"/>
    <s v="Providence"/>
    <x v="4"/>
    <n v="60"/>
    <n v="2250"/>
    <n v="135000"/>
    <n v="40500"/>
    <n v="0.3"/>
    <x v="0"/>
  </r>
  <r>
    <x v="2"/>
    <n v="1185732"/>
    <d v="2021-12-06T00:00:00"/>
    <s v="Northeast"/>
    <s v="Rhode Island"/>
    <s v="Providence"/>
    <x v="5"/>
    <n v="64.999999999999986"/>
    <n v="3250"/>
    <n v="211249.99999999994"/>
    <n v="84499.999999999985"/>
    <n v="0.4"/>
    <x v="0"/>
  </r>
  <r>
    <x v="2"/>
    <n v="1185732"/>
    <d v="2021-01-17T00:00:00"/>
    <s v="Northeast"/>
    <s v="Rhode Island"/>
    <s v="Providence"/>
    <x v="0"/>
    <n v="40"/>
    <n v="4500"/>
    <n v="180000"/>
    <n v="54000"/>
    <n v="0.3"/>
    <x v="0"/>
  </r>
  <r>
    <x v="2"/>
    <n v="1185732"/>
    <d v="2021-01-17T00:00:00"/>
    <s v="Northeast"/>
    <s v="Rhode Island"/>
    <s v="Providence"/>
    <x v="1"/>
    <n v="40"/>
    <n v="2500"/>
    <n v="100000"/>
    <n v="30000"/>
    <n v="0.3"/>
    <x v="0"/>
  </r>
  <r>
    <x v="2"/>
    <n v="1185732"/>
    <d v="2021-01-17T00:00:00"/>
    <s v="Northeast"/>
    <s v="Rhode Island"/>
    <s v="Providence"/>
    <x v="2"/>
    <n v="30.000000000000004"/>
    <n v="2500"/>
    <n v="75000.000000000015"/>
    <n v="18750.000000000004"/>
    <n v="0.25"/>
    <x v="0"/>
  </r>
  <r>
    <x v="2"/>
    <n v="1185732"/>
    <d v="2021-01-17T00:00:00"/>
    <s v="Northeast"/>
    <s v="Rhode Island"/>
    <s v="Providence"/>
    <x v="3"/>
    <n v="35"/>
    <n v="1000"/>
    <n v="35000"/>
    <n v="8750"/>
    <n v="0.25"/>
    <x v="0"/>
  </r>
  <r>
    <x v="2"/>
    <n v="1185732"/>
    <d v="2021-01-17T00:00:00"/>
    <s v="Northeast"/>
    <s v="Rhode Island"/>
    <s v="Providence"/>
    <x v="4"/>
    <n v="50"/>
    <n v="1500"/>
    <n v="75000"/>
    <n v="18750"/>
    <n v="0.25"/>
    <x v="0"/>
  </r>
  <r>
    <x v="2"/>
    <n v="1185732"/>
    <d v="2021-01-17T00:00:00"/>
    <s v="Northeast"/>
    <s v="Rhode Island"/>
    <s v="Providence"/>
    <x v="5"/>
    <n v="40"/>
    <n v="2500"/>
    <n v="100000"/>
    <n v="30000"/>
    <n v="0.3"/>
    <x v="0"/>
  </r>
  <r>
    <x v="2"/>
    <n v="1185732"/>
    <d v="2021-02-15T00:00:00"/>
    <s v="Northeast"/>
    <s v="Rhode Island"/>
    <s v="Providence"/>
    <x v="0"/>
    <n v="40"/>
    <n v="5000"/>
    <n v="200000"/>
    <n v="60000"/>
    <n v="0.3"/>
    <x v="0"/>
  </r>
  <r>
    <x v="2"/>
    <n v="1185732"/>
    <d v="2021-02-15T00:00:00"/>
    <s v="Northeast"/>
    <s v="Rhode Island"/>
    <s v="Providence"/>
    <x v="1"/>
    <n v="40"/>
    <n v="1500"/>
    <n v="60000"/>
    <n v="18000"/>
    <n v="0.3"/>
    <x v="0"/>
  </r>
  <r>
    <x v="2"/>
    <n v="1185732"/>
    <d v="2021-02-15T00:00:00"/>
    <s v="Northeast"/>
    <s v="Rhode Island"/>
    <s v="Providence"/>
    <x v="2"/>
    <n v="30.000000000000004"/>
    <n v="2000"/>
    <n v="60000.000000000007"/>
    <n v="15000.000000000002"/>
    <n v="0.25"/>
    <x v="0"/>
  </r>
  <r>
    <x v="2"/>
    <n v="1185732"/>
    <d v="2021-02-15T00:00:00"/>
    <s v="Northeast"/>
    <s v="Massachusetts"/>
    <s v="Boston"/>
    <x v="3"/>
    <n v="35"/>
    <n v="2500"/>
    <n v="87500"/>
    <n v="21875"/>
    <n v="0.25"/>
    <x v="0"/>
  </r>
  <r>
    <x v="2"/>
    <n v="1185732"/>
    <d v="2021-02-15T00:00:00"/>
    <s v="Northeast"/>
    <s v="Massachusetts"/>
    <s v="Boston"/>
    <x v="4"/>
    <n v="50"/>
    <n v="1500"/>
    <n v="75000"/>
    <n v="18750"/>
    <n v="0.25"/>
    <x v="0"/>
  </r>
  <r>
    <x v="2"/>
    <n v="1185732"/>
    <d v="2021-02-15T00:00:00"/>
    <s v="Northeast"/>
    <s v="Massachusetts"/>
    <s v="Boston"/>
    <x v="5"/>
    <n v="40"/>
    <n v="2500"/>
    <n v="100000"/>
    <n v="30000"/>
    <n v="0.3"/>
    <x v="0"/>
  </r>
  <r>
    <x v="2"/>
    <n v="1185732"/>
    <d v="2021-03-13T00:00:00"/>
    <s v="Northeast"/>
    <s v="Massachusetts"/>
    <s v="Boston"/>
    <x v="0"/>
    <n v="40"/>
    <n v="4700"/>
    <n v="188000"/>
    <n v="56400"/>
    <n v="0.3"/>
    <x v="0"/>
  </r>
  <r>
    <x v="2"/>
    <n v="1185732"/>
    <d v="2021-03-13T00:00:00"/>
    <s v="Northeast"/>
    <s v="Massachusetts"/>
    <s v="Boston"/>
    <x v="1"/>
    <n v="40"/>
    <n v="1750"/>
    <n v="70000"/>
    <n v="21000"/>
    <n v="0.3"/>
    <x v="0"/>
  </r>
  <r>
    <x v="2"/>
    <n v="1185732"/>
    <d v="2021-03-13T00:00:00"/>
    <s v="Northeast"/>
    <s v="Massachusetts"/>
    <s v="Boston"/>
    <x v="2"/>
    <n v="30.000000000000004"/>
    <n v="2000"/>
    <n v="60000.000000000007"/>
    <n v="15000.000000000002"/>
    <n v="0.25"/>
    <x v="0"/>
  </r>
  <r>
    <x v="2"/>
    <n v="1185732"/>
    <d v="2021-03-13T00:00:00"/>
    <s v="Northeast"/>
    <s v="Massachusetts"/>
    <s v="Boston"/>
    <x v="3"/>
    <n v="35"/>
    <n v="3000"/>
    <n v="105000"/>
    <n v="26250"/>
    <n v="0.25"/>
    <x v="0"/>
  </r>
  <r>
    <x v="2"/>
    <n v="1185732"/>
    <d v="2021-03-13T00:00:00"/>
    <s v="Northeast"/>
    <s v="Massachusetts"/>
    <s v="Boston"/>
    <x v="4"/>
    <n v="50"/>
    <n v="1000"/>
    <n v="50000"/>
    <n v="12500"/>
    <n v="0.25"/>
    <x v="0"/>
  </r>
  <r>
    <x v="2"/>
    <n v="1185732"/>
    <d v="2021-03-13T00:00:00"/>
    <s v="Northeast"/>
    <s v="Massachusetts"/>
    <s v="Boston"/>
    <x v="5"/>
    <n v="40"/>
    <n v="2000"/>
    <n v="80000"/>
    <n v="24000"/>
    <n v="0.3"/>
    <x v="0"/>
  </r>
  <r>
    <x v="2"/>
    <n v="1185732"/>
    <d v="2021-04-14T00:00:00"/>
    <s v="Northeast"/>
    <s v="Massachusetts"/>
    <s v="Boston"/>
    <x v="0"/>
    <n v="40"/>
    <n v="4500"/>
    <n v="180000"/>
    <n v="54000"/>
    <n v="0.3"/>
    <x v="0"/>
  </r>
  <r>
    <x v="2"/>
    <n v="1185732"/>
    <d v="2021-04-14T00:00:00"/>
    <s v="Northeast"/>
    <s v="Massachusetts"/>
    <s v="Boston"/>
    <x v="1"/>
    <n v="40"/>
    <n v="1500"/>
    <n v="60000"/>
    <n v="18000"/>
    <n v="0.3"/>
    <x v="0"/>
  </r>
  <r>
    <x v="2"/>
    <n v="1185732"/>
    <d v="2021-04-14T00:00:00"/>
    <s v="Northeast"/>
    <s v="Massachusetts"/>
    <s v="Boston"/>
    <x v="2"/>
    <n v="30.000000000000004"/>
    <n v="1500"/>
    <n v="45000.000000000007"/>
    <n v="11250.000000000002"/>
    <n v="0.25"/>
    <x v="0"/>
  </r>
  <r>
    <x v="2"/>
    <n v="1185732"/>
    <d v="2021-04-14T00:00:00"/>
    <s v="Northeast"/>
    <s v="Massachusetts"/>
    <s v="Boston"/>
    <x v="3"/>
    <n v="35"/>
    <n v="1250"/>
    <n v="43750"/>
    <n v="10937.5"/>
    <n v="0.25"/>
    <x v="0"/>
  </r>
  <r>
    <x v="2"/>
    <n v="1185732"/>
    <d v="2021-04-14T00:00:00"/>
    <s v="Northeast"/>
    <s v="Massachusetts"/>
    <s v="Boston"/>
    <x v="4"/>
    <n v="50"/>
    <n v="1250"/>
    <n v="62500"/>
    <n v="15625"/>
    <n v="0.25"/>
    <x v="0"/>
  </r>
  <r>
    <x v="2"/>
    <n v="1185732"/>
    <d v="2021-04-14T00:00:00"/>
    <s v="Northeast"/>
    <s v="Massachusetts"/>
    <s v="Boston"/>
    <x v="5"/>
    <n v="40"/>
    <n v="2750"/>
    <n v="110000"/>
    <n v="33000"/>
    <n v="0.3"/>
    <x v="0"/>
  </r>
  <r>
    <x v="2"/>
    <n v="1185732"/>
    <d v="2021-05-13T00:00:00"/>
    <s v="Northeast"/>
    <s v="Massachusetts"/>
    <s v="Boston"/>
    <x v="0"/>
    <n v="54.999999999999993"/>
    <n v="4950"/>
    <n v="272249.99999999994"/>
    <n v="81674.999999999985"/>
    <n v="0.3"/>
    <x v="0"/>
  </r>
  <r>
    <x v="2"/>
    <n v="1185732"/>
    <d v="2021-05-13T00:00:00"/>
    <s v="Northeast"/>
    <s v="Massachusetts"/>
    <s v="Boston"/>
    <x v="1"/>
    <n v="50"/>
    <n v="2000"/>
    <n v="100000"/>
    <n v="30000"/>
    <n v="0.3"/>
    <x v="0"/>
  </r>
  <r>
    <x v="2"/>
    <n v="1185732"/>
    <d v="2021-05-13T00:00:00"/>
    <s v="Northeast"/>
    <s v="Massachusetts"/>
    <s v="Boston"/>
    <x v="2"/>
    <n v="45"/>
    <n v="2250"/>
    <n v="101250"/>
    <n v="25312.5"/>
    <n v="0.25"/>
    <x v="0"/>
  </r>
  <r>
    <x v="2"/>
    <n v="1185732"/>
    <d v="2021-05-13T00:00:00"/>
    <s v="Northeast"/>
    <s v="Massachusetts"/>
    <s v="Boston"/>
    <x v="3"/>
    <n v="45"/>
    <n v="1750"/>
    <n v="78750"/>
    <n v="19687.5"/>
    <n v="0.25"/>
    <x v="0"/>
  </r>
  <r>
    <x v="2"/>
    <n v="1185732"/>
    <d v="2021-05-13T00:00:00"/>
    <s v="Northeast"/>
    <s v="Massachusetts"/>
    <s v="Boston"/>
    <x v="4"/>
    <n v="54.999999999999993"/>
    <n v="2000"/>
    <n v="109999.99999999999"/>
    <n v="27499.999999999996"/>
    <n v="0.25"/>
    <x v="0"/>
  </r>
  <r>
    <x v="2"/>
    <n v="1185732"/>
    <d v="2021-05-13T00:00:00"/>
    <s v="Northeast"/>
    <s v="Massachusetts"/>
    <s v="Boston"/>
    <x v="5"/>
    <n v="60"/>
    <n v="3250"/>
    <n v="195000"/>
    <n v="58500"/>
    <n v="0.3"/>
    <x v="0"/>
  </r>
  <r>
    <x v="2"/>
    <n v="1185732"/>
    <d v="2021-06-15T00:00:00"/>
    <s v="Northeast"/>
    <s v="Massachusetts"/>
    <s v="Boston"/>
    <x v="0"/>
    <n v="54.999999999999993"/>
    <n v="5750"/>
    <n v="316249.99999999994"/>
    <n v="94874.999999999985"/>
    <n v="0.3"/>
    <x v="0"/>
  </r>
  <r>
    <x v="2"/>
    <n v="1185732"/>
    <d v="2021-06-15T00:00:00"/>
    <s v="Northeast"/>
    <s v="Massachusetts"/>
    <s v="Boston"/>
    <x v="1"/>
    <n v="50"/>
    <n v="3250"/>
    <n v="162500"/>
    <n v="48750"/>
    <n v="0.3"/>
    <x v="0"/>
  </r>
  <r>
    <x v="2"/>
    <n v="1185732"/>
    <d v="2021-06-15T00:00:00"/>
    <s v="Northeast"/>
    <s v="Massachusetts"/>
    <s v="Boston"/>
    <x v="2"/>
    <n v="45"/>
    <n v="2500"/>
    <n v="112500"/>
    <n v="28125"/>
    <n v="0.25"/>
    <x v="0"/>
  </r>
  <r>
    <x v="2"/>
    <n v="1185732"/>
    <d v="2021-06-15T00:00:00"/>
    <s v="Northeast"/>
    <s v="Massachusetts"/>
    <s v="Boston"/>
    <x v="3"/>
    <n v="45"/>
    <n v="2250"/>
    <n v="101250"/>
    <n v="25312.5"/>
    <n v="0.25"/>
    <x v="0"/>
  </r>
  <r>
    <x v="2"/>
    <n v="1185732"/>
    <d v="2021-06-15T00:00:00"/>
    <s v="Northeast"/>
    <s v="Massachusetts"/>
    <s v="Boston"/>
    <x v="4"/>
    <n v="54.999999999999993"/>
    <n v="2250"/>
    <n v="123749.99999999999"/>
    <n v="30937.499999999996"/>
    <n v="0.25"/>
    <x v="0"/>
  </r>
  <r>
    <x v="2"/>
    <n v="1185732"/>
    <d v="2021-06-15T00:00:00"/>
    <s v="Northeast"/>
    <s v="Massachusetts"/>
    <s v="Boston"/>
    <x v="5"/>
    <n v="60"/>
    <n v="3750"/>
    <n v="225000"/>
    <n v="67500"/>
    <n v="0.3"/>
    <x v="0"/>
  </r>
  <r>
    <x v="2"/>
    <n v="1185732"/>
    <d v="2021-07-13T00:00:00"/>
    <s v="Northeast"/>
    <s v="Massachusetts"/>
    <s v="Boston"/>
    <x v="0"/>
    <n v="54.999999999999993"/>
    <n v="6000"/>
    <n v="329999.99999999994"/>
    <n v="98999.999999999985"/>
    <n v="0.3"/>
    <x v="0"/>
  </r>
  <r>
    <x v="2"/>
    <n v="1185732"/>
    <d v="2021-07-13T00:00:00"/>
    <s v="Northeast"/>
    <s v="Massachusetts"/>
    <s v="Boston"/>
    <x v="1"/>
    <n v="50"/>
    <n v="3500"/>
    <n v="175000"/>
    <n v="52500"/>
    <n v="0.3"/>
    <x v="0"/>
  </r>
  <r>
    <x v="2"/>
    <n v="1185732"/>
    <d v="2021-07-13T00:00:00"/>
    <s v="Northeast"/>
    <s v="Massachusetts"/>
    <s v="Boston"/>
    <x v="2"/>
    <n v="45"/>
    <n v="2750"/>
    <n v="123750"/>
    <n v="30937.5"/>
    <n v="0.25"/>
    <x v="0"/>
  </r>
  <r>
    <x v="2"/>
    <n v="1185732"/>
    <d v="2021-07-13T00:00:00"/>
    <s v="Northeast"/>
    <s v="Massachusetts"/>
    <s v="Boston"/>
    <x v="3"/>
    <n v="45"/>
    <n v="2250"/>
    <n v="101250"/>
    <n v="25312.5"/>
    <n v="0.25"/>
    <x v="0"/>
  </r>
  <r>
    <x v="2"/>
    <n v="1185732"/>
    <d v="2021-07-13T00:00:00"/>
    <s v="Northeast"/>
    <s v="Massachusetts"/>
    <s v="Boston"/>
    <x v="4"/>
    <n v="54.999999999999993"/>
    <n v="2500"/>
    <n v="137499.99999999997"/>
    <n v="34374.999999999993"/>
    <n v="0.25"/>
    <x v="0"/>
  </r>
  <r>
    <x v="2"/>
    <n v="1185732"/>
    <d v="2021-07-13T00:00:00"/>
    <s v="Northeast"/>
    <s v="Massachusetts"/>
    <s v="Boston"/>
    <x v="5"/>
    <n v="60"/>
    <n v="4250"/>
    <n v="255000"/>
    <n v="76500"/>
    <n v="0.3"/>
    <x v="0"/>
  </r>
  <r>
    <x v="2"/>
    <n v="1185732"/>
    <d v="2021-08-14T00:00:00"/>
    <s v="Northeast"/>
    <s v="Massachusetts"/>
    <s v="Boston"/>
    <x v="0"/>
    <n v="54.999999999999993"/>
    <n v="5750"/>
    <n v="316249.99999999994"/>
    <n v="94874.999999999985"/>
    <n v="0.3"/>
    <x v="0"/>
  </r>
  <r>
    <x v="2"/>
    <n v="1185732"/>
    <d v="2021-08-14T00:00:00"/>
    <s v="Northeast"/>
    <s v="Massachusetts"/>
    <s v="Boston"/>
    <x v="1"/>
    <n v="50"/>
    <n v="3500"/>
    <n v="175000"/>
    <n v="52500"/>
    <n v="0.3"/>
    <x v="0"/>
  </r>
  <r>
    <x v="2"/>
    <n v="1185732"/>
    <d v="2021-08-14T00:00:00"/>
    <s v="Northeast"/>
    <s v="Massachusetts"/>
    <s v="Boston"/>
    <x v="2"/>
    <n v="45"/>
    <n v="2750"/>
    <n v="123750"/>
    <n v="30937.5"/>
    <n v="0.25"/>
    <x v="0"/>
  </r>
  <r>
    <x v="2"/>
    <n v="1185732"/>
    <d v="2021-08-14T00:00:00"/>
    <s v="Northeast"/>
    <s v="Massachusetts"/>
    <s v="Boston"/>
    <x v="3"/>
    <n v="45"/>
    <n v="1750"/>
    <n v="78750"/>
    <n v="19687.5"/>
    <n v="0.25"/>
    <x v="0"/>
  </r>
  <r>
    <x v="2"/>
    <n v="1185732"/>
    <d v="2021-08-14T00:00:00"/>
    <s v="Northeast"/>
    <s v="Massachusetts"/>
    <s v="Boston"/>
    <x v="4"/>
    <n v="54.999999999999993"/>
    <n v="1500"/>
    <n v="82499.999999999985"/>
    <n v="20624.999999999996"/>
    <n v="0.25"/>
    <x v="0"/>
  </r>
  <r>
    <x v="2"/>
    <n v="1185732"/>
    <d v="2021-08-14T00:00:00"/>
    <s v="Northeast"/>
    <s v="Massachusetts"/>
    <s v="Boston"/>
    <x v="5"/>
    <n v="60"/>
    <n v="3250"/>
    <n v="195000"/>
    <n v="58500"/>
    <n v="0.3"/>
    <x v="0"/>
  </r>
  <r>
    <x v="2"/>
    <n v="1185732"/>
    <d v="2021-09-13T00:00:00"/>
    <s v="Northeast"/>
    <s v="Massachusetts"/>
    <s v="Boston"/>
    <x v="0"/>
    <n v="54.999999999999993"/>
    <n v="4500"/>
    <n v="247499.99999999997"/>
    <n v="74249.999999999985"/>
    <n v="0.3"/>
    <x v="0"/>
  </r>
  <r>
    <x v="2"/>
    <n v="1185732"/>
    <d v="2021-09-13T00:00:00"/>
    <s v="Northeast"/>
    <s v="Massachusetts"/>
    <s v="Boston"/>
    <x v="1"/>
    <n v="50"/>
    <n v="2500"/>
    <n v="125000"/>
    <n v="37500"/>
    <n v="0.3"/>
    <x v="0"/>
  </r>
  <r>
    <x v="2"/>
    <n v="1185732"/>
    <d v="2021-09-13T00:00:00"/>
    <s v="Northeast"/>
    <s v="Massachusetts"/>
    <s v="Boston"/>
    <x v="2"/>
    <n v="45"/>
    <n v="1500"/>
    <n v="67500"/>
    <n v="16875"/>
    <n v="0.25"/>
    <x v="0"/>
  </r>
  <r>
    <x v="2"/>
    <n v="1185732"/>
    <d v="2021-09-13T00:00:00"/>
    <s v="Northeast"/>
    <s v="Massachusetts"/>
    <s v="Boston"/>
    <x v="3"/>
    <n v="45"/>
    <n v="1250"/>
    <n v="56250"/>
    <n v="14062.5"/>
    <n v="0.25"/>
    <x v="0"/>
  </r>
  <r>
    <x v="2"/>
    <n v="1185732"/>
    <d v="2021-09-13T00:00:00"/>
    <s v="Northeast"/>
    <s v="Massachusetts"/>
    <s v="Boston"/>
    <x v="4"/>
    <n v="54.999999999999993"/>
    <n v="1250"/>
    <n v="68749.999999999985"/>
    <n v="17187.499999999996"/>
    <n v="0.25"/>
    <x v="0"/>
  </r>
  <r>
    <x v="2"/>
    <n v="1185732"/>
    <d v="2021-09-13T00:00:00"/>
    <s v="Northeast"/>
    <s v="Massachusetts"/>
    <s v="Boston"/>
    <x v="5"/>
    <n v="60"/>
    <n v="2250"/>
    <n v="135000"/>
    <n v="40500"/>
    <n v="0.3"/>
    <x v="0"/>
  </r>
  <r>
    <x v="2"/>
    <n v="1185732"/>
    <d v="2021-10-15T00:00:00"/>
    <s v="Northeast"/>
    <s v="Massachusetts"/>
    <s v="Boston"/>
    <x v="0"/>
    <n v="60"/>
    <n v="4000"/>
    <n v="240000"/>
    <n v="72000"/>
    <n v="0.3"/>
    <x v="0"/>
  </r>
  <r>
    <x v="2"/>
    <n v="1185732"/>
    <d v="2021-10-15T00:00:00"/>
    <s v="Northeast"/>
    <s v="Massachusetts"/>
    <s v="Boston"/>
    <x v="1"/>
    <n v="55.000000000000007"/>
    <n v="2250"/>
    <n v="123750.00000000001"/>
    <n v="37125"/>
    <n v="0.3"/>
    <x v="0"/>
  </r>
  <r>
    <x v="2"/>
    <n v="1185732"/>
    <d v="2021-10-15T00:00:00"/>
    <s v="Northeast"/>
    <s v="Massachusetts"/>
    <s v="Boston"/>
    <x v="2"/>
    <n v="55.000000000000007"/>
    <n v="1250"/>
    <n v="68750.000000000015"/>
    <n v="17187.500000000004"/>
    <n v="0.25"/>
    <x v="0"/>
  </r>
  <r>
    <x v="2"/>
    <n v="1185732"/>
    <d v="2021-10-15T00:00:00"/>
    <s v="Northeast"/>
    <s v="Massachusetts"/>
    <s v="Boston"/>
    <x v="3"/>
    <n v="55.000000000000007"/>
    <n v="1000"/>
    <n v="55000.000000000007"/>
    <n v="13750.000000000002"/>
    <n v="0.25"/>
    <x v="0"/>
  </r>
  <r>
    <x v="2"/>
    <n v="1185732"/>
    <d v="2021-10-15T00:00:00"/>
    <s v="Northeast"/>
    <s v="Massachusetts"/>
    <s v="Boston"/>
    <x v="4"/>
    <n v="65"/>
    <n v="1000"/>
    <n v="65000"/>
    <n v="16250"/>
    <n v="0.25"/>
    <x v="0"/>
  </r>
  <r>
    <x v="5"/>
    <n v="1185732"/>
    <d v="2021-10-15T00:00:00"/>
    <s v="Northeast"/>
    <s v="Massachusetts"/>
    <s v="Boston"/>
    <x v="5"/>
    <n v="70"/>
    <n v="2250"/>
    <n v="157500"/>
    <n v="47250"/>
    <n v="0.3"/>
    <x v="0"/>
  </r>
  <r>
    <x v="5"/>
    <n v="1185732"/>
    <d v="2021-11-14T00:00:00"/>
    <s v="Northeast"/>
    <s v="Massachusetts"/>
    <s v="Boston"/>
    <x v="0"/>
    <n v="65"/>
    <n v="3750"/>
    <n v="243750"/>
    <n v="73125"/>
    <n v="0.3"/>
    <x v="0"/>
  </r>
  <r>
    <x v="5"/>
    <n v="1185732"/>
    <d v="2021-11-14T00:00:00"/>
    <s v="Northeast"/>
    <s v="Massachusetts"/>
    <s v="Boston"/>
    <x v="1"/>
    <n v="55.000000000000007"/>
    <n v="3000"/>
    <n v="165000.00000000003"/>
    <n v="49500.000000000007"/>
    <n v="0.3"/>
    <x v="0"/>
  </r>
  <r>
    <x v="5"/>
    <n v="1185732"/>
    <d v="2021-11-14T00:00:00"/>
    <s v="Northeast"/>
    <s v="Massachusetts"/>
    <s v="Boston"/>
    <x v="2"/>
    <n v="55.000000000000007"/>
    <n v="2950"/>
    <n v="162250.00000000003"/>
    <n v="40562.500000000007"/>
    <n v="0.25"/>
    <x v="0"/>
  </r>
  <r>
    <x v="5"/>
    <n v="1185732"/>
    <d v="2021-11-14T00:00:00"/>
    <s v="Northeast"/>
    <s v="Massachusetts"/>
    <s v="Boston"/>
    <x v="3"/>
    <n v="55.000000000000007"/>
    <n v="2750"/>
    <n v="151250.00000000003"/>
    <n v="37812.500000000007"/>
    <n v="0.25"/>
    <x v="0"/>
  </r>
  <r>
    <x v="5"/>
    <n v="1185732"/>
    <d v="2021-11-14T00:00:00"/>
    <s v="Northeast"/>
    <s v="Massachusetts"/>
    <s v="Boston"/>
    <x v="4"/>
    <n v="65"/>
    <n v="2500"/>
    <n v="162500"/>
    <n v="40625"/>
    <n v="0.25"/>
    <x v="0"/>
  </r>
  <r>
    <x v="5"/>
    <n v="1185732"/>
    <d v="2021-11-14T00:00:00"/>
    <s v="Northeast"/>
    <s v="Massachusetts"/>
    <s v="Boston"/>
    <x v="5"/>
    <n v="70"/>
    <n v="3500"/>
    <n v="245000"/>
    <n v="73500"/>
    <n v="0.3"/>
    <x v="0"/>
  </r>
  <r>
    <x v="5"/>
    <n v="1185732"/>
    <d v="2021-12-13T00:00:00"/>
    <s v="Northeast"/>
    <s v="Massachusetts"/>
    <s v="Boston"/>
    <x v="0"/>
    <n v="65"/>
    <n v="5750"/>
    <n v="373750"/>
    <n v="112125"/>
    <n v="0.3"/>
    <x v="0"/>
  </r>
  <r>
    <x v="5"/>
    <n v="1185732"/>
    <d v="2021-12-13T00:00:00"/>
    <s v="Northeast"/>
    <s v="Massachusetts"/>
    <s v="Boston"/>
    <x v="1"/>
    <n v="55.000000000000007"/>
    <n v="3750"/>
    <n v="206250.00000000003"/>
    <n v="61875.000000000007"/>
    <n v="0.3"/>
    <x v="0"/>
  </r>
  <r>
    <x v="5"/>
    <n v="1185732"/>
    <d v="2021-12-13T00:00:00"/>
    <s v="Northeast"/>
    <s v="Massachusetts"/>
    <s v="Boston"/>
    <x v="2"/>
    <n v="55.000000000000007"/>
    <n v="3500"/>
    <n v="192500.00000000003"/>
    <n v="48125.000000000007"/>
    <n v="0.25"/>
    <x v="0"/>
  </r>
  <r>
    <x v="5"/>
    <n v="1185732"/>
    <d v="2021-12-13T00:00:00"/>
    <s v="Northeast"/>
    <s v="Massachusetts"/>
    <s v="Boston"/>
    <x v="3"/>
    <n v="55.000000000000007"/>
    <n v="3000"/>
    <n v="165000.00000000003"/>
    <n v="41250.000000000007"/>
    <n v="0.25"/>
    <x v="0"/>
  </r>
  <r>
    <x v="5"/>
    <n v="1185732"/>
    <d v="2021-12-13T00:00:00"/>
    <s v="Northeast"/>
    <s v="Massachusetts"/>
    <s v="Boston"/>
    <x v="4"/>
    <n v="65"/>
    <n v="3000"/>
    <n v="195000"/>
    <n v="48750"/>
    <n v="0.25"/>
    <x v="0"/>
  </r>
  <r>
    <x v="5"/>
    <n v="1185732"/>
    <d v="2021-12-13T00:00:00"/>
    <s v="Northeast"/>
    <s v="Massachusetts"/>
    <s v="Boston"/>
    <x v="5"/>
    <n v="70"/>
    <n v="4000"/>
    <n v="280000"/>
    <n v="84000"/>
    <n v="0.3"/>
    <x v="0"/>
  </r>
  <r>
    <x v="5"/>
    <n v="1185732"/>
    <d v="2021-01-14T00:00:00"/>
    <s v="Northeast"/>
    <s v="Massachusetts"/>
    <s v="Boston"/>
    <x v="0"/>
    <n v="45"/>
    <n v="5250"/>
    <n v="236250"/>
    <n v="106312.5"/>
    <n v="0.45"/>
    <x v="0"/>
  </r>
  <r>
    <x v="5"/>
    <n v="1185732"/>
    <d v="2021-01-14T00:00:00"/>
    <s v="Northeast"/>
    <s v="Massachusetts"/>
    <s v="Boston"/>
    <x v="1"/>
    <n v="45"/>
    <n v="3250"/>
    <n v="146250"/>
    <n v="65812.5"/>
    <n v="0.45"/>
    <x v="0"/>
  </r>
  <r>
    <x v="5"/>
    <n v="1185732"/>
    <d v="2021-01-14T00:00:00"/>
    <s v="Northeast"/>
    <s v="Massachusetts"/>
    <s v="Boston"/>
    <x v="2"/>
    <n v="35"/>
    <n v="3250"/>
    <n v="113750"/>
    <n v="39812.5"/>
    <n v="0.35"/>
    <x v="0"/>
  </r>
  <r>
    <x v="5"/>
    <n v="1185732"/>
    <d v="2021-01-14T00:00:00"/>
    <s v="Northeast"/>
    <s v="Massachusetts"/>
    <s v="Boston"/>
    <x v="3"/>
    <n v="40"/>
    <n v="1750"/>
    <n v="70000"/>
    <n v="24500"/>
    <n v="0.35"/>
    <x v="0"/>
  </r>
  <r>
    <x v="5"/>
    <n v="1185732"/>
    <d v="2021-01-14T00:00:00"/>
    <s v="Northeast"/>
    <s v="Massachusetts"/>
    <s v="Boston"/>
    <x v="4"/>
    <n v="55.000000000000007"/>
    <n v="2250"/>
    <n v="123750.00000000001"/>
    <n v="43312.5"/>
    <n v="0.35"/>
    <x v="0"/>
  </r>
  <r>
    <x v="5"/>
    <n v="1185732"/>
    <d v="2021-01-14T00:00:00"/>
    <s v="Northeast"/>
    <s v="Massachusetts"/>
    <s v="Boston"/>
    <x v="5"/>
    <n v="45"/>
    <n v="3250"/>
    <n v="146250"/>
    <n v="58499.999999999993"/>
    <n v="0.39999999999999997"/>
    <x v="0"/>
  </r>
  <r>
    <x v="5"/>
    <n v="1185732"/>
    <d v="2021-02-12T00:00:00"/>
    <s v="Northeast"/>
    <s v="Massachusetts"/>
    <s v="Boston"/>
    <x v="0"/>
    <n v="45"/>
    <n v="5750"/>
    <n v="258750"/>
    <n v="116437.5"/>
    <n v="0.45"/>
    <x v="0"/>
  </r>
  <r>
    <x v="5"/>
    <n v="1185732"/>
    <d v="2021-02-12T00:00:00"/>
    <s v="Northeast"/>
    <s v="Massachusetts"/>
    <s v="Boston"/>
    <x v="1"/>
    <n v="45"/>
    <n v="2250"/>
    <n v="101250"/>
    <n v="45562.5"/>
    <n v="0.45"/>
    <x v="0"/>
  </r>
  <r>
    <x v="5"/>
    <n v="1185732"/>
    <d v="2021-02-12T00:00:00"/>
    <s v="Northeast"/>
    <s v="Massachusetts"/>
    <s v="Boston"/>
    <x v="2"/>
    <n v="35"/>
    <n v="2750"/>
    <n v="96250"/>
    <n v="33687.5"/>
    <n v="0.35"/>
    <x v="0"/>
  </r>
  <r>
    <x v="5"/>
    <n v="1185732"/>
    <d v="2021-02-12T00:00:00"/>
    <s v="Northeast"/>
    <s v="Vermont"/>
    <s v="Burlington"/>
    <x v="3"/>
    <n v="40"/>
    <n v="1500"/>
    <n v="60000"/>
    <n v="21000"/>
    <n v="0.35"/>
    <x v="0"/>
  </r>
  <r>
    <x v="5"/>
    <n v="1185732"/>
    <d v="2021-02-12T00:00:00"/>
    <s v="Northeast"/>
    <s v="Vermont"/>
    <s v="Burlington"/>
    <x v="4"/>
    <n v="55.000000000000007"/>
    <n v="2250"/>
    <n v="123750.00000000001"/>
    <n v="43312.5"/>
    <n v="0.35"/>
    <x v="0"/>
  </r>
  <r>
    <x v="5"/>
    <n v="1185732"/>
    <d v="2021-02-12T00:00:00"/>
    <s v="Northeast"/>
    <s v="Vermont"/>
    <s v="Burlington"/>
    <x v="5"/>
    <n v="45"/>
    <n v="3250"/>
    <n v="146250"/>
    <n v="58499.999999999993"/>
    <n v="0.39999999999999997"/>
    <x v="0"/>
  </r>
  <r>
    <x v="5"/>
    <n v="1185732"/>
    <d v="2021-03-10T00:00:00"/>
    <s v="Northeast"/>
    <s v="Vermont"/>
    <s v="Burlington"/>
    <x v="0"/>
    <n v="45"/>
    <n v="5450"/>
    <n v="245250"/>
    <n v="110362.5"/>
    <n v="0.45"/>
    <x v="0"/>
  </r>
  <r>
    <x v="5"/>
    <n v="1185732"/>
    <d v="2021-03-10T00:00:00"/>
    <s v="Northeast"/>
    <s v="Vermont"/>
    <s v="Burlington"/>
    <x v="1"/>
    <n v="45"/>
    <n v="2500"/>
    <n v="112500"/>
    <n v="50625"/>
    <n v="0.45"/>
    <x v="0"/>
  </r>
  <r>
    <x v="5"/>
    <n v="1185732"/>
    <d v="2021-03-10T00:00:00"/>
    <s v="Northeast"/>
    <s v="Vermont"/>
    <s v="Burlington"/>
    <x v="2"/>
    <n v="35"/>
    <n v="2750"/>
    <n v="96250"/>
    <n v="33687.5"/>
    <n v="0.35"/>
    <x v="0"/>
  </r>
  <r>
    <x v="5"/>
    <n v="1185732"/>
    <d v="2021-03-10T00:00:00"/>
    <s v="Northeast"/>
    <s v="Vermont"/>
    <s v="Burlington"/>
    <x v="3"/>
    <n v="40"/>
    <n v="1250"/>
    <n v="50000"/>
    <n v="17500"/>
    <n v="0.35"/>
    <x v="0"/>
  </r>
  <r>
    <x v="5"/>
    <n v="1185732"/>
    <d v="2021-03-10T00:00:00"/>
    <s v="Northeast"/>
    <s v="Vermont"/>
    <s v="Burlington"/>
    <x v="4"/>
    <n v="55.000000000000007"/>
    <n v="1750"/>
    <n v="96250.000000000015"/>
    <n v="33687.5"/>
    <n v="0.35"/>
    <x v="0"/>
  </r>
  <r>
    <x v="5"/>
    <n v="1185732"/>
    <d v="2021-03-10T00:00:00"/>
    <s v="Northeast"/>
    <s v="Vermont"/>
    <s v="Burlington"/>
    <x v="5"/>
    <n v="45"/>
    <n v="2750"/>
    <n v="123750"/>
    <n v="49499.999999999993"/>
    <n v="0.39999999999999997"/>
    <x v="0"/>
  </r>
  <r>
    <x v="5"/>
    <n v="1185732"/>
    <d v="2021-04-11T00:00:00"/>
    <s v="Northeast"/>
    <s v="Vermont"/>
    <s v="Burlington"/>
    <x v="0"/>
    <n v="45"/>
    <n v="5250"/>
    <n v="236250"/>
    <n v="106312.5"/>
    <n v="0.45"/>
    <x v="0"/>
  </r>
  <r>
    <x v="5"/>
    <n v="1185732"/>
    <d v="2021-04-11T00:00:00"/>
    <s v="Northeast"/>
    <s v="Vermont"/>
    <s v="Burlington"/>
    <x v="1"/>
    <n v="45"/>
    <n v="2250"/>
    <n v="101250"/>
    <n v="45562.5"/>
    <n v="0.45"/>
    <x v="0"/>
  </r>
  <r>
    <x v="5"/>
    <n v="1185732"/>
    <d v="2021-04-11T00:00:00"/>
    <s v="Northeast"/>
    <s v="Vermont"/>
    <s v="Burlington"/>
    <x v="2"/>
    <n v="35"/>
    <n v="2250"/>
    <n v="78750"/>
    <n v="27562.5"/>
    <n v="0.35"/>
    <x v="0"/>
  </r>
  <r>
    <x v="5"/>
    <n v="1185732"/>
    <d v="2021-04-11T00:00:00"/>
    <s v="Northeast"/>
    <s v="Vermont"/>
    <s v="Burlington"/>
    <x v="3"/>
    <n v="40"/>
    <n v="1500"/>
    <n v="60000"/>
    <n v="21000"/>
    <n v="0.35"/>
    <x v="0"/>
  </r>
  <r>
    <x v="5"/>
    <n v="1185732"/>
    <d v="2021-04-11T00:00:00"/>
    <s v="Northeast"/>
    <s v="Vermont"/>
    <s v="Burlington"/>
    <x v="4"/>
    <n v="55.000000000000007"/>
    <n v="1500"/>
    <n v="82500.000000000015"/>
    <n v="28875.000000000004"/>
    <n v="0.35"/>
    <x v="0"/>
  </r>
  <r>
    <x v="5"/>
    <n v="1185732"/>
    <d v="2021-04-11T00:00:00"/>
    <s v="Northeast"/>
    <s v="Vermont"/>
    <s v="Burlington"/>
    <x v="5"/>
    <n v="45"/>
    <n v="3000"/>
    <n v="135000"/>
    <n v="53999.999999999993"/>
    <n v="0.39999999999999997"/>
    <x v="0"/>
  </r>
  <r>
    <x v="5"/>
    <n v="1185732"/>
    <d v="2021-05-10T00:00:00"/>
    <s v="Northeast"/>
    <s v="Vermont"/>
    <s v="Burlington"/>
    <x v="0"/>
    <n v="60"/>
    <n v="5700"/>
    <n v="342000"/>
    <n v="153900"/>
    <n v="0.45"/>
    <x v="0"/>
  </r>
  <r>
    <x v="5"/>
    <n v="1185732"/>
    <d v="2021-05-10T00:00:00"/>
    <s v="Northeast"/>
    <s v="Vermont"/>
    <s v="Burlington"/>
    <x v="1"/>
    <n v="55.000000000000007"/>
    <n v="2750"/>
    <n v="151250.00000000003"/>
    <n v="68062.500000000015"/>
    <n v="0.45"/>
    <x v="0"/>
  </r>
  <r>
    <x v="5"/>
    <n v="1185732"/>
    <d v="2021-05-10T00:00:00"/>
    <s v="Northeast"/>
    <s v="Vermont"/>
    <s v="Burlington"/>
    <x v="2"/>
    <n v="50"/>
    <n v="3000"/>
    <n v="150000"/>
    <n v="52500"/>
    <n v="0.35"/>
    <x v="0"/>
  </r>
  <r>
    <x v="5"/>
    <n v="1185732"/>
    <d v="2021-05-10T00:00:00"/>
    <s v="Northeast"/>
    <s v="Vermont"/>
    <s v="Burlington"/>
    <x v="3"/>
    <n v="50"/>
    <n v="2500"/>
    <n v="125000"/>
    <n v="43750"/>
    <n v="0.35"/>
    <x v="0"/>
  </r>
  <r>
    <x v="5"/>
    <n v="1185732"/>
    <d v="2021-05-10T00:00:00"/>
    <s v="Northeast"/>
    <s v="Vermont"/>
    <s v="Burlington"/>
    <x v="4"/>
    <n v="60"/>
    <n v="2750"/>
    <n v="165000"/>
    <n v="57749.999999999993"/>
    <n v="0.35"/>
    <x v="0"/>
  </r>
  <r>
    <x v="5"/>
    <n v="1185732"/>
    <d v="2021-05-10T00:00:00"/>
    <s v="Northeast"/>
    <s v="Vermont"/>
    <s v="Burlington"/>
    <x v="5"/>
    <n v="65"/>
    <n v="4000"/>
    <n v="260000"/>
    <n v="103999.99999999999"/>
    <n v="0.39999999999999997"/>
    <x v="0"/>
  </r>
  <r>
    <x v="5"/>
    <n v="1185732"/>
    <d v="2021-06-12T00:00:00"/>
    <s v="Northeast"/>
    <s v="Vermont"/>
    <s v="Burlington"/>
    <x v="0"/>
    <n v="60"/>
    <n v="6500"/>
    <n v="390000"/>
    <n v="175500"/>
    <n v="0.45"/>
    <x v="0"/>
  </r>
  <r>
    <x v="5"/>
    <n v="1185732"/>
    <d v="2021-06-12T00:00:00"/>
    <s v="Northeast"/>
    <s v="Vermont"/>
    <s v="Burlington"/>
    <x v="1"/>
    <n v="55.000000000000007"/>
    <n v="4000"/>
    <n v="220000.00000000003"/>
    <n v="99000.000000000015"/>
    <n v="0.45"/>
    <x v="0"/>
  </r>
  <r>
    <x v="5"/>
    <n v="1185732"/>
    <d v="2021-06-12T00:00:00"/>
    <s v="Northeast"/>
    <s v="Vermont"/>
    <s v="Burlington"/>
    <x v="2"/>
    <n v="50"/>
    <n v="3250"/>
    <n v="162500"/>
    <n v="56875"/>
    <n v="0.35"/>
    <x v="0"/>
  </r>
  <r>
    <x v="5"/>
    <n v="1185732"/>
    <d v="2021-06-12T00:00:00"/>
    <s v="Northeast"/>
    <s v="Vermont"/>
    <s v="Burlington"/>
    <x v="3"/>
    <n v="50"/>
    <n v="3000"/>
    <n v="150000"/>
    <n v="52500"/>
    <n v="0.35"/>
    <x v="0"/>
  </r>
  <r>
    <x v="5"/>
    <n v="1185732"/>
    <d v="2021-06-12T00:00:00"/>
    <s v="Northeast"/>
    <s v="Vermont"/>
    <s v="Burlington"/>
    <x v="4"/>
    <n v="60"/>
    <n v="3000"/>
    <n v="180000"/>
    <n v="62999.999999999993"/>
    <n v="0.35"/>
    <x v="0"/>
  </r>
  <r>
    <x v="5"/>
    <n v="1185732"/>
    <d v="2021-06-12T00:00:00"/>
    <s v="Northeast"/>
    <s v="Vermont"/>
    <s v="Burlington"/>
    <x v="5"/>
    <n v="65"/>
    <n v="4500"/>
    <n v="292500"/>
    <n v="116999.99999999999"/>
    <n v="0.39999999999999997"/>
    <x v="0"/>
  </r>
  <r>
    <x v="5"/>
    <n v="1185732"/>
    <d v="2021-07-10T00:00:00"/>
    <s v="Northeast"/>
    <s v="Vermont"/>
    <s v="Burlington"/>
    <x v="0"/>
    <n v="60"/>
    <n v="6750"/>
    <n v="405000"/>
    <n v="182250"/>
    <n v="0.45"/>
    <x v="0"/>
  </r>
  <r>
    <x v="5"/>
    <n v="1185732"/>
    <d v="2021-07-10T00:00:00"/>
    <s v="Northeast"/>
    <s v="Vermont"/>
    <s v="Burlington"/>
    <x v="1"/>
    <n v="55.000000000000007"/>
    <n v="4250"/>
    <n v="233750.00000000003"/>
    <n v="105187.50000000001"/>
    <n v="0.45"/>
    <x v="0"/>
  </r>
  <r>
    <x v="5"/>
    <n v="1185732"/>
    <d v="2021-07-10T00:00:00"/>
    <s v="Northeast"/>
    <s v="Vermont"/>
    <s v="Burlington"/>
    <x v="2"/>
    <n v="50"/>
    <n v="3500"/>
    <n v="175000"/>
    <n v="61249.999999999993"/>
    <n v="0.35"/>
    <x v="0"/>
  </r>
  <r>
    <x v="5"/>
    <n v="1185732"/>
    <d v="2021-07-10T00:00:00"/>
    <s v="Northeast"/>
    <s v="Vermont"/>
    <s v="Burlington"/>
    <x v="3"/>
    <n v="50"/>
    <n v="3000"/>
    <n v="150000"/>
    <n v="52500"/>
    <n v="0.35"/>
    <x v="0"/>
  </r>
  <r>
    <x v="5"/>
    <n v="1185732"/>
    <d v="2021-07-10T00:00:00"/>
    <s v="Northeast"/>
    <s v="Vermont"/>
    <s v="Burlington"/>
    <x v="4"/>
    <n v="60"/>
    <n v="3250"/>
    <n v="195000"/>
    <n v="68250"/>
    <n v="0.35"/>
    <x v="0"/>
  </r>
  <r>
    <x v="5"/>
    <n v="1185732"/>
    <d v="2021-07-10T00:00:00"/>
    <s v="Northeast"/>
    <s v="Vermont"/>
    <s v="Burlington"/>
    <x v="5"/>
    <n v="65"/>
    <n v="5000"/>
    <n v="325000"/>
    <n v="129999.99999999999"/>
    <n v="0.39999999999999997"/>
    <x v="0"/>
  </r>
  <r>
    <x v="5"/>
    <n v="1185732"/>
    <d v="2021-08-11T00:00:00"/>
    <s v="Northeast"/>
    <s v="Vermont"/>
    <s v="Burlington"/>
    <x v="0"/>
    <n v="60"/>
    <n v="6500"/>
    <n v="390000"/>
    <n v="175500"/>
    <n v="0.45"/>
    <x v="0"/>
  </r>
  <r>
    <x v="5"/>
    <n v="1185732"/>
    <d v="2021-08-11T00:00:00"/>
    <s v="Northeast"/>
    <s v="Vermont"/>
    <s v="Burlington"/>
    <x v="1"/>
    <n v="55.000000000000007"/>
    <n v="4250"/>
    <n v="233750.00000000003"/>
    <n v="105187.50000000001"/>
    <n v="0.45"/>
    <x v="0"/>
  </r>
  <r>
    <x v="5"/>
    <n v="1185732"/>
    <d v="2021-08-11T00:00:00"/>
    <s v="Northeast"/>
    <s v="Vermont"/>
    <s v="Burlington"/>
    <x v="2"/>
    <n v="50"/>
    <n v="3500"/>
    <n v="175000"/>
    <n v="61249.999999999993"/>
    <n v="0.35"/>
    <x v="0"/>
  </r>
  <r>
    <x v="5"/>
    <n v="1185732"/>
    <d v="2021-08-11T00:00:00"/>
    <s v="Northeast"/>
    <s v="Vermont"/>
    <s v="Burlington"/>
    <x v="3"/>
    <n v="50"/>
    <n v="2500"/>
    <n v="125000"/>
    <n v="43750"/>
    <n v="0.35"/>
    <x v="0"/>
  </r>
  <r>
    <x v="5"/>
    <n v="1185732"/>
    <d v="2021-08-11T00:00:00"/>
    <s v="Northeast"/>
    <s v="Vermont"/>
    <s v="Burlington"/>
    <x v="4"/>
    <n v="60"/>
    <n v="2250"/>
    <n v="135000"/>
    <n v="47250"/>
    <n v="0.35"/>
    <x v="0"/>
  </r>
  <r>
    <x v="5"/>
    <n v="1185732"/>
    <d v="2021-08-11T00:00:00"/>
    <s v="Northeast"/>
    <s v="Vermont"/>
    <s v="Burlington"/>
    <x v="5"/>
    <n v="65"/>
    <n v="4000"/>
    <n v="260000"/>
    <n v="103999.99999999999"/>
    <n v="0.39999999999999997"/>
    <x v="0"/>
  </r>
  <r>
    <x v="5"/>
    <n v="1185732"/>
    <d v="2021-09-10T00:00:00"/>
    <s v="Northeast"/>
    <s v="Vermont"/>
    <s v="Burlington"/>
    <x v="0"/>
    <n v="60"/>
    <n v="5250"/>
    <n v="315000"/>
    <n v="141750"/>
    <n v="0.45"/>
    <x v="0"/>
  </r>
  <r>
    <x v="5"/>
    <n v="1185732"/>
    <d v="2021-09-10T00:00:00"/>
    <s v="Northeast"/>
    <s v="Vermont"/>
    <s v="Burlington"/>
    <x v="1"/>
    <n v="55.000000000000007"/>
    <n v="3250"/>
    <n v="178750.00000000003"/>
    <n v="80437.500000000015"/>
    <n v="0.45"/>
    <x v="0"/>
  </r>
  <r>
    <x v="5"/>
    <n v="1185732"/>
    <d v="2021-09-10T00:00:00"/>
    <s v="Northeast"/>
    <s v="Vermont"/>
    <s v="Burlington"/>
    <x v="2"/>
    <n v="50"/>
    <n v="2250"/>
    <n v="112500"/>
    <n v="39375"/>
    <n v="0.35"/>
    <x v="0"/>
  </r>
  <r>
    <x v="5"/>
    <n v="1185732"/>
    <d v="2021-09-10T00:00:00"/>
    <s v="Northeast"/>
    <s v="Vermont"/>
    <s v="Burlington"/>
    <x v="3"/>
    <n v="50"/>
    <n v="2000"/>
    <n v="100000"/>
    <n v="35000"/>
    <n v="0.35"/>
    <x v="0"/>
  </r>
  <r>
    <x v="5"/>
    <n v="1185732"/>
    <d v="2021-09-10T00:00:00"/>
    <s v="Northeast"/>
    <s v="Vermont"/>
    <s v="Burlington"/>
    <x v="4"/>
    <n v="60"/>
    <n v="2000"/>
    <n v="120000"/>
    <n v="42000"/>
    <n v="0.35"/>
    <x v="0"/>
  </r>
  <r>
    <x v="5"/>
    <n v="1185732"/>
    <d v="2021-09-10T00:00:00"/>
    <s v="Northeast"/>
    <s v="Vermont"/>
    <s v="Burlington"/>
    <x v="5"/>
    <n v="65"/>
    <n v="3000"/>
    <n v="195000"/>
    <n v="78000"/>
    <n v="0.39999999999999997"/>
    <x v="0"/>
  </r>
  <r>
    <x v="5"/>
    <n v="1185732"/>
    <d v="2021-10-12T00:00:00"/>
    <s v="Northeast"/>
    <s v="Vermont"/>
    <s v="Burlington"/>
    <x v="0"/>
    <n v="65"/>
    <n v="4750"/>
    <n v="308750"/>
    <n v="138937.5"/>
    <n v="0.45"/>
    <x v="0"/>
  </r>
  <r>
    <x v="5"/>
    <n v="1185732"/>
    <d v="2021-10-12T00:00:00"/>
    <s v="Northeast"/>
    <s v="Vermont"/>
    <s v="Burlington"/>
    <x v="1"/>
    <n v="60.000000000000007"/>
    <n v="3000"/>
    <n v="180000.00000000003"/>
    <n v="81000.000000000015"/>
    <n v="0.45"/>
    <x v="0"/>
  </r>
  <r>
    <x v="5"/>
    <n v="1185732"/>
    <d v="2021-10-12T00:00:00"/>
    <s v="Northeast"/>
    <s v="Vermont"/>
    <s v="Burlington"/>
    <x v="2"/>
    <n v="60.000000000000007"/>
    <n v="2000"/>
    <n v="120000.00000000001"/>
    <n v="42000"/>
    <n v="0.35"/>
    <x v="0"/>
  </r>
  <r>
    <x v="5"/>
    <n v="1185732"/>
    <d v="2021-10-12T00:00:00"/>
    <s v="Northeast"/>
    <s v="Vermont"/>
    <s v="Burlington"/>
    <x v="3"/>
    <n v="60.000000000000007"/>
    <n v="1750"/>
    <n v="105000.00000000001"/>
    <n v="36750"/>
    <n v="0.35"/>
    <x v="0"/>
  </r>
  <r>
    <x v="5"/>
    <n v="1185732"/>
    <d v="2021-10-12T00:00:00"/>
    <s v="Northeast"/>
    <s v="Vermont"/>
    <s v="Burlington"/>
    <x v="4"/>
    <n v="70"/>
    <n v="1750"/>
    <n v="122500"/>
    <n v="42875"/>
    <n v="0.35"/>
    <x v="0"/>
  </r>
  <r>
    <x v="3"/>
    <n v="1185732"/>
    <d v="2021-10-12T00:00:00"/>
    <s v="Northeast"/>
    <s v="Vermont"/>
    <s v="Burlington"/>
    <x v="5"/>
    <n v="75"/>
    <n v="3000"/>
    <n v="225000"/>
    <n v="89999.999999999985"/>
    <n v="0.39999999999999997"/>
    <x v="0"/>
  </r>
  <r>
    <x v="3"/>
    <n v="1185732"/>
    <d v="2021-11-11T00:00:00"/>
    <s v="Northeast"/>
    <s v="Vermont"/>
    <s v="Burlington"/>
    <x v="0"/>
    <n v="70"/>
    <n v="4500"/>
    <n v="315000"/>
    <n v="141750"/>
    <n v="0.45"/>
    <x v="0"/>
  </r>
  <r>
    <x v="3"/>
    <n v="1185732"/>
    <d v="2021-11-11T00:00:00"/>
    <s v="Northeast"/>
    <s v="Vermont"/>
    <s v="Burlington"/>
    <x v="1"/>
    <n v="60.000000000000007"/>
    <n v="3250"/>
    <n v="195000.00000000003"/>
    <n v="87750.000000000015"/>
    <n v="0.45"/>
    <x v="0"/>
  </r>
  <r>
    <x v="3"/>
    <n v="1185732"/>
    <d v="2021-11-11T00:00:00"/>
    <s v="Northeast"/>
    <s v="Vermont"/>
    <s v="Burlington"/>
    <x v="2"/>
    <n v="60.000000000000007"/>
    <n v="3200"/>
    <n v="192000.00000000003"/>
    <n v="67200"/>
    <n v="0.35"/>
    <x v="0"/>
  </r>
  <r>
    <x v="5"/>
    <n v="1185732"/>
    <d v="2021-11-11T00:00:00"/>
    <s v="Northeast"/>
    <s v="Vermont"/>
    <s v="Burlington"/>
    <x v="3"/>
    <n v="60.000000000000007"/>
    <n v="3000"/>
    <n v="180000.00000000003"/>
    <n v="63000.000000000007"/>
    <n v="0.35"/>
    <x v="0"/>
  </r>
  <r>
    <x v="5"/>
    <n v="1185732"/>
    <d v="2021-11-11T00:00:00"/>
    <s v="Northeast"/>
    <s v="Vermont"/>
    <s v="Burlington"/>
    <x v="4"/>
    <n v="70"/>
    <n v="2750"/>
    <n v="192500"/>
    <n v="67375"/>
    <n v="0.35"/>
    <x v="0"/>
  </r>
  <r>
    <x v="5"/>
    <n v="1185732"/>
    <d v="2021-11-11T00:00:00"/>
    <s v="Northeast"/>
    <s v="Vermont"/>
    <s v="Burlington"/>
    <x v="5"/>
    <n v="75"/>
    <n v="3750"/>
    <n v="281250"/>
    <n v="112499.99999999999"/>
    <n v="0.39999999999999997"/>
    <x v="0"/>
  </r>
  <r>
    <x v="5"/>
    <n v="1185732"/>
    <d v="2021-12-10T00:00:00"/>
    <s v="Northeast"/>
    <s v="Vermont"/>
    <s v="Burlington"/>
    <x v="0"/>
    <n v="70"/>
    <n v="6000"/>
    <n v="420000"/>
    <n v="189000"/>
    <n v="0.45"/>
    <x v="0"/>
  </r>
  <r>
    <x v="5"/>
    <n v="1185732"/>
    <d v="2021-12-10T00:00:00"/>
    <s v="Northeast"/>
    <s v="Vermont"/>
    <s v="Burlington"/>
    <x v="1"/>
    <n v="60.000000000000007"/>
    <n v="4000"/>
    <n v="240000.00000000003"/>
    <n v="108000.00000000001"/>
    <n v="0.45"/>
    <x v="0"/>
  </r>
  <r>
    <x v="5"/>
    <n v="1185732"/>
    <d v="2021-12-10T00:00:00"/>
    <s v="Northeast"/>
    <s v="Vermont"/>
    <s v="Burlington"/>
    <x v="2"/>
    <n v="60.000000000000007"/>
    <n v="3750"/>
    <n v="225000.00000000003"/>
    <n v="78750"/>
    <n v="0.35"/>
    <x v="0"/>
  </r>
  <r>
    <x v="5"/>
    <n v="1185732"/>
    <d v="2021-12-10T00:00:00"/>
    <s v="Northeast"/>
    <s v="Vermont"/>
    <s v="Burlington"/>
    <x v="3"/>
    <n v="60.000000000000007"/>
    <n v="3250"/>
    <n v="195000.00000000003"/>
    <n v="68250"/>
    <n v="0.35"/>
    <x v="0"/>
  </r>
  <r>
    <x v="5"/>
    <n v="1185732"/>
    <d v="2021-12-10T00:00:00"/>
    <s v="Northeast"/>
    <s v="Vermont"/>
    <s v="Burlington"/>
    <x v="4"/>
    <n v="70"/>
    <n v="3250"/>
    <n v="227500"/>
    <n v="79625"/>
    <n v="0.35"/>
    <x v="0"/>
  </r>
  <r>
    <x v="5"/>
    <n v="1185732"/>
    <d v="2021-12-10T00:00:00"/>
    <s v="Northeast"/>
    <s v="Vermont"/>
    <s v="Burlington"/>
    <x v="5"/>
    <n v="75"/>
    <n v="4250"/>
    <n v="318750"/>
    <n v="127499.99999999999"/>
    <n v="0.39999999999999997"/>
    <x v="0"/>
  </r>
  <r>
    <x v="5"/>
    <n v="1185732"/>
    <d v="2021-01-21T00:00:00"/>
    <s v="Northeast"/>
    <s v="Vermont"/>
    <s v="Burlington"/>
    <x v="0"/>
    <n v="50"/>
    <n v="5250"/>
    <n v="262500"/>
    <n v="105000"/>
    <n v="0.4"/>
    <x v="0"/>
  </r>
  <r>
    <x v="5"/>
    <n v="1185732"/>
    <d v="2021-01-21T00:00:00"/>
    <s v="Northeast"/>
    <s v="Vermont"/>
    <s v="Burlington"/>
    <x v="1"/>
    <n v="50"/>
    <n v="3250"/>
    <n v="162500"/>
    <n v="65000"/>
    <n v="0.4"/>
    <x v="0"/>
  </r>
  <r>
    <x v="5"/>
    <n v="1185732"/>
    <d v="2021-01-21T00:00:00"/>
    <s v="Northeast"/>
    <s v="Vermont"/>
    <s v="Burlington"/>
    <x v="2"/>
    <n v="40"/>
    <n v="3250"/>
    <n v="130000"/>
    <n v="39000"/>
    <n v="0.3"/>
    <x v="0"/>
  </r>
  <r>
    <x v="5"/>
    <n v="1185732"/>
    <d v="2021-01-21T00:00:00"/>
    <s v="Northeast"/>
    <s v="Vermont"/>
    <s v="Burlington"/>
    <x v="3"/>
    <n v="44.999999999999993"/>
    <n v="1750"/>
    <n v="78749.999999999985"/>
    <n v="23624.999999999996"/>
    <n v="0.3"/>
    <x v="0"/>
  </r>
  <r>
    <x v="5"/>
    <n v="1185732"/>
    <d v="2021-01-21T00:00:00"/>
    <s v="Northeast"/>
    <s v="Vermont"/>
    <s v="Burlington"/>
    <x v="4"/>
    <n v="60.000000000000007"/>
    <n v="2250"/>
    <n v="135000.00000000003"/>
    <n v="40500.000000000007"/>
    <n v="0.3"/>
    <x v="0"/>
  </r>
  <r>
    <x v="5"/>
    <n v="1185732"/>
    <d v="2021-01-21T00:00:00"/>
    <s v="Northeast"/>
    <s v="Vermont"/>
    <s v="Burlington"/>
    <x v="5"/>
    <n v="50"/>
    <n v="3250"/>
    <n v="162500"/>
    <n v="56875"/>
    <n v="0.35"/>
    <x v="0"/>
  </r>
  <r>
    <x v="5"/>
    <n v="1185732"/>
    <d v="2021-02-19T00:00:00"/>
    <s v="Northeast"/>
    <s v="Vermont"/>
    <s v="Burlington"/>
    <x v="0"/>
    <n v="50"/>
    <n v="6000"/>
    <n v="300000"/>
    <n v="120000"/>
    <n v="0.4"/>
    <x v="0"/>
  </r>
  <r>
    <x v="5"/>
    <n v="1185732"/>
    <d v="2021-02-19T00:00:00"/>
    <s v="Northeast"/>
    <s v="Vermont"/>
    <s v="Burlington"/>
    <x v="1"/>
    <n v="50"/>
    <n v="2500"/>
    <n v="125000"/>
    <n v="50000"/>
    <n v="0.4"/>
    <x v="0"/>
  </r>
  <r>
    <x v="5"/>
    <n v="1185732"/>
    <d v="2021-02-19T00:00:00"/>
    <s v="Northeast"/>
    <s v="Vermont"/>
    <s v="Burlington"/>
    <x v="2"/>
    <n v="40"/>
    <n v="3000"/>
    <n v="120000"/>
    <n v="36000"/>
    <n v="0.3"/>
    <x v="0"/>
  </r>
  <r>
    <x v="5"/>
    <n v="1185732"/>
    <d v="2021-02-19T00:00:00"/>
    <s v="Northeast"/>
    <s v="New Hampshire"/>
    <s v="Manchester"/>
    <x v="3"/>
    <n v="44.999999999999993"/>
    <n v="2000"/>
    <n v="89999.999999999985"/>
    <n v="26999.999999999996"/>
    <n v="0.3"/>
    <x v="0"/>
  </r>
  <r>
    <x v="5"/>
    <n v="1185732"/>
    <d v="2021-02-19T00:00:00"/>
    <s v="Northeast"/>
    <s v="New Hampshire"/>
    <s v="Manchester"/>
    <x v="4"/>
    <n v="60.000000000000007"/>
    <n v="2750"/>
    <n v="165000.00000000003"/>
    <n v="49500.000000000007"/>
    <n v="0.3"/>
    <x v="0"/>
  </r>
  <r>
    <x v="5"/>
    <n v="1185732"/>
    <d v="2021-02-19T00:00:00"/>
    <s v="Northeast"/>
    <s v="New Hampshire"/>
    <s v="Manchester"/>
    <x v="5"/>
    <n v="50"/>
    <n v="3750"/>
    <n v="187500"/>
    <n v="65625"/>
    <n v="0.35"/>
    <x v="0"/>
  </r>
  <r>
    <x v="5"/>
    <n v="1185732"/>
    <d v="2021-03-17T00:00:00"/>
    <s v="Northeast"/>
    <s v="New Hampshire"/>
    <s v="Manchester"/>
    <x v="0"/>
    <n v="50"/>
    <n v="5700"/>
    <n v="285000"/>
    <n v="114000"/>
    <n v="0.4"/>
    <x v="0"/>
  </r>
  <r>
    <x v="5"/>
    <n v="1185732"/>
    <d v="2021-03-17T00:00:00"/>
    <s v="Northeast"/>
    <s v="New Hampshire"/>
    <s v="Manchester"/>
    <x v="1"/>
    <n v="50"/>
    <n v="2750"/>
    <n v="137500"/>
    <n v="55000"/>
    <n v="0.4"/>
    <x v="0"/>
  </r>
  <r>
    <x v="5"/>
    <n v="1185732"/>
    <d v="2021-03-17T00:00:00"/>
    <s v="Northeast"/>
    <s v="New Hampshire"/>
    <s v="Manchester"/>
    <x v="2"/>
    <n v="40"/>
    <n v="3000"/>
    <n v="120000"/>
    <n v="36000"/>
    <n v="0.3"/>
    <x v="0"/>
  </r>
  <r>
    <x v="5"/>
    <n v="1185732"/>
    <d v="2021-03-17T00:00:00"/>
    <s v="Northeast"/>
    <s v="New Hampshire"/>
    <s v="Manchester"/>
    <x v="3"/>
    <n v="44.999999999999993"/>
    <n v="1500"/>
    <n v="67499.999999999985"/>
    <n v="20249.999999999996"/>
    <n v="0.3"/>
    <x v="0"/>
  </r>
  <r>
    <x v="5"/>
    <n v="1185732"/>
    <d v="2021-03-17T00:00:00"/>
    <s v="Northeast"/>
    <s v="New Hampshire"/>
    <s v="Manchester"/>
    <x v="4"/>
    <n v="60.000000000000007"/>
    <n v="2000"/>
    <n v="120000.00000000001"/>
    <n v="36000"/>
    <n v="0.3"/>
    <x v="0"/>
  </r>
  <r>
    <x v="5"/>
    <n v="1185732"/>
    <d v="2021-03-17T00:00:00"/>
    <s v="Northeast"/>
    <s v="New Hampshire"/>
    <s v="Manchester"/>
    <x v="5"/>
    <n v="50"/>
    <n v="3000"/>
    <n v="150000"/>
    <n v="52500"/>
    <n v="0.35"/>
    <x v="0"/>
  </r>
  <r>
    <x v="5"/>
    <n v="1185732"/>
    <d v="2021-04-18T00:00:00"/>
    <s v="Northeast"/>
    <s v="New Hampshire"/>
    <s v="Manchester"/>
    <x v="0"/>
    <n v="50"/>
    <n v="5500"/>
    <n v="275000"/>
    <n v="110000"/>
    <n v="0.4"/>
    <x v="0"/>
  </r>
  <r>
    <x v="5"/>
    <n v="1185732"/>
    <d v="2021-04-18T00:00:00"/>
    <s v="Northeast"/>
    <s v="New Hampshire"/>
    <s v="Manchester"/>
    <x v="1"/>
    <n v="50"/>
    <n v="2500"/>
    <n v="125000"/>
    <n v="50000"/>
    <n v="0.4"/>
    <x v="0"/>
  </r>
  <r>
    <x v="5"/>
    <n v="1185732"/>
    <d v="2021-04-18T00:00:00"/>
    <s v="Northeast"/>
    <s v="New Hampshire"/>
    <s v="Manchester"/>
    <x v="2"/>
    <n v="40"/>
    <n v="2500"/>
    <n v="100000"/>
    <n v="30000"/>
    <n v="0.3"/>
    <x v="0"/>
  </r>
  <r>
    <x v="5"/>
    <n v="1185732"/>
    <d v="2021-04-18T00:00:00"/>
    <s v="Northeast"/>
    <s v="New Hampshire"/>
    <s v="Manchester"/>
    <x v="3"/>
    <n v="44.999999999999993"/>
    <n v="1750"/>
    <n v="78749.999999999985"/>
    <n v="23624.999999999996"/>
    <n v="0.3"/>
    <x v="0"/>
  </r>
  <r>
    <x v="5"/>
    <n v="1185732"/>
    <d v="2021-04-18T00:00:00"/>
    <s v="Northeast"/>
    <s v="New Hampshire"/>
    <s v="Manchester"/>
    <x v="4"/>
    <n v="60.000000000000007"/>
    <n v="1750"/>
    <n v="105000.00000000001"/>
    <n v="31500.000000000004"/>
    <n v="0.3"/>
    <x v="0"/>
  </r>
  <r>
    <x v="5"/>
    <n v="1185732"/>
    <d v="2021-04-18T00:00:00"/>
    <s v="Northeast"/>
    <s v="New Hampshire"/>
    <s v="Manchester"/>
    <x v="5"/>
    <n v="50"/>
    <n v="3250"/>
    <n v="162500"/>
    <n v="56875"/>
    <n v="0.35"/>
    <x v="0"/>
  </r>
  <r>
    <x v="5"/>
    <n v="1185732"/>
    <d v="2021-05-17T00:00:00"/>
    <s v="Northeast"/>
    <s v="New Hampshire"/>
    <s v="Manchester"/>
    <x v="0"/>
    <n v="65"/>
    <n v="5950"/>
    <n v="386750"/>
    <n v="154700"/>
    <n v="0.4"/>
    <x v="0"/>
  </r>
  <r>
    <x v="5"/>
    <n v="1185732"/>
    <d v="2021-05-17T00:00:00"/>
    <s v="Northeast"/>
    <s v="New Hampshire"/>
    <s v="Manchester"/>
    <x v="1"/>
    <n v="60.000000000000007"/>
    <n v="3000"/>
    <n v="180000.00000000003"/>
    <n v="72000.000000000015"/>
    <n v="0.4"/>
    <x v="0"/>
  </r>
  <r>
    <x v="5"/>
    <n v="1185732"/>
    <d v="2021-05-17T00:00:00"/>
    <s v="Northeast"/>
    <s v="New Hampshire"/>
    <s v="Manchester"/>
    <x v="2"/>
    <n v="55.000000000000007"/>
    <n v="3250"/>
    <n v="178750.00000000003"/>
    <n v="53625.000000000007"/>
    <n v="0.3"/>
    <x v="0"/>
  </r>
  <r>
    <x v="5"/>
    <n v="1185732"/>
    <d v="2021-05-17T00:00:00"/>
    <s v="Northeast"/>
    <s v="New Hampshire"/>
    <s v="Manchester"/>
    <x v="3"/>
    <n v="55.000000000000007"/>
    <n v="2750"/>
    <n v="151250.00000000003"/>
    <n v="45375.000000000007"/>
    <n v="0.3"/>
    <x v="0"/>
  </r>
  <r>
    <x v="5"/>
    <n v="1185732"/>
    <d v="2021-05-17T00:00:00"/>
    <s v="Northeast"/>
    <s v="New Hampshire"/>
    <s v="Manchester"/>
    <x v="4"/>
    <n v="65"/>
    <n v="3000"/>
    <n v="195000"/>
    <n v="58500"/>
    <n v="0.3"/>
    <x v="0"/>
  </r>
  <r>
    <x v="5"/>
    <n v="1185732"/>
    <d v="2021-05-17T00:00:00"/>
    <s v="Northeast"/>
    <s v="New Hampshire"/>
    <s v="Manchester"/>
    <x v="5"/>
    <n v="70"/>
    <n v="4250"/>
    <n v="297500"/>
    <n v="104125"/>
    <n v="0.35"/>
    <x v="0"/>
  </r>
  <r>
    <x v="5"/>
    <n v="1185732"/>
    <d v="2021-06-19T00:00:00"/>
    <s v="Northeast"/>
    <s v="New Hampshire"/>
    <s v="Manchester"/>
    <x v="0"/>
    <n v="65"/>
    <n v="6750"/>
    <n v="438750"/>
    <n v="175500"/>
    <n v="0.4"/>
    <x v="0"/>
  </r>
  <r>
    <x v="5"/>
    <n v="1185732"/>
    <d v="2021-06-19T00:00:00"/>
    <s v="Northeast"/>
    <s v="New Hampshire"/>
    <s v="Manchester"/>
    <x v="1"/>
    <n v="60.000000000000007"/>
    <n v="4250"/>
    <n v="255000.00000000003"/>
    <n v="102000.00000000001"/>
    <n v="0.4"/>
    <x v="0"/>
  </r>
  <r>
    <x v="5"/>
    <n v="1185732"/>
    <d v="2021-06-19T00:00:00"/>
    <s v="Northeast"/>
    <s v="New Hampshire"/>
    <s v="Manchester"/>
    <x v="2"/>
    <n v="55.000000000000007"/>
    <n v="3500"/>
    <n v="192500.00000000003"/>
    <n v="57750.000000000007"/>
    <n v="0.3"/>
    <x v="0"/>
  </r>
  <r>
    <x v="5"/>
    <n v="1185732"/>
    <d v="2021-06-19T00:00:00"/>
    <s v="Northeast"/>
    <s v="New Hampshire"/>
    <s v="Manchester"/>
    <x v="3"/>
    <n v="55.000000000000007"/>
    <n v="3250"/>
    <n v="178750.00000000003"/>
    <n v="53625.000000000007"/>
    <n v="0.3"/>
    <x v="0"/>
  </r>
  <r>
    <x v="5"/>
    <n v="1185732"/>
    <d v="2021-06-19T00:00:00"/>
    <s v="Northeast"/>
    <s v="New Hampshire"/>
    <s v="Manchester"/>
    <x v="4"/>
    <n v="65"/>
    <n v="3250"/>
    <n v="211250"/>
    <n v="63375"/>
    <n v="0.3"/>
    <x v="0"/>
  </r>
  <r>
    <x v="5"/>
    <n v="1185732"/>
    <d v="2021-06-19T00:00:00"/>
    <s v="Northeast"/>
    <s v="New Hampshire"/>
    <s v="Manchester"/>
    <x v="5"/>
    <n v="70"/>
    <n v="4750"/>
    <n v="332500"/>
    <n v="116374.99999999999"/>
    <n v="0.35"/>
    <x v="0"/>
  </r>
  <r>
    <x v="5"/>
    <n v="1185732"/>
    <d v="2021-07-17T00:00:00"/>
    <s v="Northeast"/>
    <s v="New Hampshire"/>
    <s v="Manchester"/>
    <x v="0"/>
    <n v="65"/>
    <n v="7000"/>
    <n v="455000"/>
    <n v="182000"/>
    <n v="0.4"/>
    <x v="0"/>
  </r>
  <r>
    <x v="5"/>
    <n v="1185732"/>
    <d v="2021-07-17T00:00:00"/>
    <s v="Northeast"/>
    <s v="New Hampshire"/>
    <s v="Manchester"/>
    <x v="1"/>
    <n v="60.000000000000007"/>
    <n v="4500"/>
    <n v="270000.00000000006"/>
    <n v="108000.00000000003"/>
    <n v="0.4"/>
    <x v="1"/>
  </r>
  <r>
    <x v="5"/>
    <n v="1185732"/>
    <d v="2021-07-17T00:00:00"/>
    <s v="Northeast"/>
    <s v="New Hampshire"/>
    <s v="Manchester"/>
    <x v="2"/>
    <n v="55.000000000000007"/>
    <n v="3750"/>
    <n v="206250.00000000003"/>
    <n v="61875.000000000007"/>
    <n v="0.3"/>
    <x v="1"/>
  </r>
  <r>
    <x v="5"/>
    <n v="1185732"/>
    <d v="2021-07-17T00:00:00"/>
    <s v="Northeast"/>
    <s v="New Hampshire"/>
    <s v="Manchester"/>
    <x v="3"/>
    <n v="55.000000000000007"/>
    <n v="3250"/>
    <n v="178750.00000000003"/>
    <n v="53625.000000000007"/>
    <n v="0.3"/>
    <x v="1"/>
  </r>
  <r>
    <x v="5"/>
    <n v="1185732"/>
    <d v="2021-07-17T00:00:00"/>
    <s v="Northeast"/>
    <s v="New Hampshire"/>
    <s v="Manchester"/>
    <x v="4"/>
    <n v="65"/>
    <n v="3500"/>
    <n v="227500"/>
    <n v="68250"/>
    <n v="0.3"/>
    <x v="1"/>
  </r>
  <r>
    <x v="5"/>
    <n v="1185732"/>
    <d v="2021-07-17T00:00:00"/>
    <s v="Northeast"/>
    <s v="New Hampshire"/>
    <s v="Manchester"/>
    <x v="5"/>
    <n v="70"/>
    <n v="5250"/>
    <n v="367500"/>
    <n v="128624.99999999999"/>
    <n v="0.35"/>
    <x v="1"/>
  </r>
  <r>
    <x v="5"/>
    <n v="1185732"/>
    <d v="2021-08-18T00:00:00"/>
    <s v="Northeast"/>
    <s v="New Hampshire"/>
    <s v="Manchester"/>
    <x v="0"/>
    <n v="65"/>
    <n v="6750"/>
    <n v="438750"/>
    <n v="175500"/>
    <n v="0.4"/>
    <x v="1"/>
  </r>
  <r>
    <x v="5"/>
    <n v="1185732"/>
    <d v="2021-08-18T00:00:00"/>
    <s v="Northeast"/>
    <s v="New Hampshire"/>
    <s v="Manchester"/>
    <x v="1"/>
    <n v="60.000000000000007"/>
    <n v="4500"/>
    <n v="270000.00000000006"/>
    <n v="108000.00000000003"/>
    <n v="0.4"/>
    <x v="1"/>
  </r>
  <r>
    <x v="5"/>
    <n v="1185732"/>
    <d v="2021-08-18T00:00:00"/>
    <s v="Northeast"/>
    <s v="New Hampshire"/>
    <s v="Manchester"/>
    <x v="2"/>
    <n v="55.000000000000007"/>
    <n v="3750"/>
    <n v="206250.00000000003"/>
    <n v="61875.000000000007"/>
    <n v="0.3"/>
    <x v="1"/>
  </r>
  <r>
    <x v="5"/>
    <n v="1185732"/>
    <d v="2021-08-18T00:00:00"/>
    <s v="Northeast"/>
    <s v="New Hampshire"/>
    <s v="Manchester"/>
    <x v="3"/>
    <n v="55.000000000000007"/>
    <n v="2750"/>
    <n v="151250.00000000003"/>
    <n v="45375.000000000007"/>
    <n v="0.3"/>
    <x v="1"/>
  </r>
  <r>
    <x v="5"/>
    <n v="1185732"/>
    <d v="2021-08-18T00:00:00"/>
    <s v="Northeast"/>
    <s v="New Hampshire"/>
    <s v="Manchester"/>
    <x v="4"/>
    <n v="65"/>
    <n v="2500"/>
    <n v="162500"/>
    <n v="48750"/>
    <n v="0.3"/>
    <x v="1"/>
  </r>
  <r>
    <x v="5"/>
    <n v="1185732"/>
    <d v="2021-08-18T00:00:00"/>
    <s v="Northeast"/>
    <s v="New Hampshire"/>
    <s v="Manchester"/>
    <x v="5"/>
    <n v="70"/>
    <n v="4250"/>
    <n v="297500"/>
    <n v="104125"/>
    <n v="0.35"/>
    <x v="1"/>
  </r>
  <r>
    <x v="5"/>
    <n v="1185732"/>
    <d v="2021-09-17T00:00:00"/>
    <s v="Northeast"/>
    <s v="New Hampshire"/>
    <s v="Manchester"/>
    <x v="0"/>
    <n v="65"/>
    <n v="5500"/>
    <n v="357500"/>
    <n v="143000"/>
    <n v="0.4"/>
    <x v="1"/>
  </r>
  <r>
    <x v="5"/>
    <n v="1185732"/>
    <d v="2021-09-17T00:00:00"/>
    <s v="Northeast"/>
    <s v="New Hampshire"/>
    <s v="Manchester"/>
    <x v="1"/>
    <n v="60.000000000000007"/>
    <n v="3500"/>
    <n v="210000.00000000003"/>
    <n v="84000.000000000015"/>
    <n v="0.4"/>
    <x v="1"/>
  </r>
  <r>
    <x v="5"/>
    <n v="1185732"/>
    <d v="2021-09-17T00:00:00"/>
    <s v="Northeast"/>
    <s v="New Hampshire"/>
    <s v="Manchester"/>
    <x v="2"/>
    <n v="55.000000000000007"/>
    <n v="2500"/>
    <n v="137500.00000000003"/>
    <n v="41250.000000000007"/>
    <n v="0.3"/>
    <x v="1"/>
  </r>
  <r>
    <x v="5"/>
    <n v="1185732"/>
    <d v="2021-09-17T00:00:00"/>
    <s v="Northeast"/>
    <s v="New Hampshire"/>
    <s v="Manchester"/>
    <x v="3"/>
    <n v="55.000000000000007"/>
    <n v="2250"/>
    <n v="123750.00000000001"/>
    <n v="37125"/>
    <n v="0.3"/>
    <x v="1"/>
  </r>
  <r>
    <x v="5"/>
    <n v="1185732"/>
    <d v="2021-09-17T00:00:00"/>
    <s v="Northeast"/>
    <s v="New Hampshire"/>
    <s v="Manchester"/>
    <x v="4"/>
    <n v="65"/>
    <n v="2250"/>
    <n v="146250"/>
    <n v="43875"/>
    <n v="0.3"/>
    <x v="1"/>
  </r>
  <r>
    <x v="5"/>
    <n v="1185732"/>
    <d v="2021-09-17T00:00:00"/>
    <s v="Northeast"/>
    <s v="New Hampshire"/>
    <s v="Manchester"/>
    <x v="5"/>
    <n v="70"/>
    <n v="3250"/>
    <n v="227500"/>
    <n v="79625"/>
    <n v="0.35"/>
    <x v="1"/>
  </r>
  <r>
    <x v="0"/>
    <n v="1185732"/>
    <d v="2021-10-19T00:00:00"/>
    <s v="Northeast"/>
    <s v="New Hampshire"/>
    <s v="Manchester"/>
    <x v="0"/>
    <n v="70"/>
    <n v="4750"/>
    <n v="332500"/>
    <n v="133000"/>
    <n v="0.4"/>
    <x v="1"/>
  </r>
  <r>
    <x v="0"/>
    <n v="1185732"/>
    <d v="2021-10-19T00:00:00"/>
    <s v="Northeast"/>
    <s v="New Hampshire"/>
    <s v="Manchester"/>
    <x v="1"/>
    <n v="65.000000000000014"/>
    <n v="3000"/>
    <n v="195000.00000000003"/>
    <n v="78000.000000000015"/>
    <n v="0.4"/>
    <x v="1"/>
  </r>
  <r>
    <x v="0"/>
    <n v="1185732"/>
    <d v="2021-10-19T00:00:00"/>
    <s v="Northeast"/>
    <s v="New Hampshire"/>
    <s v="Manchester"/>
    <x v="2"/>
    <n v="65.000000000000014"/>
    <n v="2000"/>
    <n v="130000.00000000003"/>
    <n v="39000.000000000007"/>
    <n v="0.3"/>
    <x v="1"/>
  </r>
  <r>
    <x v="0"/>
    <n v="1185732"/>
    <d v="2021-10-19T00:00:00"/>
    <s v="Northeast"/>
    <s v="New Hampshire"/>
    <s v="Manchester"/>
    <x v="3"/>
    <n v="65.000000000000014"/>
    <n v="1750"/>
    <n v="113750.00000000003"/>
    <n v="34125.000000000007"/>
    <n v="0.3"/>
    <x v="1"/>
  </r>
  <r>
    <x v="0"/>
    <n v="1185732"/>
    <d v="2021-10-19T00:00:00"/>
    <s v="Northeast"/>
    <s v="New Hampshire"/>
    <s v="Manchester"/>
    <x v="4"/>
    <n v="75.000000000000014"/>
    <n v="1750"/>
    <n v="131250.00000000003"/>
    <n v="39375.000000000007"/>
    <n v="0.3"/>
    <x v="1"/>
  </r>
  <r>
    <x v="0"/>
    <n v="1185732"/>
    <d v="2021-10-19T00:00:00"/>
    <s v="Northeast"/>
    <s v="New Hampshire"/>
    <s v="Manchester"/>
    <x v="5"/>
    <n v="80"/>
    <n v="3000"/>
    <n v="240000"/>
    <n v="84000"/>
    <n v="0.35"/>
    <x v="1"/>
  </r>
  <r>
    <x v="0"/>
    <n v="1185732"/>
    <d v="2021-11-18T00:00:00"/>
    <s v="Northeast"/>
    <s v="New Hampshire"/>
    <s v="Manchester"/>
    <x v="0"/>
    <n v="75.000000000000014"/>
    <n v="4500"/>
    <n v="337500.00000000006"/>
    <n v="135000.00000000003"/>
    <n v="0.4"/>
    <x v="1"/>
  </r>
  <r>
    <x v="0"/>
    <n v="1185732"/>
    <d v="2021-11-18T00:00:00"/>
    <s v="Northeast"/>
    <s v="New Hampshire"/>
    <s v="Manchester"/>
    <x v="1"/>
    <n v="65.000000000000014"/>
    <n v="3250"/>
    <n v="211250.00000000006"/>
    <n v="84500.000000000029"/>
    <n v="0.4"/>
    <x v="1"/>
  </r>
  <r>
    <x v="0"/>
    <n v="1185732"/>
    <d v="2021-11-18T00:00:00"/>
    <s v="Northeast"/>
    <s v="New Hampshire"/>
    <s v="Manchester"/>
    <x v="2"/>
    <n v="65.000000000000014"/>
    <n v="3450"/>
    <n v="224250.00000000006"/>
    <n v="67275.000000000015"/>
    <n v="0.3"/>
    <x v="1"/>
  </r>
  <r>
    <x v="0"/>
    <n v="1185732"/>
    <d v="2021-11-18T00:00:00"/>
    <s v="Northeast"/>
    <s v="New Hampshire"/>
    <s v="Manchester"/>
    <x v="3"/>
    <n v="65.000000000000014"/>
    <n v="3250"/>
    <n v="211250.00000000006"/>
    <n v="63375.000000000015"/>
    <n v="0.3"/>
    <x v="1"/>
  </r>
  <r>
    <x v="0"/>
    <n v="1185732"/>
    <d v="2021-11-18T00:00:00"/>
    <s v="Northeast"/>
    <s v="New Hampshire"/>
    <s v="Manchester"/>
    <x v="4"/>
    <n v="75.000000000000014"/>
    <n v="3000"/>
    <n v="225000.00000000003"/>
    <n v="67500"/>
    <n v="0.3"/>
    <x v="1"/>
  </r>
  <r>
    <x v="0"/>
    <n v="1185732"/>
    <d v="2021-11-18T00:00:00"/>
    <s v="Northeast"/>
    <s v="New Hampshire"/>
    <s v="Manchester"/>
    <x v="5"/>
    <n v="80"/>
    <n v="4000"/>
    <n v="320000"/>
    <n v="112000"/>
    <n v="0.35"/>
    <x v="1"/>
  </r>
  <r>
    <x v="0"/>
    <n v="1185732"/>
    <d v="2021-12-17T00:00:00"/>
    <s v="Northeast"/>
    <s v="New Hampshire"/>
    <s v="Manchester"/>
    <x v="0"/>
    <n v="75.000000000000014"/>
    <n v="6250"/>
    <n v="468750.00000000012"/>
    <n v="187500.00000000006"/>
    <n v="0.4"/>
    <x v="1"/>
  </r>
  <r>
    <x v="0"/>
    <n v="1185732"/>
    <d v="2021-12-17T00:00:00"/>
    <s v="Northeast"/>
    <s v="New Hampshire"/>
    <s v="Manchester"/>
    <x v="1"/>
    <n v="65.000000000000014"/>
    <n v="4250"/>
    <n v="276250.00000000006"/>
    <n v="110500.00000000003"/>
    <n v="0.4"/>
    <x v="1"/>
  </r>
  <r>
    <x v="0"/>
    <n v="1185732"/>
    <d v="2021-12-17T00:00:00"/>
    <s v="Northeast"/>
    <s v="New Hampshire"/>
    <s v="Manchester"/>
    <x v="2"/>
    <n v="65.000000000000014"/>
    <n v="4000"/>
    <n v="260000.00000000006"/>
    <n v="78000.000000000015"/>
    <n v="0.3"/>
    <x v="1"/>
  </r>
  <r>
    <x v="0"/>
    <n v="1185732"/>
    <d v="2021-12-17T00:00:00"/>
    <s v="Northeast"/>
    <s v="New Hampshire"/>
    <s v="Manchester"/>
    <x v="3"/>
    <n v="65.000000000000014"/>
    <n v="3500"/>
    <n v="227500.00000000006"/>
    <n v="68250.000000000015"/>
    <n v="0.3"/>
    <x v="1"/>
  </r>
  <r>
    <x v="0"/>
    <n v="1185732"/>
    <d v="2021-12-17T00:00:00"/>
    <s v="Northeast"/>
    <s v="New Hampshire"/>
    <s v="Manchester"/>
    <x v="4"/>
    <n v="75.000000000000014"/>
    <n v="3500"/>
    <n v="262500.00000000006"/>
    <n v="78750.000000000015"/>
    <n v="0.3"/>
    <x v="1"/>
  </r>
  <r>
    <x v="0"/>
    <n v="1185732"/>
    <d v="2021-12-17T00:00:00"/>
    <s v="Northeast"/>
    <s v="New Hampshire"/>
    <s v="Manchester"/>
    <x v="5"/>
    <n v="80"/>
    <n v="4500"/>
    <n v="360000"/>
    <n v="125999.99999999999"/>
    <n v="0.35"/>
    <x v="1"/>
  </r>
  <r>
    <x v="0"/>
    <n v="1185732"/>
    <d v="2021-01-24T00:00:00"/>
    <s v="Northeast"/>
    <s v="New Hampshire"/>
    <s v="Manchester"/>
    <x v="0"/>
    <n v="55.000000000000007"/>
    <n v="5000"/>
    <n v="275000.00000000006"/>
    <n v="96250.000000000029"/>
    <n v="0.35000000000000003"/>
    <x v="1"/>
  </r>
  <r>
    <x v="0"/>
    <n v="1185732"/>
    <d v="2021-01-24T00:00:00"/>
    <s v="Northeast"/>
    <s v="New Hampshire"/>
    <s v="Manchester"/>
    <x v="1"/>
    <n v="55.000000000000007"/>
    <n v="3000"/>
    <n v="165000.00000000003"/>
    <n v="57750.000000000015"/>
    <n v="0.35000000000000003"/>
    <x v="1"/>
  </r>
  <r>
    <x v="0"/>
    <n v="1185732"/>
    <d v="2021-01-24T00:00:00"/>
    <s v="Northeast"/>
    <s v="New Hampshire"/>
    <s v="Manchester"/>
    <x v="2"/>
    <n v="45"/>
    <n v="3000"/>
    <n v="135000"/>
    <n v="33750"/>
    <n v="0.25"/>
    <x v="1"/>
  </r>
  <r>
    <x v="0"/>
    <n v="1185732"/>
    <d v="2021-01-24T00:00:00"/>
    <s v="Northeast"/>
    <s v="New Hampshire"/>
    <s v="Manchester"/>
    <x v="3"/>
    <n v="49.999999999999993"/>
    <n v="1500"/>
    <n v="74999.999999999985"/>
    <n v="18749.999999999996"/>
    <n v="0.25"/>
    <x v="1"/>
  </r>
  <r>
    <x v="0"/>
    <n v="1185732"/>
    <d v="2021-01-24T00:00:00"/>
    <s v="Northeast"/>
    <s v="New Hampshire"/>
    <s v="Manchester"/>
    <x v="4"/>
    <n v="65.000000000000014"/>
    <n v="2000"/>
    <n v="130000.00000000003"/>
    <n v="32500.000000000007"/>
    <n v="0.25"/>
    <x v="1"/>
  </r>
  <r>
    <x v="0"/>
    <n v="1185732"/>
    <d v="2021-01-24T00:00:00"/>
    <s v="Northeast"/>
    <s v="New Hampshire"/>
    <s v="Manchester"/>
    <x v="5"/>
    <n v="55.000000000000007"/>
    <n v="3000"/>
    <n v="165000.00000000003"/>
    <n v="49500.000000000007"/>
    <n v="0.3"/>
    <x v="1"/>
  </r>
  <r>
    <x v="0"/>
    <n v="1185732"/>
    <d v="2021-02-22T00:00:00"/>
    <s v="Northeast"/>
    <s v="New Hampshire"/>
    <s v="Manchester"/>
    <x v="0"/>
    <n v="55.000000000000007"/>
    <n v="5750"/>
    <n v="316250.00000000006"/>
    <n v="110687.50000000003"/>
    <n v="0.35000000000000003"/>
    <x v="1"/>
  </r>
  <r>
    <x v="0"/>
    <n v="1185732"/>
    <d v="2021-02-22T00:00:00"/>
    <s v="Northeast"/>
    <s v="New Hampshire"/>
    <s v="Manchester"/>
    <x v="1"/>
    <n v="55.000000000000007"/>
    <n v="2250"/>
    <n v="123750.00000000001"/>
    <n v="43312.500000000007"/>
    <n v="0.35000000000000003"/>
    <x v="1"/>
  </r>
  <r>
    <x v="0"/>
    <n v="1185732"/>
    <d v="2021-02-22T00:00:00"/>
    <s v="Northeast"/>
    <s v="New Hampshire"/>
    <s v="Manchester"/>
    <x v="2"/>
    <n v="45"/>
    <n v="2750"/>
    <n v="123750"/>
    <n v="30937.5"/>
    <n v="0.25"/>
    <x v="1"/>
  </r>
  <r>
    <x v="0"/>
    <n v="1185732"/>
    <d v="2020-01-01T00:00:00"/>
    <s v="Northeast"/>
    <s v="New York"/>
    <s v="New York"/>
    <x v="0"/>
    <n v="47"/>
    <n v="336"/>
    <n v="15792"/>
    <n v="9633.119999999999"/>
    <n v="0.61"/>
    <x v="2"/>
  </r>
  <r>
    <x v="0"/>
    <n v="1185732"/>
    <d v="2020-01-02T00:00:00"/>
    <s v="Northeast"/>
    <s v="New York"/>
    <s v="New York"/>
    <x v="1"/>
    <n v="47"/>
    <n v="260"/>
    <n v="12220"/>
    <n v="5132.3999999999996"/>
    <n v="0.42"/>
    <x v="2"/>
  </r>
  <r>
    <x v="0"/>
    <n v="1185732"/>
    <d v="2020-01-03T00:00:00"/>
    <s v="Northeast"/>
    <s v="New York"/>
    <s v="New York"/>
    <x v="2"/>
    <n v="36"/>
    <n v="250"/>
    <n v="9000"/>
    <n v="4140"/>
    <n v="0.45999999999999996"/>
    <x v="2"/>
  </r>
  <r>
    <x v="0"/>
    <n v="1185732"/>
    <d v="2020-01-04T00:00:00"/>
    <s v="Northeast"/>
    <s v="New York"/>
    <s v="New York"/>
    <x v="3"/>
    <n v="41"/>
    <n v="247"/>
    <n v="10127"/>
    <n v="4658.42"/>
    <n v="0.45999999999999996"/>
    <x v="2"/>
  </r>
  <r>
    <x v="0"/>
    <n v="1185732"/>
    <d v="2020-01-05T00:00:00"/>
    <s v="Northeast"/>
    <s v="New York"/>
    <s v="New York"/>
    <x v="4"/>
    <n v="55"/>
    <n v="234"/>
    <n v="12870"/>
    <n v="5148"/>
    <n v="0.4"/>
    <x v="2"/>
  </r>
  <r>
    <x v="0"/>
    <n v="1185732"/>
    <d v="2020-01-06T00:00:00"/>
    <s v="Northeast"/>
    <s v="New York"/>
    <s v="New York"/>
    <x v="5"/>
    <n v="46"/>
    <n v="260"/>
    <n v="11960"/>
    <n v="4425.2"/>
    <n v="0.37"/>
    <x v="2"/>
  </r>
  <r>
    <x v="0"/>
    <n v="1185732"/>
    <d v="2020-01-07T00:00:00"/>
    <s v="Northeast"/>
    <s v="New York"/>
    <s v="New York"/>
    <x v="0"/>
    <n v="46"/>
    <n v="313"/>
    <n v="14398"/>
    <n v="8926.76"/>
    <n v="0.62"/>
    <x v="2"/>
  </r>
  <r>
    <x v="0"/>
    <n v="1185732"/>
    <d v="2020-01-08T00:00:00"/>
    <s v="Northeast"/>
    <s v="New York"/>
    <s v="New York"/>
    <x v="1"/>
    <n v="46"/>
    <n v="261"/>
    <n v="12006"/>
    <n v="5282.64"/>
    <n v="0.44"/>
    <x v="2"/>
  </r>
  <r>
    <x v="0"/>
    <n v="1185732"/>
    <d v="2020-01-21T00:00:00"/>
    <s v="Northeast"/>
    <s v="New York"/>
    <s v="New York"/>
    <x v="2"/>
    <n v="36"/>
    <n v="276"/>
    <n v="9936"/>
    <n v="4669.92"/>
    <n v="0.47"/>
    <x v="2"/>
  </r>
  <r>
    <x v="0"/>
    <n v="1185732"/>
    <d v="2020-01-22T00:00:00"/>
    <s v="Northeast"/>
    <s v="New York"/>
    <s v="New York"/>
    <x v="3"/>
    <n v="44"/>
    <n v="206"/>
    <n v="9064"/>
    <n v="4441.3599999999997"/>
    <n v="0.49"/>
    <x v="2"/>
  </r>
  <r>
    <x v="0"/>
    <n v="1185732"/>
    <d v="2020-01-23T00:00:00"/>
    <s v="Northeast"/>
    <s v="New York"/>
    <s v="New York"/>
    <x v="4"/>
    <n v="58"/>
    <n v="243"/>
    <n v="14094"/>
    <n v="6060.42"/>
    <n v="0.43"/>
    <x v="2"/>
  </r>
  <r>
    <x v="0"/>
    <n v="1185732"/>
    <d v="2020-01-24T00:00:00"/>
    <s v="Northeast"/>
    <s v="New York"/>
    <s v="New York"/>
    <x v="5"/>
    <n v="48"/>
    <n v="290"/>
    <n v="13920"/>
    <n v="5289.6"/>
    <n v="0.38"/>
    <x v="2"/>
  </r>
  <r>
    <x v="0"/>
    <n v="1185732"/>
    <d v="2020-01-25T00:00:00"/>
    <s v="Northeast"/>
    <s v="New York"/>
    <s v="New York"/>
    <x v="0"/>
    <n v="46"/>
    <n v="354"/>
    <n v="16284"/>
    <n v="10258.92"/>
    <n v="0.63"/>
    <x v="2"/>
  </r>
  <r>
    <x v="0"/>
    <n v="1185732"/>
    <d v="2020-01-26T00:00:00"/>
    <s v="Northeast"/>
    <s v="New York"/>
    <s v="New York"/>
    <x v="1"/>
    <n v="48"/>
    <n v="259"/>
    <n v="12432"/>
    <n v="5345.76"/>
    <n v="0.43"/>
    <x v="2"/>
  </r>
  <r>
    <x v="0"/>
    <n v="1185732"/>
    <d v="2020-01-27T00:00:00"/>
    <s v="Northeast"/>
    <s v="New York"/>
    <s v="New York"/>
    <x v="2"/>
    <n v="39"/>
    <n v="247"/>
    <n v="9633"/>
    <n v="4720.17"/>
    <n v="0.49"/>
    <x v="2"/>
  </r>
  <r>
    <x v="0"/>
    <n v="1185732"/>
    <d v="2020-01-28T00:00:00"/>
    <s v="Northeast"/>
    <s v="New York"/>
    <s v="New York"/>
    <x v="3"/>
    <n v="43"/>
    <n v="216"/>
    <n v="9288"/>
    <n v="4644"/>
    <n v="0.5"/>
    <x v="2"/>
  </r>
  <r>
    <x v="0"/>
    <n v="1185732"/>
    <d v="2020-01-29T00:00:00"/>
    <s v="Northeast"/>
    <s v="New York"/>
    <s v="New York"/>
    <x v="4"/>
    <n v="59"/>
    <n v="230"/>
    <n v="13570"/>
    <n v="5699.4"/>
    <n v="0.42"/>
    <x v="2"/>
  </r>
  <r>
    <x v="0"/>
    <n v="1185732"/>
    <d v="2020-01-30T00:00:00"/>
    <s v="Northeast"/>
    <s v="New York"/>
    <s v="New York"/>
    <x v="5"/>
    <n v="45"/>
    <n v="238"/>
    <n v="10710"/>
    <n v="3748.4999999999995"/>
    <n v="0.35"/>
    <x v="2"/>
  </r>
  <r>
    <x v="0"/>
    <n v="1185732"/>
    <d v="2020-01-31T00:00:00"/>
    <s v="Northeast"/>
    <s v="New York"/>
    <s v="New York"/>
    <x v="0"/>
    <n v="45"/>
    <n v="300"/>
    <n v="13500"/>
    <n v="8370"/>
    <n v="0.62"/>
    <x v="2"/>
  </r>
  <r>
    <x v="0"/>
    <n v="1185732"/>
    <d v="2020-02-01T00:00:00"/>
    <s v="Northeast"/>
    <s v="New York"/>
    <s v="New York"/>
    <x v="1"/>
    <n v="47"/>
    <n v="234"/>
    <n v="10998"/>
    <n v="4509.1799999999994"/>
    <n v="0.41"/>
    <x v="2"/>
  </r>
  <r>
    <x v="0"/>
    <n v="1185732"/>
    <d v="2020-02-02T00:00:00"/>
    <s v="Northeast"/>
    <s v="New York"/>
    <s v="New York"/>
    <x v="2"/>
    <n v="39"/>
    <n v="252"/>
    <n v="9828"/>
    <n v="4914"/>
    <n v="0.5"/>
    <x v="2"/>
  </r>
  <r>
    <x v="0"/>
    <n v="1185732"/>
    <d v="2020-02-03T00:00:00"/>
    <s v="Northeast"/>
    <s v="New York"/>
    <s v="New York"/>
    <x v="3"/>
    <n v="41"/>
    <n v="239"/>
    <n v="9799"/>
    <n v="4801.51"/>
    <n v="0.49"/>
    <x v="2"/>
  </r>
  <r>
    <x v="0"/>
    <n v="1185732"/>
    <d v="2020-02-04T00:00:00"/>
    <s v="Northeast"/>
    <s v="New York"/>
    <s v="New York"/>
    <x v="4"/>
    <n v="56"/>
    <n v="215"/>
    <n v="12040"/>
    <n v="5056.8"/>
    <n v="0.42"/>
    <x v="2"/>
  </r>
  <r>
    <x v="0"/>
    <n v="1185732"/>
    <d v="2020-02-05T00:00:00"/>
    <s v="Northeast"/>
    <s v="New York"/>
    <s v="New York"/>
    <x v="5"/>
    <n v="49"/>
    <n v="238"/>
    <n v="11662"/>
    <n v="4314.9399999999996"/>
    <n v="0.37"/>
    <x v="2"/>
  </r>
  <r>
    <x v="0"/>
    <n v="1185732"/>
    <d v="2020-02-06T00:00:00"/>
    <s v="Northeast"/>
    <s v="New York"/>
    <s v="New York"/>
    <x v="0"/>
    <n v="54"/>
    <n v="317"/>
    <n v="17118"/>
    <n v="10955.52"/>
    <n v="0.64"/>
    <x v="2"/>
  </r>
  <r>
    <x v="0"/>
    <n v="1185732"/>
    <d v="2020-02-07T00:00:00"/>
    <s v="Northeast"/>
    <s v="New York"/>
    <s v="New York"/>
    <x v="1"/>
    <n v="50"/>
    <n v="259"/>
    <n v="12950"/>
    <n v="5180"/>
    <n v="0.4"/>
    <x v="2"/>
  </r>
  <r>
    <x v="0"/>
    <n v="1185732"/>
    <d v="2020-02-08T00:00:00"/>
    <s v="Northeast"/>
    <s v="New York"/>
    <s v="New York"/>
    <x v="2"/>
    <n v="46"/>
    <n v="261"/>
    <n v="12006"/>
    <n v="5642.82"/>
    <n v="0.47"/>
    <x v="2"/>
  </r>
  <r>
    <x v="0"/>
    <n v="1185732"/>
    <d v="2020-02-09T00:00:00"/>
    <s v="Northeast"/>
    <s v="New York"/>
    <s v="New York"/>
    <x v="3"/>
    <n v="46"/>
    <n v="230"/>
    <n v="10580"/>
    <n v="5078.3999999999996"/>
    <n v="0.48"/>
    <x v="2"/>
  </r>
  <r>
    <x v="0"/>
    <n v="1185732"/>
    <d v="2020-02-10T00:00:00"/>
    <s v="Northeast"/>
    <s v="New York"/>
    <s v="New York"/>
    <x v="4"/>
    <n v="59"/>
    <n v="245"/>
    <n v="14455"/>
    <n v="6504.7499999999991"/>
    <n v="0.44999999999999996"/>
    <x v="2"/>
  </r>
  <r>
    <x v="0"/>
    <n v="1185732"/>
    <d v="2020-03-03T00:00:00"/>
    <s v="Northeast"/>
    <s v="New York"/>
    <s v="New York"/>
    <x v="5"/>
    <n v="59"/>
    <n v="290"/>
    <n v="17110"/>
    <n v="6159.5999999999995"/>
    <n v="0.36"/>
    <x v="2"/>
  </r>
  <r>
    <x v="0"/>
    <n v="1185732"/>
    <d v="2020-03-04T00:00:00"/>
    <s v="Northeast"/>
    <s v="New York"/>
    <s v="New York"/>
    <x v="0"/>
    <n v="55"/>
    <n v="313"/>
    <n v="17215"/>
    <n v="10501.15"/>
    <n v="0.61"/>
    <x v="2"/>
  </r>
  <r>
    <x v="0"/>
    <n v="1185732"/>
    <d v="2020-03-05T00:00:00"/>
    <s v="Northeast"/>
    <s v="New York"/>
    <s v="New York"/>
    <x v="1"/>
    <n v="54"/>
    <n v="270"/>
    <n v="14580"/>
    <n v="5977.7999999999993"/>
    <n v="0.41"/>
    <x v="2"/>
  </r>
  <r>
    <x v="0"/>
    <n v="1185732"/>
    <d v="2020-03-06T00:00:00"/>
    <s v="Northeast"/>
    <s v="New York"/>
    <s v="New York"/>
    <x v="2"/>
    <n v="46"/>
    <n v="278"/>
    <n v="12788"/>
    <n v="6138.24"/>
    <n v="0.48"/>
    <x v="2"/>
  </r>
  <r>
    <x v="0"/>
    <n v="1185732"/>
    <d v="2020-03-07T00:00:00"/>
    <s v="Northeast"/>
    <s v="New York"/>
    <s v="New York"/>
    <x v="3"/>
    <n v="47"/>
    <n v="261"/>
    <n v="12267"/>
    <n v="5520.15"/>
    <n v="0.44999999999999996"/>
    <x v="2"/>
  </r>
  <r>
    <x v="0"/>
    <n v="1185732"/>
    <d v="2020-03-08T00:00:00"/>
    <s v="Northeast"/>
    <s v="New York"/>
    <s v="New York"/>
    <x v="4"/>
    <n v="55"/>
    <n v="252"/>
    <n v="13860"/>
    <n v="6236.9999999999991"/>
    <n v="0.44999999999999996"/>
    <x v="2"/>
  </r>
  <r>
    <x v="0"/>
    <n v="1185732"/>
    <d v="2020-03-09T00:00:00"/>
    <s v="Northeast"/>
    <s v="New York"/>
    <s v="New York"/>
    <x v="5"/>
    <n v="64"/>
    <n v="305"/>
    <n v="19520"/>
    <n v="7612.8"/>
    <n v="0.39"/>
    <x v="2"/>
  </r>
  <r>
    <x v="0"/>
    <n v="1185732"/>
    <d v="2020-03-10T00:00:00"/>
    <s v="Northeast"/>
    <s v="New York"/>
    <s v="New York"/>
    <x v="0"/>
    <n v="59"/>
    <n v="319"/>
    <n v="18821"/>
    <n v="11292.6"/>
    <n v="0.6"/>
    <x v="2"/>
  </r>
  <r>
    <x v="0"/>
    <n v="1185732"/>
    <d v="2020-03-11T00:00:00"/>
    <s v="Northeast"/>
    <s v="New York"/>
    <s v="New York"/>
    <x v="1"/>
    <n v="53"/>
    <n v="267"/>
    <n v="14151"/>
    <n v="5943.42"/>
    <n v="0.42"/>
    <x v="2"/>
  </r>
  <r>
    <x v="0"/>
    <n v="1185732"/>
    <d v="2020-03-12T00:00:00"/>
    <s v="Northeast"/>
    <s v="New York"/>
    <s v="New York"/>
    <x v="2"/>
    <n v="46"/>
    <n v="247"/>
    <n v="11362"/>
    <n v="5112.8999999999996"/>
    <n v="0.44999999999999996"/>
    <x v="2"/>
  </r>
  <r>
    <x v="0"/>
    <n v="1185732"/>
    <d v="2020-03-13T00:00:00"/>
    <s v="Northeast"/>
    <s v="New York"/>
    <s v="New York"/>
    <x v="3"/>
    <n v="46"/>
    <n v="243"/>
    <n v="11178"/>
    <n v="5141.8799999999992"/>
    <n v="0.45999999999999996"/>
    <x v="2"/>
  </r>
  <r>
    <x v="0"/>
    <n v="1185732"/>
    <d v="2020-03-14T00:00:00"/>
    <s v="Northeast"/>
    <s v="New York"/>
    <s v="New York"/>
    <x v="4"/>
    <n v="58"/>
    <n v="231"/>
    <n v="13398"/>
    <n v="5761.14"/>
    <n v="0.43"/>
    <x v="2"/>
  </r>
  <r>
    <x v="0"/>
    <n v="1185732"/>
    <d v="2020-03-15T00:00:00"/>
    <s v="Northeast"/>
    <s v="New York"/>
    <s v="New York"/>
    <x v="5"/>
    <n v="61"/>
    <n v="286"/>
    <n v="17446"/>
    <n v="6978.4000000000005"/>
    <n v="0.4"/>
    <x v="2"/>
  </r>
  <r>
    <x v="0"/>
    <n v="1185732"/>
    <d v="2020-03-16T00:00:00"/>
    <s v="Northeast"/>
    <s v="New York"/>
    <s v="New York"/>
    <x v="0"/>
    <n v="58"/>
    <n v="325"/>
    <n v="18850"/>
    <n v="11498.5"/>
    <n v="0.61"/>
    <x v="2"/>
  </r>
  <r>
    <x v="0"/>
    <n v="1185732"/>
    <d v="2020-03-17T00:00:00"/>
    <s v="Northeast"/>
    <s v="New York"/>
    <s v="New York"/>
    <x v="1"/>
    <n v="53"/>
    <n v="308"/>
    <n v="16324"/>
    <n v="6692.8399999999992"/>
    <n v="0.41"/>
    <x v="2"/>
  </r>
  <r>
    <x v="0"/>
    <n v="1185732"/>
    <d v="2020-03-18T00:00:00"/>
    <s v="Northeast"/>
    <s v="New York"/>
    <s v="New York"/>
    <x v="2"/>
    <n v="45"/>
    <n v="257"/>
    <n v="11565"/>
    <n v="5319.9"/>
    <n v="0.45999999999999996"/>
    <x v="2"/>
  </r>
  <r>
    <x v="0"/>
    <n v="1185732"/>
    <d v="2020-03-31T00:00:00"/>
    <s v="Northeast"/>
    <s v="New York"/>
    <s v="New York"/>
    <x v="3"/>
    <n v="47"/>
    <n v="241"/>
    <n v="11327"/>
    <n v="5323.69"/>
    <n v="0.47"/>
    <x v="2"/>
  </r>
  <r>
    <x v="1"/>
    <n v="1185732"/>
    <d v="2020-04-17T00:00:00"/>
    <s v="Northeast"/>
    <s v="New York"/>
    <s v="New York"/>
    <x v="4"/>
    <n v="54"/>
    <n v="270"/>
    <n v="14580"/>
    <n v="6560.9999999999991"/>
    <n v="0.44999999999999996"/>
    <x v="2"/>
  </r>
  <r>
    <x v="1"/>
    <n v="1185732"/>
    <d v="2020-04-18T00:00:00"/>
    <s v="Northeast"/>
    <s v="New York"/>
    <s v="New York"/>
    <x v="5"/>
    <n v="62"/>
    <n v="290"/>
    <n v="17980"/>
    <n v="6652.6"/>
    <n v="0.37"/>
    <x v="2"/>
  </r>
  <r>
    <x v="1"/>
    <n v="1185732"/>
    <d v="2020-04-19T00:00:00"/>
    <s v="Northeast"/>
    <s v="New York"/>
    <s v="New York"/>
    <x v="0"/>
    <n v="56"/>
    <n v="360"/>
    <n v="20160"/>
    <n v="12499.2"/>
    <n v="0.62"/>
    <x v="2"/>
  </r>
  <r>
    <x v="1"/>
    <n v="1185732"/>
    <d v="2020-04-20T00:00:00"/>
    <s v="Northeast"/>
    <s v="New York"/>
    <s v="New York"/>
    <x v="1"/>
    <n v="50"/>
    <n v="270"/>
    <n v="13500"/>
    <n v="5940"/>
    <n v="0.44"/>
    <x v="2"/>
  </r>
  <r>
    <x v="1"/>
    <n v="1185732"/>
    <d v="2020-04-21T00:00:00"/>
    <s v="Northeast"/>
    <s v="New York"/>
    <s v="New York"/>
    <x v="2"/>
    <n v="47"/>
    <n v="268"/>
    <n v="12596"/>
    <n v="5920.12"/>
    <n v="0.47"/>
    <x v="2"/>
  </r>
  <r>
    <x v="1"/>
    <n v="1185732"/>
    <d v="2020-04-22T00:00:00"/>
    <s v="Northeast"/>
    <s v="New York"/>
    <s v="New York"/>
    <x v="3"/>
    <n v="47"/>
    <n v="252"/>
    <n v="11844"/>
    <n v="5448.24"/>
    <n v="0.45999999999999996"/>
    <x v="2"/>
  </r>
  <r>
    <x v="1"/>
    <n v="1185732"/>
    <d v="2020-04-23T00:00:00"/>
    <s v="Northeast"/>
    <s v="New York"/>
    <s v="New York"/>
    <x v="4"/>
    <n v="58"/>
    <n v="252"/>
    <n v="14616"/>
    <n v="5846.4000000000005"/>
    <n v="0.4"/>
    <x v="2"/>
  </r>
  <r>
    <x v="1"/>
    <n v="1185732"/>
    <d v="2020-04-24T00:00:00"/>
    <s v="Northeast"/>
    <s v="New York"/>
    <s v="New York"/>
    <x v="5"/>
    <n v="59"/>
    <n v="280"/>
    <n v="16520"/>
    <n v="6608"/>
    <n v="0.4"/>
    <x v="2"/>
  </r>
  <r>
    <x v="1"/>
    <n v="1185732"/>
    <d v="2020-04-25T00:00:00"/>
    <s v="Northeast"/>
    <s v="New York"/>
    <s v="New York"/>
    <x v="4"/>
    <n v="64"/>
    <n v="236"/>
    <n v="15104"/>
    <n v="6343.6799999999994"/>
    <n v="0.42"/>
    <x v="2"/>
  </r>
  <r>
    <x v="1"/>
    <n v="1185732"/>
    <d v="2020-04-26T00:00:00"/>
    <s v="Northeast"/>
    <s v="New York"/>
    <s v="New York"/>
    <x v="5"/>
    <n v="68"/>
    <n v="290"/>
    <n v="19720"/>
    <n v="7493.6"/>
    <n v="0.38"/>
    <x v="2"/>
  </r>
  <r>
    <x v="1"/>
    <n v="1185732"/>
    <d v="2020-04-27T00:00:00"/>
    <s v="Northeast"/>
    <s v="New York"/>
    <s v="New York"/>
    <x v="0"/>
    <n v="60"/>
    <n v="299"/>
    <n v="17940"/>
    <n v="10764"/>
    <n v="0.6"/>
    <x v="2"/>
  </r>
  <r>
    <x v="1"/>
    <n v="1185732"/>
    <d v="2020-04-28T00:00:00"/>
    <s v="Northeast"/>
    <s v="New York"/>
    <s v="New York"/>
    <x v="1"/>
    <n v="53"/>
    <n v="273"/>
    <n v="14469"/>
    <n v="6221.67"/>
    <n v="0.43"/>
    <x v="2"/>
  </r>
  <r>
    <x v="1"/>
    <n v="1185732"/>
    <d v="2020-04-29T00:00:00"/>
    <s v="Northeast"/>
    <s v="New York"/>
    <s v="New York"/>
    <x v="2"/>
    <n v="52"/>
    <n v="258"/>
    <n v="13416"/>
    <n v="6439.6799999999994"/>
    <n v="0.48"/>
    <x v="2"/>
  </r>
  <r>
    <x v="1"/>
    <n v="1185732"/>
    <d v="2020-04-30T00:00:00"/>
    <s v="Northeast"/>
    <s v="New York"/>
    <s v="New York"/>
    <x v="3"/>
    <n v="50"/>
    <n v="252"/>
    <n v="12600"/>
    <n v="6174"/>
    <n v="0.49"/>
    <x v="2"/>
  </r>
  <r>
    <x v="1"/>
    <n v="1185732"/>
    <d v="2020-05-01T00:00:00"/>
    <s v="Northeast"/>
    <s v="New York"/>
    <s v="New York"/>
    <x v="4"/>
    <n v="64"/>
    <n v="254"/>
    <n v="16256"/>
    <n v="6827.5199999999995"/>
    <n v="0.42"/>
    <x v="2"/>
  </r>
  <r>
    <x v="1"/>
    <n v="1185732"/>
    <d v="2020-05-02T00:00:00"/>
    <s v="Northeast"/>
    <s v="New York"/>
    <s v="New York"/>
    <x v="5"/>
    <n v="66"/>
    <n v="263"/>
    <n v="17358"/>
    <n v="6422.46"/>
    <n v="0.37"/>
    <x v="2"/>
  </r>
  <r>
    <x v="1"/>
    <n v="1185732"/>
    <d v="2020-05-03T00:00:00"/>
    <s v="Northeast"/>
    <s v="New York"/>
    <s v="New York"/>
    <x v="0"/>
    <n v="62"/>
    <n v="312"/>
    <n v="19344"/>
    <n v="12380.16"/>
    <n v="0.64"/>
    <x v="2"/>
  </r>
  <r>
    <x v="1"/>
    <n v="1185732"/>
    <d v="2020-05-04T00:00:00"/>
    <s v="Northeast"/>
    <s v="New York"/>
    <s v="New York"/>
    <x v="1"/>
    <n v="51"/>
    <n v="300"/>
    <n v="15300"/>
    <n v="6426"/>
    <n v="0.42"/>
    <x v="2"/>
  </r>
  <r>
    <x v="1"/>
    <n v="1185732"/>
    <d v="2020-05-05T00:00:00"/>
    <s v="Northeast"/>
    <s v="New York"/>
    <s v="New York"/>
    <x v="2"/>
    <n v="54"/>
    <n v="285"/>
    <n v="15390"/>
    <n v="7233.2999999999993"/>
    <n v="0.47"/>
    <x v="2"/>
  </r>
  <r>
    <x v="1"/>
    <n v="1185732"/>
    <d v="2020-05-06T00:00:00"/>
    <s v="Northeast"/>
    <s v="New York"/>
    <s v="New York"/>
    <x v="3"/>
    <n v="54"/>
    <n v="225"/>
    <n v="12150"/>
    <n v="5589"/>
    <n v="0.45999999999999996"/>
    <x v="2"/>
  </r>
  <r>
    <x v="1"/>
    <n v="1185732"/>
    <d v="2020-05-07T00:00:00"/>
    <s v="Northeast"/>
    <s v="New York"/>
    <s v="New York"/>
    <x v="4"/>
    <n v="60"/>
    <n v="261"/>
    <n v="15660"/>
    <n v="6733.8"/>
    <n v="0.43"/>
    <x v="2"/>
  </r>
  <r>
    <x v="1"/>
    <n v="1185732"/>
    <d v="2020-07-18T00:00:00"/>
    <s v="Northeast"/>
    <s v="New York"/>
    <s v="New York"/>
    <x v="5"/>
    <n v="68"/>
    <n v="290"/>
    <n v="19720"/>
    <n v="6902"/>
    <n v="0.35"/>
    <x v="2"/>
  </r>
  <r>
    <x v="2"/>
    <n v="1197831"/>
    <d v="2020-07-19T00:00:00"/>
    <s v="Northeast"/>
    <s v="New York"/>
    <s v="New York"/>
    <x v="0"/>
    <n v="24"/>
    <n v="234"/>
    <n v="5616"/>
    <n v="2639.52"/>
    <n v="0.47"/>
    <x v="2"/>
  </r>
  <r>
    <x v="2"/>
    <n v="1197831"/>
    <d v="2020-07-20T00:00:00"/>
    <s v="Northeast"/>
    <s v="New York"/>
    <s v="New York"/>
    <x v="1"/>
    <n v="34"/>
    <n v="225"/>
    <n v="7650"/>
    <n v="3748.5"/>
    <n v="0.49"/>
    <x v="2"/>
  </r>
  <r>
    <x v="2"/>
    <n v="1197831"/>
    <d v="2020-07-21T00:00:00"/>
    <s v="Northeast"/>
    <s v="New York"/>
    <s v="New York"/>
    <x v="2"/>
    <n v="33"/>
    <n v="210"/>
    <n v="6930"/>
    <n v="3187.7999999999997"/>
    <n v="0.45999999999999996"/>
    <x v="2"/>
  </r>
  <r>
    <x v="2"/>
    <n v="1197831"/>
    <d v="2020-07-22T00:00:00"/>
    <s v="Northeast"/>
    <s v="New York"/>
    <s v="New York"/>
    <x v="3"/>
    <n v="34"/>
    <n v="175"/>
    <n v="5950"/>
    <n v="3272.5000000000005"/>
    <n v="0.55000000000000004"/>
    <x v="2"/>
  </r>
  <r>
    <x v="2"/>
    <n v="1197831"/>
    <d v="2020-07-23T00:00:00"/>
    <s v="South"/>
    <s v="Texas"/>
    <s v="Houston"/>
    <x v="4"/>
    <n v="36"/>
    <n v="154"/>
    <n v="5544"/>
    <n v="2383.92"/>
    <n v="0.43"/>
    <x v="2"/>
  </r>
  <r>
    <x v="2"/>
    <n v="1197831"/>
    <d v="2020-07-24T00:00:00"/>
    <s v="South"/>
    <s v="Texas"/>
    <s v="Houston"/>
    <x v="5"/>
    <n v="34"/>
    <n v="203"/>
    <n v="6902"/>
    <n v="4417.28"/>
    <n v="0.64"/>
    <x v="2"/>
  </r>
  <r>
    <x v="2"/>
    <n v="1197831"/>
    <d v="2020-07-25T00:00:00"/>
    <s v="South"/>
    <s v="Texas"/>
    <s v="Houston"/>
    <x v="0"/>
    <n v="23"/>
    <n v="213"/>
    <n v="4899"/>
    <n v="2449.5"/>
    <n v="0.5"/>
    <x v="2"/>
  </r>
  <r>
    <x v="2"/>
    <n v="1197831"/>
    <d v="2020-07-26T00:00:00"/>
    <s v="South"/>
    <s v="Texas"/>
    <s v="Houston"/>
    <x v="1"/>
    <n v="33"/>
    <n v="255"/>
    <n v="8415"/>
    <n v="3786.7499999999995"/>
    <n v="0.44999999999999996"/>
    <x v="2"/>
  </r>
  <r>
    <x v="2"/>
    <n v="1197831"/>
    <d v="2020-07-27T00:00:00"/>
    <s v="South"/>
    <s v="Texas"/>
    <s v="Houston"/>
    <x v="2"/>
    <n v="32"/>
    <n v="176"/>
    <n v="5632"/>
    <n v="2534.3999999999996"/>
    <n v="0.44999999999999996"/>
    <x v="2"/>
  </r>
  <r>
    <x v="2"/>
    <n v="1197831"/>
    <d v="2020-07-28T00:00:00"/>
    <s v="South"/>
    <s v="Texas"/>
    <s v="Houston"/>
    <x v="3"/>
    <n v="34"/>
    <n v="175"/>
    <n v="5950"/>
    <n v="3570"/>
    <n v="0.6"/>
    <x v="2"/>
  </r>
  <r>
    <x v="2"/>
    <n v="1197831"/>
    <d v="2020-07-29T00:00:00"/>
    <s v="South"/>
    <s v="Texas"/>
    <s v="Houston"/>
    <x v="4"/>
    <n v="38"/>
    <n v="125"/>
    <n v="4750"/>
    <n v="2137.5"/>
    <n v="0.44999999999999996"/>
    <x v="2"/>
  </r>
  <r>
    <x v="2"/>
    <n v="1197831"/>
    <d v="2020-07-30T00:00:00"/>
    <s v="South"/>
    <s v="Texas"/>
    <s v="Houston"/>
    <x v="5"/>
    <n v="34"/>
    <n v="196"/>
    <n v="6664"/>
    <n v="4198.32"/>
    <n v="0.63"/>
    <x v="2"/>
  </r>
  <r>
    <x v="2"/>
    <n v="1197831"/>
    <d v="2020-07-31T00:00:00"/>
    <s v="South"/>
    <s v="Texas"/>
    <s v="Houston"/>
    <x v="0"/>
    <n v="29"/>
    <n v="254"/>
    <n v="7366"/>
    <n v="3314.7"/>
    <n v="0.44999999999999996"/>
    <x v="2"/>
  </r>
  <r>
    <x v="2"/>
    <n v="1197831"/>
    <d v="2020-08-01T00:00:00"/>
    <s v="South"/>
    <s v="Texas"/>
    <s v="Houston"/>
    <x v="1"/>
    <n v="39"/>
    <n v="236"/>
    <n v="9204"/>
    <n v="4141.7999999999993"/>
    <n v="0.44999999999999996"/>
    <x v="2"/>
  </r>
  <r>
    <x v="2"/>
    <n v="1197831"/>
    <d v="2020-08-02T00:00:00"/>
    <s v="South"/>
    <s v="Texas"/>
    <s v="Houston"/>
    <x v="2"/>
    <n v="32"/>
    <n v="182"/>
    <n v="5824"/>
    <n v="2853.7599999999998"/>
    <n v="0.49"/>
    <x v="2"/>
  </r>
  <r>
    <x v="2"/>
    <n v="1197831"/>
    <d v="2020-08-03T00:00:00"/>
    <s v="South"/>
    <s v="Texas"/>
    <s v="Houston"/>
    <x v="3"/>
    <n v="37"/>
    <n v="174"/>
    <n v="6438"/>
    <n v="3734.0400000000004"/>
    <n v="0.58000000000000007"/>
    <x v="2"/>
  </r>
  <r>
    <x v="2"/>
    <n v="1197831"/>
    <d v="2020-08-04T00:00:00"/>
    <s v="South"/>
    <s v="Texas"/>
    <s v="Houston"/>
    <x v="4"/>
    <n v="41"/>
    <n v="125"/>
    <n v="5125"/>
    <n v="2050"/>
    <n v="0.4"/>
    <x v="2"/>
  </r>
  <r>
    <x v="2"/>
    <n v="1197831"/>
    <d v="2020-08-05T00:00:00"/>
    <s v="South"/>
    <s v="Texas"/>
    <s v="Houston"/>
    <x v="5"/>
    <n v="39"/>
    <n v="189"/>
    <n v="7371"/>
    <n v="4422.5999999999995"/>
    <n v="0.6"/>
    <x v="2"/>
  </r>
  <r>
    <x v="2"/>
    <n v="1197831"/>
    <d v="2020-08-06T00:00:00"/>
    <s v="South"/>
    <s v="Texas"/>
    <s v="Houston"/>
    <x v="0"/>
    <n v="27"/>
    <n v="234"/>
    <n v="6318"/>
    <n v="3032.64"/>
    <n v="0.48"/>
    <x v="2"/>
  </r>
  <r>
    <x v="2"/>
    <n v="1197831"/>
    <d v="2020-08-07T00:00:00"/>
    <s v="South"/>
    <s v="Texas"/>
    <s v="Houston"/>
    <x v="1"/>
    <n v="38"/>
    <n v="225"/>
    <n v="8550"/>
    <n v="3847.4999999999995"/>
    <n v="0.44999999999999996"/>
    <x v="2"/>
  </r>
  <r>
    <x v="2"/>
    <n v="1197831"/>
    <d v="2020-08-08T00:00:00"/>
    <s v="South"/>
    <s v="Texas"/>
    <s v="Houston"/>
    <x v="2"/>
    <n v="34"/>
    <n v="203"/>
    <n v="6902"/>
    <n v="3174.9199999999996"/>
    <n v="0.45999999999999996"/>
    <x v="2"/>
  </r>
  <r>
    <x v="2"/>
    <n v="1197831"/>
    <d v="2020-08-09T00:00:00"/>
    <s v="South"/>
    <s v="Texas"/>
    <s v="Houston"/>
    <x v="3"/>
    <n v="36"/>
    <n v="163"/>
    <n v="5868"/>
    <n v="3462.1200000000003"/>
    <n v="0.59000000000000008"/>
    <x v="2"/>
  </r>
  <r>
    <x v="1"/>
    <n v="1197831"/>
    <d v="2020-08-10T00:00:00"/>
    <s v="South"/>
    <s v="Texas"/>
    <s v="Houston"/>
    <x v="4"/>
    <n v="42"/>
    <n v="147"/>
    <n v="6174"/>
    <n v="2593.08"/>
    <n v="0.42"/>
    <x v="2"/>
  </r>
  <r>
    <x v="1"/>
    <n v="1197831"/>
    <d v="2020-08-11T00:00:00"/>
    <s v="South"/>
    <s v="Texas"/>
    <s v="Houston"/>
    <x v="5"/>
    <n v="39"/>
    <n v="232"/>
    <n v="9048"/>
    <n v="5519.28"/>
    <n v="0.61"/>
    <x v="2"/>
  </r>
  <r>
    <x v="1"/>
    <n v="1197831"/>
    <d v="2020-08-12T00:00:00"/>
    <s v="South"/>
    <s v="Texas"/>
    <s v="Houston"/>
    <x v="0"/>
    <n v="29"/>
    <n v="268"/>
    <n v="7772"/>
    <n v="3730.56"/>
    <n v="0.48"/>
    <x v="2"/>
  </r>
  <r>
    <x v="1"/>
    <n v="1197831"/>
    <d v="2020-08-13T00:00:00"/>
    <s v="South"/>
    <s v="Texas"/>
    <s v="Houston"/>
    <x v="1"/>
    <n v="38"/>
    <n v="259"/>
    <n v="9842"/>
    <n v="4527.32"/>
    <n v="0.45999999999999996"/>
    <x v="2"/>
  </r>
  <r>
    <x v="1"/>
    <n v="1197831"/>
    <d v="2020-08-14T00:00:00"/>
    <s v="South"/>
    <s v="Texas"/>
    <s v="Houston"/>
    <x v="2"/>
    <n v="33"/>
    <n v="225"/>
    <n v="7425"/>
    <n v="3564"/>
    <n v="0.48"/>
    <x v="2"/>
  </r>
  <r>
    <x v="1"/>
    <n v="1197831"/>
    <d v="2020-08-15T00:00:00"/>
    <s v="South"/>
    <s v="Texas"/>
    <s v="Houston"/>
    <x v="3"/>
    <n v="39"/>
    <n v="189"/>
    <n v="7371"/>
    <n v="4275.18"/>
    <n v="0.58000000000000007"/>
    <x v="2"/>
  </r>
  <r>
    <x v="1"/>
    <n v="1197831"/>
    <d v="2020-08-16T00:00:00"/>
    <s v="South"/>
    <s v="Texas"/>
    <s v="Houston"/>
    <x v="4"/>
    <n v="42"/>
    <n v="168"/>
    <n v="7056"/>
    <n v="2822.4"/>
    <n v="0.4"/>
    <x v="2"/>
  </r>
  <r>
    <x v="1"/>
    <n v="1197831"/>
    <d v="2020-08-17T00:00:00"/>
    <s v="South"/>
    <s v="Texas"/>
    <s v="Houston"/>
    <x v="5"/>
    <n v="37"/>
    <n v="276"/>
    <n v="10212"/>
    <n v="6433.56"/>
    <n v="0.63"/>
    <x v="2"/>
  </r>
  <r>
    <x v="1"/>
    <n v="1197831"/>
    <d v="2020-08-18T00:00:00"/>
    <s v="South"/>
    <s v="Texas"/>
    <s v="Houston"/>
    <x v="0"/>
    <n v="39"/>
    <n v="238"/>
    <n v="9282"/>
    <n v="4362.54"/>
    <n v="0.47"/>
    <x v="2"/>
  </r>
  <r>
    <x v="1"/>
    <n v="1197831"/>
    <d v="2020-08-19T00:00:00"/>
    <s v="South"/>
    <s v="Texas"/>
    <s v="Houston"/>
    <x v="1"/>
    <n v="42"/>
    <n v="238"/>
    <n v="9996"/>
    <n v="4498.2"/>
    <n v="0.44999999999999996"/>
    <x v="2"/>
  </r>
  <r>
    <x v="1"/>
    <n v="1197831"/>
    <d v="2020-08-20T00:00:00"/>
    <s v="South"/>
    <s v="Texas"/>
    <s v="Houston"/>
    <x v="2"/>
    <n v="37"/>
    <n v="232"/>
    <n v="8584"/>
    <n v="4206.16"/>
    <n v="0.49"/>
    <x v="2"/>
  </r>
  <r>
    <x v="1"/>
    <n v="1197831"/>
    <d v="2020-08-21T00:00:00"/>
    <s v="South"/>
    <s v="Texas"/>
    <s v="Houston"/>
    <x v="3"/>
    <n v="38"/>
    <n v="203"/>
    <n v="7714"/>
    <n v="4396.9800000000005"/>
    <n v="0.57000000000000006"/>
    <x v="2"/>
  </r>
  <r>
    <x v="1"/>
    <n v="1197831"/>
    <d v="2020-08-22T00:00:00"/>
    <s v="South"/>
    <s v="Texas"/>
    <s v="Houston"/>
    <x v="4"/>
    <n v="41"/>
    <n v="169"/>
    <n v="6929"/>
    <n v="3118.0499999999997"/>
    <n v="0.44999999999999996"/>
    <x v="2"/>
  </r>
  <r>
    <x v="1"/>
    <n v="1197831"/>
    <d v="2020-08-23T00:00:00"/>
    <s v="South"/>
    <s v="Texas"/>
    <s v="Houston"/>
    <x v="5"/>
    <n v="47"/>
    <n v="250"/>
    <n v="11750"/>
    <n v="7520"/>
    <n v="0.64"/>
    <x v="2"/>
  </r>
  <r>
    <x v="1"/>
    <n v="1197831"/>
    <d v="2020-08-24T00:00:00"/>
    <s v="South"/>
    <s v="Texas"/>
    <s v="Houston"/>
    <x v="0"/>
    <n v="37"/>
    <n v="238"/>
    <n v="8806"/>
    <n v="3962.7"/>
    <n v="0.44999999999999996"/>
    <x v="2"/>
  </r>
  <r>
    <x v="1"/>
    <n v="1197831"/>
    <d v="2020-08-25T00:00:00"/>
    <s v="South"/>
    <s v="Texas"/>
    <s v="Houston"/>
    <x v="1"/>
    <n v="42"/>
    <n v="238"/>
    <n v="9996"/>
    <n v="4598.16"/>
    <n v="0.45999999999999996"/>
    <x v="2"/>
  </r>
  <r>
    <x v="1"/>
    <n v="1197831"/>
    <d v="2020-08-26T00:00:00"/>
    <s v="South"/>
    <s v="Texas"/>
    <s v="Houston"/>
    <x v="2"/>
    <n v="37"/>
    <n v="319"/>
    <n v="11803"/>
    <n v="5311.3499999999995"/>
    <n v="0.44999999999999996"/>
    <x v="2"/>
  </r>
  <r>
    <x v="1"/>
    <n v="1197831"/>
    <d v="2020-08-27T00:00:00"/>
    <s v="South"/>
    <s v="Texas"/>
    <s v="Houston"/>
    <x v="3"/>
    <n v="36"/>
    <n v="210"/>
    <n v="7560"/>
    <n v="4536"/>
    <n v="0.6"/>
    <x v="2"/>
  </r>
  <r>
    <x v="1"/>
    <n v="1197831"/>
    <d v="2020-08-28T00:00:00"/>
    <s v="South"/>
    <s v="Texas"/>
    <s v="Houston"/>
    <x v="4"/>
    <n v="41"/>
    <n v="196"/>
    <n v="8036"/>
    <n v="3214.4"/>
    <n v="0.4"/>
    <x v="2"/>
  </r>
  <r>
    <x v="1"/>
    <n v="1197831"/>
    <d v="2020-08-29T00:00:00"/>
    <s v="South"/>
    <s v="Texas"/>
    <s v="Houston"/>
    <x v="5"/>
    <n v="47"/>
    <n v="293"/>
    <n v="13771"/>
    <n v="8675.73"/>
    <n v="0.63"/>
    <x v="2"/>
  </r>
  <r>
    <x v="1"/>
    <n v="1197831"/>
    <d v="2020-08-30T00:00:00"/>
    <s v="South"/>
    <s v="Texas"/>
    <s v="Houston"/>
    <x v="0"/>
    <n v="37"/>
    <n v="268"/>
    <n v="9916"/>
    <n v="4858.84"/>
    <n v="0.49"/>
    <x v="2"/>
  </r>
  <r>
    <x v="1"/>
    <n v="1197831"/>
    <d v="2020-08-31T00:00:00"/>
    <s v="South"/>
    <s v="Texas"/>
    <s v="Houston"/>
    <x v="1"/>
    <n v="41"/>
    <n v="259"/>
    <n v="10619"/>
    <n v="4778.5499999999993"/>
    <n v="0.44999999999999996"/>
    <x v="2"/>
  </r>
  <r>
    <x v="1"/>
    <n v="1197831"/>
    <d v="2020-09-01T00:00:00"/>
    <s v="South"/>
    <s v="Texas"/>
    <s v="Houston"/>
    <x v="2"/>
    <n v="39"/>
    <n v="297"/>
    <n v="11583"/>
    <n v="5328.1799999999994"/>
    <n v="0.45999999999999996"/>
    <x v="2"/>
  </r>
  <r>
    <x v="1"/>
    <n v="1197831"/>
    <d v="2020-09-02T00:00:00"/>
    <s v="South"/>
    <s v="Texas"/>
    <s v="Houston"/>
    <x v="3"/>
    <n v="38"/>
    <n v="189"/>
    <n v="7182"/>
    <n v="4237.380000000001"/>
    <n v="0.59000000000000008"/>
    <x v="2"/>
  </r>
  <r>
    <x v="1"/>
    <n v="1197831"/>
    <d v="2020-09-03T00:00:00"/>
    <s v="South"/>
    <s v="Texas"/>
    <s v="Houston"/>
    <x v="4"/>
    <n v="41"/>
    <n v="169"/>
    <n v="6929"/>
    <n v="2771.6000000000004"/>
    <n v="0.4"/>
    <x v="2"/>
  </r>
  <r>
    <x v="1"/>
    <n v="1197831"/>
    <d v="2020-09-04T00:00:00"/>
    <s v="South"/>
    <s v="Texas"/>
    <s v="Houston"/>
    <x v="5"/>
    <n v="46"/>
    <n v="225"/>
    <n v="10350"/>
    <n v="6727.5"/>
    <n v="0.65"/>
    <x v="2"/>
  </r>
  <r>
    <x v="1"/>
    <n v="1197831"/>
    <d v="2020-09-05T00:00:00"/>
    <s v="South"/>
    <s v="Texas"/>
    <s v="Houston"/>
    <x v="0"/>
    <n v="44"/>
    <n v="255"/>
    <n v="11220"/>
    <n v="5385.5999999999995"/>
    <n v="0.48"/>
    <x v="2"/>
  </r>
  <r>
    <x v="1"/>
    <n v="1197831"/>
    <d v="2020-09-06T00:00:00"/>
    <s v="South"/>
    <s v="Texas"/>
    <s v="Houston"/>
    <x v="1"/>
    <n v="41"/>
    <n v="213"/>
    <n v="8733"/>
    <n v="4017.18"/>
    <n v="0.45999999999999996"/>
    <x v="2"/>
  </r>
  <r>
    <x v="1"/>
    <n v="1197831"/>
    <d v="2020-09-07T00:00:00"/>
    <s v="South"/>
    <s v="Texas"/>
    <s v="Houston"/>
    <x v="2"/>
    <n v="46"/>
    <n v="234"/>
    <n v="10764"/>
    <n v="5274.36"/>
    <n v="0.49"/>
    <x v="2"/>
  </r>
  <r>
    <x v="1"/>
    <n v="1197831"/>
    <d v="2020-09-08T00:00:00"/>
    <s v="South"/>
    <s v="Texas"/>
    <s v="Houston"/>
    <x v="3"/>
    <n v="47"/>
    <n v="181"/>
    <n v="8507"/>
    <n v="4678.8500000000004"/>
    <n v="0.55000000000000004"/>
    <x v="2"/>
  </r>
  <r>
    <x v="1"/>
    <n v="1197831"/>
    <d v="2020-09-09T00:00:00"/>
    <s v="South"/>
    <s v="Texas"/>
    <s v="Houston"/>
    <x v="4"/>
    <n v="44"/>
    <n v="175"/>
    <n v="7700"/>
    <n v="3311"/>
    <n v="0.43"/>
    <x v="2"/>
  </r>
  <r>
    <x v="1"/>
    <n v="1197831"/>
    <d v="2020-09-10T00:00:00"/>
    <s v="South"/>
    <s v="Texas"/>
    <s v="Houston"/>
    <x v="5"/>
    <n v="50"/>
    <n v="213"/>
    <n v="10650"/>
    <n v="6816"/>
    <n v="0.64"/>
    <x v="2"/>
  </r>
  <r>
    <x v="1"/>
    <n v="1197831"/>
    <d v="2020-09-11T00:00:00"/>
    <s v="South"/>
    <s v="Texas"/>
    <s v="Houston"/>
    <x v="0"/>
    <n v="44"/>
    <n v="240"/>
    <n v="10560"/>
    <n v="5280"/>
    <n v="0.5"/>
    <x v="2"/>
  </r>
  <r>
    <x v="1"/>
    <n v="1197831"/>
    <d v="2020-09-12T00:00:00"/>
    <s v="South"/>
    <s v="Texas"/>
    <s v="Houston"/>
    <x v="1"/>
    <n v="43"/>
    <n v="216"/>
    <n v="9288"/>
    <n v="4365.3599999999997"/>
    <n v="0.47"/>
    <x v="2"/>
  </r>
  <r>
    <x v="1"/>
    <n v="1197831"/>
    <d v="2020-09-13T00:00:00"/>
    <s v="South"/>
    <s v="Texas"/>
    <s v="Houston"/>
    <x v="2"/>
    <n v="48"/>
    <n v="188"/>
    <n v="9024"/>
    <n v="4241.28"/>
    <n v="0.47"/>
    <x v="2"/>
  </r>
  <r>
    <x v="1"/>
    <n v="1197831"/>
    <d v="2020-09-14T00:00:00"/>
    <s v="South"/>
    <s v="Texas"/>
    <s v="Houston"/>
    <x v="3"/>
    <n v="45"/>
    <n v="168"/>
    <n v="7560"/>
    <n v="4384.8"/>
    <n v="0.58000000000000007"/>
    <x v="2"/>
  </r>
  <r>
    <x v="1"/>
    <n v="1197831"/>
    <d v="2020-09-15T00:00:00"/>
    <s v="South"/>
    <s v="Texas"/>
    <s v="Houston"/>
    <x v="4"/>
    <n v="42"/>
    <n v="150"/>
    <n v="6300"/>
    <n v="2583"/>
    <n v="0.41"/>
    <x v="2"/>
  </r>
  <r>
    <x v="1"/>
    <n v="1197831"/>
    <d v="2020-09-16T00:00:00"/>
    <s v="South"/>
    <s v="Texas"/>
    <s v="Houston"/>
    <x v="5"/>
    <n v="53"/>
    <n v="210"/>
    <n v="11130"/>
    <n v="6900.6"/>
    <n v="0.62"/>
    <x v="2"/>
  </r>
  <r>
    <x v="1"/>
    <n v="1197831"/>
    <d v="2020-10-20T00:00:00"/>
    <s v="South"/>
    <s v="Texas"/>
    <s v="Houston"/>
    <x v="0"/>
    <n v="43"/>
    <n v="234"/>
    <n v="10062"/>
    <n v="4930.38"/>
    <n v="0.49"/>
    <x v="2"/>
  </r>
  <r>
    <x v="1"/>
    <n v="1197831"/>
    <d v="2020-10-21T00:00:00"/>
    <s v="South"/>
    <s v="Texas"/>
    <s v="Houston"/>
    <x v="1"/>
    <n v="43"/>
    <n v="243"/>
    <n v="10449"/>
    <n v="5120.01"/>
    <n v="0.49"/>
    <x v="2"/>
  </r>
  <r>
    <x v="1"/>
    <n v="1197831"/>
    <d v="2020-10-22T00:00:00"/>
    <s v="South"/>
    <s v="Texas"/>
    <s v="Houston"/>
    <x v="2"/>
    <n v="47"/>
    <n v="206"/>
    <n v="9682"/>
    <n v="4647.3599999999997"/>
    <n v="0.48"/>
    <x v="2"/>
  </r>
  <r>
    <x v="1"/>
    <n v="1197831"/>
    <d v="2020-10-23T00:00:00"/>
    <s v="South"/>
    <s v="Texas"/>
    <s v="Houston"/>
    <x v="3"/>
    <n v="48"/>
    <n v="203"/>
    <n v="9744"/>
    <n v="5359.2000000000007"/>
    <n v="0.55000000000000004"/>
    <x v="2"/>
  </r>
  <r>
    <x v="1"/>
    <n v="1197831"/>
    <d v="2020-10-24T00:00:00"/>
    <s v="South"/>
    <s v="Texas"/>
    <s v="Houston"/>
    <x v="4"/>
    <n v="42"/>
    <n v="195"/>
    <n v="8190"/>
    <n v="3685.4999999999995"/>
    <n v="0.44999999999999996"/>
    <x v="2"/>
  </r>
  <r>
    <x v="1"/>
    <n v="1197831"/>
    <d v="2020-10-25T00:00:00"/>
    <s v="South"/>
    <s v="Texas"/>
    <s v="Houston"/>
    <x v="5"/>
    <n v="51"/>
    <n v="247"/>
    <n v="12597"/>
    <n v="7810.14"/>
    <n v="0.62"/>
    <x v="2"/>
  </r>
  <r>
    <x v="1"/>
    <n v="1197831"/>
    <d v="2020-10-26T00:00:00"/>
    <s v="South"/>
    <s v="Texas"/>
    <s v="Houston"/>
    <x v="0"/>
    <n v="41"/>
    <n v="238"/>
    <n v="9758"/>
    <n v="4683.84"/>
    <n v="0.48"/>
    <x v="2"/>
  </r>
  <r>
    <x v="1"/>
    <n v="1197831"/>
    <d v="2020-10-27T00:00:00"/>
    <s v="South"/>
    <s v="Texas"/>
    <s v="Houston"/>
    <x v="1"/>
    <n v="44"/>
    <n v="285"/>
    <n v="12540"/>
    <n v="6019.2"/>
    <n v="0.48"/>
    <x v="2"/>
  </r>
  <r>
    <x v="1"/>
    <n v="1197831"/>
    <d v="2020-10-28T00:00:00"/>
    <s v="South"/>
    <s v="Texas"/>
    <s v="Houston"/>
    <x v="2"/>
    <n v="47"/>
    <n v="255"/>
    <n v="11985"/>
    <n v="5872.65"/>
    <n v="0.49"/>
    <x v="2"/>
  </r>
  <r>
    <x v="1"/>
    <n v="1197831"/>
    <d v="2020-10-29T00:00:00"/>
    <s v="South"/>
    <s v="Texas"/>
    <s v="Houston"/>
    <x v="3"/>
    <n v="47"/>
    <n v="182"/>
    <n v="8554"/>
    <n v="4961.3200000000006"/>
    <n v="0.58000000000000007"/>
    <x v="2"/>
  </r>
  <r>
    <x v="1"/>
    <n v="1197831"/>
    <d v="2020-10-30T00:00:00"/>
    <s v="South"/>
    <s v="Texas"/>
    <s v="Houston"/>
    <x v="4"/>
    <n v="42"/>
    <n v="169"/>
    <n v="7098"/>
    <n v="3194.1"/>
    <n v="0.44999999999999996"/>
    <x v="2"/>
  </r>
  <r>
    <x v="1"/>
    <n v="1197831"/>
    <d v="2020-10-31T00:00:00"/>
    <s v="South"/>
    <s v="Texas"/>
    <s v="Houston"/>
    <x v="5"/>
    <n v="53"/>
    <n v="261"/>
    <n v="13833"/>
    <n v="8576.4599999999991"/>
    <n v="0.62"/>
    <x v="2"/>
  </r>
  <r>
    <x v="3"/>
    <n v="1128299"/>
    <d v="2020-11-01T00:00:00"/>
    <s v="South"/>
    <s v="Texas"/>
    <s v="Houston"/>
    <x v="0"/>
    <n v="37"/>
    <n v="209"/>
    <n v="7733"/>
    <n v="3479.8500000000004"/>
    <n v="0.45000000000000007"/>
    <x v="2"/>
  </r>
  <r>
    <x v="3"/>
    <n v="1128299"/>
    <d v="2020-11-02T00:00:00"/>
    <s v="South"/>
    <s v="Texas"/>
    <s v="Houston"/>
    <x v="1"/>
    <n v="49"/>
    <n v="194"/>
    <n v="9506"/>
    <n v="2946.86"/>
    <n v="0.31"/>
    <x v="2"/>
  </r>
  <r>
    <x v="3"/>
    <n v="1128299"/>
    <d v="2020-11-03T00:00:00"/>
    <s v="South"/>
    <s v="Texas"/>
    <s v="Houston"/>
    <x v="2"/>
    <n v="46"/>
    <n v="217"/>
    <n v="9982"/>
    <n v="4491.9000000000005"/>
    <n v="0.45000000000000007"/>
    <x v="2"/>
  </r>
  <r>
    <x v="3"/>
    <n v="1128299"/>
    <d v="2020-11-04T00:00:00"/>
    <s v="South"/>
    <s v="Texas"/>
    <s v="Houston"/>
    <x v="3"/>
    <n v="48"/>
    <n v="175"/>
    <n v="8400"/>
    <n v="3360"/>
    <n v="0.4"/>
    <x v="2"/>
  </r>
  <r>
    <x v="3"/>
    <n v="1128299"/>
    <d v="2020-11-05T00:00:00"/>
    <s v="West"/>
    <s v="California"/>
    <s v="San Francisco"/>
    <x v="4"/>
    <n v="51"/>
    <n v="161"/>
    <n v="8211"/>
    <n v="5172.93"/>
    <n v="0.63"/>
    <x v="2"/>
  </r>
  <r>
    <x v="3"/>
    <n v="1128299"/>
    <d v="2020-11-06T00:00:00"/>
    <s v="West"/>
    <s v="California"/>
    <s v="San Francisco"/>
    <x v="5"/>
    <n v="49"/>
    <n v="233"/>
    <n v="11417"/>
    <n v="2854.25"/>
    <n v="0.25"/>
    <x v="2"/>
  </r>
  <r>
    <x v="3"/>
    <n v="1128299"/>
    <d v="2020-11-07T00:00:00"/>
    <s v="West"/>
    <s v="California"/>
    <s v="San Francisco"/>
    <x v="0"/>
    <n v="37"/>
    <n v="223"/>
    <n v="8251"/>
    <n v="4125.5"/>
    <n v="0.5"/>
    <x v="2"/>
  </r>
  <r>
    <x v="3"/>
    <n v="1128299"/>
    <d v="2020-11-08T00:00:00"/>
    <s v="West"/>
    <s v="California"/>
    <s v="San Francisco"/>
    <x v="1"/>
    <n v="49"/>
    <n v="210"/>
    <n v="10290"/>
    <n v="3189.9"/>
    <n v="0.31"/>
    <x v="2"/>
  </r>
  <r>
    <x v="3"/>
    <n v="1128299"/>
    <d v="2020-11-09T00:00:00"/>
    <s v="West"/>
    <s v="California"/>
    <s v="San Francisco"/>
    <x v="2"/>
    <n v="49"/>
    <n v="196"/>
    <n v="9604"/>
    <n v="4705.96"/>
    <n v="0.49000000000000005"/>
    <x v="2"/>
  </r>
  <r>
    <x v="3"/>
    <n v="1128299"/>
    <d v="2020-11-10T00:00:00"/>
    <s v="West"/>
    <s v="California"/>
    <s v="San Francisco"/>
    <x v="3"/>
    <n v="47"/>
    <n v="150"/>
    <n v="7050"/>
    <n v="2961"/>
    <n v="0.42"/>
    <x v="2"/>
  </r>
  <r>
    <x v="3"/>
    <n v="1128299"/>
    <d v="2020-11-11T00:00:00"/>
    <s v="West"/>
    <s v="California"/>
    <s v="San Francisco"/>
    <x v="4"/>
    <n v="50"/>
    <n v="140"/>
    <n v="7000"/>
    <n v="4270"/>
    <n v="0.61"/>
    <x v="2"/>
  </r>
  <r>
    <x v="3"/>
    <n v="1128299"/>
    <d v="2020-11-12T00:00:00"/>
    <s v="West"/>
    <s v="California"/>
    <s v="San Francisco"/>
    <x v="5"/>
    <n v="46"/>
    <n v="182"/>
    <n v="8372"/>
    <n v="2344.1600000000003"/>
    <n v="0.28000000000000003"/>
    <x v="2"/>
  </r>
  <r>
    <x v="3"/>
    <n v="1128299"/>
    <d v="2020-11-13T00:00:00"/>
    <s v="West"/>
    <s v="California"/>
    <s v="San Francisco"/>
    <x v="0"/>
    <n v="49"/>
    <n v="230"/>
    <n v="11270"/>
    <n v="5071.5000000000009"/>
    <n v="0.45000000000000007"/>
    <x v="2"/>
  </r>
  <r>
    <x v="3"/>
    <n v="1128299"/>
    <d v="2020-11-14T00:00:00"/>
    <s v="West"/>
    <s v="California"/>
    <s v="San Francisco"/>
    <x v="1"/>
    <n v="58"/>
    <n v="175"/>
    <n v="10150"/>
    <n v="3045.0000000000005"/>
    <n v="0.30000000000000004"/>
    <x v="2"/>
  </r>
  <r>
    <x v="3"/>
    <n v="1128299"/>
    <d v="2020-11-15T00:00:00"/>
    <s v="West"/>
    <s v="California"/>
    <s v="San Francisco"/>
    <x v="2"/>
    <n v="55"/>
    <n v="203"/>
    <n v="11165"/>
    <n v="5247.55"/>
    <n v="0.47000000000000003"/>
    <x v="2"/>
  </r>
  <r>
    <x v="3"/>
    <n v="1128299"/>
    <d v="2020-12-22T00:00:00"/>
    <s v="West"/>
    <s v="California"/>
    <s v="San Francisco"/>
    <x v="3"/>
    <n v="58"/>
    <n v="174"/>
    <n v="10092"/>
    <n v="4339.5599999999995"/>
    <n v="0.43"/>
    <x v="2"/>
  </r>
  <r>
    <x v="3"/>
    <n v="1128299"/>
    <d v="2020-12-23T00:00:00"/>
    <s v="West"/>
    <s v="California"/>
    <s v="San Francisco"/>
    <x v="4"/>
    <n v="62"/>
    <n v="145"/>
    <n v="8990"/>
    <n v="5663.7"/>
    <n v="0.63"/>
    <x v="2"/>
  </r>
  <r>
    <x v="3"/>
    <n v="1128299"/>
    <d v="2020-12-24T00:00:00"/>
    <s v="West"/>
    <s v="California"/>
    <s v="San Francisco"/>
    <x v="5"/>
    <n v="54"/>
    <n v="210"/>
    <n v="11340"/>
    <n v="3061.8"/>
    <n v="0.27"/>
    <x v="2"/>
  </r>
  <r>
    <x v="3"/>
    <n v="1128299"/>
    <d v="2020-12-25T00:00:00"/>
    <s v="West"/>
    <s v="California"/>
    <s v="San Francisco"/>
    <x v="0"/>
    <n v="56"/>
    <n v="228"/>
    <n v="12768"/>
    <n v="6000.96"/>
    <n v="0.47000000000000003"/>
    <x v="2"/>
  </r>
  <r>
    <x v="3"/>
    <n v="1128299"/>
    <d v="2020-12-26T00:00:00"/>
    <s v="West"/>
    <s v="California"/>
    <s v="San Francisco"/>
    <x v="1"/>
    <n v="62"/>
    <n v="203"/>
    <n v="12586"/>
    <n v="3775.8000000000006"/>
    <n v="0.30000000000000004"/>
    <x v="2"/>
  </r>
  <r>
    <x v="3"/>
    <n v="1128299"/>
    <d v="2020-12-27T00:00:00"/>
    <s v="West"/>
    <s v="California"/>
    <s v="San Francisco"/>
    <x v="2"/>
    <n v="64"/>
    <n v="210"/>
    <n v="13440"/>
    <n v="6720"/>
    <n v="0.5"/>
    <x v="2"/>
  </r>
  <r>
    <x v="3"/>
    <n v="1128299"/>
    <d v="2020-12-28T00:00:00"/>
    <s v="West"/>
    <s v="California"/>
    <s v="San Francisco"/>
    <x v="3"/>
    <n v="54"/>
    <n v="188"/>
    <n v="10152"/>
    <n v="4162.32"/>
    <n v="0.41"/>
    <x v="2"/>
  </r>
  <r>
    <x v="3"/>
    <n v="1128299"/>
    <d v="2020-12-29T00:00:00"/>
    <s v="West"/>
    <s v="California"/>
    <s v="San Francisco"/>
    <x v="4"/>
    <n v="59"/>
    <n v="152"/>
    <n v="8968"/>
    <n v="5829.2"/>
    <n v="0.65"/>
    <x v="2"/>
  </r>
  <r>
    <x v="3"/>
    <n v="1128299"/>
    <d v="2020-12-30T00:00:00"/>
    <s v="West"/>
    <s v="California"/>
    <s v="San Francisco"/>
    <x v="5"/>
    <n v="72"/>
    <n v="203"/>
    <n v="14616"/>
    <n v="3946.32"/>
    <n v="0.27"/>
    <x v="2"/>
  </r>
  <r>
    <x v="3"/>
    <n v="1128299"/>
    <d v="2020-12-31T00:00:00"/>
    <s v="West"/>
    <s v="California"/>
    <s v="San Francisco"/>
    <x v="0"/>
    <n v="56"/>
    <n v="252"/>
    <n v="14112"/>
    <n v="7056"/>
    <n v="0.5"/>
    <x v="2"/>
  </r>
  <r>
    <x v="3"/>
    <n v="1128299"/>
    <d v="2021-01-01T00:00:00"/>
    <s v="West"/>
    <s v="California"/>
    <s v="San Francisco"/>
    <x v="1"/>
    <n v="64"/>
    <n v="225"/>
    <n v="14400"/>
    <n v="5184"/>
    <n v="0.36"/>
    <x v="2"/>
  </r>
  <r>
    <x v="3"/>
    <n v="1128299"/>
    <d v="2021-01-02T00:00:00"/>
    <s v="West"/>
    <s v="California"/>
    <s v="San Francisco"/>
    <x v="2"/>
    <n v="60"/>
    <n v="218"/>
    <n v="13080"/>
    <n v="6670.8"/>
    <n v="0.51"/>
    <x v="2"/>
  </r>
  <r>
    <x v="3"/>
    <n v="1128299"/>
    <d v="2021-01-03T00:00:00"/>
    <s v="West"/>
    <s v="California"/>
    <s v="San Francisco"/>
    <x v="3"/>
    <n v="56"/>
    <n v="182"/>
    <n v="10192"/>
    <n v="4586.3999999999996"/>
    <n v="0.44999999999999996"/>
    <x v="2"/>
  </r>
  <r>
    <x v="3"/>
    <n v="1128299"/>
    <d v="2021-01-04T00:00:00"/>
    <s v="West"/>
    <s v="California"/>
    <s v="San Francisco"/>
    <x v="4"/>
    <n v="60"/>
    <n v="154"/>
    <n v="9240"/>
    <n v="6098.4000000000005"/>
    <n v="0.66"/>
    <x v="2"/>
  </r>
  <r>
    <x v="3"/>
    <n v="1128299"/>
    <d v="2021-01-05T00:00:00"/>
    <s v="West"/>
    <s v="California"/>
    <s v="San Francisco"/>
    <x v="5"/>
    <n v="72"/>
    <n v="189"/>
    <n v="13608"/>
    <n v="4490.6400000000003"/>
    <n v="0.33"/>
    <x v="2"/>
  </r>
  <r>
    <x v="3"/>
    <n v="1128299"/>
    <d v="2021-01-06T00:00:00"/>
    <s v="West"/>
    <s v="California"/>
    <s v="San Francisco"/>
    <x v="0"/>
    <n v="56"/>
    <n v="273"/>
    <n v="15288"/>
    <n v="7644"/>
    <n v="0.5"/>
    <x v="2"/>
  </r>
  <r>
    <x v="3"/>
    <n v="1128299"/>
    <d v="2021-01-07T00:00:00"/>
    <s v="West"/>
    <s v="California"/>
    <s v="San Francisco"/>
    <x v="1"/>
    <n v="63"/>
    <n v="248"/>
    <n v="15624"/>
    <n v="5780.88"/>
    <n v="0.37"/>
    <x v="2"/>
  </r>
  <r>
    <x v="3"/>
    <n v="1128299"/>
    <d v="2021-01-08T00:00:00"/>
    <s v="West"/>
    <s v="California"/>
    <s v="San Francisco"/>
    <x v="2"/>
    <n v="64"/>
    <n v="206"/>
    <n v="13184"/>
    <n v="7251.2000000000007"/>
    <n v="0.55000000000000004"/>
    <x v="2"/>
  </r>
  <r>
    <x v="3"/>
    <n v="1128299"/>
    <d v="2021-01-09T00:00:00"/>
    <s v="West"/>
    <s v="California"/>
    <s v="San Francisco"/>
    <x v="3"/>
    <n v="59"/>
    <n v="210"/>
    <n v="12390"/>
    <n v="6071.0999999999995"/>
    <n v="0.49"/>
    <x v="2"/>
  </r>
  <r>
    <x v="3"/>
    <n v="1128299"/>
    <d v="2021-01-10T00:00:00"/>
    <s v="West"/>
    <s v="California"/>
    <s v="San Francisco"/>
    <x v="4"/>
    <n v="62"/>
    <n v="155"/>
    <n v="9610"/>
    <n v="6342.6"/>
    <n v="0.66"/>
    <x v="2"/>
  </r>
  <r>
    <x v="3"/>
    <n v="1128299"/>
    <d v="2021-01-11T00:00:00"/>
    <s v="West"/>
    <s v="California"/>
    <s v="San Francisco"/>
    <x v="5"/>
    <n v="72"/>
    <n v="219"/>
    <n v="15768"/>
    <n v="5518.7999999999993"/>
    <n v="0.35"/>
    <x v="2"/>
  </r>
  <r>
    <x v="3"/>
    <n v="1128299"/>
    <d v="2021-01-12T00:00:00"/>
    <s v="West"/>
    <s v="California"/>
    <s v="San Francisco"/>
    <x v="0"/>
    <n v="56"/>
    <n v="277"/>
    <n v="15512"/>
    <n v="6980.4000000000015"/>
    <n v="0.45000000000000007"/>
    <x v="2"/>
  </r>
  <r>
    <x v="3"/>
    <n v="1128299"/>
    <d v="2021-01-13T00:00:00"/>
    <s v="West"/>
    <s v="California"/>
    <s v="San Francisco"/>
    <x v="1"/>
    <n v="59"/>
    <n v="245"/>
    <n v="14455"/>
    <n v="4914.7000000000007"/>
    <n v="0.34"/>
    <x v="2"/>
  </r>
  <r>
    <x v="3"/>
    <n v="1128299"/>
    <d v="2021-01-14T00:00:00"/>
    <s v="West"/>
    <s v="California"/>
    <s v="San Francisco"/>
    <x v="2"/>
    <n v="62"/>
    <n v="248"/>
    <n v="15376"/>
    <n v="7072.96"/>
    <n v="0.46"/>
    <x v="2"/>
  </r>
  <r>
    <x v="3"/>
    <n v="1128299"/>
    <d v="2021-01-15T00:00:00"/>
    <s v="West"/>
    <s v="California"/>
    <s v="San Francisco"/>
    <x v="3"/>
    <n v="55"/>
    <n v="218"/>
    <n v="11990"/>
    <n v="4796"/>
    <n v="0.4"/>
    <x v="2"/>
  </r>
  <r>
    <x v="3"/>
    <n v="1128299"/>
    <d v="2021-01-16T00:00:00"/>
    <s v="West"/>
    <s v="California"/>
    <s v="San Francisco"/>
    <x v="4"/>
    <n v="64"/>
    <n v="233"/>
    <n v="14912"/>
    <n v="9543.68"/>
    <n v="0.64"/>
    <x v="2"/>
  </r>
  <r>
    <x v="3"/>
    <n v="1128299"/>
    <d v="2021-01-17T00:00:00"/>
    <s v="West"/>
    <s v="California"/>
    <s v="San Francisco"/>
    <x v="5"/>
    <n v="72"/>
    <n v="233"/>
    <n v="16776"/>
    <n v="4865.0400000000009"/>
    <n v="0.29000000000000004"/>
    <x v="2"/>
  </r>
  <r>
    <x v="3"/>
    <n v="1128299"/>
    <d v="2021-01-18T00:00:00"/>
    <s v="West"/>
    <s v="California"/>
    <s v="San Francisco"/>
    <x v="0"/>
    <n v="62"/>
    <n v="273"/>
    <n v="16926"/>
    <n v="7785.96"/>
    <n v="0.46"/>
    <x v="2"/>
  </r>
  <r>
    <x v="3"/>
    <n v="1128299"/>
    <d v="2021-01-19T00:00:00"/>
    <s v="West"/>
    <s v="California"/>
    <s v="San Francisco"/>
    <x v="1"/>
    <n v="66"/>
    <n v="259"/>
    <n v="17094"/>
    <n v="5128.2000000000007"/>
    <n v="0.30000000000000004"/>
    <x v="2"/>
  </r>
  <r>
    <x v="3"/>
    <n v="1128299"/>
    <d v="2021-01-20T00:00:00"/>
    <s v="West"/>
    <s v="California"/>
    <s v="San Francisco"/>
    <x v="2"/>
    <n v="60"/>
    <n v="200"/>
    <n v="12000"/>
    <n v="5640"/>
    <n v="0.47000000000000003"/>
    <x v="2"/>
  </r>
  <r>
    <x v="3"/>
    <n v="1128299"/>
    <d v="2021-01-21T00:00:00"/>
    <s v="West"/>
    <s v="California"/>
    <s v="San Francisco"/>
    <x v="3"/>
    <n v="59"/>
    <n v="188"/>
    <n v="11092"/>
    <n v="4547.7199999999993"/>
    <n v="0.41"/>
    <x v="2"/>
  </r>
  <r>
    <x v="3"/>
    <n v="1128299"/>
    <d v="2021-01-22T00:00:00"/>
    <s v="West"/>
    <s v="California"/>
    <s v="San Francisco"/>
    <x v="4"/>
    <n v="69"/>
    <n v="188"/>
    <n v="12972"/>
    <n v="7912.92"/>
    <n v="0.61"/>
    <x v="2"/>
  </r>
  <r>
    <x v="3"/>
    <n v="1128299"/>
    <d v="2021-01-23T00:00:00"/>
    <s v="West"/>
    <s v="California"/>
    <s v="San Francisco"/>
    <x v="5"/>
    <n v="76"/>
    <n v="181"/>
    <n v="13756"/>
    <n v="3439"/>
    <n v="0.25"/>
    <x v="2"/>
  </r>
  <r>
    <x v="3"/>
    <n v="1128299"/>
    <d v="2021-01-24T00:00:00"/>
    <s v="West"/>
    <s v="California"/>
    <s v="San Francisco"/>
    <x v="0"/>
    <n v="51"/>
    <n v="241"/>
    <n v="12291"/>
    <n v="5162.22"/>
    <n v="0.42000000000000004"/>
    <x v="2"/>
  </r>
  <r>
    <x v="3"/>
    <n v="1128299"/>
    <d v="2021-01-25T00:00:00"/>
    <s v="West"/>
    <s v="California"/>
    <s v="San Francisco"/>
    <x v="1"/>
    <n v="56"/>
    <n v="268"/>
    <n v="15008"/>
    <n v="4202.2400000000007"/>
    <n v="0.28000000000000003"/>
    <x v="2"/>
  </r>
  <r>
    <x v="3"/>
    <n v="1128299"/>
    <d v="2021-01-26T00:00:00"/>
    <s v="West"/>
    <s v="California"/>
    <s v="San Francisco"/>
    <x v="2"/>
    <n v="52"/>
    <n v="225"/>
    <n v="11700"/>
    <n v="4680"/>
    <n v="0.4"/>
    <x v="2"/>
  </r>
  <r>
    <x v="3"/>
    <n v="1128299"/>
    <d v="2021-01-27T00:00:00"/>
    <s v="West"/>
    <s v="California"/>
    <s v="San Francisco"/>
    <x v="3"/>
    <n v="53"/>
    <n v="203"/>
    <n v="10759"/>
    <n v="3765.6499999999996"/>
    <n v="0.35"/>
    <x v="2"/>
  </r>
  <r>
    <x v="3"/>
    <n v="1128299"/>
    <d v="2021-01-28T00:00:00"/>
    <s v="West"/>
    <s v="California"/>
    <s v="San Francisco"/>
    <x v="4"/>
    <n v="63"/>
    <n v="218"/>
    <n v="13734"/>
    <n v="7965.7200000000012"/>
    <n v="0.58000000000000007"/>
    <x v="2"/>
  </r>
  <r>
    <x v="3"/>
    <n v="1128299"/>
    <d v="2021-01-29T00:00:00"/>
    <s v="West"/>
    <s v="California"/>
    <s v="San Francisco"/>
    <x v="5"/>
    <n v="65"/>
    <n v="217"/>
    <n v="14105"/>
    <n v="3385.2000000000003"/>
    <n v="0.24000000000000002"/>
    <x v="2"/>
  </r>
  <r>
    <x v="3"/>
    <n v="1128299"/>
    <d v="2021-01-30T00:00:00"/>
    <s v="West"/>
    <s v="California"/>
    <s v="San Francisco"/>
    <x v="0"/>
    <n v="51"/>
    <n v="236"/>
    <n v="12036"/>
    <n v="5416.2000000000007"/>
    <n v="0.45000000000000007"/>
    <x v="2"/>
  </r>
  <r>
    <x v="3"/>
    <n v="1128299"/>
    <d v="2021-01-31T00:00:00"/>
    <s v="West"/>
    <s v="California"/>
    <s v="San Francisco"/>
    <x v="1"/>
    <n v="59"/>
    <n v="219"/>
    <n v="12921"/>
    <n v="3747.0900000000006"/>
    <n v="0.29000000000000004"/>
    <x v="2"/>
  </r>
  <r>
    <x v="3"/>
    <n v="1128299"/>
    <d v="2021-02-01T00:00:00"/>
    <s v="West"/>
    <s v="California"/>
    <s v="San Francisco"/>
    <x v="2"/>
    <n v="50"/>
    <n v="182"/>
    <n v="9100"/>
    <n v="3822.0000000000005"/>
    <n v="0.42000000000000004"/>
    <x v="2"/>
  </r>
  <r>
    <x v="3"/>
    <n v="1128299"/>
    <d v="2021-02-02T00:00:00"/>
    <s v="West"/>
    <s v="California"/>
    <s v="San Francisco"/>
    <x v="3"/>
    <n v="51"/>
    <n v="203"/>
    <n v="10353"/>
    <n v="3727.08"/>
    <n v="0.36"/>
    <x v="2"/>
  </r>
  <r>
    <x v="3"/>
    <n v="1128299"/>
    <d v="2021-02-03T00:00:00"/>
    <s v="West"/>
    <s v="California"/>
    <s v="San Francisco"/>
    <x v="4"/>
    <n v="59"/>
    <n v="182"/>
    <n v="10738"/>
    <n v="6228.0400000000009"/>
    <n v="0.58000000000000007"/>
    <x v="2"/>
  </r>
  <r>
    <x v="3"/>
    <n v="1128299"/>
    <d v="2021-02-04T00:00:00"/>
    <s v="West"/>
    <s v="California"/>
    <s v="San Francisco"/>
    <x v="5"/>
    <n v="63"/>
    <n v="196"/>
    <n v="12348"/>
    <n v="2840.04"/>
    <n v="0.23"/>
    <x v="2"/>
  </r>
  <r>
    <x v="3"/>
    <n v="1128299"/>
    <d v="2021-02-05T00:00:00"/>
    <s v="West"/>
    <s v="California"/>
    <s v="San Francisco"/>
    <x v="0"/>
    <n v="52"/>
    <n v="263"/>
    <n v="13676"/>
    <n v="6017.4400000000005"/>
    <n v="0.44000000000000006"/>
    <x v="2"/>
  </r>
  <r>
    <x v="3"/>
    <n v="1128299"/>
    <d v="2021-02-06T00:00:00"/>
    <s v="West"/>
    <s v="California"/>
    <s v="San Francisco"/>
    <x v="1"/>
    <n v="58"/>
    <n v="236"/>
    <n v="13688"/>
    <n v="3422"/>
    <n v="0.25"/>
    <x v="2"/>
  </r>
  <r>
    <x v="3"/>
    <n v="1128299"/>
    <d v="2021-02-07T00:00:00"/>
    <s v="West"/>
    <s v="California"/>
    <s v="San Francisco"/>
    <x v="2"/>
    <n v="50"/>
    <n v="210"/>
    <n v="10500"/>
    <n v="4200"/>
    <n v="0.4"/>
    <x v="2"/>
  </r>
  <r>
    <x v="3"/>
    <n v="1128299"/>
    <d v="2021-02-08T00:00:00"/>
    <s v="West"/>
    <s v="California"/>
    <s v="San Francisco"/>
    <x v="3"/>
    <n v="53"/>
    <n v="210"/>
    <n v="11130"/>
    <n v="4452"/>
    <n v="0.39999999999999997"/>
    <x v="2"/>
  </r>
  <r>
    <x v="3"/>
    <n v="1128299"/>
    <d v="2021-02-09T00:00:00"/>
    <s v="West"/>
    <s v="California"/>
    <s v="San Francisco"/>
    <x v="4"/>
    <n v="63"/>
    <n v="163"/>
    <n v="10269"/>
    <n v="5853.3300000000008"/>
    <n v="0.57000000000000006"/>
    <x v="2"/>
  </r>
  <r>
    <x v="3"/>
    <n v="1128299"/>
    <d v="2021-02-10T00:00:00"/>
    <s v="West"/>
    <s v="California"/>
    <s v="San Francisco"/>
    <x v="5"/>
    <n v="67"/>
    <n v="202"/>
    <n v="13534"/>
    <n v="2842.1400000000003"/>
    <n v="0.21000000000000002"/>
    <x v="2"/>
  </r>
  <r>
    <x v="3"/>
    <n v="1128299"/>
    <d v="2021-02-11T00:00:00"/>
    <s v="West"/>
    <s v="California"/>
    <s v="San Francisco"/>
    <x v="0"/>
    <n v="51"/>
    <n v="293"/>
    <n v="14943"/>
    <n v="5977.2000000000007"/>
    <n v="0.4"/>
    <x v="2"/>
  </r>
  <r>
    <x v="3"/>
    <n v="1128299"/>
    <d v="2021-02-12T00:00:00"/>
    <s v="West"/>
    <s v="California"/>
    <s v="San Francisco"/>
    <x v="1"/>
    <n v="58"/>
    <n v="273"/>
    <n v="15834"/>
    <n v="4275.18"/>
    <n v="0.27"/>
    <x v="2"/>
  </r>
  <r>
    <x v="3"/>
    <n v="1128299"/>
    <d v="2021-02-13T00:00:00"/>
    <s v="West"/>
    <s v="California"/>
    <s v="San Francisco"/>
    <x v="2"/>
    <n v="52"/>
    <n v="233"/>
    <n v="12116"/>
    <n v="4846.4000000000005"/>
    <n v="0.4"/>
    <x v="2"/>
  </r>
  <r>
    <x v="3"/>
    <n v="1128299"/>
    <d v="2021-02-14T00:00:00"/>
    <s v="West"/>
    <s v="California"/>
    <s v="San Francisco"/>
    <x v="3"/>
    <n v="51"/>
    <n v="194"/>
    <n v="9894"/>
    <n v="3957.5999999999995"/>
    <n v="0.39999999999999997"/>
    <x v="2"/>
  </r>
  <r>
    <x v="3"/>
    <n v="1128299"/>
    <d v="2021-02-15T00:00:00"/>
    <s v="West"/>
    <s v="California"/>
    <s v="San Francisco"/>
    <x v="4"/>
    <n v="59"/>
    <n v="175"/>
    <n v="10325"/>
    <n v="6195.0000000000009"/>
    <n v="0.60000000000000009"/>
    <x v="2"/>
  </r>
  <r>
    <x v="3"/>
    <n v="1128299"/>
    <d v="2021-02-16T00:00:00"/>
    <s v="West"/>
    <s v="California"/>
    <s v="San Francisco"/>
    <x v="5"/>
    <n v="67"/>
    <n v="208"/>
    <n v="13936"/>
    <n v="3205.28"/>
    <n v="0.23"/>
    <x v="2"/>
  </r>
  <r>
    <x v="4"/>
    <n v="1189833"/>
    <d v="2021-02-17T00:00:00"/>
    <s v="West"/>
    <s v="California"/>
    <s v="San Francisco"/>
    <x v="0"/>
    <n v="32"/>
    <n v="203"/>
    <n v="6496"/>
    <n v="3312.96"/>
    <n v="0.51"/>
    <x v="2"/>
  </r>
  <r>
    <x v="4"/>
    <n v="1189833"/>
    <d v="2021-02-18T00:00:00"/>
    <s v="West"/>
    <s v="California"/>
    <s v="San Francisco"/>
    <x v="1"/>
    <n v="41"/>
    <n v="196"/>
    <n v="8036"/>
    <n v="2892.96"/>
    <n v="0.36"/>
    <x v="2"/>
  </r>
  <r>
    <x v="4"/>
    <n v="1189833"/>
    <d v="2021-03-09T00:00:00"/>
    <s v="West"/>
    <s v="California"/>
    <s v="San Francisco"/>
    <x v="2"/>
    <n v="41"/>
    <n v="189"/>
    <n v="7749"/>
    <n v="4029.48"/>
    <n v="0.52"/>
    <x v="2"/>
  </r>
  <r>
    <x v="4"/>
    <n v="1189833"/>
    <d v="2021-03-10T00:00:00"/>
    <s v="West"/>
    <s v="California"/>
    <s v="San Francisco"/>
    <x v="3"/>
    <n v="41"/>
    <n v="160"/>
    <n v="6560"/>
    <n v="3214.4"/>
    <n v="0.49"/>
    <x v="2"/>
  </r>
  <r>
    <x v="4"/>
    <n v="1189833"/>
    <d v="2021-03-11T00:00:00"/>
    <s v="West"/>
    <s v="California"/>
    <s v="Los Angeles"/>
    <x v="4"/>
    <n v="49"/>
    <n v="145"/>
    <n v="7105"/>
    <n v="4689.3"/>
    <n v="0.66"/>
    <x v="2"/>
  </r>
  <r>
    <x v="4"/>
    <n v="1189833"/>
    <d v="2021-03-12T00:00:00"/>
    <s v="West"/>
    <s v="California"/>
    <s v="Los Angeles"/>
    <x v="5"/>
    <n v="41"/>
    <n v="182"/>
    <n v="7462"/>
    <n v="2313.2199999999998"/>
    <n v="0.31"/>
    <x v="2"/>
  </r>
  <r>
    <x v="4"/>
    <n v="1189833"/>
    <d v="2021-03-13T00:00:00"/>
    <s v="West"/>
    <s v="California"/>
    <s v="Los Angeles"/>
    <x v="0"/>
    <n v="34"/>
    <n v="225"/>
    <n v="7650"/>
    <n v="4054.5"/>
    <n v="0.53"/>
    <x v="2"/>
  </r>
  <r>
    <x v="4"/>
    <n v="1189833"/>
    <d v="2021-03-14T00:00:00"/>
    <s v="West"/>
    <s v="California"/>
    <s v="Los Angeles"/>
    <x v="1"/>
    <n v="43"/>
    <n v="195"/>
    <n v="8385"/>
    <n v="3354"/>
    <n v="0.4"/>
    <x v="2"/>
  </r>
  <r>
    <x v="4"/>
    <n v="1189833"/>
    <d v="2021-03-15T00:00:00"/>
    <s v="West"/>
    <s v="California"/>
    <s v="Los Angeles"/>
    <x v="2"/>
    <n v="44"/>
    <n v="169"/>
    <n v="7436"/>
    <n v="3718"/>
    <n v="0.5"/>
    <x v="2"/>
  </r>
  <r>
    <x v="4"/>
    <n v="1189833"/>
    <d v="2021-03-16T00:00:00"/>
    <s v="West"/>
    <s v="California"/>
    <s v="Los Angeles"/>
    <x v="3"/>
    <n v="41"/>
    <n v="152"/>
    <n v="6232"/>
    <n v="3053.68"/>
    <n v="0.49"/>
    <x v="2"/>
  </r>
  <r>
    <x v="4"/>
    <n v="1189833"/>
    <d v="2021-03-17T00:00:00"/>
    <s v="West"/>
    <s v="California"/>
    <s v="Los Angeles"/>
    <x v="4"/>
    <n v="46"/>
    <n v="113"/>
    <n v="5198"/>
    <n v="3534.6400000000003"/>
    <n v="0.68"/>
    <x v="2"/>
  </r>
  <r>
    <x v="4"/>
    <n v="1189833"/>
    <d v="2021-03-18T00:00:00"/>
    <s v="West"/>
    <s v="California"/>
    <s v="Los Angeles"/>
    <x v="5"/>
    <n v="41"/>
    <n v="176"/>
    <n v="7216"/>
    <n v="2164.8000000000002"/>
    <n v="0.30000000000000004"/>
    <x v="2"/>
  </r>
  <r>
    <x v="4"/>
    <n v="1189833"/>
    <d v="2021-03-19T00:00:00"/>
    <s v="West"/>
    <s v="California"/>
    <s v="Los Angeles"/>
    <x v="0"/>
    <n v="32"/>
    <n v="216"/>
    <n v="6912"/>
    <n v="3456"/>
    <n v="0.5"/>
    <x v="2"/>
  </r>
  <r>
    <x v="4"/>
    <n v="1189833"/>
    <d v="2021-03-20T00:00:00"/>
    <s v="West"/>
    <s v="California"/>
    <s v="Los Angeles"/>
    <x v="1"/>
    <n v="41"/>
    <n v="195"/>
    <n v="7995"/>
    <n v="2798.25"/>
    <n v="0.35"/>
    <x v="2"/>
  </r>
  <r>
    <x v="4"/>
    <n v="1189833"/>
    <d v="2021-03-21T00:00:00"/>
    <s v="West"/>
    <s v="California"/>
    <s v="Los Angeles"/>
    <x v="2"/>
    <n v="42"/>
    <n v="169"/>
    <n v="7098"/>
    <n v="3903.9"/>
    <n v="0.55000000000000004"/>
    <x v="2"/>
  </r>
  <r>
    <x v="4"/>
    <n v="1189833"/>
    <d v="2021-03-22T00:00:00"/>
    <s v="West"/>
    <s v="California"/>
    <s v="Los Angeles"/>
    <x v="3"/>
    <n v="41"/>
    <n v="154"/>
    <n v="6314"/>
    <n v="2841.2999999999997"/>
    <n v="0.44999999999999996"/>
    <x v="2"/>
  </r>
  <r>
    <x v="4"/>
    <n v="1189833"/>
    <d v="2021-03-23T00:00:00"/>
    <s v="West"/>
    <s v="California"/>
    <s v="Los Angeles"/>
    <x v="4"/>
    <n v="46"/>
    <n v="106"/>
    <n v="4876"/>
    <n v="3315.6800000000003"/>
    <n v="0.68"/>
    <x v="2"/>
  </r>
  <r>
    <x v="4"/>
    <n v="1189833"/>
    <d v="2021-04-06T00:00:00"/>
    <s v="West"/>
    <s v="California"/>
    <s v="Los Angeles"/>
    <x v="5"/>
    <n v="41"/>
    <n v="188"/>
    <n v="7708"/>
    <n v="2697.7999999999997"/>
    <n v="0.35"/>
    <x v="2"/>
  </r>
  <r>
    <x v="4"/>
    <n v="1189833"/>
    <d v="2021-04-07T00:00:00"/>
    <s v="West"/>
    <s v="California"/>
    <s v="Los Angeles"/>
    <x v="0"/>
    <n v="43"/>
    <n v="240"/>
    <n v="10320"/>
    <n v="5160"/>
    <n v="0.5"/>
    <x v="2"/>
  </r>
  <r>
    <x v="4"/>
    <n v="1189833"/>
    <d v="2021-04-08T00:00:00"/>
    <s v="West"/>
    <s v="California"/>
    <s v="Los Angeles"/>
    <x v="1"/>
    <n v="49"/>
    <n v="156"/>
    <n v="7644"/>
    <n v="2751.8399999999997"/>
    <n v="0.36"/>
    <x v="2"/>
  </r>
  <r>
    <x v="4"/>
    <n v="1189833"/>
    <d v="2021-04-09T00:00:00"/>
    <s v="West"/>
    <s v="California"/>
    <s v="Los Angeles"/>
    <x v="2"/>
    <n v="49"/>
    <n v="175"/>
    <n v="8575"/>
    <n v="4716.25"/>
    <n v="0.55000000000000004"/>
    <x v="2"/>
  </r>
  <r>
    <x v="4"/>
    <n v="1189833"/>
    <d v="2021-04-10T00:00:00"/>
    <s v="West"/>
    <s v="California"/>
    <s v="Los Angeles"/>
    <x v="3"/>
    <n v="43"/>
    <n v="152"/>
    <n v="6536"/>
    <n v="3202.64"/>
    <n v="0.49"/>
    <x v="2"/>
  </r>
  <r>
    <x v="4"/>
    <n v="1189833"/>
    <d v="2021-04-11T00:00:00"/>
    <s v="West"/>
    <s v="California"/>
    <s v="Los Angeles"/>
    <x v="4"/>
    <n v="49"/>
    <n v="119"/>
    <n v="5831"/>
    <n v="3848.46"/>
    <n v="0.66"/>
    <x v="2"/>
  </r>
  <r>
    <x v="4"/>
    <n v="1189833"/>
    <d v="2021-04-12T00:00:00"/>
    <s v="West"/>
    <s v="California"/>
    <s v="Los Angeles"/>
    <x v="5"/>
    <n v="62"/>
    <n v="174"/>
    <n v="10788"/>
    <n v="3560.04"/>
    <n v="0.33"/>
    <x v="2"/>
  </r>
  <r>
    <x v="4"/>
    <n v="1189833"/>
    <d v="2021-04-13T00:00:00"/>
    <s v="West"/>
    <s v="California"/>
    <s v="Los Angeles"/>
    <x v="0"/>
    <n v="41"/>
    <n v="208"/>
    <n v="8528"/>
    <n v="4434.5600000000004"/>
    <n v="0.52"/>
    <x v="2"/>
  </r>
  <r>
    <x v="4"/>
    <n v="1189833"/>
    <d v="2021-04-14T00:00:00"/>
    <s v="West"/>
    <s v="California"/>
    <s v="Los Angeles"/>
    <x v="1"/>
    <n v="47"/>
    <n v="169"/>
    <n v="7943"/>
    <n v="2780.0499999999997"/>
    <n v="0.35"/>
    <x v="2"/>
  </r>
  <r>
    <x v="4"/>
    <n v="1189833"/>
    <d v="2021-04-15T00:00:00"/>
    <s v="West"/>
    <s v="California"/>
    <s v="Los Angeles"/>
    <x v="2"/>
    <n v="45"/>
    <n v="163"/>
    <n v="7335"/>
    <n v="3814.2000000000003"/>
    <n v="0.52"/>
    <x v="2"/>
  </r>
  <r>
    <x v="4"/>
    <n v="1189833"/>
    <d v="2021-04-16T00:00:00"/>
    <s v="West"/>
    <s v="California"/>
    <s v="Los Angeles"/>
    <x v="3"/>
    <n v="41"/>
    <n v="154"/>
    <n v="6314"/>
    <n v="3030.72"/>
    <n v="0.48"/>
    <x v="2"/>
  </r>
  <r>
    <x v="4"/>
    <n v="1189833"/>
    <d v="2021-04-17T00:00:00"/>
    <s v="West"/>
    <s v="California"/>
    <s v="Los Angeles"/>
    <x v="4"/>
    <n v="45"/>
    <n v="131"/>
    <n v="5895"/>
    <n v="3831.75"/>
    <n v="0.65"/>
    <x v="2"/>
  </r>
  <r>
    <x v="4"/>
    <n v="1189833"/>
    <d v="2021-04-18T00:00:00"/>
    <s v="West"/>
    <s v="California"/>
    <s v="Los Angeles"/>
    <x v="5"/>
    <n v="64"/>
    <n v="181"/>
    <n v="11584"/>
    <n v="3591.04"/>
    <n v="0.31"/>
    <x v="2"/>
  </r>
  <r>
    <x v="4"/>
    <n v="1189833"/>
    <d v="2021-04-19T00:00:00"/>
    <s v="West"/>
    <s v="California"/>
    <s v="Los Angeles"/>
    <x v="0"/>
    <n v="44"/>
    <n v="270"/>
    <n v="11880"/>
    <n v="6534.0000000000009"/>
    <n v="0.55000000000000004"/>
    <x v="2"/>
  </r>
  <r>
    <x v="4"/>
    <n v="1189833"/>
    <d v="2021-04-20T00:00:00"/>
    <s v="West"/>
    <s v="California"/>
    <s v="Los Angeles"/>
    <x v="1"/>
    <n v="47"/>
    <n v="225"/>
    <n v="10575"/>
    <n v="3701.2499999999995"/>
    <n v="0.35"/>
    <x v="2"/>
  </r>
  <r>
    <x v="4"/>
    <n v="1189833"/>
    <d v="2021-04-21T00:00:00"/>
    <s v="West"/>
    <s v="California"/>
    <s v="Los Angeles"/>
    <x v="2"/>
    <n v="48"/>
    <n v="203"/>
    <n v="9744"/>
    <n v="5359.2000000000007"/>
    <n v="0.55000000000000004"/>
    <x v="2"/>
  </r>
  <r>
    <x v="4"/>
    <n v="1189833"/>
    <d v="2021-04-22T00:00:00"/>
    <s v="West"/>
    <s v="California"/>
    <s v="Los Angeles"/>
    <x v="3"/>
    <n v="44"/>
    <n v="175"/>
    <n v="7700"/>
    <n v="3696"/>
    <n v="0.48"/>
    <x v="2"/>
  </r>
  <r>
    <x v="4"/>
    <n v="1189833"/>
    <d v="2021-04-23T00:00:00"/>
    <s v="West"/>
    <s v="California"/>
    <s v="Los Angeles"/>
    <x v="4"/>
    <n v="45"/>
    <n v="125"/>
    <n v="5625"/>
    <n v="3881.2500000000005"/>
    <n v="0.69000000000000006"/>
    <x v="2"/>
  </r>
  <r>
    <x v="4"/>
    <n v="1189833"/>
    <d v="2021-04-24T00:00:00"/>
    <s v="West"/>
    <s v="California"/>
    <s v="Los Angeles"/>
    <x v="5"/>
    <n v="60"/>
    <n v="200"/>
    <n v="12000"/>
    <n v="3720"/>
    <n v="0.31"/>
    <x v="2"/>
  </r>
  <r>
    <x v="4"/>
    <n v="1189833"/>
    <d v="2021-04-25T00:00:00"/>
    <s v="West"/>
    <s v="California"/>
    <s v="Los Angeles"/>
    <x v="0"/>
    <n v="41"/>
    <n v="238"/>
    <n v="9758"/>
    <n v="4976.58"/>
    <n v="0.51"/>
    <x v="2"/>
  </r>
  <r>
    <x v="4"/>
    <n v="1189833"/>
    <d v="2021-04-26T00:00:00"/>
    <s v="West"/>
    <s v="California"/>
    <s v="Los Angeles"/>
    <x v="1"/>
    <n v="46"/>
    <n v="216"/>
    <n v="9936"/>
    <n v="3775.68"/>
    <n v="0.38"/>
    <x v="2"/>
  </r>
  <r>
    <x v="4"/>
    <n v="1189833"/>
    <d v="2021-04-27T00:00:00"/>
    <s v="West"/>
    <s v="California"/>
    <s v="Los Angeles"/>
    <x v="2"/>
    <n v="47"/>
    <n v="218"/>
    <n v="10246"/>
    <n v="5327.92"/>
    <n v="0.52"/>
    <x v="2"/>
  </r>
  <r>
    <x v="4"/>
    <n v="1189833"/>
    <d v="2021-04-28T00:00:00"/>
    <s v="West"/>
    <s v="California"/>
    <s v="Los Angeles"/>
    <x v="3"/>
    <n v="44"/>
    <n v="189"/>
    <n v="8316"/>
    <n v="3991.68"/>
    <n v="0.48"/>
    <x v="2"/>
  </r>
  <r>
    <x v="4"/>
    <n v="1189833"/>
    <d v="2021-04-29T00:00:00"/>
    <s v="West"/>
    <s v="California"/>
    <s v="Los Angeles"/>
    <x v="4"/>
    <n v="46"/>
    <n v="189"/>
    <n v="8694"/>
    <n v="5738.04"/>
    <n v="0.66"/>
    <x v="2"/>
  </r>
  <r>
    <x v="4"/>
    <n v="1189833"/>
    <d v="2021-04-30T00:00:00"/>
    <s v="West"/>
    <s v="California"/>
    <s v="Los Angeles"/>
    <x v="5"/>
    <n v="59"/>
    <n v="203"/>
    <n v="11977"/>
    <n v="3593.1000000000004"/>
    <n v="0.30000000000000004"/>
    <x v="2"/>
  </r>
  <r>
    <x v="4"/>
    <n v="1189833"/>
    <d v="2021-05-01T00:00:00"/>
    <s v="West"/>
    <s v="California"/>
    <s v="Los Angeles"/>
    <x v="0"/>
    <n v="47"/>
    <n v="252"/>
    <n v="11844"/>
    <n v="6158.88"/>
    <n v="0.52"/>
    <x v="2"/>
  </r>
  <r>
    <x v="4"/>
    <n v="1189833"/>
    <d v="2021-05-02T00:00:00"/>
    <s v="West"/>
    <s v="California"/>
    <s v="Los Angeles"/>
    <x v="1"/>
    <n v="51"/>
    <n v="221"/>
    <n v="11271"/>
    <n v="4508.4000000000005"/>
    <n v="0.4"/>
    <x v="2"/>
  </r>
  <r>
    <x v="4"/>
    <n v="1189833"/>
    <d v="2021-05-03T00:00:00"/>
    <s v="West"/>
    <s v="California"/>
    <s v="Los Angeles"/>
    <x v="2"/>
    <n v="48"/>
    <n v="218"/>
    <n v="10464"/>
    <n v="5336.64"/>
    <n v="0.51"/>
    <x v="2"/>
  </r>
  <r>
    <x v="4"/>
    <n v="1189833"/>
    <d v="2021-05-04T00:00:00"/>
    <s v="West"/>
    <s v="California"/>
    <s v="Los Angeles"/>
    <x v="3"/>
    <n v="47"/>
    <n v="169"/>
    <n v="7943"/>
    <n v="3812.64"/>
    <n v="0.48"/>
    <x v="2"/>
  </r>
  <r>
    <x v="4"/>
    <n v="1189833"/>
    <d v="2021-05-05T00:00:00"/>
    <s v="West"/>
    <s v="California"/>
    <s v="Los Angeles"/>
    <x v="4"/>
    <n v="58"/>
    <n v="182"/>
    <n v="10556"/>
    <n v="7072.52"/>
    <n v="0.67"/>
    <x v="2"/>
  </r>
  <r>
    <x v="4"/>
    <n v="1189833"/>
    <d v="2021-05-06T00:00:00"/>
    <s v="West"/>
    <s v="California"/>
    <s v="Los Angeles"/>
    <x v="5"/>
    <n v="61"/>
    <n v="189"/>
    <n v="11529"/>
    <n v="4035.1499999999996"/>
    <n v="0.35"/>
    <x v="2"/>
  </r>
  <r>
    <x v="4"/>
    <n v="1189833"/>
    <d v="2021-05-07T00:00:00"/>
    <s v="West"/>
    <s v="California"/>
    <s v="Los Angeles"/>
    <x v="0"/>
    <n v="47"/>
    <n v="213"/>
    <n v="10011"/>
    <n v="5405.9400000000005"/>
    <n v="0.54"/>
    <x v="2"/>
  </r>
  <r>
    <x v="4"/>
    <n v="1189833"/>
    <d v="2021-05-08T00:00:00"/>
    <s v="West"/>
    <s v="California"/>
    <s v="Los Angeles"/>
    <x v="1"/>
    <n v="50"/>
    <n v="247"/>
    <n v="12350"/>
    <n v="4569.5"/>
    <n v="0.37"/>
    <x v="2"/>
  </r>
  <r>
    <x v="4"/>
    <n v="1189833"/>
    <d v="2021-05-09T00:00:00"/>
    <s v="West"/>
    <s v="California"/>
    <s v="Los Angeles"/>
    <x v="2"/>
    <n v="46"/>
    <n v="196"/>
    <n v="9016"/>
    <n v="4508"/>
    <n v="0.5"/>
    <x v="2"/>
  </r>
  <r>
    <x v="4"/>
    <n v="1189833"/>
    <d v="2021-05-10T00:00:00"/>
    <s v="West"/>
    <s v="California"/>
    <s v="Los Angeles"/>
    <x v="3"/>
    <n v="46"/>
    <n v="176"/>
    <n v="8096"/>
    <n v="4048"/>
    <n v="0.5"/>
    <x v="2"/>
  </r>
  <r>
    <x v="4"/>
    <n v="1189833"/>
    <d v="2021-05-11T00:00:00"/>
    <s v="West"/>
    <s v="California"/>
    <s v="Los Angeles"/>
    <x v="4"/>
    <n v="58"/>
    <n v="163"/>
    <n v="9454"/>
    <n v="6334.18"/>
    <n v="0.67"/>
    <x v="2"/>
  </r>
  <r>
    <x v="4"/>
    <n v="1189833"/>
    <d v="2021-05-12T00:00:00"/>
    <s v="West"/>
    <s v="California"/>
    <s v="Los Angeles"/>
    <x v="5"/>
    <n v="59"/>
    <n v="189"/>
    <n v="11151"/>
    <n v="3456.81"/>
    <n v="0.31"/>
    <x v="2"/>
  </r>
  <r>
    <x v="4"/>
    <n v="1189833"/>
    <d v="2021-05-13T00:00:00"/>
    <s v="West"/>
    <s v="California"/>
    <s v="Los Angeles"/>
    <x v="0"/>
    <n v="49"/>
    <n v="224"/>
    <n v="10976"/>
    <n v="5488"/>
    <n v="0.5"/>
    <x v="2"/>
  </r>
  <r>
    <x v="4"/>
    <n v="1189833"/>
    <d v="2021-05-14T00:00:00"/>
    <s v="West"/>
    <s v="California"/>
    <s v="Los Angeles"/>
    <x v="1"/>
    <n v="51"/>
    <n v="232"/>
    <n v="11832"/>
    <n v="4259.5199999999995"/>
    <n v="0.36"/>
    <x v="2"/>
  </r>
  <r>
    <x v="4"/>
    <n v="1189833"/>
    <d v="2021-05-15T00:00:00"/>
    <s v="West"/>
    <s v="California"/>
    <s v="Los Angeles"/>
    <x v="2"/>
    <n v="49"/>
    <n v="176"/>
    <n v="8624"/>
    <n v="4398.24"/>
    <n v="0.51"/>
    <x v="2"/>
  </r>
  <r>
    <x v="4"/>
    <n v="1189833"/>
    <d v="2021-05-16T00:00:00"/>
    <s v="West"/>
    <s v="California"/>
    <s v="Los Angeles"/>
    <x v="3"/>
    <n v="48"/>
    <n v="175"/>
    <n v="8400"/>
    <n v="3779.9999999999995"/>
    <n v="0.44999999999999996"/>
    <x v="2"/>
  </r>
  <r>
    <x v="4"/>
    <n v="1189833"/>
    <d v="2021-05-17T00:00:00"/>
    <s v="West"/>
    <s v="California"/>
    <s v="Los Angeles"/>
    <x v="4"/>
    <n v="56"/>
    <n v="174"/>
    <n v="9744"/>
    <n v="6625.92"/>
    <n v="0.68"/>
    <x v="2"/>
  </r>
  <r>
    <x v="4"/>
    <n v="1189833"/>
    <d v="2021-05-18T00:00:00"/>
    <s v="West"/>
    <s v="California"/>
    <s v="Los Angeles"/>
    <x v="5"/>
    <n v="62"/>
    <n v="176"/>
    <n v="10912"/>
    <n v="3819.2"/>
    <n v="0.35"/>
    <x v="2"/>
  </r>
  <r>
    <x v="4"/>
    <n v="1189833"/>
    <d v="2021-05-19T00:00:00"/>
    <s v="West"/>
    <s v="California"/>
    <s v="Los Angeles"/>
    <x v="0"/>
    <n v="49"/>
    <n v="231"/>
    <n v="11319"/>
    <n v="5659.5"/>
    <n v="0.5"/>
    <x v="2"/>
  </r>
  <r>
    <x v="4"/>
    <n v="1189833"/>
    <d v="2021-05-20T00:00:00"/>
    <s v="West"/>
    <s v="California"/>
    <s v="Los Angeles"/>
    <x v="1"/>
    <n v="54"/>
    <n v="215"/>
    <n v="11610"/>
    <n v="4411.8"/>
    <n v="0.38"/>
    <x v="2"/>
  </r>
  <r>
    <x v="4"/>
    <n v="1189833"/>
    <d v="2021-05-21T00:00:00"/>
    <s v="West"/>
    <s v="California"/>
    <s v="Los Angeles"/>
    <x v="2"/>
    <n v="47"/>
    <n v="169"/>
    <n v="7943"/>
    <n v="3971.5"/>
    <n v="0.5"/>
    <x v="2"/>
  </r>
  <r>
    <x v="4"/>
    <n v="1189833"/>
    <d v="2021-05-22T00:00:00"/>
    <s v="West"/>
    <s v="California"/>
    <s v="Los Angeles"/>
    <x v="3"/>
    <n v="47"/>
    <n v="176"/>
    <n v="8272"/>
    <n v="3722.3999999999996"/>
    <n v="0.44999999999999996"/>
    <x v="2"/>
  </r>
  <r>
    <x v="4"/>
    <n v="1189833"/>
    <d v="2021-05-23T00:00:00"/>
    <s v="West"/>
    <s v="California"/>
    <s v="Los Angeles"/>
    <x v="4"/>
    <n v="55"/>
    <n v="174"/>
    <n v="9570"/>
    <n v="6603.3"/>
    <n v="0.69000000000000006"/>
    <x v="2"/>
  </r>
  <r>
    <x v="4"/>
    <n v="1189833"/>
    <d v="2021-05-24T00:00:00"/>
    <s v="West"/>
    <s v="California"/>
    <s v="Los Angeles"/>
    <x v="5"/>
    <n v="59"/>
    <n v="189"/>
    <n v="11151"/>
    <n v="3791.34"/>
    <n v="0.34"/>
    <x v="2"/>
  </r>
  <r>
    <x v="4"/>
    <n v="1189833"/>
    <d v="2021-05-25T00:00:00"/>
    <s v="West"/>
    <s v="California"/>
    <s v="Los Angeles"/>
    <x v="0"/>
    <n v="49"/>
    <n v="225"/>
    <n v="11025"/>
    <n v="5622.75"/>
    <n v="0.51"/>
    <x v="2"/>
  </r>
  <r>
    <x v="4"/>
    <n v="1189833"/>
    <d v="2021-05-26T00:00:00"/>
    <s v="West"/>
    <s v="California"/>
    <s v="Los Angeles"/>
    <x v="1"/>
    <n v="50"/>
    <n v="243"/>
    <n v="12150"/>
    <n v="4617"/>
    <n v="0.38"/>
    <x v="2"/>
  </r>
  <r>
    <x v="4"/>
    <n v="1189833"/>
    <d v="2021-05-27T00:00:00"/>
    <s v="West"/>
    <s v="California"/>
    <s v="Los Angeles"/>
    <x v="2"/>
    <n v="46"/>
    <n v="182"/>
    <n v="8372"/>
    <n v="4520.88"/>
    <n v="0.54"/>
    <x v="2"/>
  </r>
  <r>
    <x v="4"/>
    <n v="1189833"/>
    <d v="2021-05-28T00:00:00"/>
    <s v="West"/>
    <s v="California"/>
    <s v="Los Angeles"/>
    <x v="3"/>
    <n v="49"/>
    <n v="210"/>
    <n v="10290"/>
    <n v="5145"/>
    <n v="0.5"/>
    <x v="2"/>
  </r>
  <r>
    <x v="4"/>
    <n v="1189833"/>
    <d v="2021-05-29T00:00:00"/>
    <s v="West"/>
    <s v="California"/>
    <s v="Los Angeles"/>
    <x v="4"/>
    <n v="55"/>
    <n v="156"/>
    <n v="8580"/>
    <n v="5577"/>
    <n v="0.65"/>
    <x v="2"/>
  </r>
  <r>
    <x v="4"/>
    <n v="1189833"/>
    <d v="2021-05-30T00:00:00"/>
    <s v="West"/>
    <s v="California"/>
    <s v="Los Angeles"/>
    <x v="5"/>
    <n v="59"/>
    <n v="196"/>
    <n v="11564"/>
    <n v="4047.3999999999996"/>
    <n v="0.35"/>
    <x v="2"/>
  </r>
  <r>
    <x v="0"/>
    <n v="1185732"/>
    <d v="2021-05-31T00:00:00"/>
    <s v="West"/>
    <s v="California"/>
    <s v="Los Angeles"/>
    <x v="0"/>
    <n v="44"/>
    <n v="124"/>
    <n v="5456"/>
    <n v="2837.12"/>
    <n v="0.52"/>
    <x v="2"/>
  </r>
  <r>
    <x v="0"/>
    <n v="1185732"/>
    <d v="2021-06-01T00:00:00"/>
    <s v="West"/>
    <s v="California"/>
    <s v="Los Angeles"/>
    <x v="1"/>
    <n v="41"/>
    <n v="77"/>
    <n v="3157"/>
    <n v="1452.2199999999998"/>
    <n v="0.45999999999999996"/>
    <x v="2"/>
  </r>
  <r>
    <x v="0"/>
    <n v="1185732"/>
    <d v="2021-06-02T00:00:00"/>
    <s v="West"/>
    <s v="California"/>
    <s v="Los Angeles"/>
    <x v="2"/>
    <n v="32"/>
    <n v="83"/>
    <n v="2656"/>
    <n v="1248.32"/>
    <n v="0.47"/>
    <x v="2"/>
  </r>
  <r>
    <x v="0"/>
    <n v="1185732"/>
    <d v="2021-06-03T00:00:00"/>
    <s v="West"/>
    <s v="California"/>
    <s v="Los Angeles"/>
    <x v="3"/>
    <n v="37"/>
    <n v="34"/>
    <n v="1258"/>
    <n v="654.16"/>
    <n v="0.52"/>
    <x v="2"/>
  </r>
  <r>
    <x v="0"/>
    <n v="1185732"/>
    <d v="2021-06-04T00:00:00"/>
    <s v="Midwest"/>
    <s v="Illinois"/>
    <s v="Chicago"/>
    <x v="4"/>
    <n v="53"/>
    <n v="47"/>
    <n v="2491"/>
    <n v="1220.5899999999999"/>
    <n v="0.49"/>
    <x v="2"/>
  </r>
  <r>
    <x v="0"/>
    <n v="1185732"/>
    <d v="2021-06-05T00:00:00"/>
    <s v="Midwest"/>
    <s v="Illinois"/>
    <s v="Chicago"/>
    <x v="5"/>
    <n v="41"/>
    <n v="69"/>
    <n v="2829"/>
    <n v="1697.3999999999999"/>
    <n v="0.6"/>
    <x v="2"/>
  </r>
  <r>
    <x v="0"/>
    <n v="1185732"/>
    <d v="2021-06-06T00:00:00"/>
    <s v="Midwest"/>
    <s v="Illinois"/>
    <s v="Chicago"/>
    <x v="0"/>
    <n v="44"/>
    <n v="158"/>
    <n v="6952"/>
    <n v="3545.52"/>
    <n v="0.51"/>
    <x v="2"/>
  </r>
  <r>
    <x v="0"/>
    <n v="1185732"/>
    <d v="2021-06-07T00:00:00"/>
    <s v="Midwest"/>
    <s v="Illinois"/>
    <s v="Chicago"/>
    <x v="1"/>
    <n v="43"/>
    <n v="51"/>
    <n v="2193"/>
    <n v="1030.71"/>
    <n v="0.47"/>
    <x v="2"/>
  </r>
  <r>
    <x v="0"/>
    <n v="1185732"/>
    <d v="2021-06-08T00:00:00"/>
    <s v="Midwest"/>
    <s v="Illinois"/>
    <s v="Chicago"/>
    <x v="2"/>
    <n v="32"/>
    <n v="61"/>
    <n v="1952"/>
    <n v="897.92"/>
    <n v="0.45999999999999996"/>
    <x v="2"/>
  </r>
  <r>
    <x v="0"/>
    <n v="1185732"/>
    <d v="2021-06-09T00:00:00"/>
    <s v="Midwest"/>
    <s v="Illinois"/>
    <s v="Chicago"/>
    <x v="3"/>
    <n v="39"/>
    <n v="28"/>
    <n v="1092"/>
    <n v="578.76"/>
    <n v="0.53"/>
    <x v="2"/>
  </r>
  <r>
    <x v="0"/>
    <n v="1185732"/>
    <d v="2021-06-10T00:00:00"/>
    <s v="Midwest"/>
    <s v="Illinois"/>
    <s v="Chicago"/>
    <x v="4"/>
    <n v="50"/>
    <n v="44"/>
    <n v="2200"/>
    <n v="1034"/>
    <n v="0.47"/>
    <x v="2"/>
  </r>
  <r>
    <x v="0"/>
    <n v="1185732"/>
    <d v="2021-06-11T00:00:00"/>
    <s v="Midwest"/>
    <s v="Illinois"/>
    <s v="Chicago"/>
    <x v="5"/>
    <n v="43"/>
    <n v="77"/>
    <n v="3311"/>
    <n v="2152.15"/>
    <n v="0.65"/>
    <x v="2"/>
  </r>
  <r>
    <x v="0"/>
    <n v="1185732"/>
    <d v="2021-06-12T00:00:00"/>
    <s v="Midwest"/>
    <s v="Illinois"/>
    <s v="Chicago"/>
    <x v="0"/>
    <n v="47"/>
    <n v="144"/>
    <n v="6768"/>
    <n v="3722.4"/>
    <n v="0.55000000000000004"/>
    <x v="2"/>
  </r>
  <r>
    <x v="0"/>
    <n v="1185732"/>
    <d v="2021-06-13T00:00:00"/>
    <s v="Midwest"/>
    <s v="Illinois"/>
    <s v="Chicago"/>
    <x v="1"/>
    <n v="46"/>
    <n v="60"/>
    <n v="2760"/>
    <n v="1324.8"/>
    <n v="0.48"/>
    <x v="2"/>
  </r>
  <r>
    <x v="0"/>
    <n v="1185732"/>
    <d v="2021-06-14T00:00:00"/>
    <s v="Midwest"/>
    <s v="Illinois"/>
    <s v="Chicago"/>
    <x v="2"/>
    <n v="37"/>
    <n v="68"/>
    <n v="2516"/>
    <n v="1132.1999999999998"/>
    <n v="0.44999999999999996"/>
    <x v="2"/>
  </r>
  <r>
    <x v="0"/>
    <n v="1185732"/>
    <d v="2021-06-15T00:00:00"/>
    <s v="Midwest"/>
    <s v="Illinois"/>
    <s v="Chicago"/>
    <x v="3"/>
    <n v="41"/>
    <n v="19"/>
    <n v="779"/>
    <n v="412.87"/>
    <n v="0.53"/>
    <x v="2"/>
  </r>
  <r>
    <x v="0"/>
    <n v="1185732"/>
    <d v="2021-06-16T00:00:00"/>
    <s v="Midwest"/>
    <s v="Illinois"/>
    <s v="Chicago"/>
    <x v="4"/>
    <n v="56"/>
    <n v="38"/>
    <n v="2128"/>
    <n v="1000.16"/>
    <n v="0.47"/>
    <x v="2"/>
  </r>
  <r>
    <x v="0"/>
    <n v="1185732"/>
    <d v="2021-06-17T00:00:00"/>
    <s v="Midwest"/>
    <s v="Illinois"/>
    <s v="Chicago"/>
    <x v="5"/>
    <n v="45"/>
    <n v="63"/>
    <n v="2835"/>
    <n v="1786.05"/>
    <n v="0.63"/>
    <x v="2"/>
  </r>
  <r>
    <x v="0"/>
    <n v="1185732"/>
    <d v="2021-06-18T00:00:00"/>
    <s v="Midwest"/>
    <s v="Illinois"/>
    <s v="Chicago"/>
    <x v="0"/>
    <n v="48"/>
    <n v="122"/>
    <n v="5856"/>
    <n v="3045.12"/>
    <n v="0.52"/>
    <x v="2"/>
  </r>
  <r>
    <x v="0"/>
    <n v="1185732"/>
    <d v="2021-06-19T00:00:00"/>
    <s v="Midwest"/>
    <s v="Illinois"/>
    <s v="Chicago"/>
    <x v="1"/>
    <n v="48"/>
    <n v="44"/>
    <n v="2112"/>
    <n v="971.52"/>
    <n v="0.45999999999999996"/>
    <x v="2"/>
  </r>
  <r>
    <x v="0"/>
    <n v="1185732"/>
    <d v="2021-06-20T00:00:00"/>
    <s v="Midwest"/>
    <s v="Illinois"/>
    <s v="Chicago"/>
    <x v="2"/>
    <n v="36"/>
    <n v="42"/>
    <n v="1512"/>
    <n v="725.76"/>
    <n v="0.48"/>
    <x v="2"/>
  </r>
  <r>
    <x v="0"/>
    <n v="1185732"/>
    <d v="2021-06-21T00:00:00"/>
    <s v="Midwest"/>
    <s v="Illinois"/>
    <s v="Chicago"/>
    <x v="3"/>
    <n v="44"/>
    <n v="20"/>
    <n v="880"/>
    <n v="440"/>
    <n v="0.5"/>
    <x v="2"/>
  </r>
  <r>
    <x v="0"/>
    <n v="1185732"/>
    <d v="2021-06-22T00:00:00"/>
    <s v="Midwest"/>
    <s v="Illinois"/>
    <s v="Chicago"/>
    <x v="4"/>
    <n v="54"/>
    <n v="28"/>
    <n v="1512"/>
    <n v="710.64"/>
    <n v="0.47"/>
    <x v="2"/>
  </r>
  <r>
    <x v="0"/>
    <n v="1185732"/>
    <d v="2021-06-23T00:00:00"/>
    <s v="Midwest"/>
    <s v="Illinois"/>
    <s v="Chicago"/>
    <x v="5"/>
    <n v="49"/>
    <n v="65"/>
    <n v="3185"/>
    <n v="1911"/>
    <n v="0.6"/>
    <x v="2"/>
  </r>
  <r>
    <x v="0"/>
    <n v="1185732"/>
    <d v="2021-06-24T00:00:00"/>
    <s v="Midwest"/>
    <s v="Illinois"/>
    <s v="Chicago"/>
    <x v="0"/>
    <n v="58"/>
    <n v="134"/>
    <n v="7772"/>
    <n v="4196.88"/>
    <n v="0.54"/>
    <x v="2"/>
  </r>
  <r>
    <x v="0"/>
    <n v="1185732"/>
    <d v="2021-06-25T00:00:00"/>
    <s v="Midwest"/>
    <s v="Illinois"/>
    <s v="Chicago"/>
    <x v="1"/>
    <n v="53"/>
    <n v="54"/>
    <n v="2862"/>
    <n v="1287.8999999999999"/>
    <n v="0.44999999999999996"/>
    <x v="2"/>
  </r>
  <r>
    <x v="0"/>
    <n v="1185732"/>
    <d v="2021-06-26T00:00:00"/>
    <s v="Midwest"/>
    <s v="Illinois"/>
    <s v="Chicago"/>
    <x v="2"/>
    <n v="49"/>
    <n v="44"/>
    <n v="2156"/>
    <n v="991.75999999999988"/>
    <n v="0.45999999999999996"/>
    <x v="2"/>
  </r>
  <r>
    <x v="0"/>
    <n v="1185732"/>
    <d v="2021-06-27T00:00:00"/>
    <s v="Midwest"/>
    <s v="Illinois"/>
    <s v="Chicago"/>
    <x v="3"/>
    <n v="48"/>
    <n v="28"/>
    <n v="1344"/>
    <n v="712.32"/>
    <n v="0.53"/>
    <x v="2"/>
  </r>
  <r>
    <x v="0"/>
    <n v="1185732"/>
    <d v="2021-06-28T00:00:00"/>
    <s v="Midwest"/>
    <s v="Illinois"/>
    <s v="Chicago"/>
    <x v="4"/>
    <n v="59"/>
    <n v="35"/>
    <n v="2065"/>
    <n v="949.9"/>
    <n v="0.45999999999999996"/>
    <x v="2"/>
  </r>
  <r>
    <x v="0"/>
    <n v="1185732"/>
    <d v="2021-06-29T00:00:00"/>
    <s v="Midwest"/>
    <s v="Illinois"/>
    <s v="Chicago"/>
    <x v="5"/>
    <n v="64"/>
    <n v="63"/>
    <n v="4032"/>
    <n v="2419.1999999999998"/>
    <n v="0.6"/>
    <x v="2"/>
  </r>
  <r>
    <x v="0"/>
    <n v="1185732"/>
    <d v="2021-06-30T00:00:00"/>
    <s v="Midwest"/>
    <s v="Illinois"/>
    <s v="Chicago"/>
    <x v="0"/>
    <n v="46"/>
    <n v="135"/>
    <n v="6210"/>
    <n v="3415.5000000000005"/>
    <n v="0.55000000000000004"/>
    <x v="2"/>
  </r>
  <r>
    <x v="0"/>
    <n v="1185732"/>
    <d v="2021-07-01T00:00:00"/>
    <s v="Midwest"/>
    <s v="Illinois"/>
    <s v="Chicago"/>
    <x v="1"/>
    <n v="43"/>
    <n v="63"/>
    <n v="2709"/>
    <n v="1219.05"/>
    <n v="0.44999999999999996"/>
    <x v="2"/>
  </r>
  <r>
    <x v="0"/>
    <n v="1185732"/>
    <d v="2021-07-02T00:00:00"/>
    <s v="Midwest"/>
    <s v="Illinois"/>
    <s v="Chicago"/>
    <x v="2"/>
    <n v="39"/>
    <n v="54"/>
    <n v="2106"/>
    <n v="947.69999999999993"/>
    <n v="0.44999999999999996"/>
    <x v="2"/>
  </r>
  <r>
    <x v="0"/>
    <n v="1185732"/>
    <d v="2021-07-03T00:00:00"/>
    <s v="Midwest"/>
    <s v="Illinois"/>
    <s v="Chicago"/>
    <x v="3"/>
    <n v="38"/>
    <n v="47"/>
    <n v="1786"/>
    <n v="946.58"/>
    <n v="0.53"/>
    <x v="2"/>
  </r>
  <r>
    <x v="0"/>
    <n v="1185732"/>
    <d v="2021-07-04T00:00:00"/>
    <s v="Midwest"/>
    <s v="Illinois"/>
    <s v="Chicago"/>
    <x v="4"/>
    <n v="46"/>
    <n v="51"/>
    <n v="2346"/>
    <n v="1173"/>
    <n v="0.5"/>
    <x v="2"/>
  </r>
  <r>
    <x v="0"/>
    <n v="1185732"/>
    <d v="2021-07-05T00:00:00"/>
    <s v="Midwest"/>
    <s v="Illinois"/>
    <s v="Chicago"/>
    <x v="5"/>
    <n v="51"/>
    <n v="105"/>
    <n v="5355"/>
    <n v="3373.65"/>
    <n v="0.63"/>
    <x v="2"/>
  </r>
  <r>
    <x v="0"/>
    <n v="1185732"/>
    <d v="2021-07-06T00:00:00"/>
    <s v="Midwest"/>
    <s v="Illinois"/>
    <s v="Chicago"/>
    <x v="0"/>
    <n v="47"/>
    <n v="161"/>
    <n v="7567"/>
    <n v="3934.84"/>
    <n v="0.52"/>
    <x v="2"/>
  </r>
  <r>
    <x v="0"/>
    <n v="1185732"/>
    <d v="2021-07-07T00:00:00"/>
    <s v="Midwest"/>
    <s v="Illinois"/>
    <s v="Chicago"/>
    <x v="1"/>
    <n v="43"/>
    <n v="81"/>
    <n v="3483"/>
    <n v="1567.35"/>
    <n v="0.44999999999999996"/>
    <x v="2"/>
  </r>
  <r>
    <x v="0"/>
    <n v="1185732"/>
    <d v="2021-07-08T00:00:00"/>
    <s v="Midwest"/>
    <s v="Illinois"/>
    <s v="Chicago"/>
    <x v="2"/>
    <n v="36"/>
    <n v="65"/>
    <n v="2340"/>
    <n v="1053"/>
    <n v="0.44999999999999996"/>
    <x v="2"/>
  </r>
  <r>
    <x v="0"/>
    <n v="1185732"/>
    <d v="2021-07-09T00:00:00"/>
    <s v="Midwest"/>
    <s v="Illinois"/>
    <s v="Chicago"/>
    <x v="3"/>
    <n v="39"/>
    <n v="50"/>
    <n v="1950"/>
    <n v="1053"/>
    <n v="0.54"/>
    <x v="2"/>
  </r>
  <r>
    <x v="0"/>
    <n v="1185732"/>
    <d v="2021-07-10T00:00:00"/>
    <s v="Midwest"/>
    <s v="Illinois"/>
    <s v="Chicago"/>
    <x v="4"/>
    <n v="47"/>
    <n v="56"/>
    <n v="2632"/>
    <n v="1210.7199999999998"/>
    <n v="0.45999999999999996"/>
    <x v="2"/>
  </r>
  <r>
    <x v="0"/>
    <n v="1185732"/>
    <d v="2021-07-11T00:00:00"/>
    <s v="Midwest"/>
    <s v="Illinois"/>
    <s v="Chicago"/>
    <x v="5"/>
    <n v="54"/>
    <n v="120"/>
    <n v="6480"/>
    <n v="3952.7999999999997"/>
    <n v="0.61"/>
    <x v="2"/>
  </r>
  <r>
    <x v="0"/>
    <n v="1185732"/>
    <d v="2021-07-12T00:00:00"/>
    <s v="Midwest"/>
    <s v="Illinois"/>
    <s v="Chicago"/>
    <x v="0"/>
    <n v="49"/>
    <n v="149"/>
    <n v="7301"/>
    <n v="3723.51"/>
    <n v="0.51"/>
    <x v="2"/>
  </r>
  <r>
    <x v="0"/>
    <n v="1185732"/>
    <d v="2021-07-13T00:00:00"/>
    <s v="Midwest"/>
    <s v="Illinois"/>
    <s v="Chicago"/>
    <x v="1"/>
    <n v="41"/>
    <n v="94"/>
    <n v="3854"/>
    <n v="1772.84"/>
    <n v="0.45999999999999996"/>
    <x v="2"/>
  </r>
  <r>
    <x v="0"/>
    <n v="1185732"/>
    <d v="2021-07-14T00:00:00"/>
    <s v="Midwest"/>
    <s v="Illinois"/>
    <s v="Chicago"/>
    <x v="2"/>
    <n v="38"/>
    <n v="75"/>
    <n v="2850"/>
    <n v="1396.5"/>
    <n v="0.49"/>
    <x v="2"/>
  </r>
  <r>
    <x v="0"/>
    <n v="1185732"/>
    <d v="2021-07-15T00:00:00"/>
    <s v="Midwest"/>
    <s v="Illinois"/>
    <s v="Chicago"/>
    <x v="3"/>
    <n v="37"/>
    <n v="63"/>
    <n v="2331"/>
    <n v="1165.5"/>
    <n v="0.5"/>
    <x v="2"/>
  </r>
  <r>
    <x v="0"/>
    <n v="1185732"/>
    <d v="2021-07-16T00:00:00"/>
    <s v="Midwest"/>
    <s v="Illinois"/>
    <s v="Chicago"/>
    <x v="4"/>
    <n v="49"/>
    <n v="50"/>
    <n v="2450"/>
    <n v="1225"/>
    <n v="0.5"/>
    <x v="2"/>
  </r>
  <r>
    <x v="0"/>
    <n v="1185732"/>
    <d v="2021-07-17T00:00:00"/>
    <s v="Midwest"/>
    <s v="Illinois"/>
    <s v="Chicago"/>
    <x v="5"/>
    <n v="50"/>
    <n v="94"/>
    <n v="4700"/>
    <n v="3055"/>
    <n v="0.65"/>
    <x v="2"/>
  </r>
  <r>
    <x v="0"/>
    <n v="1185732"/>
    <d v="2021-07-18T00:00:00"/>
    <s v="Midwest"/>
    <s v="Illinois"/>
    <s v="Chicago"/>
    <x v="0"/>
    <n v="47"/>
    <n v="135"/>
    <n v="6345"/>
    <n v="3172.5"/>
    <n v="0.5"/>
    <x v="2"/>
  </r>
  <r>
    <x v="0"/>
    <n v="1185732"/>
    <d v="2021-07-19T00:00:00"/>
    <s v="Midwest"/>
    <s v="Illinois"/>
    <s v="Chicago"/>
    <x v="1"/>
    <n v="41"/>
    <n v="84"/>
    <n v="3444"/>
    <n v="1687.56"/>
    <n v="0.49"/>
    <x v="2"/>
  </r>
  <r>
    <x v="0"/>
    <n v="1185732"/>
    <d v="2021-07-20T00:00:00"/>
    <s v="Midwest"/>
    <s v="Illinois"/>
    <s v="Chicago"/>
    <x v="2"/>
    <n v="36"/>
    <n v="60"/>
    <n v="2160"/>
    <n v="1015.1999999999999"/>
    <n v="0.47"/>
    <x v="2"/>
  </r>
  <r>
    <x v="0"/>
    <n v="1185732"/>
    <d v="2021-07-21T00:00:00"/>
    <s v="Midwest"/>
    <s v="Illinois"/>
    <s v="Chicago"/>
    <x v="3"/>
    <n v="36"/>
    <n v="44"/>
    <n v="1584"/>
    <n v="839.5200000000001"/>
    <n v="0.53"/>
    <x v="2"/>
  </r>
  <r>
    <x v="0"/>
    <n v="1185732"/>
    <d v="2021-07-22T00:00:00"/>
    <s v="Midwest"/>
    <s v="Illinois"/>
    <s v="Chicago"/>
    <x v="4"/>
    <n v="49"/>
    <n v="49"/>
    <n v="2401"/>
    <n v="1104.4599999999998"/>
    <n v="0.45999999999999996"/>
    <x v="2"/>
  </r>
  <r>
    <x v="0"/>
    <n v="1185732"/>
    <d v="2021-07-23T00:00:00"/>
    <s v="Midwest"/>
    <s v="Illinois"/>
    <s v="Chicago"/>
    <x v="5"/>
    <n v="53"/>
    <n v="73"/>
    <n v="3869"/>
    <n v="2476.16"/>
    <n v="0.64"/>
    <x v="2"/>
  </r>
  <r>
    <x v="0"/>
    <n v="1185732"/>
    <d v="2021-07-24T00:00:00"/>
    <s v="Midwest"/>
    <s v="Illinois"/>
    <s v="Chicago"/>
    <x v="0"/>
    <n v="56"/>
    <n v="115"/>
    <n v="6440"/>
    <n v="3542.0000000000005"/>
    <n v="0.55000000000000004"/>
    <x v="2"/>
  </r>
  <r>
    <x v="0"/>
    <n v="1185732"/>
    <d v="2021-07-25T00:00:00"/>
    <s v="Midwest"/>
    <s v="Illinois"/>
    <s v="Chicago"/>
    <x v="1"/>
    <n v="49"/>
    <n v="75"/>
    <n v="3675"/>
    <n v="1800.75"/>
    <n v="0.49"/>
    <x v="2"/>
  </r>
  <r>
    <x v="0"/>
    <n v="1185732"/>
    <d v="2021-07-26T00:00:00"/>
    <s v="Midwest"/>
    <s v="Illinois"/>
    <s v="Chicago"/>
    <x v="2"/>
    <n v="48"/>
    <n v="39"/>
    <n v="1872"/>
    <n v="842.39999999999986"/>
    <n v="0.44999999999999996"/>
    <x v="2"/>
  </r>
  <r>
    <x v="0"/>
    <n v="1185732"/>
    <d v="2021-07-27T00:00:00"/>
    <s v="Midwest"/>
    <s v="Illinois"/>
    <s v="Chicago"/>
    <x v="3"/>
    <n v="47"/>
    <n v="33"/>
    <n v="1551"/>
    <n v="791.01"/>
    <n v="0.51"/>
    <x v="2"/>
  </r>
  <r>
    <x v="0"/>
    <n v="1185732"/>
    <d v="2021-07-28T00:00:00"/>
    <s v="Midwest"/>
    <s v="Illinois"/>
    <s v="Chicago"/>
    <x v="4"/>
    <n v="56"/>
    <n v="33"/>
    <n v="1848"/>
    <n v="868.56"/>
    <n v="0.47"/>
    <x v="2"/>
  </r>
  <r>
    <x v="0"/>
    <n v="1185732"/>
    <d v="2021-07-29T00:00:00"/>
    <s v="Midwest"/>
    <s v="Illinois"/>
    <s v="Chicago"/>
    <x v="5"/>
    <n v="60"/>
    <n v="65"/>
    <n v="3900"/>
    <n v="2340"/>
    <n v="0.6"/>
    <x v="2"/>
  </r>
  <r>
    <x v="0"/>
    <n v="1185732"/>
    <d v="2021-07-30T00:00:00"/>
    <s v="Midwest"/>
    <s v="Illinois"/>
    <s v="Chicago"/>
    <x v="0"/>
    <n v="55"/>
    <n v="112"/>
    <n v="6160"/>
    <n v="3326.4"/>
    <n v="0.54"/>
    <x v="2"/>
  </r>
  <r>
    <x v="0"/>
    <n v="1185732"/>
    <d v="2021-07-31T00:00:00"/>
    <s v="Midwest"/>
    <s v="Illinois"/>
    <s v="Chicago"/>
    <x v="1"/>
    <n v="46"/>
    <n v="65"/>
    <n v="2990"/>
    <n v="1405.3"/>
    <n v="0.47"/>
    <x v="2"/>
  </r>
  <r>
    <x v="0"/>
    <n v="1185732"/>
    <d v="2021-08-01T00:00:00"/>
    <s v="Midwest"/>
    <s v="Illinois"/>
    <s v="Chicago"/>
    <x v="2"/>
    <n v="48"/>
    <n v="49"/>
    <n v="2352"/>
    <n v="1105.4399999999998"/>
    <n v="0.47"/>
    <x v="2"/>
  </r>
  <r>
    <x v="0"/>
    <n v="1185732"/>
    <d v="2021-08-02T00:00:00"/>
    <s v="Midwest"/>
    <s v="Illinois"/>
    <s v="Chicago"/>
    <x v="3"/>
    <n v="46"/>
    <n v="53"/>
    <n v="2438"/>
    <n v="1292.1400000000001"/>
    <n v="0.53"/>
    <x v="2"/>
  </r>
  <r>
    <x v="0"/>
    <n v="1185732"/>
    <d v="2021-08-03T00:00:00"/>
    <s v="Midwest"/>
    <s v="Illinois"/>
    <s v="Chicago"/>
    <x v="4"/>
    <n v="56"/>
    <n v="41"/>
    <n v="2296"/>
    <n v="1148"/>
    <n v="0.5"/>
    <x v="2"/>
  </r>
  <r>
    <x v="0"/>
    <n v="1185732"/>
    <d v="2021-08-04T00:00:00"/>
    <s v="Midwest"/>
    <s v="Illinois"/>
    <s v="Chicago"/>
    <x v="5"/>
    <n v="61"/>
    <n v="65"/>
    <n v="3965"/>
    <n v="2379"/>
    <n v="0.6"/>
    <x v="2"/>
  </r>
  <r>
    <x v="0"/>
    <n v="1185732"/>
    <d v="2021-08-05T00:00:00"/>
    <s v="Midwest"/>
    <s v="Illinois"/>
    <s v="Chicago"/>
    <x v="0"/>
    <n v="57"/>
    <n v="150"/>
    <n v="8550"/>
    <n v="4702.5"/>
    <n v="0.55000000000000004"/>
    <x v="2"/>
  </r>
  <r>
    <x v="0"/>
    <n v="1185732"/>
    <d v="2021-08-06T00:00:00"/>
    <s v="Midwest"/>
    <s v="Illinois"/>
    <s v="Chicago"/>
    <x v="1"/>
    <n v="46"/>
    <n v="75"/>
    <n v="3450"/>
    <n v="1656"/>
    <n v="0.48"/>
    <x v="2"/>
  </r>
  <r>
    <x v="0"/>
    <n v="1185732"/>
    <d v="2021-08-07T00:00:00"/>
    <s v="Midwest"/>
    <s v="Illinois"/>
    <s v="Chicago"/>
    <x v="2"/>
    <n v="46"/>
    <n v="75"/>
    <n v="3450"/>
    <n v="1690.5"/>
    <n v="0.49"/>
    <x v="2"/>
  </r>
  <r>
    <x v="0"/>
    <n v="1185732"/>
    <d v="2021-08-08T00:00:00"/>
    <s v="Midwest"/>
    <s v="Illinois"/>
    <s v="Chicago"/>
    <x v="3"/>
    <n v="49"/>
    <n v="54"/>
    <n v="2646"/>
    <n v="1402.38"/>
    <n v="0.53"/>
    <x v="2"/>
  </r>
  <r>
    <x v="0"/>
    <n v="1185732"/>
    <d v="2021-08-09T00:00:00"/>
    <s v="Midwest"/>
    <s v="Illinois"/>
    <s v="Chicago"/>
    <x v="4"/>
    <n v="59"/>
    <n v="58"/>
    <n v="3422"/>
    <n v="1539.8999999999999"/>
    <n v="0.44999999999999996"/>
    <x v="2"/>
  </r>
  <r>
    <x v="0"/>
    <n v="1185732"/>
    <d v="2021-08-10T00:00:00"/>
    <s v="Midwest"/>
    <s v="Illinois"/>
    <s v="Chicago"/>
    <x v="5"/>
    <n v="64"/>
    <n v="81"/>
    <n v="5184"/>
    <n v="3265.92"/>
    <n v="0.63"/>
    <x v="2"/>
  </r>
  <r>
    <x v="2"/>
    <n v="1197831"/>
    <d v="2021-08-11T00:00:00"/>
    <s v="Midwest"/>
    <s v="Illinois"/>
    <s v="Chicago"/>
    <x v="0"/>
    <n v="20"/>
    <n v="189"/>
    <n v="3780"/>
    <n v="1512"/>
    <n v="0.4"/>
    <x v="2"/>
  </r>
  <r>
    <x v="2"/>
    <n v="1197831"/>
    <d v="2021-08-12T00:00:00"/>
    <s v="Midwest"/>
    <s v="Illinois"/>
    <s v="Chicago"/>
    <x v="1"/>
    <n v="28"/>
    <n v="196"/>
    <n v="5488"/>
    <n v="2195.2000000000003"/>
    <n v="0.4"/>
    <x v="2"/>
  </r>
  <r>
    <x v="2"/>
    <n v="1197831"/>
    <d v="2021-08-13T00:00:00"/>
    <s v="Midwest"/>
    <s v="Illinois"/>
    <s v="Chicago"/>
    <x v="2"/>
    <n v="27"/>
    <n v="158"/>
    <n v="4266"/>
    <n v="1749.06"/>
    <n v="0.41"/>
    <x v="2"/>
  </r>
  <r>
    <x v="2"/>
    <n v="1197831"/>
    <d v="2021-08-14T00:00:00"/>
    <s v="Midwest"/>
    <s v="Illinois"/>
    <s v="Chicago"/>
    <x v="3"/>
    <n v="34"/>
    <n v="152"/>
    <n v="5168"/>
    <n v="2635.68"/>
    <n v="0.51"/>
    <x v="2"/>
  </r>
  <r>
    <x v="2"/>
    <n v="1197831"/>
    <d v="2021-08-15T00:00:00"/>
    <s v="South"/>
    <s v="Texas"/>
    <s v="Dallas"/>
    <x v="4"/>
    <n v="37"/>
    <n v="94"/>
    <n v="3478"/>
    <n v="1217.3"/>
    <n v="0.35"/>
    <x v="2"/>
  </r>
  <r>
    <x v="2"/>
    <n v="1197831"/>
    <d v="2021-08-16T00:00:00"/>
    <s v="South"/>
    <s v="Texas"/>
    <s v="Dallas"/>
    <x v="5"/>
    <n v="33"/>
    <n v="147"/>
    <n v="4851"/>
    <n v="2668.05"/>
    <n v="0.55000000000000004"/>
    <x v="2"/>
  </r>
  <r>
    <x v="2"/>
    <n v="1197831"/>
    <d v="2021-08-17T00:00:00"/>
    <s v="South"/>
    <s v="Texas"/>
    <s v="Dallas"/>
    <x v="0"/>
    <n v="23"/>
    <n v="176"/>
    <n v="4048"/>
    <n v="1740.6399999999999"/>
    <n v="0.43"/>
    <x v="2"/>
  </r>
  <r>
    <x v="2"/>
    <n v="1197831"/>
    <d v="2021-08-18T00:00:00"/>
    <s v="South"/>
    <s v="Texas"/>
    <s v="Dallas"/>
    <x v="1"/>
    <n v="32"/>
    <n v="163"/>
    <n v="5216"/>
    <n v="2086.4"/>
    <n v="0.4"/>
    <x v="2"/>
  </r>
  <r>
    <x v="2"/>
    <n v="1197831"/>
    <d v="2021-08-19T00:00:00"/>
    <s v="South"/>
    <s v="Texas"/>
    <s v="Dallas"/>
    <x v="2"/>
    <n v="34"/>
    <n v="119"/>
    <n v="4046"/>
    <n v="1739.78"/>
    <n v="0.43"/>
    <x v="2"/>
  </r>
  <r>
    <x v="2"/>
    <n v="1197831"/>
    <d v="2021-08-20T00:00:00"/>
    <s v="South"/>
    <s v="Texas"/>
    <s v="Dallas"/>
    <x v="3"/>
    <n v="32"/>
    <n v="128"/>
    <n v="4096"/>
    <n v="2170.88"/>
    <n v="0.53"/>
    <x v="2"/>
  </r>
  <r>
    <x v="2"/>
    <n v="1197831"/>
    <d v="2021-08-21T00:00:00"/>
    <s v="South"/>
    <s v="Texas"/>
    <s v="Dallas"/>
    <x v="4"/>
    <n v="38"/>
    <n v="75"/>
    <n v="2850"/>
    <n v="997.49999999999989"/>
    <n v="0.35"/>
    <x v="2"/>
  </r>
  <r>
    <x v="2"/>
    <n v="1197831"/>
    <d v="2021-08-22T00:00:00"/>
    <s v="South"/>
    <s v="Texas"/>
    <s v="Dallas"/>
    <x v="5"/>
    <n v="32"/>
    <n v="140"/>
    <n v="4480"/>
    <n v="2508.8000000000002"/>
    <n v="0.56000000000000005"/>
    <x v="2"/>
  </r>
  <r>
    <x v="2"/>
    <n v="1197831"/>
    <d v="2021-08-23T00:00:00"/>
    <s v="South"/>
    <s v="Texas"/>
    <s v="Dallas"/>
    <x v="0"/>
    <n v="29"/>
    <n v="182"/>
    <n v="5278"/>
    <n v="2639"/>
    <n v="0.5"/>
    <x v="2"/>
  </r>
  <r>
    <x v="2"/>
    <n v="1197831"/>
    <d v="2021-08-24T00:00:00"/>
    <s v="South"/>
    <s v="Texas"/>
    <s v="Dallas"/>
    <x v="1"/>
    <n v="39"/>
    <n v="169"/>
    <n v="6591"/>
    <n v="3295.5"/>
    <n v="0.5"/>
    <x v="2"/>
  </r>
  <r>
    <x v="2"/>
    <n v="1197831"/>
    <d v="2021-08-25T00:00:00"/>
    <s v="South"/>
    <s v="Texas"/>
    <s v="Dallas"/>
    <x v="2"/>
    <n v="28"/>
    <n v="145"/>
    <n v="4060"/>
    <n v="1908.1999999999998"/>
    <n v="0.47"/>
    <x v="2"/>
  </r>
  <r>
    <x v="2"/>
    <n v="1197831"/>
    <d v="2021-08-26T00:00:00"/>
    <s v="South"/>
    <s v="Texas"/>
    <s v="Dallas"/>
    <x v="3"/>
    <n v="32"/>
    <n v="116"/>
    <n v="3712"/>
    <n v="2115.84"/>
    <n v="0.57000000000000006"/>
    <x v="2"/>
  </r>
  <r>
    <x v="2"/>
    <n v="1197831"/>
    <d v="2021-08-27T00:00:00"/>
    <s v="South"/>
    <s v="Texas"/>
    <s v="Dallas"/>
    <x v="4"/>
    <n v="38"/>
    <n v="81"/>
    <n v="3078"/>
    <n v="1385.1"/>
    <n v="0.44999999999999996"/>
    <x v="2"/>
  </r>
  <r>
    <x v="2"/>
    <n v="1197831"/>
    <d v="2021-08-28T00:00:00"/>
    <s v="South"/>
    <s v="Texas"/>
    <s v="Dallas"/>
    <x v="5"/>
    <n v="32"/>
    <n v="135"/>
    <n v="4320"/>
    <n v="2721.6"/>
    <n v="0.63"/>
    <x v="2"/>
  </r>
  <r>
    <x v="2"/>
    <n v="1197831"/>
    <d v="2021-08-29T00:00:00"/>
    <s v="South"/>
    <s v="Texas"/>
    <s v="Dallas"/>
    <x v="0"/>
    <n v="18"/>
    <n v="182"/>
    <n v="3276"/>
    <n v="1474.1999999999998"/>
    <n v="0.44999999999999996"/>
    <x v="2"/>
  </r>
  <r>
    <x v="2"/>
    <n v="1197831"/>
    <d v="2021-08-30T00:00:00"/>
    <s v="South"/>
    <s v="Texas"/>
    <s v="Dallas"/>
    <x v="1"/>
    <n v="28"/>
    <n v="175"/>
    <n v="4900"/>
    <n v="2352"/>
    <n v="0.48"/>
    <x v="2"/>
  </r>
  <r>
    <x v="2"/>
    <n v="1197831"/>
    <d v="2021-08-31T00:00:00"/>
    <s v="South"/>
    <s v="Texas"/>
    <s v="Dallas"/>
    <x v="2"/>
    <n v="25"/>
    <n v="152"/>
    <n v="3800"/>
    <n v="1862"/>
    <n v="0.49"/>
    <x v="2"/>
  </r>
  <r>
    <x v="2"/>
    <n v="1197831"/>
    <d v="2021-09-01T00:00:00"/>
    <s v="South"/>
    <s v="Texas"/>
    <s v="Dallas"/>
    <x v="3"/>
    <n v="29"/>
    <n v="128"/>
    <n v="3712"/>
    <n v="2190.0800000000004"/>
    <n v="0.59000000000000008"/>
    <x v="2"/>
  </r>
  <r>
    <x v="2"/>
    <n v="1197831"/>
    <d v="2021-09-02T00:00:00"/>
    <s v="South"/>
    <s v="Texas"/>
    <s v="Dallas"/>
    <x v="4"/>
    <n v="34"/>
    <n v="85"/>
    <n v="2890"/>
    <n v="1156"/>
    <n v="0.4"/>
    <x v="2"/>
  </r>
  <r>
    <x v="2"/>
    <n v="1197831"/>
    <d v="2021-09-03T00:00:00"/>
    <s v="South"/>
    <s v="Texas"/>
    <s v="Dallas"/>
    <x v="5"/>
    <n v="29"/>
    <n v="156"/>
    <n v="4524"/>
    <n v="2804.88"/>
    <n v="0.62"/>
    <x v="2"/>
  </r>
  <r>
    <x v="2"/>
    <n v="1197831"/>
    <d v="2021-09-04T00:00:00"/>
    <s v="South"/>
    <s v="Texas"/>
    <s v="Dallas"/>
    <x v="0"/>
    <n v="19"/>
    <n v="195"/>
    <n v="3705"/>
    <n v="1852.5"/>
    <n v="0.5"/>
    <x v="2"/>
  </r>
  <r>
    <x v="2"/>
    <n v="1197831"/>
    <d v="2021-09-05T00:00:00"/>
    <s v="South"/>
    <s v="Texas"/>
    <s v="Dallas"/>
    <x v="1"/>
    <n v="29"/>
    <n v="194"/>
    <n v="5626"/>
    <n v="2756.74"/>
    <n v="0.49"/>
    <x v="2"/>
  </r>
  <r>
    <x v="2"/>
    <n v="1197831"/>
    <d v="2021-09-06T00:00:00"/>
    <s v="South"/>
    <s v="Texas"/>
    <s v="Dallas"/>
    <x v="2"/>
    <n v="24"/>
    <n v="175"/>
    <n v="4200"/>
    <n v="1974"/>
    <n v="0.47"/>
    <x v="2"/>
  </r>
  <r>
    <x v="2"/>
    <n v="1197831"/>
    <d v="2021-09-07T00:00:00"/>
    <s v="South"/>
    <s v="Texas"/>
    <s v="Dallas"/>
    <x v="3"/>
    <n v="34"/>
    <n v="154"/>
    <n v="5236"/>
    <n v="3141.6"/>
    <n v="0.6"/>
    <x v="2"/>
  </r>
  <r>
    <x v="2"/>
    <n v="1197831"/>
    <d v="2021-09-08T00:00:00"/>
    <s v="South"/>
    <s v="Texas"/>
    <s v="Dallas"/>
    <x v="4"/>
    <n v="49"/>
    <n v="131"/>
    <n v="6419"/>
    <n v="2888.5499999999997"/>
    <n v="0.44999999999999996"/>
    <x v="2"/>
  </r>
  <r>
    <x v="2"/>
    <n v="1197831"/>
    <d v="2021-09-09T00:00:00"/>
    <s v="South"/>
    <s v="Texas"/>
    <s v="Dallas"/>
    <x v="5"/>
    <n v="43"/>
    <n v="224"/>
    <n v="9632"/>
    <n v="6260.8"/>
    <n v="0.65"/>
    <x v="2"/>
  </r>
  <r>
    <x v="2"/>
    <n v="1197831"/>
    <d v="2021-09-10T00:00:00"/>
    <s v="South"/>
    <s v="Texas"/>
    <s v="Dallas"/>
    <x v="0"/>
    <n v="41"/>
    <n v="224"/>
    <n v="9184"/>
    <n v="4132.7999999999993"/>
    <n v="0.44999999999999996"/>
    <x v="2"/>
  </r>
  <r>
    <x v="2"/>
    <n v="1197831"/>
    <d v="2021-09-11T00:00:00"/>
    <s v="South"/>
    <s v="Texas"/>
    <s v="Dallas"/>
    <x v="1"/>
    <n v="49"/>
    <n v="200"/>
    <n v="9800"/>
    <n v="4704"/>
    <n v="0.48"/>
    <x v="2"/>
  </r>
  <r>
    <x v="2"/>
    <n v="1197831"/>
    <d v="2021-09-12T00:00:00"/>
    <s v="South"/>
    <s v="Texas"/>
    <s v="Dallas"/>
    <x v="2"/>
    <n v="44"/>
    <n v="176"/>
    <n v="7744"/>
    <n v="3639.68"/>
    <n v="0.47"/>
    <x v="2"/>
  </r>
  <r>
    <x v="2"/>
    <n v="1197831"/>
    <d v="2021-09-13T00:00:00"/>
    <s v="South"/>
    <s v="Texas"/>
    <s v="Dallas"/>
    <x v="3"/>
    <n v="43"/>
    <n v="174"/>
    <n v="7482"/>
    <n v="4115.1000000000004"/>
    <n v="0.55000000000000004"/>
    <x v="2"/>
  </r>
  <r>
    <x v="2"/>
    <n v="1197831"/>
    <d v="2021-09-14T00:00:00"/>
    <s v="South"/>
    <s v="Texas"/>
    <s v="Dallas"/>
    <x v="4"/>
    <n v="45"/>
    <n v="145"/>
    <n v="6525"/>
    <n v="2805.75"/>
    <n v="0.43"/>
    <x v="2"/>
  </r>
  <r>
    <x v="2"/>
    <n v="1197831"/>
    <d v="2021-09-15T00:00:00"/>
    <s v="South"/>
    <s v="Texas"/>
    <s v="Dallas"/>
    <x v="5"/>
    <n v="53"/>
    <n v="263"/>
    <n v="13939"/>
    <n v="8781.57"/>
    <n v="0.63"/>
    <x v="2"/>
  </r>
  <r>
    <x v="2"/>
    <n v="1197831"/>
    <d v="2021-09-16T00:00:00"/>
    <s v="South"/>
    <s v="Texas"/>
    <s v="Dallas"/>
    <x v="0"/>
    <n v="41"/>
    <n v="231"/>
    <n v="9471"/>
    <n v="4924.92"/>
    <n v="0.52"/>
    <x v="2"/>
  </r>
  <r>
    <x v="2"/>
    <n v="1197831"/>
    <d v="2021-09-17T00:00:00"/>
    <s v="South"/>
    <s v="Texas"/>
    <s v="Dallas"/>
    <x v="1"/>
    <n v="48"/>
    <n v="215"/>
    <n v="10320"/>
    <n v="5572.8"/>
    <n v="0.54"/>
    <x v="2"/>
  </r>
  <r>
    <x v="2"/>
    <n v="1197831"/>
    <d v="2021-09-18T00:00:00"/>
    <s v="South"/>
    <s v="Texas"/>
    <s v="Dallas"/>
    <x v="2"/>
    <n v="44"/>
    <n v="254"/>
    <n v="11176"/>
    <n v="6146.7999999999993"/>
    <n v="0.54999999999999993"/>
    <x v="2"/>
  </r>
  <r>
    <x v="2"/>
    <n v="1197831"/>
    <d v="2021-09-19T00:00:00"/>
    <s v="South"/>
    <s v="Texas"/>
    <s v="Dallas"/>
    <x v="3"/>
    <n v="43"/>
    <n v="150"/>
    <n v="6450"/>
    <n v="3934.5"/>
    <n v="0.61"/>
    <x v="2"/>
  </r>
  <r>
    <x v="2"/>
    <n v="1197831"/>
    <d v="2021-09-20T00:00:00"/>
    <s v="South"/>
    <s v="Texas"/>
    <s v="Dallas"/>
    <x v="4"/>
    <n v="47"/>
    <n v="167"/>
    <n v="7849"/>
    <n v="3610.5399999999995"/>
    <n v="0.45999999999999996"/>
    <x v="2"/>
  </r>
  <r>
    <x v="2"/>
    <n v="1197831"/>
    <d v="2021-09-21T00:00:00"/>
    <s v="South"/>
    <s v="Texas"/>
    <s v="Dallas"/>
    <x v="5"/>
    <n v="54"/>
    <n v="255"/>
    <n v="13770"/>
    <n v="9225.9000000000015"/>
    <n v="0.67"/>
    <x v="2"/>
  </r>
  <r>
    <x v="2"/>
    <n v="1197831"/>
    <d v="2021-09-22T00:00:00"/>
    <s v="South"/>
    <s v="Texas"/>
    <s v="Dallas"/>
    <x v="0"/>
    <n v="49"/>
    <n v="208"/>
    <n v="10192"/>
    <n v="5197.92"/>
    <n v="0.51"/>
    <x v="2"/>
  </r>
  <r>
    <x v="2"/>
    <n v="1197831"/>
    <d v="2021-09-23T00:00:00"/>
    <s v="South"/>
    <s v="Texas"/>
    <s v="Dallas"/>
    <x v="1"/>
    <n v="53"/>
    <n v="208"/>
    <n v="11024"/>
    <n v="5512"/>
    <n v="0.5"/>
    <x v="2"/>
  </r>
  <r>
    <x v="2"/>
    <n v="1197831"/>
    <d v="2021-09-24T00:00:00"/>
    <s v="South"/>
    <s v="Texas"/>
    <s v="Dallas"/>
    <x v="2"/>
    <n v="46"/>
    <n v="273"/>
    <n v="12558"/>
    <n v="6906.8999999999987"/>
    <n v="0.54999999999999993"/>
    <x v="2"/>
  </r>
  <r>
    <x v="2"/>
    <n v="1197831"/>
    <d v="2021-09-25T00:00:00"/>
    <s v="South"/>
    <s v="Texas"/>
    <s v="Dallas"/>
    <x v="3"/>
    <n v="47"/>
    <n v="147"/>
    <n v="6909"/>
    <n v="4490.8500000000004"/>
    <n v="0.65"/>
    <x v="2"/>
  </r>
  <r>
    <x v="2"/>
    <n v="1197831"/>
    <d v="2021-09-26T00:00:00"/>
    <s v="South"/>
    <s v="Texas"/>
    <s v="Dallas"/>
    <x v="4"/>
    <n v="53"/>
    <n v="142"/>
    <n v="7526"/>
    <n v="3612.48"/>
    <n v="0.48"/>
    <x v="2"/>
  </r>
  <r>
    <x v="2"/>
    <n v="1197831"/>
    <d v="2021-09-27T00:00:00"/>
    <s v="South"/>
    <s v="Texas"/>
    <s v="Dallas"/>
    <x v="5"/>
    <n v="56"/>
    <n v="233"/>
    <n v="13048"/>
    <n v="9133.6"/>
    <n v="0.70000000000000007"/>
    <x v="2"/>
  </r>
  <r>
    <x v="2"/>
    <n v="1197831"/>
    <d v="2021-09-28T00:00:00"/>
    <s v="South"/>
    <s v="Texas"/>
    <s v="Dallas"/>
    <x v="0"/>
    <n v="53"/>
    <n v="181"/>
    <n v="9593"/>
    <n v="5276.15"/>
    <n v="0.54999999999999993"/>
    <x v="2"/>
  </r>
  <r>
    <x v="2"/>
    <n v="1197831"/>
    <d v="2021-09-29T00:00:00"/>
    <s v="South"/>
    <s v="Texas"/>
    <s v="Dallas"/>
    <x v="1"/>
    <n v="54"/>
    <n v="176"/>
    <n v="9504"/>
    <n v="4847.04"/>
    <n v="0.51"/>
    <x v="2"/>
  </r>
  <r>
    <x v="2"/>
    <n v="1197831"/>
    <d v="2021-09-30T00:00:00"/>
    <s v="South"/>
    <s v="Texas"/>
    <s v="Dallas"/>
    <x v="2"/>
    <n v="59"/>
    <n v="203"/>
    <n v="11977"/>
    <n v="6347.81"/>
    <n v="0.53"/>
    <x v="2"/>
  </r>
  <r>
    <x v="2"/>
    <n v="1197831"/>
    <d v="2021-10-01T00:00:00"/>
    <s v="South"/>
    <s v="Texas"/>
    <s v="Dallas"/>
    <x v="3"/>
    <n v="56"/>
    <n v="126"/>
    <n v="7056"/>
    <n v="4586.4000000000005"/>
    <n v="0.65"/>
    <x v="2"/>
  </r>
  <r>
    <x v="2"/>
    <n v="1197831"/>
    <d v="2021-10-02T00:00:00"/>
    <s v="South"/>
    <s v="Texas"/>
    <s v="Dallas"/>
    <x v="4"/>
    <n v="53"/>
    <n v="135"/>
    <n v="7155"/>
    <n v="3505.95"/>
    <n v="0.49"/>
    <x v="2"/>
  </r>
  <r>
    <x v="2"/>
    <n v="1197831"/>
    <d v="2021-10-03T00:00:00"/>
    <s v="South"/>
    <s v="Texas"/>
    <s v="Dallas"/>
    <x v="5"/>
    <n v="48"/>
    <n v="203"/>
    <n v="9744"/>
    <n v="6820.8000000000011"/>
    <n v="0.70000000000000007"/>
    <x v="2"/>
  </r>
  <r>
    <x v="2"/>
    <n v="1197831"/>
    <d v="2021-10-04T00:00:00"/>
    <s v="South"/>
    <s v="Texas"/>
    <s v="Dallas"/>
    <x v="0"/>
    <n v="39"/>
    <n v="156"/>
    <n v="6084"/>
    <n v="3042"/>
    <n v="0.5"/>
    <x v="2"/>
  </r>
  <r>
    <x v="2"/>
    <n v="1197831"/>
    <d v="2021-10-05T00:00:00"/>
    <s v="South"/>
    <s v="Texas"/>
    <s v="Dallas"/>
    <x v="1"/>
    <n v="38"/>
    <n v="169"/>
    <n v="6422"/>
    <n v="3275.2200000000003"/>
    <n v="0.51"/>
    <x v="2"/>
  </r>
  <r>
    <x v="2"/>
    <n v="1197831"/>
    <d v="2021-10-06T00:00:00"/>
    <s v="South"/>
    <s v="Texas"/>
    <s v="Dallas"/>
    <x v="2"/>
    <n v="41"/>
    <n v="144"/>
    <n v="5904"/>
    <n v="3070.08"/>
    <n v="0.52"/>
    <x v="2"/>
  </r>
  <r>
    <x v="2"/>
    <n v="1197831"/>
    <d v="2021-10-07T00:00:00"/>
    <s v="South"/>
    <s v="Texas"/>
    <s v="Dallas"/>
    <x v="3"/>
    <n v="41"/>
    <n v="111"/>
    <n v="4551"/>
    <n v="2730.6"/>
    <n v="0.6"/>
    <x v="2"/>
  </r>
  <r>
    <x v="2"/>
    <n v="1197831"/>
    <d v="2021-10-08T00:00:00"/>
    <s v="South"/>
    <s v="Texas"/>
    <s v="Dallas"/>
    <x v="4"/>
    <n v="36"/>
    <n v="100"/>
    <n v="3600"/>
    <n v="1619.9999999999998"/>
    <n v="0.44999999999999996"/>
    <x v="2"/>
  </r>
  <r>
    <x v="2"/>
    <n v="1197831"/>
    <d v="2021-10-09T00:00:00"/>
    <s v="South"/>
    <s v="Texas"/>
    <s v="Dallas"/>
    <x v="5"/>
    <n v="45"/>
    <n v="161"/>
    <n v="7245"/>
    <n v="5071.5000000000009"/>
    <n v="0.70000000000000007"/>
    <x v="2"/>
  </r>
  <r>
    <x v="2"/>
    <n v="1197831"/>
    <d v="2021-10-10T00:00:00"/>
    <s v="South"/>
    <s v="Texas"/>
    <s v="Dallas"/>
    <x v="0"/>
    <n v="38"/>
    <n v="181"/>
    <n v="6878"/>
    <n v="3782.8999999999996"/>
    <n v="0.54999999999999993"/>
    <x v="2"/>
  </r>
  <r>
    <x v="2"/>
    <n v="1197831"/>
    <d v="2021-10-11T00:00:00"/>
    <s v="South"/>
    <s v="Texas"/>
    <s v="Dallas"/>
    <x v="1"/>
    <n v="37"/>
    <n v="218"/>
    <n v="8066"/>
    <n v="4033"/>
    <n v="0.5"/>
    <x v="2"/>
  </r>
  <r>
    <x v="2"/>
    <n v="1197831"/>
    <d v="2021-10-12T00:00:00"/>
    <s v="South"/>
    <s v="Texas"/>
    <s v="Dallas"/>
    <x v="2"/>
    <n v="63"/>
    <n v="176"/>
    <n v="11088"/>
    <n v="6098.4"/>
    <n v="0.54999999999999993"/>
    <x v="2"/>
  </r>
  <r>
    <x v="2"/>
    <n v="1197831"/>
    <d v="2021-10-13T00:00:00"/>
    <s v="South"/>
    <s v="Texas"/>
    <s v="Dallas"/>
    <x v="3"/>
    <n v="59"/>
    <n v="145"/>
    <n v="8555"/>
    <n v="5304.1"/>
    <n v="0.62"/>
    <x v="2"/>
  </r>
  <r>
    <x v="2"/>
    <n v="1197831"/>
    <d v="2021-10-14T00:00:00"/>
    <s v="South"/>
    <s v="Texas"/>
    <s v="Dallas"/>
    <x v="4"/>
    <n v="56"/>
    <n v="138"/>
    <n v="7728"/>
    <n v="3709.44"/>
    <n v="0.48"/>
    <x v="2"/>
  </r>
  <r>
    <x v="2"/>
    <n v="1197831"/>
    <d v="2021-10-15T00:00:00"/>
    <s v="South"/>
    <s v="Texas"/>
    <s v="Dallas"/>
    <x v="5"/>
    <n v="67"/>
    <n v="176"/>
    <n v="11792"/>
    <n v="7664.8"/>
    <n v="0.65"/>
    <x v="2"/>
  </r>
  <r>
    <x v="2"/>
    <n v="1197831"/>
    <d v="2021-10-16T00:00:00"/>
    <s v="South"/>
    <s v="Texas"/>
    <s v="Dallas"/>
    <x v="0"/>
    <n v="59"/>
    <n v="223"/>
    <n v="13157"/>
    <n v="7104.7800000000007"/>
    <n v="0.54"/>
    <x v="2"/>
  </r>
  <r>
    <x v="2"/>
    <n v="1197831"/>
    <d v="2021-10-17T00:00:00"/>
    <s v="South"/>
    <s v="Texas"/>
    <s v="Dallas"/>
    <x v="1"/>
    <n v="56"/>
    <n v="231"/>
    <n v="12936"/>
    <n v="6726.72"/>
    <n v="0.52"/>
    <x v="2"/>
  </r>
  <r>
    <x v="2"/>
    <n v="1197831"/>
    <d v="2021-10-18T00:00:00"/>
    <s v="South"/>
    <s v="Texas"/>
    <s v="Dallas"/>
    <x v="2"/>
    <n v="62"/>
    <n v="189"/>
    <n v="11718"/>
    <n v="6327.72"/>
    <n v="0.54"/>
    <x v="2"/>
  </r>
  <r>
    <x v="2"/>
    <n v="1197831"/>
    <d v="2021-10-19T00:00:00"/>
    <s v="South"/>
    <s v="Texas"/>
    <s v="Dallas"/>
    <x v="3"/>
    <n v="59"/>
    <n v="173"/>
    <n v="10207"/>
    <n v="6328.34"/>
    <n v="0.62"/>
    <x v="2"/>
  </r>
  <r>
    <x v="2"/>
    <n v="1197831"/>
    <d v="2021-10-20T00:00:00"/>
    <s v="South"/>
    <s v="Texas"/>
    <s v="Dallas"/>
    <x v="4"/>
    <n v="58"/>
    <n v="158"/>
    <n v="9164"/>
    <n v="4582"/>
    <n v="0.5"/>
    <x v="2"/>
  </r>
  <r>
    <x v="2"/>
    <n v="1197831"/>
    <d v="2021-10-21T00:00:00"/>
    <s v="South"/>
    <s v="Texas"/>
    <s v="Dallas"/>
    <x v="5"/>
    <n v="65"/>
    <n v="233"/>
    <n v="15145"/>
    <n v="9995.7000000000007"/>
    <n v="0.66"/>
    <x v="2"/>
  </r>
  <r>
    <x v="0"/>
    <n v="1185732"/>
    <d v="2021-10-22T00:00:00"/>
    <s v="South"/>
    <s v="Texas"/>
    <s v="Dallas"/>
    <x v="0"/>
    <n v="44"/>
    <n v="111"/>
    <n v="4884"/>
    <n v="3418.8"/>
    <n v="0.70000000000000007"/>
    <x v="2"/>
  </r>
  <r>
    <x v="0"/>
    <n v="1185732"/>
    <d v="2021-10-23T00:00:00"/>
    <s v="South"/>
    <s v="Texas"/>
    <s v="Dallas"/>
    <x v="1"/>
    <n v="41"/>
    <n v="68"/>
    <n v="2788"/>
    <n v="1310.3599999999999"/>
    <n v="0.47"/>
    <x v="2"/>
  </r>
  <r>
    <x v="0"/>
    <n v="1185732"/>
    <d v="2021-10-24T00:00:00"/>
    <s v="South"/>
    <s v="Texas"/>
    <s v="Dallas"/>
    <x v="2"/>
    <n v="33"/>
    <n v="56"/>
    <n v="1848"/>
    <n v="942.48"/>
    <n v="0.51"/>
    <x v="2"/>
  </r>
  <r>
    <x v="0"/>
    <n v="1185732"/>
    <d v="2021-10-25T00:00:00"/>
    <s v="South"/>
    <s v="Texas"/>
    <s v="Dallas"/>
    <x v="3"/>
    <n v="38"/>
    <n v="19"/>
    <n v="722"/>
    <n v="368.22"/>
    <n v="0.51"/>
    <x v="2"/>
  </r>
  <r>
    <x v="0"/>
    <n v="1185732"/>
    <d v="2021-10-26T00:00:00"/>
    <s v="Northeast"/>
    <s v="Pennsylvania"/>
    <s v="Philadelphia"/>
    <x v="4"/>
    <n v="54"/>
    <n v="36"/>
    <n v="1944"/>
    <n v="874.8"/>
    <n v="0.44999999999999996"/>
    <x v="2"/>
  </r>
  <r>
    <x v="0"/>
    <n v="1185732"/>
    <d v="2021-10-27T00:00:00"/>
    <s v="Northeast"/>
    <s v="Pennsylvania"/>
    <s v="Philadelphia"/>
    <x v="5"/>
    <n v="43"/>
    <n v="61"/>
    <n v="2623"/>
    <n v="1154.1200000000001"/>
    <n v="0.44"/>
    <x v="2"/>
  </r>
  <r>
    <x v="0"/>
    <n v="1185732"/>
    <d v="2021-10-28T00:00:00"/>
    <s v="Northeast"/>
    <s v="Pennsylvania"/>
    <s v="Philadelphia"/>
    <x v="0"/>
    <n v="42"/>
    <n v="119"/>
    <n v="4998"/>
    <n v="3348.6600000000003"/>
    <n v="0.67"/>
    <x v="2"/>
  </r>
  <r>
    <x v="0"/>
    <n v="1185732"/>
    <d v="2021-10-29T00:00:00"/>
    <s v="Northeast"/>
    <s v="Pennsylvania"/>
    <s v="Philadelphia"/>
    <x v="1"/>
    <n v="44"/>
    <n v="35"/>
    <n v="1540"/>
    <n v="739.19999999999993"/>
    <n v="0.48"/>
    <x v="2"/>
  </r>
  <r>
    <x v="0"/>
    <n v="1185732"/>
    <d v="2021-10-30T00:00:00"/>
    <s v="Northeast"/>
    <s v="Pennsylvania"/>
    <s v="Philadelphia"/>
    <x v="2"/>
    <n v="34"/>
    <n v="46"/>
    <n v="1564"/>
    <n v="813.28"/>
    <n v="0.52"/>
    <x v="2"/>
  </r>
  <r>
    <x v="0"/>
    <n v="1185732"/>
    <d v="2021-10-31T00:00:00"/>
    <s v="Northeast"/>
    <s v="Pennsylvania"/>
    <s v="Philadelphia"/>
    <x v="3"/>
    <n v="39"/>
    <n v="13"/>
    <n v="507"/>
    <n v="263.64"/>
    <n v="0.52"/>
    <x v="2"/>
  </r>
  <r>
    <x v="0"/>
    <n v="1185732"/>
    <d v="2021-11-01T00:00:00"/>
    <s v="Northeast"/>
    <s v="Pennsylvania"/>
    <s v="Philadelphia"/>
    <x v="4"/>
    <n v="51"/>
    <n v="36"/>
    <n v="1836"/>
    <n v="844.56"/>
    <n v="0.45999999999999996"/>
    <x v="2"/>
  </r>
  <r>
    <x v="0"/>
    <n v="1185732"/>
    <d v="2021-11-02T00:00:00"/>
    <s v="Northeast"/>
    <s v="Pennsylvania"/>
    <s v="Philadelphia"/>
    <x v="5"/>
    <n v="44"/>
    <n v="68"/>
    <n v="2992"/>
    <n v="1346.3999999999999"/>
    <n v="0.44999999999999996"/>
    <x v="2"/>
  </r>
  <r>
    <x v="0"/>
    <n v="1185732"/>
    <d v="2021-11-03T00:00:00"/>
    <s v="Northeast"/>
    <s v="Pennsylvania"/>
    <s v="Philadelphia"/>
    <x v="0"/>
    <n v="49"/>
    <n v="120"/>
    <n v="5880"/>
    <n v="4116"/>
    <n v="0.70000000000000007"/>
    <x v="2"/>
  </r>
  <r>
    <x v="0"/>
    <n v="1185732"/>
    <d v="2021-11-04T00:00:00"/>
    <s v="Northeast"/>
    <s v="Pennsylvania"/>
    <s v="Philadelphia"/>
    <x v="1"/>
    <n v="47"/>
    <n v="38"/>
    <n v="1786"/>
    <n v="875.14"/>
    <n v="0.49"/>
    <x v="2"/>
  </r>
  <r>
    <x v="0"/>
    <n v="1185732"/>
    <d v="2021-11-05T00:00:00"/>
    <s v="Northeast"/>
    <s v="Pennsylvania"/>
    <s v="Philadelphia"/>
    <x v="2"/>
    <n v="36"/>
    <n v="51"/>
    <n v="1836"/>
    <n v="991.44"/>
    <n v="0.54"/>
    <x v="2"/>
  </r>
  <r>
    <x v="0"/>
    <n v="1185732"/>
    <d v="2021-11-06T00:00:00"/>
    <s v="Northeast"/>
    <s v="Pennsylvania"/>
    <s v="Philadelphia"/>
    <x v="3"/>
    <n v="43"/>
    <n v="8"/>
    <n v="344"/>
    <n v="175.44"/>
    <n v="0.51"/>
    <x v="2"/>
  </r>
  <r>
    <x v="0"/>
    <n v="1185732"/>
    <d v="2021-11-07T00:00:00"/>
    <s v="Northeast"/>
    <s v="Pennsylvania"/>
    <s v="Philadelphia"/>
    <x v="4"/>
    <n v="58"/>
    <n v="20"/>
    <n v="1160"/>
    <n v="464"/>
    <n v="0.4"/>
    <x v="2"/>
  </r>
  <r>
    <x v="0"/>
    <n v="1185732"/>
    <d v="2021-11-08T00:00:00"/>
    <s v="Northeast"/>
    <s v="Pennsylvania"/>
    <s v="Philadelphia"/>
    <x v="5"/>
    <n v="47"/>
    <n v="44"/>
    <n v="2068"/>
    <n v="723.8"/>
    <n v="0.35"/>
    <x v="2"/>
  </r>
  <r>
    <x v="0"/>
    <n v="1185732"/>
    <d v="2021-11-09T00:00:00"/>
    <s v="Northeast"/>
    <s v="Pennsylvania"/>
    <s v="Philadelphia"/>
    <x v="0"/>
    <n v="46"/>
    <n v="122"/>
    <n v="5612"/>
    <n v="3535.56"/>
    <n v="0.63"/>
    <x v="2"/>
  </r>
  <r>
    <x v="0"/>
    <n v="1185732"/>
    <d v="2021-11-10T00:00:00"/>
    <s v="Northeast"/>
    <s v="Pennsylvania"/>
    <s v="Philadelphia"/>
    <x v="1"/>
    <n v="45"/>
    <n v="45"/>
    <n v="2025"/>
    <n v="850.5"/>
    <n v="0.42"/>
    <x v="2"/>
  </r>
  <r>
    <x v="0"/>
    <n v="1185732"/>
    <d v="2021-11-11T00:00:00"/>
    <s v="Northeast"/>
    <s v="Pennsylvania"/>
    <s v="Philadelphia"/>
    <x v="2"/>
    <n v="38"/>
    <n v="38"/>
    <n v="1444"/>
    <n v="664.2399999999999"/>
    <n v="0.45999999999999996"/>
    <x v="2"/>
  </r>
  <r>
    <x v="0"/>
    <n v="1185732"/>
    <d v="2021-11-12T00:00:00"/>
    <s v="Northeast"/>
    <s v="Pennsylvania"/>
    <s v="Philadelphia"/>
    <x v="3"/>
    <n v="42"/>
    <n v="20"/>
    <n v="840"/>
    <n v="386.4"/>
    <n v="0.45999999999999996"/>
    <x v="2"/>
  </r>
  <r>
    <x v="0"/>
    <n v="1185732"/>
    <d v="2021-11-13T00:00:00"/>
    <s v="Northeast"/>
    <s v="Pennsylvania"/>
    <s v="Philadelphia"/>
    <x v="4"/>
    <n v="55"/>
    <n v="22"/>
    <n v="1210"/>
    <n v="508.2"/>
    <n v="0.42"/>
    <x v="2"/>
  </r>
  <r>
    <x v="0"/>
    <n v="1185732"/>
    <d v="2021-11-14T00:00:00"/>
    <s v="Northeast"/>
    <s v="Pennsylvania"/>
    <s v="Philadelphia"/>
    <x v="5"/>
    <n v="48"/>
    <n v="54"/>
    <n v="2592"/>
    <n v="933.12"/>
    <n v="0.36"/>
    <x v="2"/>
  </r>
  <r>
    <x v="0"/>
    <n v="1185732"/>
    <d v="2021-11-15T00:00:00"/>
    <s v="Northeast"/>
    <s v="Pennsylvania"/>
    <s v="Philadelphia"/>
    <x v="0"/>
    <n v="58"/>
    <n v="136"/>
    <n v="7888"/>
    <n v="4969.4399999999996"/>
    <n v="0.63"/>
    <x v="2"/>
  </r>
  <r>
    <x v="0"/>
    <n v="1185732"/>
    <d v="2021-11-16T00:00:00"/>
    <s v="Northeast"/>
    <s v="Pennsylvania"/>
    <s v="Philadelphia"/>
    <x v="1"/>
    <n v="54"/>
    <n v="53"/>
    <n v="2862"/>
    <n v="1144.8"/>
    <n v="0.4"/>
    <x v="2"/>
  </r>
  <r>
    <x v="0"/>
    <n v="1185732"/>
    <d v="2021-11-17T00:00:00"/>
    <s v="Northeast"/>
    <s v="Pennsylvania"/>
    <s v="Philadelphia"/>
    <x v="2"/>
    <n v="52"/>
    <n v="42"/>
    <n v="2184"/>
    <n v="1004.6399999999999"/>
    <n v="0.45999999999999996"/>
    <x v="2"/>
  </r>
  <r>
    <x v="0"/>
    <n v="1185732"/>
    <d v="2021-11-18T00:00:00"/>
    <s v="Northeast"/>
    <s v="Pennsylvania"/>
    <s v="Philadelphia"/>
    <x v="3"/>
    <n v="51"/>
    <n v="29"/>
    <n v="1479"/>
    <n v="695.13"/>
    <n v="0.47"/>
    <x v="2"/>
  </r>
  <r>
    <x v="0"/>
    <n v="1185732"/>
    <d v="2021-11-19T00:00:00"/>
    <s v="Northeast"/>
    <s v="Pennsylvania"/>
    <s v="Philadelphia"/>
    <x v="4"/>
    <n v="59"/>
    <n v="31"/>
    <n v="1829"/>
    <n v="768.18"/>
    <n v="0.42"/>
    <x v="2"/>
  </r>
  <r>
    <x v="0"/>
    <n v="1185732"/>
    <d v="2021-11-20T00:00:00"/>
    <s v="Northeast"/>
    <s v="Pennsylvania"/>
    <s v="Philadelphia"/>
    <x v="5"/>
    <n v="64"/>
    <n v="63"/>
    <n v="4032"/>
    <n v="1814.3999999999999"/>
    <n v="0.44999999999999996"/>
    <x v="2"/>
  </r>
  <r>
    <x v="0"/>
    <n v="1185732"/>
    <d v="2021-11-21T00:00:00"/>
    <s v="Northeast"/>
    <s v="Pennsylvania"/>
    <s v="Philadelphia"/>
    <x v="0"/>
    <n v="64"/>
    <n v="135"/>
    <n v="8640"/>
    <n v="5616"/>
    <n v="0.65"/>
    <x v="2"/>
  </r>
  <r>
    <x v="0"/>
    <n v="1185732"/>
    <d v="2021-11-22T00:00:00"/>
    <s v="Northeast"/>
    <s v="Pennsylvania"/>
    <s v="Philadelphia"/>
    <x v="1"/>
    <n v="59"/>
    <n v="70"/>
    <n v="4130"/>
    <n v="1899.8"/>
    <n v="0.45999999999999996"/>
    <x v="2"/>
  </r>
  <r>
    <x v="0"/>
    <n v="1185732"/>
    <d v="2021-11-23T00:00:00"/>
    <s v="Northeast"/>
    <s v="Pennsylvania"/>
    <s v="Philadelphia"/>
    <x v="2"/>
    <n v="52"/>
    <n v="44"/>
    <n v="2288"/>
    <n v="1144"/>
    <n v="0.5"/>
    <x v="2"/>
  </r>
  <r>
    <x v="0"/>
    <n v="1185732"/>
    <d v="2021-11-24T00:00:00"/>
    <s v="Northeast"/>
    <s v="Pennsylvania"/>
    <s v="Philadelphia"/>
    <x v="3"/>
    <n v="52"/>
    <n v="39"/>
    <n v="2028"/>
    <n v="1074.8400000000001"/>
    <n v="0.53"/>
    <x v="2"/>
  </r>
  <r>
    <x v="0"/>
    <n v="1185732"/>
    <d v="2021-11-25T00:00:00"/>
    <s v="Northeast"/>
    <s v="Pennsylvania"/>
    <s v="Philadelphia"/>
    <x v="4"/>
    <n v="60"/>
    <n v="45"/>
    <n v="2700"/>
    <n v="1242"/>
    <n v="0.45999999999999996"/>
    <x v="2"/>
  </r>
  <r>
    <x v="0"/>
    <n v="1185732"/>
    <d v="2021-11-26T00:00:00"/>
    <s v="Northeast"/>
    <s v="Pennsylvania"/>
    <s v="Philadelphia"/>
    <x v="5"/>
    <n v="65"/>
    <n v="81"/>
    <n v="5265"/>
    <n v="2211.2999999999997"/>
    <n v="0.42"/>
    <x v="2"/>
  </r>
  <r>
    <x v="0"/>
    <n v="1185732"/>
    <d v="2021-11-27T00:00:00"/>
    <s v="Northeast"/>
    <s v="Pennsylvania"/>
    <s v="Philadelphia"/>
    <x v="0"/>
    <n v="60"/>
    <n v="145"/>
    <n v="8700"/>
    <n v="5829"/>
    <n v="0.67"/>
    <x v="2"/>
  </r>
  <r>
    <x v="0"/>
    <n v="1185732"/>
    <d v="2021-11-28T00:00:00"/>
    <s v="Northeast"/>
    <s v="Pennsylvania"/>
    <s v="Philadelphia"/>
    <x v="1"/>
    <n v="55"/>
    <n v="90"/>
    <n v="4950"/>
    <n v="2475"/>
    <n v="0.5"/>
    <x v="2"/>
  </r>
  <r>
    <x v="0"/>
    <n v="1185732"/>
    <d v="2021-11-29T00:00:00"/>
    <s v="Northeast"/>
    <s v="Pennsylvania"/>
    <s v="Philadelphia"/>
    <x v="2"/>
    <n v="51"/>
    <n v="59"/>
    <n v="3009"/>
    <n v="1504.5"/>
    <n v="0.5"/>
    <x v="2"/>
  </r>
  <r>
    <x v="0"/>
    <n v="1185732"/>
    <d v="2021-11-30T00:00:00"/>
    <s v="Northeast"/>
    <s v="Pennsylvania"/>
    <s v="Philadelphia"/>
    <x v="3"/>
    <n v="51"/>
    <n v="44"/>
    <n v="2244"/>
    <n v="1189.3200000000002"/>
    <n v="0.53"/>
    <x v="2"/>
  </r>
  <r>
    <x v="0"/>
    <n v="1185732"/>
    <d v="2021-12-01T00:00:00"/>
    <s v="Northeast"/>
    <s v="Pennsylvania"/>
    <s v="Philadelphia"/>
    <x v="4"/>
    <n v="64"/>
    <n v="60"/>
    <n v="3840"/>
    <n v="1843.1999999999998"/>
    <n v="0.48"/>
    <x v="2"/>
  </r>
  <r>
    <x v="0"/>
    <n v="1185732"/>
    <d v="2021-12-02T00:00:00"/>
    <s v="Northeast"/>
    <s v="Pennsylvania"/>
    <s v="Philadelphia"/>
    <x v="5"/>
    <n v="64"/>
    <n v="98"/>
    <n v="6272"/>
    <n v="2634.24"/>
    <n v="0.42"/>
    <x v="2"/>
  </r>
  <r>
    <x v="0"/>
    <n v="1185732"/>
    <d v="2021-12-03T00:00:00"/>
    <s v="Northeast"/>
    <s v="Pennsylvania"/>
    <s v="Philadelphia"/>
    <x v="0"/>
    <n v="60"/>
    <n v="158"/>
    <n v="9480"/>
    <n v="6256.8"/>
    <n v="0.66"/>
    <x v="2"/>
  </r>
  <r>
    <x v="0"/>
    <n v="1185732"/>
    <d v="2021-12-04T00:00:00"/>
    <s v="Northeast"/>
    <s v="Pennsylvania"/>
    <s v="Philadelphia"/>
    <x v="1"/>
    <n v="54"/>
    <n v="75"/>
    <n v="4050"/>
    <n v="1903.5"/>
    <n v="0.47"/>
    <x v="2"/>
  </r>
  <r>
    <x v="0"/>
    <n v="1185732"/>
    <d v="2021-12-05T00:00:00"/>
    <s v="Northeast"/>
    <s v="Pennsylvania"/>
    <s v="Philadelphia"/>
    <x v="2"/>
    <n v="54"/>
    <n v="61"/>
    <n v="3294"/>
    <n v="1811.6999999999998"/>
    <n v="0.54999999999999993"/>
    <x v="2"/>
  </r>
  <r>
    <x v="0"/>
    <n v="1185732"/>
    <d v="2021-12-06T00:00:00"/>
    <s v="Northeast"/>
    <s v="Pennsylvania"/>
    <s v="Philadelphia"/>
    <x v="3"/>
    <n v="53"/>
    <n v="58"/>
    <n v="3074"/>
    <n v="1659.96"/>
    <n v="0.54"/>
    <x v="2"/>
  </r>
  <r>
    <x v="0"/>
    <n v="1185732"/>
    <d v="2021-12-07T00:00:00"/>
    <s v="Northeast"/>
    <s v="Pennsylvania"/>
    <s v="Philadelphia"/>
    <x v="4"/>
    <n v="61"/>
    <n v="46"/>
    <n v="2806"/>
    <n v="1290.76"/>
    <n v="0.45999999999999996"/>
    <x v="2"/>
  </r>
  <r>
    <x v="0"/>
    <n v="1185732"/>
    <d v="2021-12-08T00:00:00"/>
    <s v="Northeast"/>
    <s v="Pennsylvania"/>
    <s v="Philadelphia"/>
    <x v="5"/>
    <n v="64"/>
    <n v="95"/>
    <n v="6080"/>
    <n v="2614.4"/>
    <n v="0.43"/>
    <x v="2"/>
  </r>
  <r>
    <x v="0"/>
    <n v="1185732"/>
    <d v="2021-12-09T00:00:00"/>
    <s v="Northeast"/>
    <s v="Pennsylvania"/>
    <s v="Philadelphia"/>
    <x v="0"/>
    <n v="62"/>
    <n v="143"/>
    <n v="8866"/>
    <n v="5319.5999999999995"/>
    <n v="0.6"/>
    <x v="2"/>
  </r>
  <r>
    <x v="0"/>
    <n v="1185732"/>
    <d v="2021-12-10T00:00:00"/>
    <s v="Northeast"/>
    <s v="Pennsylvania"/>
    <s v="Philadelphia"/>
    <x v="1"/>
    <n v="48"/>
    <n v="80"/>
    <n v="3840"/>
    <n v="1536"/>
    <n v="0.4"/>
    <x v="2"/>
  </r>
  <r>
    <x v="0"/>
    <n v="1185732"/>
    <d v="2021-12-11T00:00:00"/>
    <s v="Northeast"/>
    <s v="Pennsylvania"/>
    <s v="Philadelphia"/>
    <x v="2"/>
    <n v="41"/>
    <n v="50"/>
    <n v="2050"/>
    <n v="922.49999999999989"/>
    <n v="0.44999999999999996"/>
    <x v="2"/>
  </r>
  <r>
    <x v="0"/>
    <n v="1185732"/>
    <d v="2021-12-12T00:00:00"/>
    <s v="Northeast"/>
    <s v="Pennsylvania"/>
    <s v="Philadelphia"/>
    <x v="3"/>
    <n v="41"/>
    <n v="53"/>
    <n v="2173"/>
    <n v="1021.31"/>
    <n v="0.47"/>
    <x v="2"/>
  </r>
  <r>
    <x v="0"/>
    <n v="1185732"/>
    <d v="2021-12-13T00:00:00"/>
    <s v="Northeast"/>
    <s v="Pennsylvania"/>
    <s v="Philadelphia"/>
    <x v="4"/>
    <n v="50"/>
    <n v="36"/>
    <n v="1800"/>
    <n v="809.99999999999989"/>
    <n v="0.44999999999999996"/>
    <x v="2"/>
  </r>
  <r>
    <x v="0"/>
    <n v="1185732"/>
    <d v="2021-12-14T00:00:00"/>
    <s v="Northeast"/>
    <s v="Pennsylvania"/>
    <s v="Philadelphia"/>
    <x v="5"/>
    <n v="55"/>
    <n v="61"/>
    <n v="3355"/>
    <n v="1342"/>
    <n v="0.4"/>
    <x v="2"/>
  </r>
  <r>
    <x v="0"/>
    <n v="1185732"/>
    <d v="2021-12-15T00:00:00"/>
    <s v="Northeast"/>
    <s v="Pennsylvania"/>
    <s v="Philadelphia"/>
    <x v="0"/>
    <n v="55"/>
    <n v="104"/>
    <n v="5720"/>
    <n v="3546.4"/>
    <n v="0.62"/>
    <x v="2"/>
  </r>
  <r>
    <x v="0"/>
    <n v="1185732"/>
    <d v="2021-12-16T00:00:00"/>
    <s v="Northeast"/>
    <s v="Pennsylvania"/>
    <s v="Philadelphia"/>
    <x v="1"/>
    <n v="47"/>
    <n v="63"/>
    <n v="2961"/>
    <n v="1243.6199999999999"/>
    <n v="0.42"/>
    <x v="2"/>
  </r>
  <r>
    <x v="0"/>
    <n v="1185732"/>
    <d v="2021-12-17T00:00:00"/>
    <s v="Northeast"/>
    <s v="Pennsylvania"/>
    <s v="Philadelphia"/>
    <x v="2"/>
    <n v="48"/>
    <n v="34"/>
    <n v="1632"/>
    <n v="734.4"/>
    <n v="0.44999999999999996"/>
    <x v="2"/>
  </r>
  <r>
    <x v="0"/>
    <n v="1185732"/>
    <d v="2021-12-18T00:00:00"/>
    <s v="Northeast"/>
    <s v="Pennsylvania"/>
    <s v="Philadelphia"/>
    <x v="3"/>
    <n v="48"/>
    <n v="29"/>
    <n v="1392"/>
    <n v="626.4"/>
    <n v="0.44999999999999996"/>
    <x v="2"/>
  </r>
  <r>
    <x v="0"/>
    <n v="1185732"/>
    <d v="2021-12-19T00:00:00"/>
    <s v="Northeast"/>
    <s v="Pennsylvania"/>
    <s v="Philadelphia"/>
    <x v="4"/>
    <n v="56"/>
    <n v="27"/>
    <n v="1512"/>
    <n v="650.16"/>
    <n v="0.43"/>
    <x v="2"/>
  </r>
  <r>
    <x v="0"/>
    <n v="1185732"/>
    <d v="2021-12-20T00:00:00"/>
    <s v="Northeast"/>
    <s v="Pennsylvania"/>
    <s v="Philadelphia"/>
    <x v="5"/>
    <n v="60"/>
    <n v="63"/>
    <n v="3780"/>
    <n v="1474.2"/>
    <n v="0.39"/>
    <x v="2"/>
  </r>
  <r>
    <x v="0"/>
    <n v="1185732"/>
    <d v="2021-12-21T00:00:00"/>
    <s v="Northeast"/>
    <s v="Pennsylvania"/>
    <s v="Philadelphia"/>
    <x v="0"/>
    <n v="66"/>
    <n v="113"/>
    <n v="7458"/>
    <n v="4847.7"/>
    <n v="0.65"/>
    <x v="2"/>
  </r>
  <r>
    <x v="0"/>
    <n v="1185732"/>
    <d v="2021-12-22T00:00:00"/>
    <s v="Northeast"/>
    <s v="Pennsylvania"/>
    <s v="Philadelphia"/>
    <x v="1"/>
    <n v="55"/>
    <n v="60"/>
    <n v="3300"/>
    <n v="1551"/>
    <n v="0.47"/>
    <x v="2"/>
  </r>
  <r>
    <x v="0"/>
    <n v="1185732"/>
    <d v="2021-12-23T00:00:00"/>
    <s v="Northeast"/>
    <s v="Pennsylvania"/>
    <s v="Philadelphia"/>
    <x v="2"/>
    <n v="55"/>
    <n v="55"/>
    <n v="3025"/>
    <n v="1603.25"/>
    <n v="0.53"/>
    <x v="2"/>
  </r>
  <r>
    <x v="0"/>
    <n v="1185732"/>
    <d v="2021-12-24T00:00:00"/>
    <s v="Northeast"/>
    <s v="Pennsylvania"/>
    <s v="Philadelphia"/>
    <x v="3"/>
    <n v="56"/>
    <n v="44"/>
    <n v="2464"/>
    <n v="1256.6400000000001"/>
    <n v="0.51"/>
    <x v="2"/>
  </r>
  <r>
    <x v="0"/>
    <n v="1185732"/>
    <d v="2021-12-25T00:00:00"/>
    <s v="Northeast"/>
    <s v="Pennsylvania"/>
    <s v="Philadelphia"/>
    <x v="4"/>
    <n v="64"/>
    <n v="42"/>
    <n v="2688"/>
    <n v="1290.24"/>
    <n v="0.48"/>
    <x v="2"/>
  </r>
  <r>
    <x v="0"/>
    <n v="1185732"/>
    <d v="2021-12-26T00:00:00"/>
    <s v="Northeast"/>
    <s v="Pennsylvania"/>
    <s v="Philadelphia"/>
    <x v="5"/>
    <n v="71"/>
    <n v="65"/>
    <n v="4615"/>
    <n v="2030.6"/>
    <n v="0.44"/>
    <x v="2"/>
  </r>
  <r>
    <x v="0"/>
    <n v="1185732"/>
    <d v="2021-12-27T00:00:00"/>
    <s v="Northeast"/>
    <s v="Pennsylvania"/>
    <s v="Philadelphia"/>
    <x v="0"/>
    <n v="67"/>
    <n v="124"/>
    <n v="8308"/>
    <n v="5732.52"/>
    <n v="0.69000000000000006"/>
    <x v="2"/>
  </r>
  <r>
    <x v="0"/>
    <n v="1185732"/>
    <d v="2021-12-28T00:00:00"/>
    <s v="Northeast"/>
    <s v="Pennsylvania"/>
    <s v="Philadelphia"/>
    <x v="1"/>
    <n v="55"/>
    <n v="69"/>
    <n v="3795"/>
    <n v="1707.7499999999998"/>
    <n v="0.44999999999999996"/>
    <x v="2"/>
  </r>
  <r>
    <x v="0"/>
    <n v="1185732"/>
    <d v="2021-12-29T00:00:00"/>
    <s v="Northeast"/>
    <s v="Pennsylvania"/>
    <s v="Philadelphia"/>
    <x v="2"/>
    <n v="55"/>
    <n v="65"/>
    <n v="3575"/>
    <n v="1894.75"/>
    <n v="0.53"/>
    <x v="2"/>
  </r>
  <r>
    <x v="0"/>
    <n v="1185732"/>
    <d v="2021-12-30T00:00:00"/>
    <s v="Northeast"/>
    <s v="Pennsylvania"/>
    <s v="Philadelphia"/>
    <x v="3"/>
    <n v="57"/>
    <n v="53"/>
    <n v="3021"/>
    <n v="1601.13"/>
    <n v="0.53"/>
    <x v="2"/>
  </r>
  <r>
    <x v="0"/>
    <n v="1185732"/>
    <d v="2021-12-31T00:00:00"/>
    <s v="Northeast"/>
    <s v="Pennsylvania"/>
    <s v="Philadelphia"/>
    <x v="4"/>
    <n v="63"/>
    <n v="47"/>
    <n v="2961"/>
    <n v="1362.06"/>
    <n v="0.45999999999999996"/>
    <x v="2"/>
  </r>
  <r>
    <x v="0"/>
    <n v="1185732"/>
    <d v="2020-01-01T00:00:00"/>
    <s v="Northeast"/>
    <s v="Pennsylvania"/>
    <s v="Philadelphia"/>
    <x v="5"/>
    <n v="68"/>
    <n v="83"/>
    <n v="5644"/>
    <n v="2426.92"/>
    <n v="0.43"/>
    <x v="2"/>
  </r>
  <r>
    <x v="3"/>
    <n v="1128299"/>
    <d v="2020-01-02T00:00:00"/>
    <s v="Northeast"/>
    <s v="Pennsylvania"/>
    <s v="Philadelphia"/>
    <x v="0"/>
    <n v="32"/>
    <n v="122"/>
    <n v="3904"/>
    <n v="1991.04"/>
    <n v="0.51"/>
    <x v="2"/>
  </r>
  <r>
    <x v="3"/>
    <n v="1128299"/>
    <d v="2020-01-03T00:00:00"/>
    <s v="Northeast"/>
    <s v="Pennsylvania"/>
    <s v="Philadelphia"/>
    <x v="1"/>
    <n v="44"/>
    <n v="117"/>
    <n v="5148"/>
    <n v="1904.76"/>
    <n v="0.37"/>
    <x v="2"/>
  </r>
  <r>
    <x v="3"/>
    <n v="1128299"/>
    <d v="2020-01-04T00:00:00"/>
    <s v="Northeast"/>
    <s v="Pennsylvania"/>
    <s v="Philadelphia"/>
    <x v="2"/>
    <n v="41"/>
    <n v="117"/>
    <n v="4797"/>
    <n v="2590.38"/>
    <n v="0.54"/>
    <x v="2"/>
  </r>
  <r>
    <x v="3"/>
    <n v="1128299"/>
    <d v="2020-01-05T00:00:00"/>
    <s v="Northeast"/>
    <s v="Pennsylvania"/>
    <s v="Philadelphia"/>
    <x v="3"/>
    <n v="43"/>
    <n v="87"/>
    <n v="3741"/>
    <n v="1870.5"/>
    <n v="0.5"/>
    <x v="2"/>
  </r>
  <r>
    <x v="3"/>
    <n v="1128299"/>
    <d v="2020-01-06T00:00:00"/>
    <s v="West"/>
    <s v="Nevada"/>
    <s v="Las Vegas"/>
    <x v="4"/>
    <n v="47"/>
    <n v="70"/>
    <n v="3290"/>
    <n v="2138.5"/>
    <n v="0.65"/>
    <x v="2"/>
  </r>
  <r>
    <x v="3"/>
    <n v="1128299"/>
    <d v="2020-01-07T00:00:00"/>
    <s v="West"/>
    <s v="Nevada"/>
    <s v="Las Vegas"/>
    <x v="5"/>
    <n v="41"/>
    <n v="128"/>
    <n v="5248"/>
    <n v="1574.4000000000003"/>
    <n v="0.30000000000000004"/>
    <x v="2"/>
  </r>
  <r>
    <x v="3"/>
    <n v="1128299"/>
    <d v="2020-01-08T00:00:00"/>
    <s v="West"/>
    <s v="Nevada"/>
    <s v="Las Vegas"/>
    <x v="0"/>
    <n v="34"/>
    <n v="158"/>
    <n v="5372"/>
    <n v="2686"/>
    <n v="0.5"/>
    <x v="2"/>
  </r>
  <r>
    <x v="3"/>
    <n v="1128299"/>
    <d v="2020-01-09T00:00:00"/>
    <s v="West"/>
    <s v="Nevada"/>
    <s v="Las Vegas"/>
    <x v="1"/>
    <n v="43"/>
    <n v="128"/>
    <n v="5504"/>
    <n v="2201.6"/>
    <n v="0.4"/>
    <x v="2"/>
  </r>
  <r>
    <x v="3"/>
    <n v="1128299"/>
    <d v="2020-01-10T00:00:00"/>
    <s v="West"/>
    <s v="Nevada"/>
    <s v="Las Vegas"/>
    <x v="2"/>
    <n v="41"/>
    <n v="119"/>
    <n v="4879"/>
    <n v="2585.8700000000003"/>
    <n v="0.53"/>
    <x v="2"/>
  </r>
  <r>
    <x v="3"/>
    <n v="1128299"/>
    <d v="2020-01-11T00:00:00"/>
    <s v="West"/>
    <s v="Nevada"/>
    <s v="Las Vegas"/>
    <x v="3"/>
    <n v="44"/>
    <n v="74"/>
    <n v="3256"/>
    <n v="1497.76"/>
    <n v="0.45999999999999996"/>
    <x v="2"/>
  </r>
  <r>
    <x v="3"/>
    <n v="1128299"/>
    <d v="2020-01-12T00:00:00"/>
    <s v="West"/>
    <s v="Nevada"/>
    <s v="Las Vegas"/>
    <x v="4"/>
    <n v="46"/>
    <n v="52"/>
    <n v="2392"/>
    <n v="1674.4"/>
    <n v="0.70000000000000007"/>
    <x v="2"/>
  </r>
  <r>
    <x v="3"/>
    <n v="1128299"/>
    <d v="2020-01-13T00:00:00"/>
    <s v="West"/>
    <s v="Nevada"/>
    <s v="Las Vegas"/>
    <x v="5"/>
    <n v="41"/>
    <n v="116"/>
    <n v="4756"/>
    <n v="1617.0400000000002"/>
    <n v="0.34"/>
    <x v="2"/>
  </r>
  <r>
    <x v="3"/>
    <n v="1128299"/>
    <d v="2020-01-14T00:00:00"/>
    <s v="West"/>
    <s v="Nevada"/>
    <s v="Las Vegas"/>
    <x v="0"/>
    <n v="43"/>
    <n v="160"/>
    <n v="6880"/>
    <n v="3784.0000000000005"/>
    <n v="0.55000000000000004"/>
    <x v="2"/>
  </r>
  <r>
    <x v="3"/>
    <n v="1128299"/>
    <d v="2020-01-15T00:00:00"/>
    <s v="West"/>
    <s v="Nevada"/>
    <s v="Las Vegas"/>
    <x v="1"/>
    <n v="50"/>
    <n v="120"/>
    <n v="6000"/>
    <n v="2400"/>
    <n v="0.4"/>
    <x v="2"/>
  </r>
  <r>
    <x v="3"/>
    <n v="1128299"/>
    <d v="2020-01-16T00:00:00"/>
    <s v="West"/>
    <s v="Nevada"/>
    <s v="Las Vegas"/>
    <x v="2"/>
    <n v="52"/>
    <n v="104"/>
    <n v="5408"/>
    <n v="2866.2400000000002"/>
    <n v="0.53"/>
    <x v="2"/>
  </r>
  <r>
    <x v="3"/>
    <n v="1128299"/>
    <d v="2020-01-17T00:00:00"/>
    <s v="West"/>
    <s v="Nevada"/>
    <s v="Las Vegas"/>
    <x v="3"/>
    <n v="50"/>
    <n v="84"/>
    <n v="4200"/>
    <n v="1974"/>
    <n v="0.47"/>
    <x v="2"/>
  </r>
  <r>
    <x v="3"/>
    <n v="1128299"/>
    <d v="2020-01-18T00:00:00"/>
    <s v="West"/>
    <s v="Nevada"/>
    <s v="Las Vegas"/>
    <x v="4"/>
    <n v="55"/>
    <n v="47"/>
    <n v="2585"/>
    <n v="1809.5000000000002"/>
    <n v="0.70000000000000007"/>
    <x v="2"/>
  </r>
  <r>
    <x v="3"/>
    <n v="1128299"/>
    <d v="2020-01-19T00:00:00"/>
    <s v="West"/>
    <s v="Nevada"/>
    <s v="Las Vegas"/>
    <x v="5"/>
    <n v="54"/>
    <n v="94"/>
    <n v="5076"/>
    <n v="1725.8400000000001"/>
    <n v="0.34"/>
    <x v="2"/>
  </r>
  <r>
    <x v="3"/>
    <n v="1128299"/>
    <d v="2020-01-20T00:00:00"/>
    <s v="West"/>
    <s v="Nevada"/>
    <s v="Las Vegas"/>
    <x v="0"/>
    <n v="58"/>
    <n v="143"/>
    <n v="8294"/>
    <n v="4229.9400000000005"/>
    <n v="0.51"/>
    <x v="2"/>
  </r>
  <r>
    <x v="3"/>
    <n v="1128299"/>
    <d v="2020-01-21T00:00:00"/>
    <s v="West"/>
    <s v="Nevada"/>
    <s v="Las Vegas"/>
    <x v="1"/>
    <n v="62"/>
    <n v="102"/>
    <n v="6324"/>
    <n v="2403.12"/>
    <n v="0.38"/>
    <x v="2"/>
  </r>
  <r>
    <x v="3"/>
    <n v="1128299"/>
    <d v="2020-01-22T00:00:00"/>
    <s v="West"/>
    <s v="Nevada"/>
    <s v="Las Vegas"/>
    <x v="2"/>
    <n v="61"/>
    <n v="120"/>
    <n v="7320"/>
    <n v="3879.6000000000004"/>
    <n v="0.53"/>
    <x v="2"/>
  </r>
  <r>
    <x v="3"/>
    <n v="1128299"/>
    <d v="2020-01-23T00:00:00"/>
    <s v="West"/>
    <s v="Nevada"/>
    <s v="Las Vegas"/>
    <x v="3"/>
    <n v="59"/>
    <n v="75"/>
    <n v="4425"/>
    <n v="2035.4999999999998"/>
    <n v="0.45999999999999996"/>
    <x v="2"/>
  </r>
  <r>
    <x v="3"/>
    <n v="1128299"/>
    <d v="2020-01-24T00:00:00"/>
    <s v="West"/>
    <s v="Nevada"/>
    <s v="Las Vegas"/>
    <x v="4"/>
    <n v="63"/>
    <n v="52"/>
    <n v="3276"/>
    <n v="2162.1600000000003"/>
    <n v="0.66"/>
    <x v="2"/>
  </r>
  <r>
    <x v="3"/>
    <n v="1128299"/>
    <d v="2020-01-25T00:00:00"/>
    <s v="West"/>
    <s v="Nevada"/>
    <s v="Las Vegas"/>
    <x v="5"/>
    <n v="78"/>
    <n v="95"/>
    <n v="7410"/>
    <n v="2519.4"/>
    <n v="0.34"/>
    <x v="2"/>
  </r>
  <r>
    <x v="3"/>
    <n v="1128299"/>
    <d v="2020-01-26T00:00:00"/>
    <s v="West"/>
    <s v="Nevada"/>
    <s v="Las Vegas"/>
    <x v="0"/>
    <n v="58"/>
    <n v="149"/>
    <n v="8642"/>
    <n v="5012.3600000000006"/>
    <n v="0.58000000000000007"/>
    <x v="2"/>
  </r>
  <r>
    <x v="3"/>
    <n v="1128299"/>
    <d v="2020-01-27T00:00:00"/>
    <s v="West"/>
    <s v="Nevada"/>
    <s v="Las Vegas"/>
    <x v="1"/>
    <n v="60"/>
    <n v="104"/>
    <n v="6240"/>
    <n v="2683.2"/>
    <n v="0.43"/>
    <x v="2"/>
  </r>
  <r>
    <x v="3"/>
    <n v="1128299"/>
    <d v="2020-01-28T00:00:00"/>
    <s v="West"/>
    <s v="Nevada"/>
    <s v="Las Vegas"/>
    <x v="2"/>
    <n v="63"/>
    <n v="116"/>
    <n v="7308"/>
    <n v="4165.5600000000004"/>
    <n v="0.57000000000000006"/>
    <x v="2"/>
  </r>
  <r>
    <x v="3"/>
    <n v="1128299"/>
    <d v="2020-01-29T00:00:00"/>
    <s v="West"/>
    <s v="Nevada"/>
    <s v="Las Vegas"/>
    <x v="3"/>
    <n v="57"/>
    <n v="90"/>
    <n v="5130"/>
    <n v="2565"/>
    <n v="0.5"/>
    <x v="2"/>
  </r>
  <r>
    <x v="3"/>
    <n v="1128299"/>
    <d v="2020-01-30T00:00:00"/>
    <s v="West"/>
    <s v="Nevada"/>
    <s v="Las Vegas"/>
    <x v="4"/>
    <n v="60"/>
    <n v="60"/>
    <n v="3600"/>
    <n v="2520.0000000000005"/>
    <n v="0.70000000000000007"/>
    <x v="2"/>
  </r>
  <r>
    <x v="3"/>
    <n v="1128299"/>
    <d v="2020-01-31T00:00:00"/>
    <s v="West"/>
    <s v="Nevada"/>
    <s v="Las Vegas"/>
    <x v="5"/>
    <n v="78"/>
    <n v="131"/>
    <n v="10218"/>
    <n v="3576.2999999999997"/>
    <n v="0.35"/>
    <x v="2"/>
  </r>
  <r>
    <x v="3"/>
    <n v="1128299"/>
    <d v="2020-02-01T00:00:00"/>
    <s v="West"/>
    <s v="Nevada"/>
    <s v="Las Vegas"/>
    <x v="0"/>
    <n v="56"/>
    <n v="189"/>
    <n v="10584"/>
    <n v="6032.880000000001"/>
    <n v="0.57000000000000006"/>
    <x v="2"/>
  </r>
  <r>
    <x v="3"/>
    <n v="1128299"/>
    <d v="2020-02-02T00:00:00"/>
    <s v="West"/>
    <s v="Nevada"/>
    <s v="Las Vegas"/>
    <x v="1"/>
    <n v="62"/>
    <n v="165"/>
    <n v="10230"/>
    <n v="4194.3"/>
    <n v="0.41"/>
    <x v="2"/>
  </r>
  <r>
    <x v="3"/>
    <n v="1128299"/>
    <d v="2020-02-03T00:00:00"/>
    <s v="West"/>
    <s v="Nevada"/>
    <s v="Las Vegas"/>
    <x v="2"/>
    <n v="62"/>
    <n v="165"/>
    <n v="10230"/>
    <n v="6035.7000000000007"/>
    <n v="0.59000000000000008"/>
    <x v="2"/>
  </r>
  <r>
    <x v="3"/>
    <n v="1128299"/>
    <d v="2020-02-04T00:00:00"/>
    <s v="West"/>
    <s v="Nevada"/>
    <s v="Las Vegas"/>
    <x v="3"/>
    <n v="58"/>
    <n v="111"/>
    <n v="6438"/>
    <n v="3283.38"/>
    <n v="0.51"/>
    <x v="2"/>
  </r>
  <r>
    <x v="3"/>
    <n v="1128299"/>
    <d v="2020-02-05T00:00:00"/>
    <s v="West"/>
    <s v="Nevada"/>
    <s v="Las Vegas"/>
    <x v="4"/>
    <n v="59"/>
    <n v="81"/>
    <n v="4779"/>
    <n v="3536.4600000000005"/>
    <n v="0.7400000000000001"/>
    <x v="2"/>
  </r>
  <r>
    <x v="3"/>
    <n v="1128299"/>
    <d v="2020-02-06T00:00:00"/>
    <s v="West"/>
    <s v="Nevada"/>
    <s v="Las Vegas"/>
    <x v="5"/>
    <n v="73"/>
    <n v="174"/>
    <n v="12702"/>
    <n v="5080.8"/>
    <n v="0.4"/>
    <x v="2"/>
  </r>
  <r>
    <x v="3"/>
    <n v="1128299"/>
    <d v="2020-02-07T00:00:00"/>
    <s v="West"/>
    <s v="Nevada"/>
    <s v="Las Vegas"/>
    <x v="0"/>
    <n v="58"/>
    <n v="218"/>
    <n v="12644"/>
    <n v="6701.3200000000006"/>
    <n v="0.53"/>
    <x v="2"/>
  </r>
  <r>
    <x v="3"/>
    <n v="1128299"/>
    <d v="2020-02-08T00:00:00"/>
    <s v="West"/>
    <s v="Nevada"/>
    <s v="Las Vegas"/>
    <x v="1"/>
    <n v="61"/>
    <n v="174"/>
    <n v="10614"/>
    <n v="3821.04"/>
    <n v="0.36"/>
    <x v="2"/>
  </r>
  <r>
    <x v="3"/>
    <n v="1128299"/>
    <d v="2020-02-09T00:00:00"/>
    <s v="West"/>
    <s v="Nevada"/>
    <s v="Las Vegas"/>
    <x v="2"/>
    <n v="61"/>
    <n v="143"/>
    <n v="8723"/>
    <n v="4623.1900000000005"/>
    <n v="0.53"/>
    <x v="2"/>
  </r>
  <r>
    <x v="3"/>
    <n v="1128299"/>
    <d v="2020-02-10T00:00:00"/>
    <s v="West"/>
    <s v="Nevada"/>
    <s v="Las Vegas"/>
    <x v="3"/>
    <n v="55"/>
    <n v="117"/>
    <n v="6435"/>
    <n v="3153.15"/>
    <n v="0.49"/>
    <x v="2"/>
  </r>
  <r>
    <x v="3"/>
    <n v="1128299"/>
    <d v="2020-02-11T00:00:00"/>
    <s v="West"/>
    <s v="Nevada"/>
    <s v="Las Vegas"/>
    <x v="4"/>
    <n v="60"/>
    <n v="130"/>
    <n v="7800"/>
    <n v="5460.0000000000009"/>
    <n v="0.70000000000000007"/>
    <x v="2"/>
  </r>
  <r>
    <x v="3"/>
    <n v="1128299"/>
    <d v="2020-02-12T00:00:00"/>
    <s v="West"/>
    <s v="Nevada"/>
    <s v="Las Vegas"/>
    <x v="5"/>
    <n v="78"/>
    <n v="145"/>
    <n v="11310"/>
    <n v="3393.0000000000005"/>
    <n v="0.30000000000000004"/>
    <x v="2"/>
  </r>
  <r>
    <x v="3"/>
    <n v="1128299"/>
    <d v="2020-02-13T00:00:00"/>
    <s v="West"/>
    <s v="Nevada"/>
    <s v="Las Vegas"/>
    <x v="0"/>
    <n v="62"/>
    <n v="210"/>
    <n v="13020"/>
    <n v="6900.6"/>
    <n v="0.53"/>
    <x v="2"/>
  </r>
  <r>
    <x v="3"/>
    <n v="1128299"/>
    <d v="2020-02-14T00:00:00"/>
    <s v="West"/>
    <s v="Nevada"/>
    <s v="Las Vegas"/>
    <x v="1"/>
    <n v="64"/>
    <n v="182"/>
    <n v="11648"/>
    <n v="4542.72"/>
    <n v="0.39"/>
    <x v="2"/>
  </r>
  <r>
    <x v="3"/>
    <n v="1128299"/>
    <d v="2020-02-15T00:00:00"/>
    <s v="West"/>
    <s v="Nevada"/>
    <s v="Las Vegas"/>
    <x v="2"/>
    <n v="60"/>
    <n v="152"/>
    <n v="9120"/>
    <n v="4742.4000000000005"/>
    <n v="0.52"/>
    <x v="2"/>
  </r>
  <r>
    <x v="3"/>
    <n v="1128299"/>
    <d v="2020-02-16T00:00:00"/>
    <s v="West"/>
    <s v="Nevada"/>
    <s v="Las Vegas"/>
    <x v="3"/>
    <n v="64"/>
    <n v="124"/>
    <n v="7936"/>
    <n v="3729.9199999999996"/>
    <n v="0.47"/>
    <x v="2"/>
  </r>
  <r>
    <x v="3"/>
    <n v="1128299"/>
    <d v="2020-02-17T00:00:00"/>
    <s v="West"/>
    <s v="Nevada"/>
    <s v="Las Vegas"/>
    <x v="4"/>
    <n v="68"/>
    <n v="138"/>
    <n v="9384"/>
    <n v="6381.1200000000008"/>
    <n v="0.68"/>
    <x v="2"/>
  </r>
  <r>
    <x v="3"/>
    <n v="1128299"/>
    <d v="2020-02-18T00:00:00"/>
    <s v="West"/>
    <s v="Nevada"/>
    <s v="Las Vegas"/>
    <x v="5"/>
    <n v="78"/>
    <n v="108"/>
    <n v="8424"/>
    <n v="2864.1600000000003"/>
    <n v="0.34"/>
    <x v="2"/>
  </r>
  <r>
    <x v="3"/>
    <n v="1128299"/>
    <d v="2020-02-19T00:00:00"/>
    <s v="West"/>
    <s v="Nevada"/>
    <s v="Las Vegas"/>
    <x v="0"/>
    <n v="56"/>
    <n v="174"/>
    <n v="9744"/>
    <n v="4677.1200000000008"/>
    <n v="0.48000000000000004"/>
    <x v="2"/>
  </r>
  <r>
    <x v="3"/>
    <n v="1128299"/>
    <d v="2020-02-20T00:00:00"/>
    <s v="West"/>
    <s v="Nevada"/>
    <s v="Las Vegas"/>
    <x v="1"/>
    <n v="61"/>
    <n v="162"/>
    <n v="9882"/>
    <n v="3359.88"/>
    <n v="0.34"/>
    <x v="2"/>
  </r>
  <r>
    <x v="3"/>
    <n v="1128299"/>
    <d v="2020-02-21T00:00:00"/>
    <s v="West"/>
    <s v="Nevada"/>
    <s v="Las Vegas"/>
    <x v="2"/>
    <n v="57"/>
    <n v="117"/>
    <n v="6669"/>
    <n v="3334.5"/>
    <n v="0.5"/>
    <x v="2"/>
  </r>
  <r>
    <x v="3"/>
    <n v="1128299"/>
    <d v="2020-02-22T00:00:00"/>
    <s v="West"/>
    <s v="Nevada"/>
    <s v="Las Vegas"/>
    <x v="3"/>
    <n v="58"/>
    <n v="112"/>
    <n v="6496"/>
    <n v="2858.2400000000002"/>
    <n v="0.44"/>
    <x v="2"/>
  </r>
  <r>
    <x v="3"/>
    <n v="1128299"/>
    <d v="2020-02-23T00:00:00"/>
    <s v="West"/>
    <s v="Nevada"/>
    <s v="Las Vegas"/>
    <x v="4"/>
    <n v="67"/>
    <n v="120"/>
    <n v="8040"/>
    <n v="4904.4000000000005"/>
    <n v="0.6100000000000001"/>
    <x v="2"/>
  </r>
  <r>
    <x v="3"/>
    <n v="1128299"/>
    <d v="2020-02-24T00:00:00"/>
    <s v="West"/>
    <s v="Nevada"/>
    <s v="Las Vegas"/>
    <x v="5"/>
    <n v="74"/>
    <n v="113"/>
    <n v="8362"/>
    <n v="2508.6000000000004"/>
    <n v="0.30000000000000004"/>
    <x v="2"/>
  </r>
  <r>
    <x v="3"/>
    <n v="1128299"/>
    <d v="2020-02-25T00:00:00"/>
    <s v="West"/>
    <s v="Nevada"/>
    <s v="Las Vegas"/>
    <x v="0"/>
    <n v="56"/>
    <n v="138"/>
    <n v="7728"/>
    <n v="3786.7200000000003"/>
    <n v="0.49000000000000005"/>
    <x v="2"/>
  </r>
  <r>
    <x v="3"/>
    <n v="1128299"/>
    <d v="2020-02-26T00:00:00"/>
    <s v="West"/>
    <s v="Nevada"/>
    <s v="Las Vegas"/>
    <x v="1"/>
    <n v="59"/>
    <n v="165"/>
    <n v="9735"/>
    <n v="3407.25"/>
    <n v="0.35"/>
    <x v="2"/>
  </r>
  <r>
    <x v="3"/>
    <n v="1128299"/>
    <d v="2020-02-27T00:00:00"/>
    <s v="West"/>
    <s v="Nevada"/>
    <s v="Las Vegas"/>
    <x v="2"/>
    <n v="54"/>
    <n v="109"/>
    <n v="5886"/>
    <n v="2648.7000000000003"/>
    <n v="0.45000000000000007"/>
    <x v="2"/>
  </r>
  <r>
    <x v="3"/>
    <n v="1128299"/>
    <d v="2020-02-28T00:00:00"/>
    <s v="West"/>
    <s v="Nevada"/>
    <s v="Las Vegas"/>
    <x v="3"/>
    <n v="54"/>
    <n v="105"/>
    <n v="5670"/>
    <n v="2381.4"/>
    <n v="0.42"/>
    <x v="2"/>
  </r>
  <r>
    <x v="3"/>
    <n v="1128299"/>
    <d v="2020-03-01T00:00:00"/>
    <s v="West"/>
    <s v="Nevada"/>
    <s v="Las Vegas"/>
    <x v="4"/>
    <n v="63"/>
    <n v="81"/>
    <n v="5103"/>
    <n v="3112.8300000000004"/>
    <n v="0.6100000000000001"/>
    <x v="2"/>
  </r>
  <r>
    <x v="3"/>
    <n v="1128299"/>
    <d v="2020-03-02T00:00:00"/>
    <s v="West"/>
    <s v="Nevada"/>
    <s v="Las Vegas"/>
    <x v="5"/>
    <n v="68"/>
    <n v="94"/>
    <n v="6392"/>
    <n v="1598"/>
    <n v="0.25"/>
    <x v="2"/>
  </r>
  <r>
    <x v="3"/>
    <n v="1128299"/>
    <d v="2020-03-03T00:00:00"/>
    <s v="West"/>
    <s v="Nevada"/>
    <s v="Las Vegas"/>
    <x v="0"/>
    <n v="57"/>
    <n v="155"/>
    <n v="8835"/>
    <n v="4240.8"/>
    <n v="0.48000000000000004"/>
    <x v="2"/>
  </r>
  <r>
    <x v="3"/>
    <n v="1128299"/>
    <d v="2020-03-04T00:00:00"/>
    <s v="West"/>
    <s v="Nevada"/>
    <s v="Las Vegas"/>
    <x v="1"/>
    <n v="64"/>
    <n v="150"/>
    <n v="9600"/>
    <n v="3264.0000000000005"/>
    <n v="0.34"/>
    <x v="2"/>
  </r>
  <r>
    <x v="3"/>
    <n v="1128299"/>
    <d v="2020-03-05T00:00:00"/>
    <s v="West"/>
    <s v="Nevada"/>
    <s v="Las Vegas"/>
    <x v="2"/>
    <n v="55"/>
    <n v="106"/>
    <n v="5830"/>
    <n v="2681.8"/>
    <n v="0.46"/>
    <x v="2"/>
  </r>
  <r>
    <x v="3"/>
    <n v="1128299"/>
    <d v="2020-03-06T00:00:00"/>
    <s v="West"/>
    <s v="Nevada"/>
    <s v="Las Vegas"/>
    <x v="3"/>
    <n v="56"/>
    <n v="108"/>
    <n v="6048"/>
    <n v="2479.6799999999998"/>
    <n v="0.41"/>
    <x v="2"/>
  </r>
  <r>
    <x v="3"/>
    <n v="1128299"/>
    <d v="2020-03-07T00:00:00"/>
    <s v="West"/>
    <s v="Nevada"/>
    <s v="Las Vegas"/>
    <x v="4"/>
    <n v="64"/>
    <n v="88"/>
    <n v="5632"/>
    <n v="3604.4800000000005"/>
    <n v="0.64000000000000012"/>
    <x v="2"/>
  </r>
  <r>
    <x v="3"/>
    <n v="1128299"/>
    <d v="2020-03-08T00:00:00"/>
    <s v="West"/>
    <s v="Nevada"/>
    <s v="Las Vegas"/>
    <x v="5"/>
    <n v="68"/>
    <n v="133"/>
    <n v="9044"/>
    <n v="2351.44"/>
    <n v="0.26"/>
    <x v="2"/>
  </r>
  <r>
    <x v="3"/>
    <n v="1128299"/>
    <d v="2020-03-09T00:00:00"/>
    <s v="West"/>
    <s v="Nevada"/>
    <s v="Las Vegas"/>
    <x v="0"/>
    <n v="58"/>
    <n v="196"/>
    <n v="11368"/>
    <n v="5342.96"/>
    <n v="0.47000000000000003"/>
    <x v="2"/>
  </r>
  <r>
    <x v="3"/>
    <n v="1128299"/>
    <d v="2020-03-10T00:00:00"/>
    <s v="West"/>
    <s v="Nevada"/>
    <s v="Las Vegas"/>
    <x v="1"/>
    <n v="62"/>
    <n v="189"/>
    <n v="11718"/>
    <n v="3984.1200000000003"/>
    <n v="0.34"/>
    <x v="2"/>
  </r>
  <r>
    <x v="3"/>
    <n v="1128299"/>
    <d v="2020-03-11T00:00:00"/>
    <s v="West"/>
    <s v="Nevada"/>
    <s v="Las Vegas"/>
    <x v="2"/>
    <n v="59"/>
    <n v="119"/>
    <n v="7021"/>
    <n v="3299.8700000000003"/>
    <n v="0.47000000000000003"/>
    <x v="2"/>
  </r>
  <r>
    <x v="3"/>
    <n v="1128299"/>
    <d v="2020-03-12T00:00:00"/>
    <s v="West"/>
    <s v="Nevada"/>
    <s v="Las Vegas"/>
    <x v="3"/>
    <n v="57"/>
    <n v="133"/>
    <n v="7581"/>
    <n v="3335.64"/>
    <n v="0.44"/>
    <x v="2"/>
  </r>
  <r>
    <x v="3"/>
    <n v="1128299"/>
    <d v="2020-03-13T00:00:00"/>
    <s v="West"/>
    <s v="Nevada"/>
    <s v="Las Vegas"/>
    <x v="4"/>
    <n v="69"/>
    <n v="112"/>
    <n v="7728"/>
    <n v="4636.8000000000011"/>
    <n v="0.60000000000000009"/>
    <x v="2"/>
  </r>
  <r>
    <x v="3"/>
    <n v="1128299"/>
    <d v="2020-03-14T00:00:00"/>
    <s v="West"/>
    <s v="Nevada"/>
    <s v="Las Vegas"/>
    <x v="5"/>
    <n v="74"/>
    <n v="150"/>
    <n v="11100"/>
    <n v="2997"/>
    <n v="0.27"/>
    <x v="2"/>
  </r>
  <r>
    <x v="3"/>
    <n v="1128299"/>
    <d v="2020-03-15T00:00:00"/>
    <s v="West"/>
    <s v="Nevada"/>
    <s v="Las Vegas"/>
    <x v="0"/>
    <n v="28"/>
    <n v="123"/>
    <n v="3444"/>
    <n v="1722"/>
    <n v="0.5"/>
    <x v="2"/>
  </r>
  <r>
    <x v="3"/>
    <n v="1128299"/>
    <d v="2020-03-16T00:00:00"/>
    <s v="West"/>
    <s v="Nevada"/>
    <s v="Las Vegas"/>
    <x v="1"/>
    <n v="38"/>
    <n v="123"/>
    <n v="4674"/>
    <n v="1542.42"/>
    <n v="0.33"/>
    <x v="2"/>
  </r>
  <r>
    <x v="3"/>
    <n v="1128299"/>
    <d v="2020-03-17T00:00:00"/>
    <s v="West"/>
    <s v="Nevada"/>
    <s v="Las Vegas"/>
    <x v="2"/>
    <n v="39"/>
    <n v="115"/>
    <n v="4485"/>
    <n v="2063.1"/>
    <n v="0.46"/>
    <x v="2"/>
  </r>
  <r>
    <x v="3"/>
    <n v="1128299"/>
    <d v="2020-03-18T00:00:00"/>
    <s v="West"/>
    <s v="Nevada"/>
    <s v="Las Vegas"/>
    <x v="3"/>
    <n v="38"/>
    <n v="72"/>
    <n v="2736"/>
    <n v="1231.1999999999998"/>
    <n v="0.44999999999999996"/>
    <x v="2"/>
  </r>
  <r>
    <x v="3"/>
    <n v="1128299"/>
    <d v="2020-03-19T00:00:00"/>
    <s v="West"/>
    <s v="Colorado"/>
    <s v="Denver"/>
    <x v="4"/>
    <n v="41"/>
    <n v="56"/>
    <n v="2296"/>
    <n v="1469.44"/>
    <n v="0.64"/>
    <x v="2"/>
  </r>
  <r>
    <x v="3"/>
    <n v="1128299"/>
    <d v="2020-03-20T00:00:00"/>
    <s v="West"/>
    <s v="Colorado"/>
    <s v="Denver"/>
    <x v="5"/>
    <n v="37"/>
    <n v="128"/>
    <n v="4736"/>
    <n v="1231.3600000000001"/>
    <n v="0.26"/>
    <x v="2"/>
  </r>
  <r>
    <x v="3"/>
    <n v="1128299"/>
    <d v="2020-03-21T00:00:00"/>
    <s v="West"/>
    <s v="Colorado"/>
    <s v="Denver"/>
    <x v="0"/>
    <n v="27"/>
    <n v="131"/>
    <n v="3537"/>
    <n v="1697.7600000000002"/>
    <n v="0.48000000000000004"/>
    <x v="2"/>
  </r>
  <r>
    <x v="3"/>
    <n v="1128299"/>
    <d v="2020-03-22T00:00:00"/>
    <s v="West"/>
    <s v="Colorado"/>
    <s v="Denver"/>
    <x v="1"/>
    <n v="38"/>
    <n v="111"/>
    <n v="4218"/>
    <n v="1265.4000000000001"/>
    <n v="0.30000000000000004"/>
    <x v="2"/>
  </r>
  <r>
    <x v="3"/>
    <n v="1128299"/>
    <d v="2020-03-23T00:00:00"/>
    <s v="West"/>
    <s v="Colorado"/>
    <s v="Denver"/>
    <x v="2"/>
    <n v="38"/>
    <n v="123"/>
    <n v="4674"/>
    <n v="2337"/>
    <n v="0.5"/>
    <x v="2"/>
  </r>
  <r>
    <x v="3"/>
    <n v="1128299"/>
    <d v="2020-03-24T00:00:00"/>
    <s v="West"/>
    <s v="Colorado"/>
    <s v="Denver"/>
    <x v="3"/>
    <n v="36"/>
    <n v="72"/>
    <n v="2592"/>
    <n v="1166.3999999999999"/>
    <n v="0.44999999999999996"/>
    <x v="2"/>
  </r>
  <r>
    <x v="3"/>
    <n v="1128299"/>
    <d v="2020-03-25T00:00:00"/>
    <s v="West"/>
    <s v="Colorado"/>
    <s v="Denver"/>
    <x v="4"/>
    <n v="43"/>
    <n v="58"/>
    <n v="2494"/>
    <n v="1546.28"/>
    <n v="0.62"/>
    <x v="2"/>
  </r>
  <r>
    <x v="3"/>
    <n v="1128299"/>
    <d v="2020-03-26T00:00:00"/>
    <s v="West"/>
    <s v="Colorado"/>
    <s v="Denver"/>
    <x v="5"/>
    <n v="37"/>
    <n v="116"/>
    <n v="4292"/>
    <n v="1158.8400000000001"/>
    <n v="0.27"/>
    <x v="2"/>
  </r>
  <r>
    <x v="3"/>
    <n v="1128299"/>
    <d v="2020-03-27T00:00:00"/>
    <s v="West"/>
    <s v="Colorado"/>
    <s v="Denver"/>
    <x v="0"/>
    <n v="37"/>
    <n v="165"/>
    <n v="6105"/>
    <n v="2930.4"/>
    <n v="0.48000000000000004"/>
    <x v="2"/>
  </r>
  <r>
    <x v="3"/>
    <n v="1128299"/>
    <d v="2020-03-28T00:00:00"/>
    <s v="West"/>
    <s v="Colorado"/>
    <s v="Denver"/>
    <x v="1"/>
    <n v="48"/>
    <n v="112"/>
    <n v="5376"/>
    <n v="1827.8400000000001"/>
    <n v="0.34"/>
    <x v="2"/>
  </r>
  <r>
    <x v="3"/>
    <n v="1128299"/>
    <d v="2020-03-29T00:00:00"/>
    <s v="West"/>
    <s v="Colorado"/>
    <s v="Denver"/>
    <x v="2"/>
    <n v="51"/>
    <n v="116"/>
    <n v="5916"/>
    <n v="2898.84"/>
    <n v="0.49000000000000005"/>
    <x v="2"/>
  </r>
  <r>
    <x v="3"/>
    <n v="1128299"/>
    <d v="2020-03-30T00:00:00"/>
    <s v="West"/>
    <s v="Colorado"/>
    <s v="Denver"/>
    <x v="3"/>
    <n v="51"/>
    <n v="90"/>
    <n v="4590"/>
    <n v="1973.7"/>
    <n v="0.43"/>
    <x v="2"/>
  </r>
  <r>
    <x v="3"/>
    <n v="1128299"/>
    <d v="2020-03-31T00:00:00"/>
    <s v="West"/>
    <s v="Colorado"/>
    <s v="Denver"/>
    <x v="4"/>
    <n v="56"/>
    <n v="39"/>
    <n v="2184"/>
    <n v="1310.3999999999999"/>
    <n v="0.6"/>
    <x v="2"/>
  </r>
  <r>
    <x v="3"/>
    <n v="1128299"/>
    <d v="2020-04-01T00:00:00"/>
    <s v="West"/>
    <s v="Colorado"/>
    <s v="Denver"/>
    <x v="5"/>
    <n v="52"/>
    <n v="95"/>
    <n v="4940"/>
    <n v="1432.6000000000001"/>
    <n v="0.29000000000000004"/>
    <x v="2"/>
  </r>
  <r>
    <x v="3"/>
    <n v="1128299"/>
    <d v="2020-04-02T00:00:00"/>
    <s v="West"/>
    <s v="Colorado"/>
    <s v="Denver"/>
    <x v="0"/>
    <n v="55"/>
    <n v="131"/>
    <n v="7205"/>
    <n v="3386.3500000000004"/>
    <n v="0.47000000000000003"/>
    <x v="2"/>
  </r>
  <r>
    <x v="3"/>
    <n v="1128299"/>
    <d v="2020-04-03T00:00:00"/>
    <s v="West"/>
    <s v="Colorado"/>
    <s v="Denver"/>
    <x v="1"/>
    <n v="59"/>
    <n v="94"/>
    <n v="5546"/>
    <n v="1941.1"/>
    <n v="0.35"/>
    <x v="2"/>
  </r>
  <r>
    <x v="3"/>
    <n v="1128299"/>
    <d v="2020-04-04T00:00:00"/>
    <s v="West"/>
    <s v="Colorado"/>
    <s v="Denver"/>
    <x v="2"/>
    <n v="61"/>
    <n v="113"/>
    <n v="6893"/>
    <n v="3446.5"/>
    <n v="0.5"/>
    <x v="2"/>
  </r>
  <r>
    <x v="3"/>
    <n v="1128299"/>
    <d v="2020-04-05T00:00:00"/>
    <s v="West"/>
    <s v="Colorado"/>
    <s v="Denver"/>
    <x v="3"/>
    <n v="56"/>
    <n v="74"/>
    <n v="4144"/>
    <n v="1781.92"/>
    <n v="0.43"/>
    <x v="2"/>
  </r>
  <r>
    <x v="3"/>
    <n v="1128299"/>
    <d v="2020-04-06T00:00:00"/>
    <s v="West"/>
    <s v="Colorado"/>
    <s v="Denver"/>
    <x v="4"/>
    <n v="62"/>
    <n v="44"/>
    <n v="2728"/>
    <n v="1664.08"/>
    <n v="0.61"/>
    <x v="2"/>
  </r>
  <r>
    <x v="3"/>
    <n v="1128299"/>
    <d v="2020-04-07T00:00:00"/>
    <s v="West"/>
    <s v="Colorado"/>
    <s v="Denver"/>
    <x v="5"/>
    <n v="72"/>
    <n v="98"/>
    <n v="7056"/>
    <n v="1764"/>
    <n v="0.25"/>
    <x v="2"/>
  </r>
  <r>
    <x v="3"/>
    <n v="1128299"/>
    <d v="2020-04-08T00:00:00"/>
    <s v="West"/>
    <s v="Colorado"/>
    <s v="Denver"/>
    <x v="0"/>
    <n v="55"/>
    <n v="131"/>
    <n v="7205"/>
    <n v="4395.05"/>
    <n v="0.61"/>
    <x v="2"/>
  </r>
  <r>
    <x v="3"/>
    <n v="1128299"/>
    <d v="2020-04-09T00:00:00"/>
    <s v="West"/>
    <s v="Colorado"/>
    <s v="Denver"/>
    <x v="1"/>
    <n v="60"/>
    <n v="105"/>
    <n v="6300"/>
    <n v="2898"/>
    <n v="0.45999999999999996"/>
    <x v="2"/>
  </r>
  <r>
    <x v="3"/>
    <n v="1128299"/>
    <d v="2020-04-10T00:00:00"/>
    <s v="West"/>
    <s v="Colorado"/>
    <s v="Denver"/>
    <x v="2"/>
    <n v="59"/>
    <n v="98"/>
    <n v="5782"/>
    <n v="3469.2"/>
    <n v="0.6"/>
    <x v="2"/>
  </r>
  <r>
    <x v="3"/>
    <n v="1128299"/>
    <d v="2020-04-11T00:00:00"/>
    <s v="West"/>
    <s v="Colorado"/>
    <s v="Denver"/>
    <x v="3"/>
    <n v="58"/>
    <n v="69"/>
    <n v="4002"/>
    <n v="2361.1799999999998"/>
    <n v="0.59"/>
    <x v="2"/>
  </r>
  <r>
    <x v="3"/>
    <n v="1128299"/>
    <d v="2020-04-12T00:00:00"/>
    <s v="West"/>
    <s v="Colorado"/>
    <s v="Denver"/>
    <x v="4"/>
    <n v="63"/>
    <n v="44"/>
    <n v="2772"/>
    <n v="2106.7200000000003"/>
    <n v="0.76000000000000012"/>
    <x v="2"/>
  </r>
  <r>
    <x v="3"/>
    <n v="1128299"/>
    <d v="2020-04-13T00:00:00"/>
    <s v="West"/>
    <s v="Colorado"/>
    <s v="Denver"/>
    <x v="5"/>
    <n v="74"/>
    <n v="133"/>
    <n v="9842"/>
    <n v="4232.0599999999995"/>
    <n v="0.43"/>
    <x v="2"/>
  </r>
  <r>
    <x v="3"/>
    <n v="1128299"/>
    <d v="2020-04-14T00:00:00"/>
    <s v="West"/>
    <s v="Colorado"/>
    <s v="Denver"/>
    <x v="0"/>
    <n v="54"/>
    <n v="189"/>
    <n v="10206"/>
    <n v="6531.84"/>
    <n v="0.64"/>
    <x v="2"/>
  </r>
  <r>
    <x v="3"/>
    <n v="1128299"/>
    <d v="2020-04-15T00:00:00"/>
    <s v="West"/>
    <s v="Colorado"/>
    <s v="Denver"/>
    <x v="1"/>
    <n v="59"/>
    <n v="144"/>
    <n v="8496"/>
    <n v="4248"/>
    <n v="0.5"/>
    <x v="2"/>
  </r>
  <r>
    <x v="3"/>
    <n v="1128299"/>
    <d v="2020-04-16T00:00:00"/>
    <s v="West"/>
    <s v="Colorado"/>
    <s v="Denver"/>
    <x v="2"/>
    <n v="64"/>
    <n v="150"/>
    <n v="9600"/>
    <n v="6144"/>
    <n v="0.64"/>
    <x v="2"/>
  </r>
  <r>
    <x v="3"/>
    <n v="1128299"/>
    <d v="2020-04-17T00:00:00"/>
    <s v="West"/>
    <s v="Colorado"/>
    <s v="Denver"/>
    <x v="3"/>
    <n v="62"/>
    <n v="135"/>
    <n v="8370"/>
    <n v="5022"/>
    <n v="0.6"/>
    <x v="2"/>
  </r>
  <r>
    <x v="3"/>
    <n v="1128299"/>
    <d v="2020-04-18T00:00:00"/>
    <s v="West"/>
    <s v="Colorado"/>
    <s v="Denver"/>
    <x v="4"/>
    <n v="66"/>
    <n v="91"/>
    <n v="6006"/>
    <n v="4624.6200000000008"/>
    <n v="0.77000000000000013"/>
    <x v="2"/>
  </r>
  <r>
    <x v="3"/>
    <n v="1128299"/>
    <d v="2020-04-19T00:00:00"/>
    <s v="West"/>
    <s v="Colorado"/>
    <s v="Denver"/>
    <x v="5"/>
    <n v="83"/>
    <n v="181"/>
    <n v="15023"/>
    <n v="6459.89"/>
    <n v="0.43"/>
    <x v="2"/>
  </r>
  <r>
    <x v="3"/>
    <n v="1128299"/>
    <d v="2020-04-20T00:00:00"/>
    <s v="West"/>
    <s v="Colorado"/>
    <s v="Denver"/>
    <x v="0"/>
    <n v="64"/>
    <n v="202"/>
    <n v="12928"/>
    <n v="7756.7999999999993"/>
    <n v="0.6"/>
    <x v="2"/>
  </r>
  <r>
    <x v="3"/>
    <n v="1128299"/>
    <d v="2020-04-21T00:00:00"/>
    <s v="West"/>
    <s v="Colorado"/>
    <s v="Denver"/>
    <x v="1"/>
    <n v="67"/>
    <n v="188"/>
    <n v="12596"/>
    <n v="5038.4000000000005"/>
    <n v="0.4"/>
    <x v="2"/>
  </r>
  <r>
    <x v="3"/>
    <n v="1128299"/>
    <d v="2020-04-22T00:00:00"/>
    <s v="West"/>
    <s v="Colorado"/>
    <s v="Denver"/>
    <x v="2"/>
    <n v="67"/>
    <n v="161"/>
    <n v="10787"/>
    <n v="5932.85"/>
    <n v="0.55000000000000004"/>
    <x v="2"/>
  </r>
  <r>
    <x v="3"/>
    <n v="1128299"/>
    <d v="2020-04-23T00:00:00"/>
    <s v="West"/>
    <s v="Colorado"/>
    <s v="Denver"/>
    <x v="3"/>
    <n v="61"/>
    <n v="143"/>
    <n v="8723"/>
    <n v="4535.96"/>
    <n v="0.52"/>
    <x v="2"/>
  </r>
  <r>
    <x v="3"/>
    <n v="1128299"/>
    <d v="2020-04-24T00:00:00"/>
    <s v="West"/>
    <s v="Colorado"/>
    <s v="Denver"/>
    <x v="4"/>
    <n v="67"/>
    <n v="131"/>
    <n v="8777"/>
    <n v="6143.9000000000005"/>
    <n v="0.70000000000000007"/>
    <x v="2"/>
  </r>
  <r>
    <x v="3"/>
    <n v="1128299"/>
    <d v="2020-04-25T00:00:00"/>
    <s v="West"/>
    <s v="Colorado"/>
    <s v="Denver"/>
    <x v="5"/>
    <n v="78"/>
    <n v="137"/>
    <n v="10686"/>
    <n v="4274.4000000000005"/>
    <n v="0.4"/>
    <x v="2"/>
  </r>
  <r>
    <x v="3"/>
    <n v="1128299"/>
    <d v="2020-04-26T00:00:00"/>
    <s v="West"/>
    <s v="Colorado"/>
    <s v="Denver"/>
    <x v="0"/>
    <n v="63"/>
    <n v="196"/>
    <n v="12348"/>
    <n v="7285.3200000000006"/>
    <n v="0.59000000000000008"/>
    <x v="2"/>
  </r>
  <r>
    <x v="3"/>
    <n v="1128299"/>
    <d v="2020-04-27T00:00:00"/>
    <s v="West"/>
    <s v="Colorado"/>
    <s v="Denver"/>
    <x v="1"/>
    <n v="73"/>
    <n v="189"/>
    <n v="13797"/>
    <n v="5794.74"/>
    <n v="0.42"/>
    <x v="2"/>
  </r>
  <r>
    <x v="3"/>
    <n v="1128299"/>
    <d v="2020-04-28T00:00:00"/>
    <s v="West"/>
    <s v="Colorado"/>
    <s v="Denver"/>
    <x v="2"/>
    <n v="67"/>
    <n v="143"/>
    <n v="9581"/>
    <n v="5461.170000000001"/>
    <n v="0.57000000000000006"/>
    <x v="2"/>
  </r>
  <r>
    <x v="3"/>
    <n v="1128299"/>
    <d v="2020-04-29T00:00:00"/>
    <s v="West"/>
    <s v="Colorado"/>
    <s v="Denver"/>
    <x v="3"/>
    <n v="63"/>
    <n v="135"/>
    <n v="8505"/>
    <n v="4592.7000000000007"/>
    <n v="0.54"/>
    <x v="2"/>
  </r>
  <r>
    <x v="3"/>
    <n v="1128299"/>
    <d v="2020-04-30T00:00:00"/>
    <s v="West"/>
    <s v="Colorado"/>
    <s v="Denver"/>
    <x v="4"/>
    <n v="74"/>
    <n v="140"/>
    <n v="10360"/>
    <n v="7562.8000000000011"/>
    <n v="0.73000000000000009"/>
    <x v="2"/>
  </r>
  <r>
    <x v="3"/>
    <n v="1128299"/>
    <d v="2020-05-01T00:00:00"/>
    <s v="West"/>
    <s v="Colorado"/>
    <s v="Denver"/>
    <x v="5"/>
    <n v="74"/>
    <n v="100"/>
    <n v="7400"/>
    <n v="2590"/>
    <n v="0.35"/>
    <x v="2"/>
  </r>
  <r>
    <x v="3"/>
    <n v="1128299"/>
    <d v="2020-05-02T00:00:00"/>
    <s v="West"/>
    <s v="Colorado"/>
    <s v="Denver"/>
    <x v="0"/>
    <n v="59"/>
    <n v="162"/>
    <n v="9558"/>
    <n v="5065.7400000000007"/>
    <n v="0.53"/>
    <x v="2"/>
  </r>
  <r>
    <x v="3"/>
    <n v="1128299"/>
    <d v="2020-05-03T00:00:00"/>
    <s v="West"/>
    <s v="Colorado"/>
    <s v="Denver"/>
    <x v="1"/>
    <n v="69"/>
    <n v="168"/>
    <n v="11592"/>
    <n v="4173.12"/>
    <n v="0.36"/>
    <x v="2"/>
  </r>
  <r>
    <x v="3"/>
    <n v="1128299"/>
    <d v="2020-05-04T00:00:00"/>
    <s v="West"/>
    <s v="Colorado"/>
    <s v="Denver"/>
    <x v="2"/>
    <n v="60"/>
    <n v="113"/>
    <n v="6780"/>
    <n v="3390"/>
    <n v="0.5"/>
    <x v="2"/>
  </r>
  <r>
    <x v="3"/>
    <n v="1128299"/>
    <d v="2020-05-05T00:00:00"/>
    <s v="West"/>
    <s v="Colorado"/>
    <s v="Denver"/>
    <x v="3"/>
    <n v="59"/>
    <n v="100"/>
    <n v="5900"/>
    <n v="2832"/>
    <n v="0.48"/>
    <x v="2"/>
  </r>
  <r>
    <x v="3"/>
    <n v="1128299"/>
    <d v="2020-05-06T00:00:00"/>
    <s v="West"/>
    <s v="Colorado"/>
    <s v="Denver"/>
    <x v="4"/>
    <n v="74"/>
    <n v="120"/>
    <n v="8880"/>
    <n v="6127.2000000000016"/>
    <n v="0.69000000000000017"/>
    <x v="2"/>
  </r>
  <r>
    <x v="3"/>
    <n v="1128299"/>
    <d v="2020-05-07T00:00:00"/>
    <s v="West"/>
    <s v="Colorado"/>
    <s v="Denver"/>
    <x v="5"/>
    <n v="65"/>
    <n v="106"/>
    <n v="6890"/>
    <n v="2135.9"/>
    <n v="0.31"/>
    <x v="2"/>
  </r>
  <r>
    <x v="3"/>
    <n v="1128299"/>
    <d v="2020-05-08T00:00:00"/>
    <s v="West"/>
    <s v="Colorado"/>
    <s v="Denver"/>
    <x v="0"/>
    <n v="51"/>
    <n v="137"/>
    <n v="6987"/>
    <n v="3493.5"/>
    <n v="0.5"/>
    <x v="2"/>
  </r>
  <r>
    <x v="3"/>
    <n v="1128299"/>
    <d v="2020-05-09T00:00:00"/>
    <s v="West"/>
    <s v="Colorado"/>
    <s v="Denver"/>
    <x v="1"/>
    <n v="54"/>
    <n v="152"/>
    <n v="8208"/>
    <n v="2872.7999999999997"/>
    <n v="0.35"/>
    <x v="2"/>
  </r>
  <r>
    <x v="3"/>
    <n v="1128299"/>
    <d v="2020-05-10T00:00:00"/>
    <s v="West"/>
    <s v="Colorado"/>
    <s v="Denver"/>
    <x v="2"/>
    <n v="51"/>
    <n v="102"/>
    <n v="5202"/>
    <n v="2601"/>
    <n v="0.5"/>
    <x v="2"/>
  </r>
  <r>
    <x v="3"/>
    <n v="1128299"/>
    <d v="2020-05-11T00:00:00"/>
    <s v="West"/>
    <s v="Colorado"/>
    <s v="Denver"/>
    <x v="3"/>
    <n v="53"/>
    <n v="85"/>
    <n v="4505"/>
    <n v="2072.2999999999997"/>
    <n v="0.45999999999999996"/>
    <x v="2"/>
  </r>
  <r>
    <x v="3"/>
    <n v="1128299"/>
    <d v="2020-05-12T00:00:00"/>
    <s v="West"/>
    <s v="Colorado"/>
    <s v="Denver"/>
    <x v="4"/>
    <n v="64"/>
    <n v="75"/>
    <n v="4800"/>
    <n v="3168.0000000000009"/>
    <n v="0.66000000000000014"/>
    <x v="2"/>
  </r>
  <r>
    <x v="3"/>
    <n v="1128299"/>
    <d v="2020-05-13T00:00:00"/>
    <s v="West"/>
    <s v="Colorado"/>
    <s v="Denver"/>
    <x v="5"/>
    <n v="65"/>
    <n v="105"/>
    <n v="6825"/>
    <n v="2047.5000000000002"/>
    <n v="0.30000000000000004"/>
    <x v="2"/>
  </r>
  <r>
    <x v="3"/>
    <n v="1128299"/>
    <d v="2020-05-14T00:00:00"/>
    <s v="West"/>
    <s v="Colorado"/>
    <s v="Denver"/>
    <x v="0"/>
    <n v="52"/>
    <n v="150"/>
    <n v="7800"/>
    <n v="4290"/>
    <n v="0.55000000000000004"/>
    <x v="2"/>
  </r>
  <r>
    <x v="3"/>
    <n v="1128299"/>
    <d v="2020-05-15T00:00:00"/>
    <s v="West"/>
    <s v="Colorado"/>
    <s v="Denver"/>
    <x v="1"/>
    <n v="55"/>
    <n v="150"/>
    <n v="8250"/>
    <n v="3052.5"/>
    <n v="0.37"/>
    <x v="2"/>
  </r>
  <r>
    <x v="3"/>
    <n v="1128299"/>
    <d v="2020-05-16T00:00:00"/>
    <s v="West"/>
    <s v="Colorado"/>
    <s v="Denver"/>
    <x v="2"/>
    <n v="51"/>
    <n v="128"/>
    <n v="6528"/>
    <n v="3459.84"/>
    <n v="0.53"/>
    <x v="2"/>
  </r>
  <r>
    <x v="3"/>
    <n v="1128299"/>
    <d v="2020-05-17T00:00:00"/>
    <s v="West"/>
    <s v="Colorado"/>
    <s v="Denver"/>
    <x v="3"/>
    <n v="60"/>
    <n v="116"/>
    <n v="6960"/>
    <n v="3340.7999999999997"/>
    <n v="0.48"/>
    <x v="2"/>
  </r>
  <r>
    <x v="3"/>
    <n v="1128299"/>
    <d v="2020-05-18T00:00:00"/>
    <s v="West"/>
    <s v="Colorado"/>
    <s v="Denver"/>
    <x v="4"/>
    <n v="68"/>
    <n v="105"/>
    <n v="7140"/>
    <n v="4926.6000000000013"/>
    <n v="0.69000000000000017"/>
    <x v="2"/>
  </r>
  <r>
    <x v="3"/>
    <n v="1128299"/>
    <d v="2020-05-19T00:00:00"/>
    <s v="West"/>
    <s v="Colorado"/>
    <s v="Denver"/>
    <x v="5"/>
    <n v="73"/>
    <n v="130"/>
    <n v="9490"/>
    <n v="2941.9"/>
    <n v="0.31"/>
    <x v="2"/>
  </r>
  <r>
    <x v="3"/>
    <n v="1128299"/>
    <d v="2020-05-20T00:00:00"/>
    <s v="West"/>
    <s v="Colorado"/>
    <s v="Denver"/>
    <x v="0"/>
    <n v="59"/>
    <n v="203"/>
    <n v="11977"/>
    <n v="6228.04"/>
    <n v="0.52"/>
    <x v="2"/>
  </r>
  <r>
    <x v="3"/>
    <n v="1128299"/>
    <d v="2020-05-21T00:00:00"/>
    <s v="West"/>
    <s v="Colorado"/>
    <s v="Denver"/>
    <x v="1"/>
    <n v="64"/>
    <n v="182"/>
    <n v="11648"/>
    <n v="4426.24"/>
    <n v="0.38"/>
    <x v="2"/>
  </r>
  <r>
    <x v="3"/>
    <n v="1128299"/>
    <d v="2020-05-22T00:00:00"/>
    <s v="West"/>
    <s v="Colorado"/>
    <s v="Denver"/>
    <x v="2"/>
    <n v="60"/>
    <n v="125"/>
    <n v="7500"/>
    <n v="4125"/>
    <n v="0.55000000000000004"/>
    <x v="2"/>
  </r>
  <r>
    <x v="3"/>
    <n v="1128299"/>
    <d v="2020-05-23T00:00:00"/>
    <s v="West"/>
    <s v="Colorado"/>
    <s v="Denver"/>
    <x v="3"/>
    <n v="63"/>
    <n v="125"/>
    <n v="7875"/>
    <n v="3543.7499999999995"/>
    <n v="0.44999999999999996"/>
    <x v="2"/>
  </r>
  <r>
    <x v="3"/>
    <n v="1128299"/>
    <d v="2020-05-24T00:00:00"/>
    <s v="West"/>
    <s v="Colorado"/>
    <s v="Denver"/>
    <x v="4"/>
    <n v="68"/>
    <n v="115"/>
    <n v="7820"/>
    <n v="5239.4000000000015"/>
    <n v="0.67000000000000015"/>
    <x v="2"/>
  </r>
  <r>
    <x v="3"/>
    <n v="1128299"/>
    <d v="2020-05-25T00:00:00"/>
    <s v="West"/>
    <s v="Colorado"/>
    <s v="Denver"/>
    <x v="5"/>
    <n v="75"/>
    <n v="137"/>
    <n v="10275"/>
    <n v="3390.75"/>
    <n v="0.33"/>
    <x v="2"/>
  </r>
  <r>
    <x v="3"/>
    <n v="1128299"/>
    <d v="2020-05-26T00:00:00"/>
    <s v="West"/>
    <s v="Colorado"/>
    <s v="Denver"/>
    <x v="0"/>
    <n v="36"/>
    <n v="117"/>
    <n v="4212"/>
    <n v="1726.9199999999998"/>
    <n v="0.41"/>
    <x v="2"/>
  </r>
  <r>
    <x v="3"/>
    <n v="1128299"/>
    <d v="2020-05-27T00:00:00"/>
    <s v="West"/>
    <s v="Colorado"/>
    <s v="Denver"/>
    <x v="1"/>
    <n v="48"/>
    <n v="131"/>
    <n v="6288"/>
    <n v="2515.2000000000003"/>
    <n v="0.4"/>
    <x v="2"/>
  </r>
  <r>
    <x v="3"/>
    <n v="1128299"/>
    <d v="2020-05-28T00:00:00"/>
    <s v="West"/>
    <s v="Colorado"/>
    <s v="Denver"/>
    <x v="2"/>
    <n v="46"/>
    <n v="135"/>
    <n v="6210"/>
    <n v="2173.5"/>
    <n v="0.35"/>
    <x v="2"/>
  </r>
  <r>
    <x v="3"/>
    <n v="1128299"/>
    <d v="2020-05-29T00:00:00"/>
    <s v="West"/>
    <s v="Colorado"/>
    <s v="Denver"/>
    <x v="3"/>
    <n v="49"/>
    <n v="78"/>
    <n v="3822"/>
    <n v="1567.02"/>
    <n v="0.41"/>
    <x v="2"/>
  </r>
  <r>
    <x v="3"/>
    <n v="1128299"/>
    <d v="2020-05-30T00:00:00"/>
    <s v="West"/>
    <s v="Washington"/>
    <s v="Seattle"/>
    <x v="4"/>
    <n v="51"/>
    <n v="73"/>
    <n v="3723"/>
    <n v="1451.97"/>
    <n v="0.39"/>
    <x v="2"/>
  </r>
  <r>
    <x v="3"/>
    <n v="1128299"/>
    <d v="2020-05-31T00:00:00"/>
    <s v="West"/>
    <s v="Washington"/>
    <s v="Seattle"/>
    <x v="5"/>
    <n v="46"/>
    <n v="125"/>
    <n v="5750"/>
    <n v="1782.5"/>
    <n v="0.31"/>
    <x v="2"/>
  </r>
  <r>
    <x v="3"/>
    <n v="1128299"/>
    <d v="2020-06-01T00:00:00"/>
    <s v="West"/>
    <s v="Washington"/>
    <s v="Seattle"/>
    <x v="0"/>
    <n v="36"/>
    <n v="138"/>
    <n v="4968"/>
    <n v="2136.2399999999998"/>
    <n v="0.43"/>
    <x v="2"/>
  </r>
  <r>
    <x v="3"/>
    <n v="1128299"/>
    <d v="2020-06-02T00:00:00"/>
    <s v="West"/>
    <s v="Washington"/>
    <s v="Seattle"/>
    <x v="1"/>
    <n v="47"/>
    <n v="131"/>
    <n v="6157"/>
    <n v="2401.23"/>
    <n v="0.39"/>
    <x v="2"/>
  </r>
  <r>
    <x v="3"/>
    <n v="1128299"/>
    <d v="2020-06-03T00:00:00"/>
    <s v="West"/>
    <s v="Washington"/>
    <s v="Seattle"/>
    <x v="2"/>
    <n v="47"/>
    <n v="122"/>
    <n v="5734"/>
    <n v="2236.2600000000002"/>
    <n v="0.39"/>
    <x v="2"/>
  </r>
  <r>
    <x v="3"/>
    <n v="1128299"/>
    <d v="2020-06-04T00:00:00"/>
    <s v="West"/>
    <s v="Washington"/>
    <s v="Seattle"/>
    <x v="3"/>
    <n v="48"/>
    <n v="87"/>
    <n v="4176"/>
    <n v="1753.9199999999998"/>
    <n v="0.42"/>
    <x v="2"/>
  </r>
  <r>
    <x v="3"/>
    <n v="1128299"/>
    <d v="2020-06-05T00:00:00"/>
    <s v="West"/>
    <s v="Washington"/>
    <s v="Seattle"/>
    <x v="4"/>
    <n v="52"/>
    <n v="65"/>
    <n v="3380"/>
    <n v="1352"/>
    <n v="0.4"/>
    <x v="2"/>
  </r>
  <r>
    <x v="3"/>
    <n v="1128299"/>
    <d v="2020-06-06T00:00:00"/>
    <s v="West"/>
    <s v="Washington"/>
    <s v="Seattle"/>
    <x v="5"/>
    <n v="46"/>
    <n v="123"/>
    <n v="5658"/>
    <n v="1753.98"/>
    <n v="0.31"/>
    <x v="2"/>
  </r>
  <r>
    <x v="3"/>
    <n v="1128299"/>
    <d v="2020-06-07T00:00:00"/>
    <s v="West"/>
    <s v="Washington"/>
    <s v="Seattle"/>
    <x v="0"/>
    <n v="46"/>
    <n v="167"/>
    <n v="7682"/>
    <n v="3456.8999999999996"/>
    <n v="0.44999999999999996"/>
    <x v="2"/>
  </r>
  <r>
    <x v="3"/>
    <n v="1128299"/>
    <d v="2020-06-08T00:00:00"/>
    <s v="West"/>
    <s v="Washington"/>
    <s v="Seattle"/>
    <x v="1"/>
    <n v="58"/>
    <n v="115"/>
    <n v="6670"/>
    <n v="2401.1999999999998"/>
    <n v="0.36"/>
    <x v="2"/>
  </r>
  <r>
    <x v="3"/>
    <n v="1128299"/>
    <d v="2020-06-09T00:00:00"/>
    <s v="West"/>
    <s v="Washington"/>
    <s v="Seattle"/>
    <x v="2"/>
    <n v="60"/>
    <n v="115"/>
    <n v="6900"/>
    <n v="2760"/>
    <n v="0.4"/>
    <x v="2"/>
  </r>
  <r>
    <x v="3"/>
    <n v="1128299"/>
    <d v="2020-06-10T00:00:00"/>
    <s v="West"/>
    <s v="Washington"/>
    <s v="Seattle"/>
    <x v="3"/>
    <n v="64"/>
    <n v="85"/>
    <n v="5440"/>
    <n v="2284.7999999999997"/>
    <n v="0.42"/>
    <x v="2"/>
  </r>
  <r>
    <x v="3"/>
    <n v="1128299"/>
    <d v="2020-06-11T00:00:00"/>
    <s v="West"/>
    <s v="Washington"/>
    <s v="Seattle"/>
    <x v="4"/>
    <n v="69"/>
    <n v="46"/>
    <n v="3174"/>
    <n v="1206.1200000000001"/>
    <n v="0.38"/>
    <x v="2"/>
  </r>
  <r>
    <x v="3"/>
    <n v="1128299"/>
    <d v="2020-06-12T00:00:00"/>
    <s v="West"/>
    <s v="Washington"/>
    <s v="Seattle"/>
    <x v="5"/>
    <n v="62"/>
    <n v="105"/>
    <n v="6510"/>
    <n v="2213.4"/>
    <n v="0.34"/>
    <x v="2"/>
  </r>
  <r>
    <x v="3"/>
    <n v="1128299"/>
    <d v="2020-06-13T00:00:00"/>
    <s v="West"/>
    <s v="Washington"/>
    <s v="Seattle"/>
    <x v="0"/>
    <n v="68"/>
    <n v="160"/>
    <n v="10880"/>
    <n v="4787.2"/>
    <n v="0.44"/>
    <x v="2"/>
  </r>
  <r>
    <x v="3"/>
    <n v="1128299"/>
    <d v="2020-06-14T00:00:00"/>
    <s v="West"/>
    <s v="Washington"/>
    <s v="Seattle"/>
    <x v="1"/>
    <n v="71"/>
    <n v="88"/>
    <n v="6248"/>
    <n v="2436.7200000000003"/>
    <n v="0.39"/>
    <x v="2"/>
  </r>
  <r>
    <x v="3"/>
    <n v="1128299"/>
    <d v="2020-06-15T00:00:00"/>
    <s v="West"/>
    <s v="Washington"/>
    <s v="Seattle"/>
    <x v="2"/>
    <n v="74"/>
    <n v="120"/>
    <n v="8880"/>
    <n v="3463.2000000000003"/>
    <n v="0.39"/>
    <x v="2"/>
  </r>
  <r>
    <x v="3"/>
    <n v="1128299"/>
    <d v="2020-06-16T00:00:00"/>
    <s v="West"/>
    <s v="Washington"/>
    <s v="Seattle"/>
    <x v="3"/>
    <n v="55"/>
    <n v="90"/>
    <n v="4950"/>
    <n v="2079"/>
    <n v="0.42"/>
    <x v="2"/>
  </r>
  <r>
    <x v="3"/>
    <n v="1128299"/>
    <d v="2020-06-17T00:00:00"/>
    <s v="West"/>
    <s v="Washington"/>
    <s v="Seattle"/>
    <x v="4"/>
    <n v="59"/>
    <n v="56"/>
    <n v="3304"/>
    <n v="1321.6000000000001"/>
    <n v="0.4"/>
    <x v="2"/>
  </r>
  <r>
    <x v="3"/>
    <n v="1128299"/>
    <d v="2020-06-18T00:00:00"/>
    <s v="West"/>
    <s v="Washington"/>
    <s v="Seattle"/>
    <x v="5"/>
    <n v="78"/>
    <n v="88"/>
    <n v="6864"/>
    <n v="2196.48"/>
    <n v="0.32"/>
    <x v="2"/>
  </r>
  <r>
    <x v="3"/>
    <n v="1128299"/>
    <d v="2020-06-19T00:00:00"/>
    <s v="West"/>
    <s v="Washington"/>
    <s v="Seattle"/>
    <x v="0"/>
    <n v="55"/>
    <n v="165"/>
    <n v="9075"/>
    <n v="3720.75"/>
    <n v="0.41"/>
    <x v="2"/>
  </r>
  <r>
    <x v="3"/>
    <n v="1128299"/>
    <d v="2020-06-20T00:00:00"/>
    <s v="West"/>
    <s v="Washington"/>
    <s v="Seattle"/>
    <x v="1"/>
    <n v="60"/>
    <n v="108"/>
    <n v="6480"/>
    <n v="2462.4"/>
    <n v="0.38"/>
    <x v="2"/>
  </r>
  <r>
    <x v="3"/>
    <n v="1128299"/>
    <d v="2020-06-21T00:00:00"/>
    <s v="West"/>
    <s v="Washington"/>
    <s v="Seattle"/>
    <x v="2"/>
    <n v="61"/>
    <n v="120"/>
    <n v="7320"/>
    <n v="2781.6"/>
    <n v="0.38"/>
    <x v="2"/>
  </r>
  <r>
    <x v="3"/>
    <n v="1128299"/>
    <d v="2020-06-22T00:00:00"/>
    <s v="West"/>
    <s v="Washington"/>
    <s v="Seattle"/>
    <x v="3"/>
    <n v="59"/>
    <n v="90"/>
    <n v="5310"/>
    <n v="2336.4"/>
    <n v="0.44"/>
    <x v="2"/>
  </r>
  <r>
    <x v="3"/>
    <n v="1128299"/>
    <d v="2020-06-23T00:00:00"/>
    <s v="West"/>
    <s v="Washington"/>
    <s v="Seattle"/>
    <x v="4"/>
    <n v="60"/>
    <n v="52"/>
    <n v="3120"/>
    <n v="1185.5999999999999"/>
    <n v="0.38"/>
    <x v="2"/>
  </r>
  <r>
    <x v="3"/>
    <n v="1128299"/>
    <d v="2020-06-24T00:00:00"/>
    <s v="West"/>
    <s v="Washington"/>
    <s v="Seattle"/>
    <x v="5"/>
    <n v="75"/>
    <n v="125"/>
    <n v="9375"/>
    <n v="3093.75"/>
    <n v="0.33"/>
    <x v="2"/>
  </r>
  <r>
    <x v="3"/>
    <n v="1128299"/>
    <d v="2020-06-25T00:00:00"/>
    <s v="West"/>
    <s v="Washington"/>
    <s v="Seattle"/>
    <x v="0"/>
    <n v="71"/>
    <n v="195"/>
    <n v="13845"/>
    <n v="5814.9"/>
    <n v="0.42"/>
    <x v="2"/>
  </r>
  <r>
    <x v="3"/>
    <n v="1128299"/>
    <d v="2020-06-26T00:00:00"/>
    <s v="West"/>
    <s v="Washington"/>
    <s v="Seattle"/>
    <x v="1"/>
    <n v="74"/>
    <n v="188"/>
    <n v="13912"/>
    <n v="5147.4399999999996"/>
    <n v="0.37"/>
    <x v="2"/>
  </r>
  <r>
    <x v="3"/>
    <n v="1128299"/>
    <d v="2020-06-27T00:00:00"/>
    <s v="West"/>
    <s v="Washington"/>
    <s v="Seattle"/>
    <x v="2"/>
    <n v="72"/>
    <n v="163"/>
    <n v="11736"/>
    <n v="4459.68"/>
    <n v="0.38"/>
    <x v="2"/>
  </r>
  <r>
    <x v="3"/>
    <n v="1128299"/>
    <d v="2020-06-28T00:00:00"/>
    <s v="West"/>
    <s v="Washington"/>
    <s v="Seattle"/>
    <x v="3"/>
    <n v="75"/>
    <n v="125"/>
    <n v="9375"/>
    <n v="3750"/>
    <n v="0.4"/>
    <x v="2"/>
  </r>
  <r>
    <x v="3"/>
    <n v="1128299"/>
    <d v="2020-06-29T00:00:00"/>
    <s v="West"/>
    <s v="Washington"/>
    <s v="Seattle"/>
    <x v="4"/>
    <n v="82"/>
    <n v="105"/>
    <n v="8610"/>
    <n v="3357.9"/>
    <n v="0.39"/>
    <x v="2"/>
  </r>
  <r>
    <x v="3"/>
    <n v="1128299"/>
    <d v="2020-06-30T00:00:00"/>
    <s v="West"/>
    <s v="Washington"/>
    <s v="Seattle"/>
    <x v="5"/>
    <n v="98"/>
    <n v="182"/>
    <n v="17836"/>
    <n v="6064.2400000000007"/>
    <n v="0.34"/>
    <x v="2"/>
  </r>
  <r>
    <x v="3"/>
    <n v="1128299"/>
    <d v="2020-07-01T00:00:00"/>
    <s v="West"/>
    <s v="Washington"/>
    <s v="Seattle"/>
    <x v="0"/>
    <n v="73"/>
    <n v="239"/>
    <n v="17447"/>
    <n v="6978.8"/>
    <n v="0.4"/>
    <x v="2"/>
  </r>
  <r>
    <x v="3"/>
    <n v="1128299"/>
    <d v="2020-07-02T00:00:00"/>
    <s v="West"/>
    <s v="Washington"/>
    <s v="Seattle"/>
    <x v="1"/>
    <n v="82"/>
    <n v="182"/>
    <n v="14924"/>
    <n v="5372.6399999999994"/>
    <n v="0.36"/>
    <x v="2"/>
  </r>
  <r>
    <x v="3"/>
    <n v="1128299"/>
    <d v="2020-07-03T00:00:00"/>
    <s v="West"/>
    <s v="Washington"/>
    <s v="Seattle"/>
    <x v="2"/>
    <n v="78"/>
    <n v="175"/>
    <n v="13650"/>
    <n v="4777.5"/>
    <n v="0.35"/>
    <x v="2"/>
  </r>
  <r>
    <x v="3"/>
    <n v="1128299"/>
    <d v="2020-07-04T00:00:00"/>
    <s v="West"/>
    <s v="Washington"/>
    <s v="Seattle"/>
    <x v="3"/>
    <n v="78"/>
    <n v="137"/>
    <n v="10686"/>
    <n v="4381.2599999999993"/>
    <n v="0.41"/>
    <x v="2"/>
  </r>
  <r>
    <x v="3"/>
    <n v="1128299"/>
    <d v="2020-07-05T00:00:00"/>
    <s v="West"/>
    <s v="Washington"/>
    <s v="Seattle"/>
    <x v="4"/>
    <n v="77"/>
    <n v="144"/>
    <n v="11088"/>
    <n v="3880.7999999999997"/>
    <n v="0.35"/>
    <x v="2"/>
  </r>
  <r>
    <x v="3"/>
    <n v="1128299"/>
    <d v="2020-07-06T00:00:00"/>
    <s v="West"/>
    <s v="Washington"/>
    <s v="Seattle"/>
    <x v="5"/>
    <n v="95"/>
    <n v="155"/>
    <n v="14725"/>
    <n v="5153.75"/>
    <n v="0.35"/>
    <x v="2"/>
  </r>
  <r>
    <x v="3"/>
    <n v="1128299"/>
    <d v="2020-07-07T00:00:00"/>
    <s v="West"/>
    <s v="Washington"/>
    <s v="Seattle"/>
    <x v="0"/>
    <n v="80"/>
    <n v="217"/>
    <n v="17360"/>
    <n v="7811.9999999999991"/>
    <n v="0.44999999999999996"/>
    <x v="2"/>
  </r>
  <r>
    <x v="3"/>
    <n v="1128299"/>
    <d v="2020-07-08T00:00:00"/>
    <s v="West"/>
    <s v="Washington"/>
    <s v="Seattle"/>
    <x v="1"/>
    <n v="77"/>
    <n v="210"/>
    <n v="16170"/>
    <n v="6306.3"/>
    <n v="0.39"/>
    <x v="2"/>
  </r>
  <r>
    <x v="3"/>
    <n v="1128299"/>
    <d v="2020-07-09T00:00:00"/>
    <s v="West"/>
    <s v="Washington"/>
    <s v="Seattle"/>
    <x v="2"/>
    <n v="73"/>
    <n v="163"/>
    <n v="11899"/>
    <n v="4164.6499999999996"/>
    <n v="0.35"/>
    <x v="2"/>
  </r>
  <r>
    <x v="3"/>
    <n v="1128299"/>
    <d v="2020-07-10T00:00:00"/>
    <s v="West"/>
    <s v="Washington"/>
    <s v="Seattle"/>
    <x v="3"/>
    <n v="74"/>
    <n v="155"/>
    <n v="11470"/>
    <n v="5046.8"/>
    <n v="0.44"/>
    <x v="2"/>
  </r>
  <r>
    <x v="3"/>
    <n v="1128299"/>
    <d v="2020-07-11T00:00:00"/>
    <s v="West"/>
    <s v="Washington"/>
    <s v="Seattle"/>
    <x v="4"/>
    <n v="71"/>
    <n v="155"/>
    <n v="11005"/>
    <n v="4291.95"/>
    <n v="0.39"/>
    <x v="2"/>
  </r>
  <r>
    <x v="3"/>
    <n v="1128299"/>
    <d v="2020-07-12T00:00:00"/>
    <s v="West"/>
    <s v="Washington"/>
    <s v="Seattle"/>
    <x v="5"/>
    <n v="76"/>
    <n v="108"/>
    <n v="8208"/>
    <n v="2708.6400000000003"/>
    <n v="0.33"/>
    <x v="2"/>
  </r>
  <r>
    <x v="3"/>
    <n v="1128299"/>
    <d v="2020-07-13T00:00:00"/>
    <s v="West"/>
    <s v="Washington"/>
    <s v="Seattle"/>
    <x v="0"/>
    <n v="64"/>
    <n v="156"/>
    <n v="9984"/>
    <n v="4093.4399999999996"/>
    <n v="0.41"/>
    <x v="2"/>
  </r>
  <r>
    <x v="3"/>
    <n v="1128299"/>
    <d v="2020-07-14T00:00:00"/>
    <s v="West"/>
    <s v="Washington"/>
    <s v="Seattle"/>
    <x v="1"/>
    <n v="71"/>
    <n v="174"/>
    <n v="12354"/>
    <n v="4323.8999999999996"/>
    <n v="0.35"/>
    <x v="2"/>
  </r>
  <r>
    <x v="3"/>
    <n v="1128299"/>
    <d v="2020-07-15T00:00:00"/>
    <s v="West"/>
    <s v="Washington"/>
    <s v="Seattle"/>
    <x v="2"/>
    <n v="63"/>
    <n v="135"/>
    <n v="8505"/>
    <n v="3146.85"/>
    <n v="0.37"/>
    <x v="2"/>
  </r>
  <r>
    <x v="3"/>
    <n v="1128299"/>
    <d v="2020-07-16T00:00:00"/>
    <s v="West"/>
    <s v="Washington"/>
    <s v="Seattle"/>
    <x v="3"/>
    <n v="67"/>
    <n v="112"/>
    <n v="7504"/>
    <n v="3001.6000000000004"/>
    <n v="0.4"/>
    <x v="2"/>
  </r>
  <r>
    <x v="3"/>
    <n v="1128299"/>
    <d v="2020-07-17T00:00:00"/>
    <s v="West"/>
    <s v="Washington"/>
    <s v="Seattle"/>
    <x v="4"/>
    <n v="72"/>
    <n v="111"/>
    <n v="7992"/>
    <n v="3196.8"/>
    <n v="0.4"/>
    <x v="2"/>
  </r>
  <r>
    <x v="3"/>
    <n v="1128299"/>
    <d v="2020-07-18T00:00:00"/>
    <s v="West"/>
    <s v="Washington"/>
    <s v="Seattle"/>
    <x v="5"/>
    <n v="62"/>
    <n v="113"/>
    <n v="7006"/>
    <n v="2452.1"/>
    <n v="0.35"/>
    <x v="2"/>
  </r>
  <r>
    <x v="3"/>
    <n v="1128299"/>
    <d v="2020-07-19T00:00:00"/>
    <s v="West"/>
    <s v="Washington"/>
    <s v="Seattle"/>
    <x v="0"/>
    <n v="58"/>
    <n v="149"/>
    <n v="8642"/>
    <n v="3456.8"/>
    <n v="0.4"/>
    <x v="2"/>
  </r>
  <r>
    <x v="3"/>
    <n v="1128299"/>
    <d v="2020-07-20T00:00:00"/>
    <s v="West"/>
    <s v="Washington"/>
    <s v="Seattle"/>
    <x v="1"/>
    <n v="64"/>
    <n v="138"/>
    <n v="8832"/>
    <n v="3267.84"/>
    <n v="0.37"/>
    <x v="2"/>
  </r>
  <r>
    <x v="3"/>
    <n v="1128299"/>
    <d v="2020-07-21T00:00:00"/>
    <s v="West"/>
    <s v="Washington"/>
    <s v="Seattle"/>
    <x v="2"/>
    <n v="56"/>
    <n v="113"/>
    <n v="6328"/>
    <n v="2278.08"/>
    <n v="0.36"/>
    <x v="2"/>
  </r>
  <r>
    <x v="3"/>
    <n v="1128299"/>
    <d v="2020-07-22T00:00:00"/>
    <s v="West"/>
    <s v="Washington"/>
    <s v="Seattle"/>
    <x v="3"/>
    <n v="58"/>
    <n v="98"/>
    <n v="5684"/>
    <n v="2500.96"/>
    <n v="0.44"/>
    <x v="2"/>
  </r>
  <r>
    <x v="3"/>
    <n v="1128299"/>
    <d v="2020-07-23T00:00:00"/>
    <s v="West"/>
    <s v="Washington"/>
    <s v="Seattle"/>
    <x v="4"/>
    <n v="69"/>
    <n v="94"/>
    <n v="6486"/>
    <n v="2270.1"/>
    <n v="0.35"/>
    <x v="2"/>
  </r>
  <r>
    <x v="3"/>
    <n v="1128299"/>
    <d v="2020-07-24T00:00:00"/>
    <s v="West"/>
    <s v="Washington"/>
    <s v="Seattle"/>
    <x v="5"/>
    <n v="71"/>
    <n v="101"/>
    <n v="7171"/>
    <n v="2509.85"/>
    <n v="0.35"/>
    <x v="2"/>
  </r>
  <r>
    <x v="3"/>
    <n v="1128299"/>
    <d v="2020-07-25T00:00:00"/>
    <s v="West"/>
    <s v="Washington"/>
    <s v="Seattle"/>
    <x v="0"/>
    <n v="54"/>
    <n v="162"/>
    <n v="8748"/>
    <n v="3849.12"/>
    <n v="0.44"/>
    <x v="2"/>
  </r>
  <r>
    <x v="3"/>
    <n v="1128299"/>
    <d v="2020-07-26T00:00:00"/>
    <s v="West"/>
    <s v="Washington"/>
    <s v="Seattle"/>
    <x v="1"/>
    <n v="60"/>
    <n v="188"/>
    <n v="11280"/>
    <n v="4173.6000000000004"/>
    <n v="0.37"/>
    <x v="2"/>
  </r>
  <r>
    <x v="3"/>
    <n v="1128299"/>
    <d v="2020-07-27T00:00:00"/>
    <s v="West"/>
    <s v="Washington"/>
    <s v="Seattle"/>
    <x v="2"/>
    <n v="54"/>
    <n v="124"/>
    <n v="6696"/>
    <n v="2477.52"/>
    <n v="0.37"/>
    <x v="2"/>
  </r>
  <r>
    <x v="3"/>
    <n v="1128299"/>
    <d v="2020-07-28T00:00:00"/>
    <s v="West"/>
    <s v="Washington"/>
    <s v="Seattle"/>
    <x v="3"/>
    <n v="69"/>
    <n v="117"/>
    <n v="8073"/>
    <n v="3471.39"/>
    <n v="0.43"/>
    <x v="2"/>
  </r>
  <r>
    <x v="3"/>
    <n v="1128299"/>
    <d v="2020-07-29T00:00:00"/>
    <s v="West"/>
    <s v="Washington"/>
    <s v="Seattle"/>
    <x v="4"/>
    <n v="85"/>
    <n v="115"/>
    <n v="9775"/>
    <n v="3910"/>
    <n v="0.4"/>
    <x v="2"/>
  </r>
  <r>
    <x v="3"/>
    <n v="1128299"/>
    <d v="2020-07-30T00:00:00"/>
    <s v="West"/>
    <s v="Washington"/>
    <s v="Seattle"/>
    <x v="5"/>
    <n v="88"/>
    <n v="138"/>
    <n v="12144"/>
    <n v="3764.64"/>
    <n v="0.31"/>
    <x v="2"/>
  </r>
  <r>
    <x v="3"/>
    <n v="1128299"/>
    <d v="2020-07-31T00:00:00"/>
    <s v="West"/>
    <s v="Washington"/>
    <s v="Seattle"/>
    <x v="0"/>
    <n v="78"/>
    <n v="188"/>
    <n v="14664"/>
    <n v="5865.6"/>
    <n v="0.4"/>
    <x v="2"/>
  </r>
  <r>
    <x v="3"/>
    <n v="1128299"/>
    <d v="2020-08-01T00:00:00"/>
    <s v="West"/>
    <s v="Washington"/>
    <s v="Seattle"/>
    <x v="1"/>
    <n v="77"/>
    <n v="195"/>
    <n v="15015"/>
    <n v="5705.7"/>
    <n v="0.38"/>
    <x v="2"/>
  </r>
  <r>
    <x v="3"/>
    <n v="1128299"/>
    <d v="2020-08-02T00:00:00"/>
    <s v="West"/>
    <s v="Washington"/>
    <s v="Seattle"/>
    <x v="2"/>
    <n v="73"/>
    <n v="138"/>
    <n v="10074"/>
    <n v="3928.86"/>
    <n v="0.39"/>
    <x v="2"/>
  </r>
  <r>
    <x v="3"/>
    <n v="1128299"/>
    <d v="2020-08-03T00:00:00"/>
    <s v="West"/>
    <s v="Washington"/>
    <s v="Seattle"/>
    <x v="3"/>
    <n v="76"/>
    <n v="138"/>
    <n v="10488"/>
    <n v="4509.84"/>
    <n v="0.43"/>
    <x v="2"/>
  </r>
  <r>
    <x v="3"/>
    <n v="1128299"/>
    <d v="2020-08-04T00:00:00"/>
    <s v="West"/>
    <s v="Washington"/>
    <s v="Seattle"/>
    <x v="4"/>
    <n v="82"/>
    <n v="133"/>
    <n v="10906"/>
    <n v="4144.28"/>
    <n v="0.38"/>
    <x v="2"/>
  </r>
  <r>
    <x v="3"/>
    <n v="1128299"/>
    <d v="2020-08-05T00:00:00"/>
    <s v="West"/>
    <s v="Washington"/>
    <s v="Seattle"/>
    <x v="5"/>
    <n v="86"/>
    <n v="150"/>
    <n v="12900"/>
    <n v="4386"/>
    <n v="0.34"/>
    <x v="2"/>
  </r>
  <r>
    <x v="0"/>
    <n v="1185732"/>
    <d v="2020-08-06T00:00:00"/>
    <s v="West"/>
    <s v="Washington"/>
    <s v="Seattle"/>
    <x v="0"/>
    <n v="44"/>
    <n v="273"/>
    <n v="12012"/>
    <n v="6606.6"/>
    <n v="0.55000000000000004"/>
    <x v="2"/>
  </r>
  <r>
    <x v="0"/>
    <n v="1185732"/>
    <d v="2020-08-07T00:00:00"/>
    <s v="West"/>
    <s v="Washington"/>
    <s v="Seattle"/>
    <x v="1"/>
    <n v="41"/>
    <n v="221"/>
    <n v="9061"/>
    <n v="4439.8900000000003"/>
    <n v="0.49"/>
    <x v="2"/>
  </r>
  <r>
    <x v="0"/>
    <n v="1185732"/>
    <d v="2020-08-08T00:00:00"/>
    <s v="West"/>
    <s v="Washington"/>
    <s v="Seattle"/>
    <x v="2"/>
    <n v="34"/>
    <n v="230"/>
    <n v="7820"/>
    <n v="3049.8"/>
    <n v="0.39"/>
    <x v="2"/>
  </r>
  <r>
    <x v="0"/>
    <n v="1185732"/>
    <d v="2020-08-09T00:00:00"/>
    <s v="West"/>
    <s v="Washington"/>
    <s v="Seattle"/>
    <x v="3"/>
    <n v="38"/>
    <n v="175"/>
    <n v="6650"/>
    <n v="2660"/>
    <n v="0.4"/>
    <x v="2"/>
  </r>
  <r>
    <x v="0"/>
    <n v="1185732"/>
    <d v="2020-08-10T00:00:00"/>
    <s v="Southeast"/>
    <s v="Florida"/>
    <s v="Miami"/>
    <x v="4"/>
    <n v="50"/>
    <n v="195"/>
    <n v="9750"/>
    <n v="4875"/>
    <n v="0.5"/>
    <x v="2"/>
  </r>
  <r>
    <x v="0"/>
    <n v="1185732"/>
    <d v="2020-08-11T00:00:00"/>
    <s v="Southeast"/>
    <s v="Florida"/>
    <s v="Miami"/>
    <x v="5"/>
    <n v="41"/>
    <n v="247"/>
    <n v="10127"/>
    <n v="6278.74"/>
    <n v="0.62"/>
    <x v="2"/>
  </r>
  <r>
    <x v="0"/>
    <n v="1185732"/>
    <d v="2020-08-12T00:00:00"/>
    <s v="Southeast"/>
    <s v="Florida"/>
    <s v="Miami"/>
    <x v="0"/>
    <n v="43"/>
    <n v="319"/>
    <n v="13717"/>
    <n v="7818.6900000000005"/>
    <n v="0.57000000000000006"/>
    <x v="2"/>
  </r>
  <r>
    <x v="0"/>
    <n v="1185732"/>
    <d v="2020-08-13T00:00:00"/>
    <s v="Southeast"/>
    <s v="Florida"/>
    <s v="Miami"/>
    <x v="1"/>
    <n v="43"/>
    <n v="195"/>
    <n v="8385"/>
    <n v="4108.6499999999996"/>
    <n v="0.49"/>
    <x v="2"/>
  </r>
  <r>
    <x v="0"/>
    <n v="1185732"/>
    <d v="2020-08-14T00:00:00"/>
    <s v="Southeast"/>
    <s v="Florida"/>
    <s v="Miami"/>
    <x v="2"/>
    <n v="32"/>
    <n v="240"/>
    <n v="7680"/>
    <n v="2918.4"/>
    <n v="0.38"/>
    <x v="2"/>
  </r>
  <r>
    <x v="3"/>
    <n v="1185732"/>
    <d v="2020-08-15T00:00:00"/>
    <s v="Southeast"/>
    <s v="Florida"/>
    <s v="Miami"/>
    <x v="3"/>
    <n v="38"/>
    <n v="169"/>
    <n v="6422"/>
    <n v="2825.68"/>
    <n v="0.44"/>
    <x v="2"/>
  </r>
  <r>
    <x v="0"/>
    <n v="1185732"/>
    <d v="2020-08-16T00:00:00"/>
    <s v="Southeast"/>
    <s v="Florida"/>
    <s v="Miami"/>
    <x v="4"/>
    <n v="53"/>
    <n v="218"/>
    <n v="11554"/>
    <n v="5545.92"/>
    <n v="0.48"/>
    <x v="2"/>
  </r>
  <r>
    <x v="0"/>
    <n v="1185732"/>
    <d v="2020-08-17T00:00:00"/>
    <s v="Southeast"/>
    <s v="Florida"/>
    <s v="Miami"/>
    <x v="5"/>
    <n v="41"/>
    <n v="221"/>
    <n v="9061"/>
    <n v="5889.6500000000005"/>
    <n v="0.65"/>
    <x v="2"/>
  </r>
  <r>
    <x v="0"/>
    <n v="1185732"/>
    <d v="2020-08-18T00:00:00"/>
    <s v="Southeast"/>
    <s v="Florida"/>
    <s v="Miami"/>
    <x v="0"/>
    <n v="41"/>
    <n v="268"/>
    <n v="10988"/>
    <n v="6592.8"/>
    <n v="0.6"/>
    <x v="2"/>
  </r>
  <r>
    <x v="0"/>
    <n v="1185732"/>
    <d v="2020-08-19T00:00:00"/>
    <s v="Southeast"/>
    <s v="Florida"/>
    <s v="Miami"/>
    <x v="1"/>
    <n v="42"/>
    <n v="225"/>
    <n v="9450"/>
    <n v="4536"/>
    <n v="0.48"/>
    <x v="2"/>
  </r>
  <r>
    <x v="0"/>
    <n v="1185732"/>
    <d v="2020-08-20T00:00:00"/>
    <s v="Southeast"/>
    <s v="Florida"/>
    <s v="Miami"/>
    <x v="2"/>
    <n v="32"/>
    <n v="217"/>
    <n v="6944"/>
    <n v="2430.3999999999996"/>
    <n v="0.35"/>
    <x v="2"/>
  </r>
  <r>
    <x v="0"/>
    <n v="1185732"/>
    <d v="2020-08-21T00:00:00"/>
    <s v="Southeast"/>
    <s v="Florida"/>
    <s v="Miami"/>
    <x v="3"/>
    <n v="36"/>
    <n v="175"/>
    <n v="6300"/>
    <n v="2520"/>
    <n v="0.4"/>
    <x v="2"/>
  </r>
  <r>
    <x v="0"/>
    <n v="1185732"/>
    <d v="2020-08-22T00:00:00"/>
    <s v="Southeast"/>
    <s v="Florida"/>
    <s v="Miami"/>
    <x v="4"/>
    <n v="53"/>
    <n v="182"/>
    <n v="9646"/>
    <n v="4437.16"/>
    <n v="0.45999999999999996"/>
    <x v="2"/>
  </r>
  <r>
    <x v="0"/>
    <n v="1185732"/>
    <d v="2020-08-23T00:00:00"/>
    <s v="Southeast"/>
    <s v="Florida"/>
    <s v="Miami"/>
    <x v="5"/>
    <n v="42"/>
    <n v="225"/>
    <n v="9450"/>
    <n v="6048"/>
    <n v="0.64"/>
    <x v="2"/>
  </r>
  <r>
    <x v="0"/>
    <n v="1185732"/>
    <d v="2020-04-24T00:00:00"/>
    <s v="Southeast"/>
    <s v="Florida"/>
    <s v="Miami"/>
    <x v="0"/>
    <n v="42"/>
    <n v="256"/>
    <n v="10752"/>
    <n v="6236.1600000000008"/>
    <n v="0.58000000000000007"/>
    <x v="2"/>
  </r>
  <r>
    <x v="0"/>
    <n v="1185732"/>
    <d v="2020-04-24T00:00:00"/>
    <s v="Southeast"/>
    <s v="Florida"/>
    <s v="Miami"/>
    <x v="1"/>
    <n v="41"/>
    <n v="210"/>
    <n v="8610"/>
    <n v="4305"/>
    <n v="0.5"/>
    <x v="2"/>
  </r>
  <r>
    <x v="3"/>
    <n v="1185732"/>
    <d v="2020-04-24T00:00:00"/>
    <s v="Southeast"/>
    <s v="Florida"/>
    <s v="Miami"/>
    <x v="2"/>
    <n v="32"/>
    <n v="203"/>
    <n v="6496"/>
    <n v="2598.4"/>
    <n v="0.4"/>
    <x v="2"/>
  </r>
  <r>
    <x v="3"/>
    <n v="1185732"/>
    <d v="2020-04-24T00:00:00"/>
    <s v="Southeast"/>
    <s v="Florida"/>
    <s v="Miami"/>
    <x v="3"/>
    <n v="38"/>
    <n v="189"/>
    <n v="7182"/>
    <n v="3231.8999999999996"/>
    <n v="0.44999999999999996"/>
    <x v="2"/>
  </r>
  <r>
    <x v="3"/>
    <n v="1185732"/>
    <d v="2020-04-24T00:00:00"/>
    <s v="Southeast"/>
    <s v="Florida"/>
    <s v="Miami"/>
    <x v="4"/>
    <n v="52"/>
    <n v="196"/>
    <n v="10192"/>
    <n v="4586.3999999999996"/>
    <n v="0.44999999999999996"/>
    <x v="2"/>
  </r>
  <r>
    <x v="3"/>
    <n v="1185732"/>
    <d v="2020-04-24T00:00:00"/>
    <s v="Southeast"/>
    <s v="Florida"/>
    <s v="Miami"/>
    <x v="5"/>
    <n v="44"/>
    <n v="208"/>
    <n v="9152"/>
    <n v="5491.2"/>
    <n v="0.6"/>
    <x v="2"/>
  </r>
  <r>
    <x v="3"/>
    <n v="1185732"/>
    <d v="2020-04-24T00:00:00"/>
    <s v="Southeast"/>
    <s v="Florida"/>
    <s v="Miami"/>
    <x v="0"/>
    <n v="52"/>
    <n v="300"/>
    <n v="15600"/>
    <n v="8736"/>
    <n v="0.56000000000000005"/>
    <x v="2"/>
  </r>
  <r>
    <x v="3"/>
    <n v="1185732"/>
    <d v="2020-04-24T00:00:00"/>
    <s v="Southeast"/>
    <s v="Florida"/>
    <s v="Miami"/>
    <x v="1"/>
    <n v="54"/>
    <n v="194"/>
    <n v="10476"/>
    <n v="5238"/>
    <n v="0.5"/>
    <x v="2"/>
  </r>
  <r>
    <x v="3"/>
    <n v="1185732"/>
    <d v="2020-04-24T00:00:00"/>
    <s v="Southeast"/>
    <s v="Florida"/>
    <s v="Miami"/>
    <x v="2"/>
    <n v="47"/>
    <n v="188"/>
    <n v="8836"/>
    <n v="3269.32"/>
    <n v="0.37"/>
    <x v="2"/>
  </r>
  <r>
    <x v="3"/>
    <n v="1185732"/>
    <d v="2020-04-24T00:00:00"/>
    <s v="Southeast"/>
    <s v="Florida"/>
    <s v="Miami"/>
    <x v="3"/>
    <n v="49"/>
    <n v="175"/>
    <n v="8575"/>
    <n v="3687.25"/>
    <n v="0.43"/>
    <x v="2"/>
  </r>
  <r>
    <x v="3"/>
    <n v="1185732"/>
    <d v="2020-04-24T00:00:00"/>
    <s v="Southeast"/>
    <s v="Florida"/>
    <s v="Miami"/>
    <x v="4"/>
    <n v="58"/>
    <n v="196"/>
    <n v="11368"/>
    <n v="5342.96"/>
    <n v="0.47"/>
    <x v="2"/>
  </r>
  <r>
    <x v="3"/>
    <n v="1185732"/>
    <d v="2020-04-24T00:00:00"/>
    <s v="Southeast"/>
    <s v="Florida"/>
    <s v="Miami"/>
    <x v="5"/>
    <n v="64"/>
    <n v="248"/>
    <n v="15872"/>
    <n v="10158.08"/>
    <n v="0.64"/>
    <x v="2"/>
  </r>
  <r>
    <x v="3"/>
    <n v="1185732"/>
    <d v="2020-04-24T00:00:00"/>
    <s v="Southeast"/>
    <s v="Florida"/>
    <s v="Miami"/>
    <x v="0"/>
    <n v="55"/>
    <n v="290"/>
    <n v="15950"/>
    <n v="9410.5000000000018"/>
    <n v="0.59000000000000008"/>
    <x v="2"/>
  </r>
  <r>
    <x v="3"/>
    <n v="1185732"/>
    <d v="2020-04-24T00:00:00"/>
    <s v="Southeast"/>
    <s v="Florida"/>
    <s v="Miami"/>
    <x v="1"/>
    <n v="54"/>
    <n v="206"/>
    <n v="11124"/>
    <n v="5450.76"/>
    <n v="0.49"/>
    <x v="2"/>
  </r>
  <r>
    <x v="3"/>
    <n v="1185732"/>
    <d v="2020-09-07T00:00:00"/>
    <s v="Southeast"/>
    <s v="Florida"/>
    <s v="Miami"/>
    <x v="2"/>
    <n v="49"/>
    <n v="208"/>
    <n v="10192"/>
    <n v="3567.2"/>
    <n v="0.35"/>
    <x v="2"/>
  </r>
  <r>
    <x v="3"/>
    <n v="1185732"/>
    <d v="2020-09-08T00:00:00"/>
    <s v="Southeast"/>
    <s v="Florida"/>
    <s v="Miami"/>
    <x v="3"/>
    <n v="47"/>
    <n v="217"/>
    <n v="10199"/>
    <n v="4079.6000000000004"/>
    <n v="0.4"/>
    <x v="2"/>
  </r>
  <r>
    <x v="3"/>
    <n v="1185732"/>
    <d v="2020-09-09T00:00:00"/>
    <s v="Southeast"/>
    <s v="Florida"/>
    <s v="Miami"/>
    <x v="4"/>
    <n v="62"/>
    <n v="233"/>
    <n v="14446"/>
    <n v="7078.54"/>
    <n v="0.49"/>
    <x v="2"/>
  </r>
  <r>
    <x v="3"/>
    <n v="1185732"/>
    <d v="2020-09-10T00:00:00"/>
    <s v="Southeast"/>
    <s v="Florida"/>
    <s v="Miami"/>
    <x v="5"/>
    <n v="63"/>
    <n v="259"/>
    <n v="16317"/>
    <n v="10606.050000000001"/>
    <n v="0.65"/>
    <x v="2"/>
  </r>
  <r>
    <x v="3"/>
    <n v="1185732"/>
    <d v="2020-09-11T00:00:00"/>
    <s v="Southeast"/>
    <s v="Florida"/>
    <s v="Miami"/>
    <x v="0"/>
    <n v="60"/>
    <n v="299"/>
    <n v="17940"/>
    <n v="10764"/>
    <n v="0.6"/>
    <x v="2"/>
  </r>
  <r>
    <x v="3"/>
    <n v="1185732"/>
    <d v="2020-09-12T00:00:00"/>
    <s v="Southeast"/>
    <s v="Florida"/>
    <s v="Miami"/>
    <x v="1"/>
    <n v="57"/>
    <n v="225"/>
    <n v="12825"/>
    <n v="5899.4999999999991"/>
    <n v="0.45999999999999996"/>
    <x v="2"/>
  </r>
  <r>
    <x v="3"/>
    <n v="1185732"/>
    <d v="2020-09-13T00:00:00"/>
    <s v="Southeast"/>
    <s v="Florida"/>
    <s v="Miami"/>
    <x v="2"/>
    <n v="50"/>
    <n v="215"/>
    <n v="10750"/>
    <n v="3977.5"/>
    <n v="0.37"/>
    <x v="2"/>
  </r>
  <r>
    <x v="3"/>
    <n v="1185732"/>
    <d v="2020-09-14T00:00:00"/>
    <s v="Southeast"/>
    <s v="Florida"/>
    <s v="Miami"/>
    <x v="3"/>
    <n v="53"/>
    <n v="233"/>
    <n v="12349"/>
    <n v="5310.07"/>
    <n v="0.43"/>
    <x v="2"/>
  </r>
  <r>
    <x v="3"/>
    <n v="1185732"/>
    <d v="2020-09-15T00:00:00"/>
    <s v="Southeast"/>
    <s v="Florida"/>
    <s v="Miami"/>
    <x v="4"/>
    <n v="61"/>
    <n v="208"/>
    <n v="12688"/>
    <n v="6217.12"/>
    <n v="0.49"/>
    <x v="2"/>
  </r>
  <r>
    <x v="3"/>
    <n v="1185732"/>
    <d v="2020-09-16T00:00:00"/>
    <s v="Southeast"/>
    <s v="Florida"/>
    <s v="Miami"/>
    <x v="5"/>
    <n v="67"/>
    <n v="244"/>
    <n v="16348"/>
    <n v="10626.2"/>
    <n v="0.65"/>
    <x v="2"/>
  </r>
  <r>
    <x v="3"/>
    <n v="1185732"/>
    <d v="2020-09-17T00:00:00"/>
    <s v="Southeast"/>
    <s v="Florida"/>
    <s v="Miami"/>
    <x v="0"/>
    <n v="60"/>
    <n v="304"/>
    <n v="18240"/>
    <n v="10396.800000000001"/>
    <n v="0.57000000000000006"/>
    <x v="2"/>
  </r>
  <r>
    <x v="3"/>
    <n v="1185732"/>
    <d v="2020-09-18T00:00:00"/>
    <s v="Southeast"/>
    <s v="Florida"/>
    <s v="Miami"/>
    <x v="1"/>
    <n v="55"/>
    <n v="252"/>
    <n v="13860"/>
    <n v="6236.9999999999991"/>
    <n v="0.44999999999999996"/>
    <x v="2"/>
  </r>
  <r>
    <x v="3"/>
    <n v="1185732"/>
    <d v="2020-09-19T00:00:00"/>
    <s v="Southeast"/>
    <s v="Florida"/>
    <s v="Miami"/>
    <x v="2"/>
    <n v="53"/>
    <n v="231"/>
    <n v="12243"/>
    <n v="4529.91"/>
    <n v="0.37"/>
    <x v="2"/>
  </r>
  <r>
    <x v="0"/>
    <n v="1185732"/>
    <d v="2020-09-20T00:00:00"/>
    <s v="Southeast"/>
    <s v="Florida"/>
    <s v="Miami"/>
    <x v="3"/>
    <n v="44"/>
    <n v="233"/>
    <n v="10252"/>
    <n v="4100.8"/>
    <n v="0.4"/>
    <x v="2"/>
  </r>
  <r>
    <x v="0"/>
    <n v="1185732"/>
    <d v="2020-09-21T00:00:00"/>
    <s v="Southeast"/>
    <s v="Florida"/>
    <s v="Miami"/>
    <x v="4"/>
    <n v="52"/>
    <n v="225"/>
    <n v="11700"/>
    <n v="5264.9999999999991"/>
    <n v="0.44999999999999996"/>
    <x v="2"/>
  </r>
  <r>
    <x v="0"/>
    <n v="1185732"/>
    <d v="2020-09-22T00:00:00"/>
    <s v="Southeast"/>
    <s v="Florida"/>
    <s v="Miami"/>
    <x v="5"/>
    <n v="56"/>
    <n v="278"/>
    <n v="15568"/>
    <n v="9496.48"/>
    <n v="0.61"/>
    <x v="2"/>
  </r>
  <r>
    <x v="0"/>
    <n v="1185732"/>
    <d v="2020-09-23T00:00:00"/>
    <s v="Southeast"/>
    <s v="Florida"/>
    <s v="Miami"/>
    <x v="0"/>
    <n v="53"/>
    <n v="284"/>
    <n v="15052"/>
    <n v="8278.6"/>
    <n v="0.55000000000000004"/>
    <x v="2"/>
  </r>
  <r>
    <x v="0"/>
    <n v="1185732"/>
    <d v="2020-09-24T00:00:00"/>
    <s v="Southeast"/>
    <s v="Florida"/>
    <s v="Miami"/>
    <x v="1"/>
    <n v="46"/>
    <n v="255"/>
    <n v="11730"/>
    <n v="5278.4999999999991"/>
    <n v="0.44999999999999996"/>
    <x v="2"/>
  </r>
  <r>
    <x v="2"/>
    <n v="1185732"/>
    <d v="2020-09-25T00:00:00"/>
    <s v="Southeast"/>
    <s v="Florida"/>
    <s v="Miami"/>
    <x v="2"/>
    <n v="41"/>
    <n v="225"/>
    <n v="9225"/>
    <n v="3413.25"/>
    <n v="0.37"/>
    <x v="2"/>
  </r>
  <r>
    <x v="2"/>
    <n v="1185732"/>
    <d v="2020-09-26T00:00:00"/>
    <s v="Southeast"/>
    <s v="Florida"/>
    <s v="Miami"/>
    <x v="3"/>
    <n v="42"/>
    <n v="210"/>
    <n v="8820"/>
    <n v="3792.6"/>
    <n v="0.43"/>
    <x v="2"/>
  </r>
  <r>
    <x v="2"/>
    <n v="1185732"/>
    <d v="2020-09-27T00:00:00"/>
    <s v="Southeast"/>
    <s v="Florida"/>
    <s v="Miami"/>
    <x v="4"/>
    <n v="50"/>
    <n v="210"/>
    <n v="10500"/>
    <n v="5250"/>
    <n v="0.5"/>
    <x v="2"/>
  </r>
  <r>
    <x v="2"/>
    <n v="1185732"/>
    <d v="2020-09-28T00:00:00"/>
    <s v="Southeast"/>
    <s v="Florida"/>
    <s v="Miami"/>
    <x v="5"/>
    <n v="55"/>
    <n v="223"/>
    <n v="12265"/>
    <n v="7726.95"/>
    <n v="0.63"/>
    <x v="2"/>
  </r>
  <r>
    <x v="2"/>
    <n v="1185732"/>
    <d v="2020-09-29T00:00:00"/>
    <s v="Southeast"/>
    <s v="Florida"/>
    <s v="Miami"/>
    <x v="0"/>
    <n v="56"/>
    <n v="270"/>
    <n v="15120"/>
    <n v="9072"/>
    <n v="0.6"/>
    <x v="2"/>
  </r>
  <r>
    <x v="2"/>
    <n v="1185732"/>
    <d v="2020-09-30T00:00:00"/>
    <s v="Southeast"/>
    <s v="Florida"/>
    <s v="Miami"/>
    <x v="1"/>
    <n v="47"/>
    <n v="215"/>
    <n v="10105"/>
    <n v="4547.25"/>
    <n v="0.44999999999999996"/>
    <x v="2"/>
  </r>
  <r>
    <x v="2"/>
    <n v="1185732"/>
    <d v="2020-10-01T00:00:00"/>
    <s v="Southeast"/>
    <s v="Florida"/>
    <s v="Miami"/>
    <x v="2"/>
    <n v="47"/>
    <n v="203"/>
    <n v="9541"/>
    <n v="3720.9900000000002"/>
    <n v="0.39"/>
    <x v="2"/>
  </r>
  <r>
    <x v="2"/>
    <n v="1185732"/>
    <d v="2020-10-02T00:00:00"/>
    <s v="Southeast"/>
    <s v="Florida"/>
    <s v="Miami"/>
    <x v="3"/>
    <n v="45"/>
    <n v="182"/>
    <n v="8190"/>
    <n v="3603.6"/>
    <n v="0.44"/>
    <x v="2"/>
  </r>
  <r>
    <x v="2"/>
    <n v="1185732"/>
    <d v="2020-10-03T00:00:00"/>
    <s v="Southeast"/>
    <s v="Florida"/>
    <s v="Miami"/>
    <x v="4"/>
    <n v="57"/>
    <n v="189"/>
    <n v="10773"/>
    <n v="5386.5"/>
    <n v="0.5"/>
    <x v="2"/>
  </r>
  <r>
    <x v="2"/>
    <n v="1185732"/>
    <d v="2020-10-04T00:00:00"/>
    <s v="Southeast"/>
    <s v="Florida"/>
    <s v="Miami"/>
    <x v="5"/>
    <n v="59"/>
    <n v="223"/>
    <n v="13157"/>
    <n v="8552.0500000000011"/>
    <n v="0.65"/>
    <x v="2"/>
  </r>
  <r>
    <x v="2"/>
    <n v="1185732"/>
    <d v="2020-10-05T00:00:00"/>
    <s v="Southeast"/>
    <s v="Florida"/>
    <s v="Miami"/>
    <x v="0"/>
    <n v="56"/>
    <n v="244"/>
    <n v="13664"/>
    <n v="7925.1200000000008"/>
    <n v="0.58000000000000007"/>
    <x v="2"/>
  </r>
  <r>
    <x v="2"/>
    <n v="1185732"/>
    <d v="2020-10-06T00:00:00"/>
    <s v="Southeast"/>
    <s v="Florida"/>
    <s v="Miami"/>
    <x v="1"/>
    <n v="49"/>
    <n v="224"/>
    <n v="10976"/>
    <n v="5268.48"/>
    <n v="0.48"/>
    <x v="2"/>
  </r>
  <r>
    <x v="2"/>
    <n v="1185732"/>
    <d v="2020-10-07T00:00:00"/>
    <s v="Southeast"/>
    <s v="Florida"/>
    <s v="Miami"/>
    <x v="2"/>
    <n v="46"/>
    <n v="224"/>
    <n v="10304"/>
    <n v="3812.48"/>
    <n v="0.37"/>
    <x v="2"/>
  </r>
  <r>
    <x v="2"/>
    <n v="1185732"/>
    <d v="2020-10-08T00:00:00"/>
    <s v="Southeast"/>
    <s v="Florida"/>
    <s v="Miami"/>
    <x v="3"/>
    <n v="49"/>
    <n v="202"/>
    <n v="9898"/>
    <n v="4355.12"/>
    <n v="0.44"/>
    <x v="2"/>
  </r>
  <r>
    <x v="2"/>
    <n v="1185732"/>
    <d v="2020-10-09T00:00:00"/>
    <s v="Southeast"/>
    <s v="Florida"/>
    <s v="Miami"/>
    <x v="4"/>
    <n v="64"/>
    <n v="195"/>
    <n v="12480"/>
    <n v="6240"/>
    <n v="0.5"/>
    <x v="2"/>
  </r>
  <r>
    <x v="2"/>
    <n v="1185732"/>
    <d v="2020-10-10T00:00:00"/>
    <s v="Southeast"/>
    <s v="Florida"/>
    <s v="Miami"/>
    <x v="5"/>
    <n v="64"/>
    <n v="213"/>
    <n v="13632"/>
    <n v="8179.2"/>
    <n v="0.6"/>
    <x v="2"/>
  </r>
  <r>
    <x v="2"/>
    <n v="1185732"/>
    <d v="2020-05-24T00:00:00"/>
    <s v="Southeast"/>
    <s v="Florida"/>
    <s v="Miami"/>
    <x v="0"/>
    <n v="63"/>
    <n v="323"/>
    <n v="20349"/>
    <n v="11395.44"/>
    <n v="0.56000000000000005"/>
    <x v="2"/>
  </r>
  <r>
    <x v="2"/>
    <n v="1185732"/>
    <d v="2020-05-24T00:00:00"/>
    <s v="Southeast"/>
    <s v="Florida"/>
    <s v="Miami"/>
    <x v="1"/>
    <n v="51"/>
    <n v="254"/>
    <n v="12954"/>
    <n v="6088.38"/>
    <n v="0.47"/>
    <x v="2"/>
  </r>
  <r>
    <x v="2"/>
    <n v="1185732"/>
    <d v="2020-05-24T00:00:00"/>
    <s v="Southeast"/>
    <s v="Florida"/>
    <s v="Miami"/>
    <x v="2"/>
    <n v="52"/>
    <n v="248"/>
    <n v="12896"/>
    <n v="4771.5199999999995"/>
    <n v="0.37"/>
    <x v="2"/>
  </r>
  <r>
    <x v="2"/>
    <n v="1185732"/>
    <d v="2020-05-24T00:00:00"/>
    <s v="Southeast"/>
    <s v="Florida"/>
    <s v="Miami"/>
    <x v="3"/>
    <n v="54"/>
    <n v="209"/>
    <n v="11286"/>
    <n v="4852.9799999999996"/>
    <n v="0.43"/>
    <x v="2"/>
  </r>
  <r>
    <x v="0"/>
    <n v="1185732"/>
    <d v="2020-05-24T00:00:00"/>
    <s v="Southeast"/>
    <s v="Florida"/>
    <s v="Miami"/>
    <x v="4"/>
    <n v="60"/>
    <n v="202"/>
    <n v="12120"/>
    <n v="5938.8"/>
    <n v="0.49"/>
    <x v="2"/>
  </r>
  <r>
    <x v="0"/>
    <n v="1185732"/>
    <d v="2020-05-24T00:00:00"/>
    <s v="Southeast"/>
    <s v="Florida"/>
    <s v="Miami"/>
    <x v="5"/>
    <n v="64"/>
    <n v="219"/>
    <n v="14016"/>
    <n v="8830.08"/>
    <n v="0.63"/>
    <x v="2"/>
  </r>
  <r>
    <x v="0"/>
    <n v="1185732"/>
    <d v="2020-10-17T00:00:00"/>
    <s v="Southeast"/>
    <s v="Florida"/>
    <s v="Miami"/>
    <x v="0"/>
    <n v="33"/>
    <n v="131"/>
    <n v="4323"/>
    <n v="1945.3500000000004"/>
    <n v="0.45000000000000007"/>
    <x v="2"/>
  </r>
  <r>
    <x v="0"/>
    <n v="1185732"/>
    <d v="2020-10-18T00:00:00"/>
    <s v="Southeast"/>
    <s v="Florida"/>
    <s v="Miami"/>
    <x v="1"/>
    <n v="33"/>
    <n v="65"/>
    <n v="2145"/>
    <n v="858"/>
    <n v="0.4"/>
    <x v="2"/>
  </r>
  <r>
    <x v="0"/>
    <n v="1185732"/>
    <d v="2020-10-19T00:00:00"/>
    <s v="Southeast"/>
    <s v="Florida"/>
    <s v="Miami"/>
    <x v="2"/>
    <n v="24"/>
    <n v="63"/>
    <n v="1512"/>
    <n v="665.28"/>
    <n v="0.44"/>
    <x v="2"/>
  </r>
  <r>
    <x v="0"/>
    <n v="1185732"/>
    <d v="2020-10-20T00:00:00"/>
    <s v="Southeast"/>
    <s v="Florida"/>
    <s v="Miami"/>
    <x v="3"/>
    <n v="29"/>
    <n v="26"/>
    <n v="754"/>
    <n v="339.30000000000007"/>
    <n v="0.45000000000000007"/>
    <x v="2"/>
  </r>
  <r>
    <x v="0"/>
    <n v="1185732"/>
    <d v="2020-10-21T00:00:00"/>
    <s v="Midwest"/>
    <s v="Minnesota"/>
    <s v="Minneapolis"/>
    <x v="4"/>
    <n v="43"/>
    <n v="39"/>
    <n v="1677"/>
    <n v="754.65"/>
    <n v="0.44999999999999996"/>
    <x v="2"/>
  </r>
  <r>
    <x v="0"/>
    <n v="1185732"/>
    <d v="2020-10-22T00:00:00"/>
    <s v="Midwest"/>
    <s v="Minnesota"/>
    <s v="Minneapolis"/>
    <x v="5"/>
    <n v="32"/>
    <n v="65"/>
    <n v="2080"/>
    <n v="1164.8000000000002"/>
    <n v="0.56000000000000005"/>
    <x v="2"/>
  </r>
  <r>
    <x v="0"/>
    <n v="1185732"/>
    <d v="2020-10-23T00:00:00"/>
    <s v="Midwest"/>
    <s v="Minnesota"/>
    <s v="Minneapolis"/>
    <x v="0"/>
    <n v="32"/>
    <n v="135"/>
    <n v="4320"/>
    <n v="1944.0000000000002"/>
    <n v="0.45000000000000007"/>
    <x v="2"/>
  </r>
  <r>
    <x v="0"/>
    <n v="1185732"/>
    <d v="2020-10-24T00:00:00"/>
    <s v="Midwest"/>
    <s v="Minnesota"/>
    <s v="Minneapolis"/>
    <x v="1"/>
    <n v="34"/>
    <n v="38"/>
    <n v="1292"/>
    <n v="581.4"/>
    <n v="0.44999999999999996"/>
    <x v="2"/>
  </r>
  <r>
    <x v="0"/>
    <n v="1185732"/>
    <d v="2020-10-25T00:00:00"/>
    <s v="Midwest"/>
    <s v="Minnesota"/>
    <s v="Minneapolis"/>
    <x v="2"/>
    <n v="25"/>
    <n v="56"/>
    <n v="1400"/>
    <n v="588"/>
    <n v="0.42"/>
    <x v="2"/>
  </r>
  <r>
    <x v="0"/>
    <n v="1185732"/>
    <d v="2020-10-26T00:00:00"/>
    <s v="Midwest"/>
    <s v="Minnesota"/>
    <s v="Minneapolis"/>
    <x v="3"/>
    <n v="27"/>
    <n v="20"/>
    <n v="540"/>
    <n v="253.8"/>
    <n v="0.47000000000000003"/>
    <x v="2"/>
  </r>
  <r>
    <x v="0"/>
    <n v="1185732"/>
    <d v="2020-10-27T00:00:00"/>
    <s v="Midwest"/>
    <s v="Minnesota"/>
    <s v="Minneapolis"/>
    <x v="4"/>
    <n v="41"/>
    <n v="44"/>
    <n v="1804"/>
    <n v="739.64"/>
    <n v="0.41"/>
    <x v="2"/>
  </r>
  <r>
    <x v="0"/>
    <n v="1185732"/>
    <d v="2020-10-28T00:00:00"/>
    <s v="Midwest"/>
    <s v="Minnesota"/>
    <s v="Minneapolis"/>
    <x v="5"/>
    <n v="34"/>
    <n v="65"/>
    <n v="2210"/>
    <n v="1215.5"/>
    <n v="0.55000000000000004"/>
    <x v="2"/>
  </r>
  <r>
    <x v="0"/>
    <n v="1185732"/>
    <d v="2020-10-29T00:00:00"/>
    <s v="Midwest"/>
    <s v="Minnesota"/>
    <s v="Minneapolis"/>
    <x v="0"/>
    <n v="39"/>
    <n v="116"/>
    <n v="4524"/>
    <n v="2262"/>
    <n v="0.5"/>
    <x v="2"/>
  </r>
  <r>
    <x v="0"/>
    <n v="1185732"/>
    <d v="2020-10-30T00:00:00"/>
    <s v="Midwest"/>
    <s v="Minnesota"/>
    <s v="Minneapolis"/>
    <x v="1"/>
    <n v="38"/>
    <n v="35"/>
    <n v="1330"/>
    <n v="532"/>
    <n v="0.4"/>
    <x v="2"/>
  </r>
  <r>
    <x v="0"/>
    <n v="1185732"/>
    <d v="2020-10-31T00:00:00"/>
    <s v="Midwest"/>
    <s v="Minnesota"/>
    <s v="Minneapolis"/>
    <x v="2"/>
    <n v="29"/>
    <n v="53"/>
    <n v="1537"/>
    <n v="691.65"/>
    <n v="0.44999999999999996"/>
    <x v="2"/>
  </r>
  <r>
    <x v="0"/>
    <n v="1185732"/>
    <d v="2020-11-01T00:00:00"/>
    <s v="Midwest"/>
    <s v="Minnesota"/>
    <s v="Minneapolis"/>
    <x v="3"/>
    <n v="32"/>
    <n v="7"/>
    <n v="224"/>
    <n v="112"/>
    <n v="0.5"/>
    <x v="2"/>
  </r>
  <r>
    <x v="0"/>
    <n v="1185732"/>
    <d v="2020-11-02T00:00:00"/>
    <s v="Midwest"/>
    <s v="Minnesota"/>
    <s v="Minneapolis"/>
    <x v="4"/>
    <n v="47"/>
    <n v="19"/>
    <n v="893"/>
    <n v="375.06"/>
    <n v="0.42"/>
    <x v="2"/>
  </r>
  <r>
    <x v="0"/>
    <n v="1185732"/>
    <d v="2020-11-03T00:00:00"/>
    <s v="Midwest"/>
    <s v="Minnesota"/>
    <s v="Minneapolis"/>
    <x v="5"/>
    <n v="38"/>
    <n v="47"/>
    <n v="1786"/>
    <n v="982.30000000000007"/>
    <n v="0.55000000000000004"/>
    <x v="2"/>
  </r>
  <r>
    <x v="0"/>
    <n v="1185732"/>
    <d v="2020-11-04T00:00:00"/>
    <s v="Midwest"/>
    <s v="Minnesota"/>
    <s v="Minneapolis"/>
    <x v="0"/>
    <n v="36"/>
    <n v="120"/>
    <n v="4320"/>
    <n v="2030.4"/>
    <n v="0.47000000000000003"/>
    <x v="2"/>
  </r>
  <r>
    <x v="0"/>
    <n v="1185732"/>
    <d v="2020-11-05T00:00:00"/>
    <s v="Midwest"/>
    <s v="Minnesota"/>
    <s v="Minneapolis"/>
    <x v="1"/>
    <n v="38"/>
    <n v="28"/>
    <n v="1064"/>
    <n v="446.88"/>
    <n v="0.42"/>
    <x v="2"/>
  </r>
  <r>
    <x v="0"/>
    <n v="1185732"/>
    <d v="2020-11-06T00:00:00"/>
    <s v="Midwest"/>
    <s v="Minnesota"/>
    <s v="Minneapolis"/>
    <x v="2"/>
    <n v="29"/>
    <n v="26"/>
    <n v="754"/>
    <n v="331.76"/>
    <n v="0.44"/>
    <x v="2"/>
  </r>
  <r>
    <x v="0"/>
    <n v="1185732"/>
    <d v="2020-11-07T00:00:00"/>
    <s v="Midwest"/>
    <s v="Minnesota"/>
    <s v="Minneapolis"/>
    <x v="3"/>
    <n v="32"/>
    <n v="7"/>
    <n v="224"/>
    <n v="112"/>
    <n v="0.5"/>
    <x v="2"/>
  </r>
  <r>
    <x v="0"/>
    <n v="1185732"/>
    <d v="2020-11-08T00:00:00"/>
    <s v="Midwest"/>
    <s v="Minnesota"/>
    <s v="Minneapolis"/>
    <x v="4"/>
    <n v="47"/>
    <n v="14"/>
    <n v="658"/>
    <n v="263.2"/>
    <n v="0.4"/>
    <x v="2"/>
  </r>
  <r>
    <x v="0"/>
    <n v="1185732"/>
    <d v="2020-11-09T00:00:00"/>
    <s v="Midwest"/>
    <s v="Minnesota"/>
    <s v="Minneapolis"/>
    <x v="5"/>
    <n v="36"/>
    <n v="53"/>
    <n v="1908"/>
    <n v="1144.8"/>
    <n v="0.6"/>
    <x v="2"/>
  </r>
  <r>
    <x v="0"/>
    <n v="1185732"/>
    <d v="2020-11-10T00:00:00"/>
    <s v="Midwest"/>
    <s v="Minnesota"/>
    <s v="Minneapolis"/>
    <x v="0"/>
    <n v="48"/>
    <n v="116"/>
    <n v="5568"/>
    <n v="2616.96"/>
    <n v="0.47000000000000003"/>
    <x v="2"/>
  </r>
  <r>
    <x v="0"/>
    <n v="1185732"/>
    <d v="2020-11-11T00:00:00"/>
    <s v="Midwest"/>
    <s v="Minnesota"/>
    <s v="Minneapolis"/>
    <x v="1"/>
    <n v="44"/>
    <n v="44"/>
    <n v="1936"/>
    <n v="793.76"/>
    <n v="0.41"/>
    <x v="2"/>
  </r>
  <r>
    <x v="0"/>
    <n v="1185732"/>
    <d v="2020-11-12T00:00:00"/>
    <s v="Midwest"/>
    <s v="Minnesota"/>
    <s v="Minneapolis"/>
    <x v="2"/>
    <n v="37"/>
    <n v="38"/>
    <n v="1406"/>
    <n v="618.64"/>
    <n v="0.44"/>
    <x v="2"/>
  </r>
  <r>
    <x v="0"/>
    <n v="1185732"/>
    <d v="2020-11-13T00:00:00"/>
    <s v="Midwest"/>
    <s v="Minnesota"/>
    <s v="Minneapolis"/>
    <x v="3"/>
    <n v="36"/>
    <n v="13"/>
    <n v="468"/>
    <n v="229.32000000000002"/>
    <n v="0.49000000000000005"/>
    <x v="2"/>
  </r>
  <r>
    <x v="0"/>
    <n v="1185732"/>
    <d v="2020-11-14T00:00:00"/>
    <s v="Midwest"/>
    <s v="Minnesota"/>
    <s v="Minneapolis"/>
    <x v="4"/>
    <n v="50"/>
    <n v="20"/>
    <n v="1000"/>
    <n v="410"/>
    <n v="0.41"/>
    <x v="2"/>
  </r>
  <r>
    <x v="0"/>
    <n v="1185732"/>
    <d v="2020-11-15T00:00:00"/>
    <s v="Midwest"/>
    <s v="Minnesota"/>
    <s v="Minneapolis"/>
    <x v="5"/>
    <n v="58"/>
    <n v="51"/>
    <n v="2958"/>
    <n v="1745.2200000000003"/>
    <n v="0.59000000000000008"/>
    <x v="2"/>
  </r>
  <r>
    <x v="0"/>
    <n v="1185732"/>
    <d v="2020-11-16T00:00:00"/>
    <s v="Midwest"/>
    <s v="Minnesota"/>
    <s v="Minneapolis"/>
    <x v="0"/>
    <n v="44"/>
    <n v="106"/>
    <n v="4664"/>
    <n v="2285.36"/>
    <n v="0.49000000000000005"/>
    <x v="2"/>
  </r>
  <r>
    <x v="0"/>
    <n v="1185732"/>
    <d v="2020-11-17T00:00:00"/>
    <s v="Midwest"/>
    <s v="Minnesota"/>
    <s v="Minneapolis"/>
    <x v="1"/>
    <n v="38"/>
    <n v="49"/>
    <n v="1862"/>
    <n v="763.42"/>
    <n v="0.41"/>
    <x v="2"/>
  </r>
  <r>
    <x v="0"/>
    <n v="1185732"/>
    <d v="2020-11-18T00:00:00"/>
    <s v="Midwest"/>
    <s v="Minnesota"/>
    <s v="Minneapolis"/>
    <x v="2"/>
    <n v="33"/>
    <n v="47"/>
    <n v="1551"/>
    <n v="697.94999999999993"/>
    <n v="0.44999999999999996"/>
    <x v="2"/>
  </r>
  <r>
    <x v="0"/>
    <n v="1185732"/>
    <d v="2020-11-19T00:00:00"/>
    <s v="Midwest"/>
    <s v="Minnesota"/>
    <s v="Minneapolis"/>
    <x v="3"/>
    <n v="32"/>
    <n v="45"/>
    <n v="1440"/>
    <n v="676.80000000000007"/>
    <n v="0.47000000000000003"/>
    <x v="2"/>
  </r>
  <r>
    <x v="0"/>
    <n v="1185732"/>
    <d v="2020-11-20T00:00:00"/>
    <s v="Midwest"/>
    <s v="Minnesota"/>
    <s v="Minneapolis"/>
    <x v="4"/>
    <n v="49"/>
    <n v="45"/>
    <n v="2205"/>
    <n v="926.09999999999991"/>
    <n v="0.42"/>
    <x v="2"/>
  </r>
  <r>
    <x v="0"/>
    <n v="1185732"/>
    <d v="2020-11-21T00:00:00"/>
    <s v="Midwest"/>
    <s v="Minnesota"/>
    <s v="Minneapolis"/>
    <x v="5"/>
    <n v="53"/>
    <n v="81"/>
    <n v="4293"/>
    <n v="2404.0800000000004"/>
    <n v="0.56000000000000005"/>
    <x v="2"/>
  </r>
  <r>
    <x v="0"/>
    <n v="1185732"/>
    <d v="2020-11-22T00:00:00"/>
    <s v="Midwest"/>
    <s v="Minnesota"/>
    <s v="Minneapolis"/>
    <x v="0"/>
    <n v="49"/>
    <n v="160"/>
    <n v="7840"/>
    <n v="3684.8"/>
    <n v="0.47000000000000003"/>
    <x v="2"/>
  </r>
  <r>
    <x v="0"/>
    <n v="1185732"/>
    <d v="2020-11-23T00:00:00"/>
    <s v="Midwest"/>
    <s v="Minnesota"/>
    <s v="Minneapolis"/>
    <x v="1"/>
    <n v="42"/>
    <n v="75"/>
    <n v="3150"/>
    <n v="1417.4999999999998"/>
    <n v="0.44999999999999996"/>
    <x v="2"/>
  </r>
  <r>
    <x v="0"/>
    <n v="1185732"/>
    <d v="2020-11-24T00:00:00"/>
    <s v="Midwest"/>
    <s v="Minnesota"/>
    <s v="Minneapolis"/>
    <x v="2"/>
    <n v="36"/>
    <n v="63"/>
    <n v="2268"/>
    <n v="952.56"/>
    <n v="0.42"/>
    <x v="2"/>
  </r>
  <r>
    <x v="0"/>
    <n v="1185732"/>
    <d v="2020-11-25T00:00:00"/>
    <s v="Midwest"/>
    <s v="Minnesota"/>
    <s v="Minneapolis"/>
    <x v="3"/>
    <n v="38"/>
    <n v="51"/>
    <n v="1938"/>
    <n v="930.24000000000012"/>
    <n v="0.48000000000000004"/>
    <x v="2"/>
  </r>
  <r>
    <x v="0"/>
    <n v="1185732"/>
    <d v="2020-11-26T00:00:00"/>
    <s v="Midwest"/>
    <s v="Minnesota"/>
    <s v="Minneapolis"/>
    <x v="4"/>
    <n v="49"/>
    <n v="58"/>
    <n v="2842"/>
    <n v="1165.22"/>
    <n v="0.41"/>
    <x v="2"/>
  </r>
  <r>
    <x v="0"/>
    <n v="1185732"/>
    <d v="2020-11-27T00:00:00"/>
    <s v="Midwest"/>
    <s v="Minnesota"/>
    <s v="Minneapolis"/>
    <x v="5"/>
    <n v="54"/>
    <n v="98"/>
    <n v="5292"/>
    <n v="2910.6000000000004"/>
    <n v="0.55000000000000004"/>
    <x v="2"/>
  </r>
  <r>
    <x v="0"/>
    <n v="1185732"/>
    <d v="2020-11-28T00:00:00"/>
    <s v="Midwest"/>
    <s v="Minnesota"/>
    <s v="Minneapolis"/>
    <x v="0"/>
    <n v="47"/>
    <n v="137"/>
    <n v="6439"/>
    <n v="3026.3300000000004"/>
    <n v="0.47000000000000003"/>
    <x v="2"/>
  </r>
  <r>
    <x v="0"/>
    <n v="1185732"/>
    <d v="2020-11-29T00:00:00"/>
    <s v="Midwest"/>
    <s v="Minnesota"/>
    <s v="Minneapolis"/>
    <x v="1"/>
    <n v="43"/>
    <n v="87"/>
    <n v="3741"/>
    <n v="1533.81"/>
    <n v="0.41"/>
    <x v="2"/>
  </r>
  <r>
    <x v="0"/>
    <n v="1185732"/>
    <d v="2020-11-30T00:00:00"/>
    <s v="Midwest"/>
    <s v="Minnesota"/>
    <s v="Minneapolis"/>
    <x v="2"/>
    <n v="37"/>
    <n v="68"/>
    <n v="2516"/>
    <n v="1006.4000000000001"/>
    <n v="0.4"/>
    <x v="2"/>
  </r>
  <r>
    <x v="0"/>
    <n v="1185732"/>
    <d v="2020-12-01T00:00:00"/>
    <s v="Midwest"/>
    <s v="Minnesota"/>
    <s v="Minneapolis"/>
    <x v="3"/>
    <n v="33"/>
    <n v="47"/>
    <n v="1551"/>
    <n v="759.99000000000012"/>
    <n v="0.49000000000000005"/>
    <x v="2"/>
  </r>
  <r>
    <x v="0"/>
    <n v="1185732"/>
    <d v="2020-12-02T00:00:00"/>
    <s v="Midwest"/>
    <s v="Minnesota"/>
    <s v="Minneapolis"/>
    <x v="4"/>
    <n v="42"/>
    <n v="42"/>
    <n v="1764"/>
    <n v="723.24"/>
    <n v="0.41"/>
    <x v="2"/>
  </r>
  <r>
    <x v="0"/>
    <n v="1185732"/>
    <d v="2020-12-03T00:00:00"/>
    <s v="Midwest"/>
    <s v="Minnesota"/>
    <s v="Minneapolis"/>
    <x v="5"/>
    <n v="46"/>
    <n v="88"/>
    <n v="4048"/>
    <n v="2307.36"/>
    <n v="0.57000000000000006"/>
    <x v="2"/>
  </r>
  <r>
    <x v="0"/>
    <n v="1185732"/>
    <d v="2020-12-04T00:00:00"/>
    <s v="Midwest"/>
    <s v="Minnesota"/>
    <s v="Minneapolis"/>
    <x v="0"/>
    <n v="43"/>
    <n v="113"/>
    <n v="4859"/>
    <n v="2332.3200000000002"/>
    <n v="0.48000000000000004"/>
    <x v="2"/>
  </r>
  <r>
    <x v="0"/>
    <n v="1185732"/>
    <d v="2020-12-05T00:00:00"/>
    <s v="Midwest"/>
    <s v="Minnesota"/>
    <s v="Minneapolis"/>
    <x v="1"/>
    <n v="37"/>
    <n v="73"/>
    <n v="2701"/>
    <n v="1215.4499999999998"/>
    <n v="0.44999999999999996"/>
    <x v="2"/>
  </r>
  <r>
    <x v="0"/>
    <n v="1185732"/>
    <d v="2020-12-06T00:00:00"/>
    <s v="Midwest"/>
    <s v="Minnesota"/>
    <s v="Minneapolis"/>
    <x v="2"/>
    <n v="24"/>
    <n v="41"/>
    <n v="984"/>
    <n v="393.6"/>
    <n v="0.4"/>
    <x v="2"/>
  </r>
  <r>
    <x v="0"/>
    <n v="1185732"/>
    <d v="2020-12-07T00:00:00"/>
    <s v="Midwest"/>
    <s v="Minnesota"/>
    <s v="Minneapolis"/>
    <x v="3"/>
    <n v="24"/>
    <n v="31"/>
    <n v="744"/>
    <n v="342.24"/>
    <n v="0.46"/>
    <x v="2"/>
  </r>
  <r>
    <x v="0"/>
    <n v="1185732"/>
    <d v="2020-12-08T00:00:00"/>
    <s v="Midwest"/>
    <s v="Minnesota"/>
    <s v="Minneapolis"/>
    <x v="4"/>
    <n v="32"/>
    <n v="34"/>
    <n v="1088"/>
    <n v="478.72"/>
    <n v="0.44"/>
    <x v="2"/>
  </r>
  <r>
    <x v="0"/>
    <n v="1185732"/>
    <d v="2020-12-09T00:00:00"/>
    <s v="Midwest"/>
    <s v="Minnesota"/>
    <s v="Minneapolis"/>
    <x v="5"/>
    <n v="39"/>
    <n v="52"/>
    <n v="2028"/>
    <n v="1155.96"/>
    <n v="0.57000000000000006"/>
    <x v="2"/>
  </r>
  <r>
    <x v="0"/>
    <n v="1185732"/>
    <d v="2020-12-10T00:00:00"/>
    <s v="Midwest"/>
    <s v="Minnesota"/>
    <s v="Minneapolis"/>
    <x v="0"/>
    <n v="41"/>
    <n v="98"/>
    <n v="4018"/>
    <n v="1888.46"/>
    <n v="0.47000000000000003"/>
    <x v="2"/>
  </r>
  <r>
    <x v="0"/>
    <n v="1185732"/>
    <d v="2020-12-11T00:00:00"/>
    <s v="Midwest"/>
    <s v="Minnesota"/>
    <s v="Minneapolis"/>
    <x v="1"/>
    <n v="34"/>
    <n v="58"/>
    <n v="1972"/>
    <n v="847.96"/>
    <n v="0.43"/>
    <x v="2"/>
  </r>
  <r>
    <x v="0"/>
    <n v="1185732"/>
    <d v="2020-12-12T00:00:00"/>
    <s v="Midwest"/>
    <s v="Minnesota"/>
    <s v="Minneapolis"/>
    <x v="2"/>
    <n v="32"/>
    <n v="25"/>
    <n v="800"/>
    <n v="336"/>
    <n v="0.42"/>
    <x v="2"/>
  </r>
  <r>
    <x v="0"/>
    <n v="1185732"/>
    <d v="2020-12-13T00:00:00"/>
    <s v="Midwest"/>
    <s v="Minnesota"/>
    <s v="Minneapolis"/>
    <x v="3"/>
    <n v="32"/>
    <n v="21"/>
    <n v="672"/>
    <n v="309.12"/>
    <n v="0.46"/>
    <x v="2"/>
  </r>
  <r>
    <x v="0"/>
    <n v="1185732"/>
    <d v="2020-12-14T00:00:00"/>
    <s v="Midwest"/>
    <s v="Minnesota"/>
    <s v="Minneapolis"/>
    <x v="4"/>
    <n v="41"/>
    <n v="19"/>
    <n v="779"/>
    <n v="327.18"/>
    <n v="0.42"/>
    <x v="2"/>
  </r>
  <r>
    <x v="0"/>
    <n v="1185732"/>
    <d v="2020-12-15T00:00:00"/>
    <s v="Midwest"/>
    <s v="Minnesota"/>
    <s v="Minneapolis"/>
    <x v="5"/>
    <n v="49"/>
    <n v="60"/>
    <n v="2940"/>
    <n v="1764"/>
    <n v="0.6"/>
    <x v="2"/>
  </r>
  <r>
    <x v="0"/>
    <n v="1185732"/>
    <d v="2020-12-16T00:00:00"/>
    <s v="Midwest"/>
    <s v="Minnesota"/>
    <s v="Minneapolis"/>
    <x v="0"/>
    <n v="46"/>
    <n v="91"/>
    <n v="4186"/>
    <n v="1967.42"/>
    <n v="0.47000000000000003"/>
    <x v="2"/>
  </r>
  <r>
    <x v="0"/>
    <n v="1185732"/>
    <d v="2020-12-17T00:00:00"/>
    <s v="Midwest"/>
    <s v="Minnesota"/>
    <s v="Minneapolis"/>
    <x v="1"/>
    <n v="38"/>
    <n v="52"/>
    <n v="1976"/>
    <n v="790.40000000000009"/>
    <n v="0.4"/>
    <x v="2"/>
  </r>
  <r>
    <x v="0"/>
    <n v="1185732"/>
    <d v="2020-12-18T00:00:00"/>
    <s v="Midwest"/>
    <s v="Minnesota"/>
    <s v="Minneapolis"/>
    <x v="2"/>
    <n v="36"/>
    <n v="38"/>
    <n v="1368"/>
    <n v="547.20000000000005"/>
    <n v="0.4"/>
    <x v="2"/>
  </r>
  <r>
    <x v="0"/>
    <n v="1185732"/>
    <d v="2020-12-19T00:00:00"/>
    <s v="Midwest"/>
    <s v="Minnesota"/>
    <s v="Minneapolis"/>
    <x v="3"/>
    <n v="38"/>
    <n v="45"/>
    <n v="1710"/>
    <n v="837.90000000000009"/>
    <n v="0.49000000000000005"/>
    <x v="2"/>
  </r>
  <r>
    <x v="0"/>
    <n v="1185732"/>
    <d v="2020-12-20T00:00:00"/>
    <s v="Midwest"/>
    <s v="Minnesota"/>
    <s v="Minneapolis"/>
    <x v="4"/>
    <n v="52"/>
    <n v="34"/>
    <n v="1768"/>
    <n v="742.56"/>
    <n v="0.42"/>
    <x v="2"/>
  </r>
  <r>
    <x v="0"/>
    <n v="1185732"/>
    <d v="2020-12-21T00:00:00"/>
    <s v="Midwest"/>
    <s v="Minnesota"/>
    <s v="Minneapolis"/>
    <x v="5"/>
    <n v="59"/>
    <n v="61"/>
    <n v="3599"/>
    <n v="2159.4"/>
    <n v="0.6"/>
    <x v="2"/>
  </r>
  <r>
    <x v="0"/>
    <n v="1185732"/>
    <d v="2020-12-22T00:00:00"/>
    <s v="Midwest"/>
    <s v="Minnesota"/>
    <s v="Minneapolis"/>
    <x v="0"/>
    <n v="50"/>
    <n v="124"/>
    <n v="6200"/>
    <n v="3100"/>
    <n v="0.5"/>
    <x v="2"/>
  </r>
  <r>
    <x v="0"/>
    <n v="1185732"/>
    <d v="2020-12-23T00:00:00"/>
    <s v="Midwest"/>
    <s v="Minnesota"/>
    <s v="Minneapolis"/>
    <x v="1"/>
    <n v="42"/>
    <n v="77"/>
    <n v="3234"/>
    <n v="1455.3"/>
    <n v="0.44999999999999996"/>
    <x v="2"/>
  </r>
  <r>
    <x v="0"/>
    <n v="1185732"/>
    <d v="2020-12-24T00:00:00"/>
    <s v="Midwest"/>
    <s v="Minnesota"/>
    <s v="Minneapolis"/>
    <x v="2"/>
    <n v="44"/>
    <n v="56"/>
    <n v="2464"/>
    <n v="1010.2399999999999"/>
    <n v="0.41"/>
    <x v="2"/>
  </r>
  <r>
    <x v="0"/>
    <n v="1185732"/>
    <d v="2020-12-25T00:00:00"/>
    <s v="Midwest"/>
    <s v="Minnesota"/>
    <s v="Minneapolis"/>
    <x v="3"/>
    <n v="44"/>
    <n v="49"/>
    <n v="2156"/>
    <n v="1056.44"/>
    <n v="0.49000000000000005"/>
    <x v="2"/>
  </r>
  <r>
    <x v="0"/>
    <n v="1185732"/>
    <d v="2020-12-26T00:00:00"/>
    <s v="Midwest"/>
    <s v="Minnesota"/>
    <s v="Minneapolis"/>
    <x v="4"/>
    <n v="54"/>
    <n v="44"/>
    <n v="2376"/>
    <n v="974.16"/>
    <n v="0.41"/>
    <x v="2"/>
  </r>
  <r>
    <x v="0"/>
    <n v="1185732"/>
    <d v="2020-12-27T00:00:00"/>
    <s v="Midwest"/>
    <s v="Minnesota"/>
    <s v="Minneapolis"/>
    <x v="5"/>
    <n v="54"/>
    <n v="77"/>
    <n v="4158"/>
    <n v="2370.0600000000004"/>
    <n v="0.57000000000000006"/>
    <x v="2"/>
  </r>
  <r>
    <x v="4"/>
    <n v="1189833"/>
    <d v="2020-12-28T00:00:00"/>
    <s v="Midwest"/>
    <s v="Minnesota"/>
    <s v="Minneapolis"/>
    <x v="0"/>
    <n v="32"/>
    <n v="119"/>
    <n v="3808"/>
    <n v="2208.6400000000003"/>
    <n v="0.58000000000000007"/>
    <x v="2"/>
  </r>
  <r>
    <x v="4"/>
    <n v="1189833"/>
    <d v="2020-12-29T00:00:00"/>
    <s v="Midwest"/>
    <s v="Minnesota"/>
    <s v="Minneapolis"/>
    <x v="1"/>
    <n v="43"/>
    <n v="128"/>
    <n v="5504"/>
    <n v="2311.6799999999998"/>
    <n v="0.42"/>
    <x v="2"/>
  </r>
  <r>
    <x v="4"/>
    <n v="1189833"/>
    <d v="2020-12-30T00:00:00"/>
    <s v="Midwest"/>
    <s v="Minnesota"/>
    <s v="Minneapolis"/>
    <x v="2"/>
    <n v="41"/>
    <n v="119"/>
    <n v="4879"/>
    <n v="2878.6100000000006"/>
    <n v="0.59000000000000008"/>
    <x v="2"/>
  </r>
  <r>
    <x v="4"/>
    <n v="1189833"/>
    <d v="2020-12-31T00:00:00"/>
    <s v="Midwest"/>
    <s v="Minnesota"/>
    <s v="Minneapolis"/>
    <x v="3"/>
    <n v="44"/>
    <n v="98"/>
    <n v="4312"/>
    <n v="2242.2400000000002"/>
    <n v="0.52"/>
    <x v="2"/>
  </r>
  <r>
    <x v="4"/>
    <n v="1189833"/>
    <d v="2021-01-01T00:00:00"/>
    <s v="Midwest"/>
    <s v="Montana"/>
    <s v="Billings"/>
    <x v="4"/>
    <n v="47"/>
    <n v="77"/>
    <n v="3619"/>
    <n v="2714.2500000000005"/>
    <n v="0.75000000000000011"/>
    <x v="2"/>
  </r>
  <r>
    <x v="4"/>
    <n v="1189833"/>
    <d v="2021-01-02T00:00:00"/>
    <s v="Midwest"/>
    <s v="Montana"/>
    <s v="Billings"/>
    <x v="5"/>
    <n v="43"/>
    <n v="138"/>
    <n v="5934"/>
    <n v="2314.2600000000002"/>
    <n v="0.39"/>
    <x v="2"/>
  </r>
  <r>
    <x v="4"/>
    <n v="1189833"/>
    <d v="2021-01-03T00:00:00"/>
    <s v="Midwest"/>
    <s v="Montana"/>
    <s v="Billings"/>
    <x v="0"/>
    <n v="34"/>
    <n v="158"/>
    <n v="5372"/>
    <n v="3062.0400000000004"/>
    <n v="0.57000000000000006"/>
    <x v="2"/>
  </r>
  <r>
    <x v="4"/>
    <n v="1189833"/>
    <d v="2021-01-04T00:00:00"/>
    <s v="Midwest"/>
    <s v="Montana"/>
    <s v="Billings"/>
    <x v="1"/>
    <n v="42"/>
    <n v="123"/>
    <n v="5166"/>
    <n v="2324.6999999999998"/>
    <n v="0.44999999999999996"/>
    <x v="2"/>
  </r>
  <r>
    <x v="4"/>
    <n v="1189833"/>
    <d v="2021-01-05T00:00:00"/>
    <s v="Midwest"/>
    <s v="Montana"/>
    <s v="Billings"/>
    <x v="2"/>
    <n v="43"/>
    <n v="122"/>
    <n v="5246"/>
    <n v="2990.2200000000003"/>
    <n v="0.57000000000000006"/>
    <x v="2"/>
  </r>
  <r>
    <x v="4"/>
    <n v="1189833"/>
    <d v="2021-01-06T00:00:00"/>
    <s v="Midwest"/>
    <s v="Montana"/>
    <s v="Billings"/>
    <x v="3"/>
    <n v="44"/>
    <n v="81"/>
    <n v="3564"/>
    <n v="1960.1999999999998"/>
    <n v="0.54999999999999993"/>
    <x v="2"/>
  </r>
  <r>
    <x v="4"/>
    <n v="1189833"/>
    <d v="2021-01-07T00:00:00"/>
    <s v="Midwest"/>
    <s v="Montana"/>
    <s v="Billings"/>
    <x v="4"/>
    <n v="48"/>
    <n v="59"/>
    <n v="2832"/>
    <n v="2039.0400000000002"/>
    <n v="0.72000000000000008"/>
    <x v="2"/>
  </r>
  <r>
    <x v="4"/>
    <n v="1189833"/>
    <d v="2021-01-08T00:00:00"/>
    <s v="Midwest"/>
    <s v="Montana"/>
    <s v="Billings"/>
    <x v="5"/>
    <n v="43"/>
    <n v="119"/>
    <n v="5117"/>
    <n v="1893.29"/>
    <n v="0.37"/>
    <x v="2"/>
  </r>
  <r>
    <x v="4"/>
    <n v="1189833"/>
    <d v="2021-01-09T00:00:00"/>
    <s v="Midwest"/>
    <s v="Montana"/>
    <s v="Billings"/>
    <x v="0"/>
    <n v="32"/>
    <n v="173"/>
    <n v="5536"/>
    <n v="3044.8"/>
    <n v="0.55000000000000004"/>
    <x v="2"/>
  </r>
  <r>
    <x v="4"/>
    <n v="1189833"/>
    <d v="2021-01-10T00:00:00"/>
    <s v="Midwest"/>
    <s v="Montana"/>
    <s v="Billings"/>
    <x v="1"/>
    <n v="41"/>
    <n v="115"/>
    <n v="4715"/>
    <n v="1933.1499999999999"/>
    <n v="0.41"/>
    <x v="2"/>
  </r>
  <r>
    <x v="4"/>
    <n v="1189833"/>
    <d v="2021-01-11T00:00:00"/>
    <s v="Midwest"/>
    <s v="Montana"/>
    <s v="Billings"/>
    <x v="2"/>
    <n v="42"/>
    <n v="128"/>
    <n v="5376"/>
    <n v="3064.32"/>
    <n v="0.57000000000000006"/>
    <x v="2"/>
  </r>
  <r>
    <x v="4"/>
    <n v="1189833"/>
    <d v="2021-01-12T00:00:00"/>
    <s v="Midwest"/>
    <s v="Montana"/>
    <s v="Billings"/>
    <x v="3"/>
    <n v="44"/>
    <n v="91"/>
    <n v="4004"/>
    <n v="2122.12"/>
    <n v="0.53"/>
    <x v="2"/>
  </r>
  <r>
    <x v="4"/>
    <n v="1189833"/>
    <d v="2021-01-13T00:00:00"/>
    <s v="Midwest"/>
    <s v="Montana"/>
    <s v="Billings"/>
    <x v="4"/>
    <n v="48"/>
    <n v="60"/>
    <n v="2880"/>
    <n v="2044.8000000000002"/>
    <n v="0.71000000000000008"/>
    <x v="2"/>
  </r>
  <r>
    <x v="4"/>
    <n v="1189833"/>
    <d v="2021-01-14T00:00:00"/>
    <s v="Midwest"/>
    <s v="Montana"/>
    <s v="Billings"/>
    <x v="5"/>
    <n v="42"/>
    <n v="112"/>
    <n v="4704"/>
    <n v="1834.5600000000002"/>
    <n v="0.39"/>
    <x v="2"/>
  </r>
  <r>
    <x v="4"/>
    <n v="1189833"/>
    <d v="2021-01-15T00:00:00"/>
    <s v="Midwest"/>
    <s v="Montana"/>
    <s v="Billings"/>
    <x v="0"/>
    <n v="44"/>
    <n v="161"/>
    <n v="7084"/>
    <n v="4179.5600000000004"/>
    <n v="0.59000000000000008"/>
    <x v="2"/>
  </r>
  <r>
    <x v="4"/>
    <n v="1189833"/>
    <d v="2021-01-16T00:00:00"/>
    <s v="Midwest"/>
    <s v="Montana"/>
    <s v="Billings"/>
    <x v="1"/>
    <n v="43"/>
    <n v="101"/>
    <n v="4343"/>
    <n v="1954.35"/>
    <n v="0.44999999999999996"/>
    <x v="2"/>
  </r>
  <r>
    <x v="4"/>
    <n v="1189833"/>
    <d v="2021-01-17T00:00:00"/>
    <s v="Midwest"/>
    <s v="Montana"/>
    <s v="Billings"/>
    <x v="2"/>
    <n v="44"/>
    <n v="120"/>
    <n v="5280"/>
    <n v="3168"/>
    <n v="0.6"/>
    <x v="2"/>
  </r>
  <r>
    <x v="4"/>
    <n v="1189833"/>
    <d v="2021-01-18T00:00:00"/>
    <s v="Midwest"/>
    <s v="Montana"/>
    <s v="Billings"/>
    <x v="3"/>
    <n v="36"/>
    <n v="78"/>
    <n v="2808"/>
    <n v="1404"/>
    <n v="0.5"/>
    <x v="2"/>
  </r>
  <r>
    <x v="4"/>
    <n v="1189833"/>
    <d v="2021-01-19T00:00:00"/>
    <s v="Midwest"/>
    <s v="Montana"/>
    <s v="Billings"/>
    <x v="4"/>
    <n v="44"/>
    <n v="56"/>
    <n v="2464"/>
    <n v="1823.3600000000004"/>
    <n v="0.7400000000000001"/>
    <x v="2"/>
  </r>
  <r>
    <x v="4"/>
    <n v="1189833"/>
    <d v="2021-01-20T00:00:00"/>
    <s v="Midwest"/>
    <s v="Montana"/>
    <s v="Billings"/>
    <x v="5"/>
    <n v="55"/>
    <n v="101"/>
    <n v="5555"/>
    <n v="2166.4500000000003"/>
    <n v="0.39"/>
    <x v="2"/>
  </r>
  <r>
    <x v="4"/>
    <n v="1189833"/>
    <d v="2021-01-21T00:00:00"/>
    <s v="Midwest"/>
    <s v="Montana"/>
    <s v="Billings"/>
    <x v="0"/>
    <n v="39"/>
    <n v="150"/>
    <n v="5850"/>
    <n v="3334.5000000000005"/>
    <n v="0.57000000000000006"/>
    <x v="2"/>
  </r>
  <r>
    <x v="4"/>
    <n v="1189833"/>
    <d v="2021-01-22T00:00:00"/>
    <s v="Midwest"/>
    <s v="Montana"/>
    <s v="Billings"/>
    <x v="1"/>
    <n v="41"/>
    <n v="106"/>
    <n v="4346"/>
    <n v="1912.24"/>
    <n v="0.44"/>
    <x v="2"/>
  </r>
  <r>
    <x v="4"/>
    <n v="1189833"/>
    <d v="2021-01-23T00:00:00"/>
    <s v="Midwest"/>
    <s v="Montana"/>
    <s v="Billings"/>
    <x v="2"/>
    <n v="44"/>
    <n v="111"/>
    <n v="4884"/>
    <n v="2686.2000000000003"/>
    <n v="0.55000000000000004"/>
    <x v="2"/>
  </r>
  <r>
    <x v="4"/>
    <n v="1189833"/>
    <d v="2021-01-24T00:00:00"/>
    <s v="Midwest"/>
    <s v="Montana"/>
    <s v="Billings"/>
    <x v="3"/>
    <n v="38"/>
    <n v="88"/>
    <n v="3344"/>
    <n v="1772.3200000000002"/>
    <n v="0.53"/>
    <x v="2"/>
  </r>
  <r>
    <x v="4"/>
    <n v="1189833"/>
    <d v="2021-01-25T00:00:00"/>
    <s v="Midwest"/>
    <s v="Montana"/>
    <s v="Billings"/>
    <x v="4"/>
    <n v="41"/>
    <n v="61"/>
    <n v="2501"/>
    <n v="1850.7400000000002"/>
    <n v="0.7400000000000001"/>
    <x v="2"/>
  </r>
  <r>
    <x v="4"/>
    <n v="1189833"/>
    <d v="2021-01-26T00:00:00"/>
    <s v="Midwest"/>
    <s v="Montana"/>
    <s v="Billings"/>
    <x v="5"/>
    <n v="59"/>
    <n v="108"/>
    <n v="6372"/>
    <n v="2421.36"/>
    <n v="0.38"/>
    <x v="2"/>
  </r>
  <r>
    <x v="4"/>
    <n v="1189833"/>
    <d v="2021-01-27T00:00:00"/>
    <s v="Midwest"/>
    <s v="Montana"/>
    <s v="Billings"/>
    <x v="0"/>
    <n v="36"/>
    <n v="169"/>
    <n v="6084"/>
    <n v="3589.5600000000004"/>
    <n v="0.59000000000000008"/>
    <x v="2"/>
  </r>
  <r>
    <x v="4"/>
    <n v="1189833"/>
    <d v="2021-01-28T00:00:00"/>
    <s v="Midwest"/>
    <s v="Montana"/>
    <s v="Billings"/>
    <x v="1"/>
    <n v="42"/>
    <n v="147"/>
    <n v="6174"/>
    <n v="2531.3399999999997"/>
    <n v="0.41"/>
    <x v="2"/>
  </r>
  <r>
    <x v="4"/>
    <n v="1189833"/>
    <d v="2021-01-29T00:00:00"/>
    <s v="Midwest"/>
    <s v="Montana"/>
    <s v="Billings"/>
    <x v="2"/>
    <n v="44"/>
    <n v="165"/>
    <n v="7260"/>
    <n v="3993.0000000000005"/>
    <n v="0.55000000000000004"/>
    <x v="2"/>
  </r>
  <r>
    <x v="4"/>
    <n v="1189833"/>
    <d v="2021-01-30T00:00:00"/>
    <s v="Midwest"/>
    <s v="Montana"/>
    <s v="Billings"/>
    <x v="3"/>
    <n v="38"/>
    <n v="106"/>
    <n v="4028"/>
    <n v="2134.84"/>
    <n v="0.53"/>
    <x v="2"/>
  </r>
  <r>
    <x v="4"/>
    <n v="1189833"/>
    <d v="2021-01-31T00:00:00"/>
    <s v="Midwest"/>
    <s v="Montana"/>
    <s v="Billings"/>
    <x v="4"/>
    <n v="41"/>
    <n v="75"/>
    <n v="3075"/>
    <n v="2275.5000000000005"/>
    <n v="0.7400000000000001"/>
    <x v="2"/>
  </r>
  <r>
    <x v="4"/>
    <n v="1189833"/>
    <d v="2021-02-01T00:00:00"/>
    <s v="Midwest"/>
    <s v="Montana"/>
    <s v="Billings"/>
    <x v="5"/>
    <n v="55"/>
    <n v="150"/>
    <n v="8250"/>
    <n v="2970"/>
    <n v="0.36"/>
    <x v="2"/>
  </r>
  <r>
    <x v="4"/>
    <n v="1189833"/>
    <d v="2021-02-02T00:00:00"/>
    <s v="Midwest"/>
    <s v="Montana"/>
    <s v="Billings"/>
    <x v="0"/>
    <n v="37"/>
    <n v="203"/>
    <n v="7511"/>
    <n v="4431.4900000000007"/>
    <n v="0.59000000000000008"/>
    <x v="2"/>
  </r>
  <r>
    <x v="4"/>
    <n v="1189833"/>
    <d v="2021-02-03T00:00:00"/>
    <s v="Midwest"/>
    <s v="Montana"/>
    <s v="Billings"/>
    <x v="1"/>
    <n v="41"/>
    <n v="156"/>
    <n v="6396"/>
    <n v="2750.2799999999997"/>
    <n v="0.43"/>
    <x v="2"/>
  </r>
  <r>
    <x v="4"/>
    <n v="1189833"/>
    <d v="2021-02-04T00:00:00"/>
    <s v="Midwest"/>
    <s v="Montana"/>
    <s v="Billings"/>
    <x v="2"/>
    <n v="44"/>
    <n v="143"/>
    <n v="6292"/>
    <n v="3712.2800000000007"/>
    <n v="0.59000000000000008"/>
    <x v="2"/>
  </r>
  <r>
    <x v="4"/>
    <n v="1189833"/>
    <d v="2021-02-05T00:00:00"/>
    <s v="Midwest"/>
    <s v="Montana"/>
    <s v="Billings"/>
    <x v="3"/>
    <n v="36"/>
    <n v="113"/>
    <n v="4068"/>
    <n v="2156.04"/>
    <n v="0.53"/>
    <x v="2"/>
  </r>
  <r>
    <x v="4"/>
    <n v="1189833"/>
    <d v="2021-02-06T00:00:00"/>
    <s v="Midwest"/>
    <s v="Montana"/>
    <s v="Billings"/>
    <x v="4"/>
    <n v="42"/>
    <n v="124"/>
    <n v="5208"/>
    <n v="3645.6000000000004"/>
    <n v="0.70000000000000007"/>
    <x v="2"/>
  </r>
  <r>
    <x v="4"/>
    <n v="1189833"/>
    <d v="2021-02-07T00:00:00"/>
    <s v="Midwest"/>
    <s v="Montana"/>
    <s v="Billings"/>
    <x v="5"/>
    <n v="58"/>
    <n v="143"/>
    <n v="8294"/>
    <n v="2902.8999999999996"/>
    <n v="0.35"/>
    <x v="2"/>
  </r>
  <r>
    <x v="4"/>
    <n v="1189833"/>
    <d v="2021-02-08T00:00:00"/>
    <s v="Midwest"/>
    <s v="Montana"/>
    <s v="Billings"/>
    <x v="0"/>
    <n v="42"/>
    <n v="203"/>
    <n v="8526"/>
    <n v="4945.0800000000008"/>
    <n v="0.58000000000000007"/>
    <x v="2"/>
  </r>
  <r>
    <x v="4"/>
    <n v="1189833"/>
    <d v="2021-02-09T00:00:00"/>
    <s v="Midwest"/>
    <s v="Montana"/>
    <s v="Billings"/>
    <x v="1"/>
    <n v="54"/>
    <n v="188"/>
    <n v="10152"/>
    <n v="4365.3599999999997"/>
    <n v="0.43"/>
    <x v="2"/>
  </r>
  <r>
    <x v="4"/>
    <n v="1189833"/>
    <d v="2021-02-10T00:00:00"/>
    <s v="Midwest"/>
    <s v="Montana"/>
    <s v="Billings"/>
    <x v="2"/>
    <n v="49"/>
    <n v="130"/>
    <n v="6370"/>
    <n v="3758.3000000000006"/>
    <n v="0.59000000000000008"/>
    <x v="2"/>
  </r>
  <r>
    <x v="4"/>
    <n v="1189833"/>
    <d v="2021-02-11T00:00:00"/>
    <s v="Midwest"/>
    <s v="Montana"/>
    <s v="Billings"/>
    <x v="3"/>
    <n v="41"/>
    <n v="106"/>
    <n v="4346"/>
    <n v="2346.84"/>
    <n v="0.54"/>
    <x v="2"/>
  </r>
  <r>
    <x v="4"/>
    <n v="1189833"/>
    <d v="2021-02-12T00:00:00"/>
    <s v="Midwest"/>
    <s v="Montana"/>
    <s v="Billings"/>
    <x v="4"/>
    <n v="52"/>
    <n v="106"/>
    <n v="5512"/>
    <n v="3858.4000000000005"/>
    <n v="0.70000000000000007"/>
    <x v="2"/>
  </r>
  <r>
    <x v="4"/>
    <n v="1189833"/>
    <d v="2021-02-13T00:00:00"/>
    <s v="Midwest"/>
    <s v="Montana"/>
    <s v="Billings"/>
    <x v="5"/>
    <n v="56"/>
    <n v="112"/>
    <n v="6272"/>
    <n v="2383.36"/>
    <n v="0.38"/>
    <x v="2"/>
  </r>
  <r>
    <x v="4"/>
    <n v="1189833"/>
    <d v="2021-02-14T00:00:00"/>
    <s v="Midwest"/>
    <s v="Montana"/>
    <s v="Billings"/>
    <x v="0"/>
    <n v="41"/>
    <n v="180"/>
    <n v="7380"/>
    <n v="4280.4000000000005"/>
    <n v="0.58000000000000007"/>
    <x v="2"/>
  </r>
  <r>
    <x v="4"/>
    <n v="1189833"/>
    <d v="2021-02-15T00:00:00"/>
    <s v="Midwest"/>
    <s v="Montana"/>
    <s v="Billings"/>
    <x v="1"/>
    <n v="48"/>
    <n v="156"/>
    <n v="7488"/>
    <n v="3294.72"/>
    <n v="0.44"/>
    <x v="2"/>
  </r>
  <r>
    <x v="4"/>
    <n v="1189833"/>
    <d v="2021-02-16T00:00:00"/>
    <s v="Midwest"/>
    <s v="Montana"/>
    <s v="Billings"/>
    <x v="2"/>
    <n v="42"/>
    <n v="117"/>
    <n v="4914"/>
    <n v="2751.84"/>
    <n v="0.56000000000000005"/>
    <x v="2"/>
  </r>
  <r>
    <x v="4"/>
    <n v="1189833"/>
    <d v="2021-02-17T00:00:00"/>
    <s v="Midwest"/>
    <s v="Montana"/>
    <s v="Billings"/>
    <x v="3"/>
    <n v="41"/>
    <n v="116"/>
    <n v="4756"/>
    <n v="2615.7999999999997"/>
    <n v="0.54999999999999993"/>
    <x v="2"/>
  </r>
  <r>
    <x v="4"/>
    <n v="1189833"/>
    <d v="2021-02-18T00:00:00"/>
    <s v="Midwest"/>
    <s v="Montana"/>
    <s v="Billings"/>
    <x v="4"/>
    <n v="50"/>
    <n v="100"/>
    <n v="5000"/>
    <n v="3650.0000000000005"/>
    <n v="0.73000000000000009"/>
    <x v="2"/>
  </r>
  <r>
    <x v="4"/>
    <n v="1189833"/>
    <d v="2021-02-19T00:00:00"/>
    <s v="Midwest"/>
    <s v="Montana"/>
    <s v="Billings"/>
    <x v="5"/>
    <n v="59"/>
    <n v="122"/>
    <n v="7198"/>
    <n v="2879.2000000000003"/>
    <n v="0.4"/>
    <x v="2"/>
  </r>
  <r>
    <x v="4"/>
    <n v="1189833"/>
    <d v="2021-02-20T00:00:00"/>
    <s v="Midwest"/>
    <s v="Montana"/>
    <s v="Billings"/>
    <x v="0"/>
    <n v="44"/>
    <n v="160"/>
    <n v="7040"/>
    <n v="3942.4000000000005"/>
    <n v="0.56000000000000005"/>
    <x v="2"/>
  </r>
  <r>
    <x v="4"/>
    <n v="1189833"/>
    <d v="2021-02-21T00:00:00"/>
    <s v="Midwest"/>
    <s v="Montana"/>
    <s v="Billings"/>
    <x v="1"/>
    <n v="49"/>
    <n v="160"/>
    <n v="7840"/>
    <n v="3371.2"/>
    <n v="0.43"/>
    <x v="2"/>
  </r>
  <r>
    <x v="4"/>
    <n v="1189833"/>
    <d v="2021-02-22T00:00:00"/>
    <s v="Midwest"/>
    <s v="Montana"/>
    <s v="Billings"/>
    <x v="2"/>
    <n v="41"/>
    <n v="116"/>
    <n v="4756"/>
    <n v="2710.92"/>
    <n v="0.57000000000000006"/>
    <x v="2"/>
  </r>
  <r>
    <x v="4"/>
    <n v="1189833"/>
    <d v="2021-02-23T00:00:00"/>
    <s v="Midwest"/>
    <s v="Montana"/>
    <s v="Billings"/>
    <x v="3"/>
    <n v="44"/>
    <n v="105"/>
    <n v="4620"/>
    <n v="2402.4"/>
    <n v="0.52"/>
    <x v="2"/>
  </r>
  <r>
    <x v="4"/>
    <n v="1189833"/>
    <d v="2021-02-24T00:00:00"/>
    <s v="Midwest"/>
    <s v="Montana"/>
    <s v="Billings"/>
    <x v="4"/>
    <n v="54"/>
    <n v="98"/>
    <n v="5292"/>
    <n v="3969.0000000000005"/>
    <n v="0.75000000000000011"/>
    <x v="2"/>
  </r>
  <r>
    <x v="4"/>
    <n v="1189833"/>
    <d v="2021-02-25T00:00:00"/>
    <s v="Midwest"/>
    <s v="Montana"/>
    <s v="Billings"/>
    <x v="5"/>
    <n v="58"/>
    <n v="108"/>
    <n v="6264"/>
    <n v="2442.96"/>
    <n v="0.39"/>
    <x v="2"/>
  </r>
  <r>
    <x v="4"/>
    <n v="1189833"/>
    <d v="2021-02-26T00:00:00"/>
    <s v="Midwest"/>
    <s v="Montana"/>
    <s v="Billings"/>
    <x v="0"/>
    <n v="38"/>
    <n v="167"/>
    <n v="6346"/>
    <n v="3744.1400000000003"/>
    <n v="0.59000000000000008"/>
    <x v="2"/>
  </r>
  <r>
    <x v="4"/>
    <n v="1189833"/>
    <d v="2021-02-27T00:00:00"/>
    <s v="Midwest"/>
    <s v="Montana"/>
    <s v="Billings"/>
    <x v="1"/>
    <n v="42"/>
    <n v="173"/>
    <n v="7266"/>
    <n v="2979.06"/>
    <n v="0.41"/>
    <x v="2"/>
  </r>
  <r>
    <x v="4"/>
    <n v="1189833"/>
    <d v="2021-02-28T00:00:00"/>
    <s v="Midwest"/>
    <s v="Montana"/>
    <s v="Billings"/>
    <x v="2"/>
    <n v="37"/>
    <n v="123"/>
    <n v="4551"/>
    <n v="2594.0700000000002"/>
    <n v="0.57000000000000006"/>
    <x v="2"/>
  </r>
  <r>
    <x v="4"/>
    <n v="1189833"/>
    <d v="2021-03-01T00:00:00"/>
    <s v="Midwest"/>
    <s v="Montana"/>
    <s v="Billings"/>
    <x v="3"/>
    <n v="39"/>
    <n v="119"/>
    <n v="4641"/>
    <n v="2552.5499999999997"/>
    <n v="0.54999999999999993"/>
    <x v="2"/>
  </r>
  <r>
    <x v="4"/>
    <n v="1189833"/>
    <d v="2021-03-02T00:00:00"/>
    <s v="Midwest"/>
    <s v="Montana"/>
    <s v="Billings"/>
    <x v="4"/>
    <n v="51"/>
    <n v="113"/>
    <n v="5763"/>
    <n v="4264.6200000000008"/>
    <n v="0.7400000000000001"/>
    <x v="2"/>
  </r>
  <r>
    <x v="4"/>
    <n v="1189833"/>
    <d v="2021-03-03T00:00:00"/>
    <s v="Midwest"/>
    <s v="Montana"/>
    <s v="Billings"/>
    <x v="5"/>
    <n v="56"/>
    <n v="133"/>
    <n v="7448"/>
    <n v="2830.2400000000002"/>
    <n v="0.38"/>
    <x v="2"/>
  </r>
  <r>
    <x v="4"/>
    <n v="1189833"/>
    <d v="2021-03-04T00:00:00"/>
    <s v="Midwest"/>
    <s v="Montana"/>
    <s v="Billings"/>
    <x v="0"/>
    <n v="41"/>
    <n v="196"/>
    <n v="8036"/>
    <n v="4500.1600000000008"/>
    <n v="0.56000000000000005"/>
    <x v="2"/>
  </r>
  <r>
    <x v="4"/>
    <n v="1189833"/>
    <d v="2021-03-05T00:00:00"/>
    <s v="Midwest"/>
    <s v="Montana"/>
    <s v="Billings"/>
    <x v="1"/>
    <n v="45"/>
    <n v="182"/>
    <n v="8190"/>
    <n v="3521.7"/>
    <n v="0.43"/>
    <x v="2"/>
  </r>
  <r>
    <x v="4"/>
    <n v="1189833"/>
    <d v="2021-03-06T00:00:00"/>
    <s v="Midwest"/>
    <s v="Montana"/>
    <s v="Billings"/>
    <x v="2"/>
    <n v="42"/>
    <n v="133"/>
    <n v="5586"/>
    <n v="3351.6"/>
    <n v="0.6"/>
    <x v="2"/>
  </r>
  <r>
    <x v="4"/>
    <n v="1189833"/>
    <d v="2021-03-07T00:00:00"/>
    <s v="Midwest"/>
    <s v="Montana"/>
    <s v="Billings"/>
    <x v="3"/>
    <n v="43"/>
    <n v="143"/>
    <n v="6149"/>
    <n v="3135.9900000000002"/>
    <n v="0.51"/>
    <x v="2"/>
  </r>
  <r>
    <x v="4"/>
    <n v="1189833"/>
    <d v="2021-03-08T00:00:00"/>
    <s v="Midwest"/>
    <s v="Montana"/>
    <s v="Billings"/>
    <x v="4"/>
    <n v="53"/>
    <n v="120"/>
    <n v="6360"/>
    <n v="4642.8"/>
    <n v="0.73000000000000009"/>
    <x v="2"/>
  </r>
  <r>
    <x v="4"/>
    <n v="1189833"/>
    <d v="2021-03-09T00:00:00"/>
    <s v="Midwest"/>
    <s v="Montana"/>
    <s v="Billings"/>
    <x v="5"/>
    <n v="55"/>
    <n v="130"/>
    <n v="7150"/>
    <n v="2860"/>
    <n v="0.4"/>
    <x v="2"/>
  </r>
  <r>
    <x v="2"/>
    <n v="1197831"/>
    <d v="2021-03-10T00:00:00"/>
    <s v="Midwest"/>
    <s v="Montana"/>
    <s v="Billings"/>
    <x v="0"/>
    <n v="18"/>
    <n v="210"/>
    <n v="3780"/>
    <n v="1890"/>
    <n v="0.5"/>
    <x v="2"/>
  </r>
  <r>
    <x v="2"/>
    <n v="1197831"/>
    <d v="2021-03-11T00:00:00"/>
    <s v="Midwest"/>
    <s v="Montana"/>
    <s v="Billings"/>
    <x v="1"/>
    <n v="29"/>
    <n v="182"/>
    <n v="5278"/>
    <n v="2427.8799999999997"/>
    <n v="0.45999999999999996"/>
    <x v="2"/>
  </r>
  <r>
    <x v="2"/>
    <n v="1197831"/>
    <d v="2021-03-12T00:00:00"/>
    <s v="Midwest"/>
    <s v="Montana"/>
    <s v="Billings"/>
    <x v="2"/>
    <n v="27"/>
    <n v="130"/>
    <n v="3510"/>
    <n v="1579.4999999999998"/>
    <n v="0.44999999999999996"/>
    <x v="2"/>
  </r>
  <r>
    <x v="2"/>
    <n v="1197831"/>
    <d v="2021-03-13T00:00:00"/>
    <s v="Midwest"/>
    <s v="Montana"/>
    <s v="Billings"/>
    <x v="3"/>
    <n v="32"/>
    <n v="135"/>
    <n v="4320"/>
    <n v="2462.4"/>
    <n v="0.57000000000000006"/>
    <x v="2"/>
  </r>
  <r>
    <x v="2"/>
    <n v="1197831"/>
    <d v="2021-03-14T00:00:00"/>
    <s v="South"/>
    <s v="Tennessee"/>
    <s v="Knoxville"/>
    <x v="4"/>
    <n v="39"/>
    <n v="95"/>
    <n v="3705"/>
    <n v="1482"/>
    <n v="0.4"/>
    <x v="2"/>
  </r>
  <r>
    <x v="2"/>
    <n v="1197831"/>
    <d v="2021-03-15T00:00:00"/>
    <s v="South"/>
    <s v="Tennessee"/>
    <s v="Knoxville"/>
    <x v="5"/>
    <n v="33"/>
    <n v="125"/>
    <n v="4125"/>
    <n v="2681.25"/>
    <n v="0.65"/>
    <x v="2"/>
  </r>
  <r>
    <x v="2"/>
    <n v="1197831"/>
    <d v="2021-03-16T00:00:00"/>
    <s v="South"/>
    <s v="Tennessee"/>
    <s v="Knoxville"/>
    <x v="0"/>
    <n v="24"/>
    <n v="169"/>
    <n v="4056"/>
    <n v="2028"/>
    <n v="0.5"/>
    <x v="2"/>
  </r>
  <r>
    <x v="2"/>
    <n v="1197831"/>
    <d v="2021-03-17T00:00:00"/>
    <s v="South"/>
    <s v="Tennessee"/>
    <s v="Knoxville"/>
    <x v="1"/>
    <n v="33"/>
    <n v="181"/>
    <n v="5973"/>
    <n v="2867.04"/>
    <n v="0.48"/>
    <x v="2"/>
  </r>
  <r>
    <x v="2"/>
    <n v="1197831"/>
    <d v="2021-03-18T00:00:00"/>
    <s v="South"/>
    <s v="Tennessee"/>
    <s v="Knoxville"/>
    <x v="2"/>
    <n v="32"/>
    <n v="122"/>
    <n v="3904"/>
    <n v="1873.9199999999998"/>
    <n v="0.48"/>
    <x v="2"/>
  </r>
  <r>
    <x v="2"/>
    <n v="1197831"/>
    <d v="2021-03-19T00:00:00"/>
    <s v="South"/>
    <s v="Tennessee"/>
    <s v="Knoxville"/>
    <x v="3"/>
    <n v="33"/>
    <n v="108"/>
    <n v="3564"/>
    <n v="2138.4"/>
    <n v="0.6"/>
    <x v="2"/>
  </r>
  <r>
    <x v="2"/>
    <n v="1197831"/>
    <d v="2021-03-20T00:00:00"/>
    <s v="South"/>
    <s v="Tennessee"/>
    <s v="Knoxville"/>
    <x v="4"/>
    <n v="37"/>
    <n v="83"/>
    <n v="3071"/>
    <n v="1259.1099999999999"/>
    <n v="0.41"/>
    <x v="2"/>
  </r>
  <r>
    <x v="2"/>
    <n v="1197831"/>
    <d v="2021-03-21T00:00:00"/>
    <s v="South"/>
    <s v="Tennessee"/>
    <s v="Knoxville"/>
    <x v="5"/>
    <n v="32"/>
    <n v="133"/>
    <n v="4256"/>
    <n v="2723.84"/>
    <n v="0.64"/>
    <x v="2"/>
  </r>
  <r>
    <x v="2"/>
    <n v="1197831"/>
    <d v="2021-03-22T00:00:00"/>
    <s v="South"/>
    <s v="Tennessee"/>
    <s v="Knoxville"/>
    <x v="0"/>
    <n v="27"/>
    <n v="189"/>
    <n v="5103"/>
    <n v="2602.5300000000002"/>
    <n v="0.51"/>
    <x v="2"/>
  </r>
  <r>
    <x v="2"/>
    <n v="1197831"/>
    <d v="2021-03-23T00:00:00"/>
    <s v="South"/>
    <s v="Tennessee"/>
    <s v="Knoxville"/>
    <x v="1"/>
    <n v="37"/>
    <n v="163"/>
    <n v="6031"/>
    <n v="3136.12"/>
    <n v="0.52"/>
    <x v="2"/>
  </r>
  <r>
    <x v="2"/>
    <n v="1197831"/>
    <d v="2021-03-24T00:00:00"/>
    <s v="South"/>
    <s v="Tennessee"/>
    <s v="Knoxville"/>
    <x v="2"/>
    <n v="28"/>
    <n v="124"/>
    <n v="3472"/>
    <n v="1909.5999999999997"/>
    <n v="0.54999999999999993"/>
    <x v="2"/>
  </r>
  <r>
    <x v="2"/>
    <n v="1197831"/>
    <d v="2021-03-25T00:00:00"/>
    <s v="South"/>
    <s v="Tennessee"/>
    <s v="Knoxville"/>
    <x v="3"/>
    <n v="33"/>
    <n v="101"/>
    <n v="3333"/>
    <n v="2133.12"/>
    <n v="0.64"/>
    <x v="2"/>
  </r>
  <r>
    <x v="2"/>
    <n v="1197831"/>
    <d v="2021-03-26T00:00:00"/>
    <s v="South"/>
    <s v="Tennessee"/>
    <s v="Knoxville"/>
    <x v="4"/>
    <n v="39"/>
    <n v="69"/>
    <n v="2691"/>
    <n v="1264.77"/>
    <n v="0.47"/>
    <x v="2"/>
  </r>
  <r>
    <x v="2"/>
    <n v="1197831"/>
    <d v="2021-03-27T00:00:00"/>
    <s v="South"/>
    <s v="Tennessee"/>
    <s v="Knoxville"/>
    <x v="5"/>
    <n v="33"/>
    <n v="111"/>
    <n v="3663"/>
    <n v="2417.58"/>
    <n v="0.66"/>
    <x v="2"/>
  </r>
  <r>
    <x v="2"/>
    <n v="1197831"/>
    <d v="2021-03-28T00:00:00"/>
    <s v="South"/>
    <s v="Tennessee"/>
    <s v="Knoxville"/>
    <x v="0"/>
    <n v="19"/>
    <n v="169"/>
    <n v="3211"/>
    <n v="1605.5"/>
    <n v="0.5"/>
    <x v="2"/>
  </r>
  <r>
    <x v="2"/>
    <n v="1197831"/>
    <d v="2021-03-29T00:00:00"/>
    <s v="South"/>
    <s v="Tennessee"/>
    <s v="Knoxville"/>
    <x v="1"/>
    <n v="24"/>
    <n v="176"/>
    <n v="4224"/>
    <n v="2154.2400000000002"/>
    <n v="0.51"/>
    <x v="2"/>
  </r>
  <r>
    <x v="2"/>
    <n v="1197831"/>
    <d v="2021-03-30T00:00:00"/>
    <s v="South"/>
    <s v="Tennessee"/>
    <s v="Knoxville"/>
    <x v="2"/>
    <n v="19"/>
    <n v="135"/>
    <n v="2565"/>
    <n v="1410.7499999999998"/>
    <n v="0.54999999999999993"/>
    <x v="2"/>
  </r>
  <r>
    <x v="2"/>
    <n v="1197831"/>
    <d v="2021-03-31T00:00:00"/>
    <s v="South"/>
    <s v="Tennessee"/>
    <s v="Knoxville"/>
    <x v="3"/>
    <n v="23"/>
    <n v="112"/>
    <n v="2576"/>
    <n v="1674.4"/>
    <n v="0.65"/>
    <x v="2"/>
  </r>
  <r>
    <x v="2"/>
    <n v="1197831"/>
    <d v="2021-04-01T00:00:00"/>
    <s v="South"/>
    <s v="Tennessee"/>
    <s v="Knoxville"/>
    <x v="4"/>
    <n v="28"/>
    <n v="84"/>
    <n v="2352"/>
    <n v="1058.3999999999999"/>
    <n v="0.44999999999999996"/>
    <x v="2"/>
  </r>
  <r>
    <x v="2"/>
    <n v="1197831"/>
    <d v="2021-04-02T00:00:00"/>
    <s v="South"/>
    <s v="Tennessee"/>
    <s v="Knoxville"/>
    <x v="5"/>
    <n v="24"/>
    <n v="161"/>
    <n v="3864"/>
    <n v="2627.52"/>
    <n v="0.68"/>
    <x v="2"/>
  </r>
  <r>
    <x v="2"/>
    <n v="1197831"/>
    <d v="2021-04-03T00:00:00"/>
    <s v="South"/>
    <s v="Tennessee"/>
    <s v="Knoxville"/>
    <x v="0"/>
    <n v="14"/>
    <n v="189"/>
    <n v="2646"/>
    <n v="1323"/>
    <n v="0.5"/>
    <x v="2"/>
  </r>
  <r>
    <x v="2"/>
    <n v="1197831"/>
    <d v="2021-04-04T00:00:00"/>
    <s v="South"/>
    <s v="Tennessee"/>
    <s v="Knoxville"/>
    <x v="1"/>
    <n v="23"/>
    <n v="218"/>
    <n v="5014"/>
    <n v="2507"/>
    <n v="0.5"/>
    <x v="2"/>
  </r>
  <r>
    <x v="2"/>
    <n v="1197831"/>
    <d v="2021-04-05T00:00:00"/>
    <s v="South"/>
    <s v="Tennessee"/>
    <s v="Knoxville"/>
    <x v="2"/>
    <n v="19"/>
    <n v="180"/>
    <n v="3420"/>
    <n v="1846.8000000000002"/>
    <n v="0.54"/>
    <x v="2"/>
  </r>
  <r>
    <x v="2"/>
    <n v="1197831"/>
    <d v="2021-04-06T00:00:00"/>
    <s v="South"/>
    <s v="Tennessee"/>
    <s v="Knoxville"/>
    <x v="3"/>
    <n v="27"/>
    <n v="142"/>
    <n v="3834"/>
    <n v="2300.4"/>
    <n v="0.6"/>
    <x v="2"/>
  </r>
  <r>
    <x v="2"/>
    <n v="1197831"/>
    <d v="2021-04-07T00:00:00"/>
    <s v="South"/>
    <s v="Tennessee"/>
    <s v="Knoxville"/>
    <x v="4"/>
    <n v="41"/>
    <n v="106"/>
    <n v="4346"/>
    <n v="2129.54"/>
    <n v="0.49"/>
    <x v="2"/>
  </r>
  <r>
    <x v="2"/>
    <n v="1197831"/>
    <d v="2021-04-08T00:00:00"/>
    <s v="South"/>
    <s v="Tennessee"/>
    <s v="Knoxville"/>
    <x v="5"/>
    <n v="38"/>
    <n v="202"/>
    <n v="7676"/>
    <n v="5142.92"/>
    <n v="0.67"/>
    <x v="2"/>
  </r>
  <r>
    <x v="2"/>
    <n v="1197831"/>
    <d v="2021-04-09T00:00:00"/>
    <s v="South"/>
    <s v="Tennessee"/>
    <s v="Knoxville"/>
    <x v="0"/>
    <n v="36"/>
    <n v="217"/>
    <n v="7812"/>
    <n v="3984.12"/>
    <n v="0.51"/>
    <x v="2"/>
  </r>
  <r>
    <x v="2"/>
    <n v="1197831"/>
    <d v="2021-04-10T00:00:00"/>
    <s v="South"/>
    <s v="Tennessee"/>
    <s v="Knoxville"/>
    <x v="1"/>
    <n v="42"/>
    <n v="202"/>
    <n v="8484"/>
    <n v="4326.84"/>
    <n v="0.51"/>
    <x v="2"/>
  </r>
  <r>
    <x v="2"/>
    <n v="1197831"/>
    <d v="2021-04-11T00:00:00"/>
    <s v="South"/>
    <s v="Tennessee"/>
    <s v="Knoxville"/>
    <x v="2"/>
    <n v="36"/>
    <n v="169"/>
    <n v="6084"/>
    <n v="3102.84"/>
    <n v="0.51"/>
    <x v="2"/>
  </r>
  <r>
    <x v="2"/>
    <n v="1197831"/>
    <d v="2021-04-12T00:00:00"/>
    <s v="South"/>
    <s v="Tennessee"/>
    <s v="Knoxville"/>
    <x v="3"/>
    <n v="36"/>
    <n v="174"/>
    <n v="6264"/>
    <n v="3821.04"/>
    <n v="0.61"/>
    <x v="2"/>
  </r>
  <r>
    <x v="2"/>
    <n v="1197831"/>
    <d v="2021-04-13T00:00:00"/>
    <s v="South"/>
    <s v="Tennessee"/>
    <s v="Knoxville"/>
    <x v="4"/>
    <n v="43"/>
    <n v="145"/>
    <n v="6235"/>
    <n v="2992.7999999999997"/>
    <n v="0.48"/>
    <x v="2"/>
  </r>
  <r>
    <x v="2"/>
    <n v="1197831"/>
    <d v="2021-04-14T00:00:00"/>
    <s v="South"/>
    <s v="Tennessee"/>
    <s v="Knoxville"/>
    <x v="5"/>
    <n v="49"/>
    <n v="236"/>
    <n v="11564"/>
    <n v="7516.6"/>
    <n v="0.65"/>
    <x v="2"/>
  </r>
  <r>
    <x v="2"/>
    <n v="1197831"/>
    <d v="2021-04-15T00:00:00"/>
    <s v="South"/>
    <s v="Tennessee"/>
    <s v="Knoxville"/>
    <x v="0"/>
    <n v="36"/>
    <n v="215"/>
    <n v="7740"/>
    <n v="4411.7999999999993"/>
    <n v="0.56999999999999995"/>
    <x v="2"/>
  </r>
  <r>
    <x v="2"/>
    <n v="1197831"/>
    <d v="2021-04-16T00:00:00"/>
    <s v="South"/>
    <s v="Tennessee"/>
    <s v="Knoxville"/>
    <x v="1"/>
    <n v="43"/>
    <n v="206"/>
    <n v="8858"/>
    <n v="5137.6399999999994"/>
    <n v="0.57999999999999996"/>
    <x v="2"/>
  </r>
  <r>
    <x v="2"/>
    <n v="1197831"/>
    <d v="2021-04-17T00:00:00"/>
    <s v="South"/>
    <s v="Tennessee"/>
    <s v="Knoxville"/>
    <x v="2"/>
    <n v="36"/>
    <n v="263"/>
    <n v="9468"/>
    <n v="5680.8"/>
    <n v="0.6"/>
    <x v="2"/>
  </r>
  <r>
    <x v="2"/>
    <n v="1197831"/>
    <d v="2021-04-18T00:00:00"/>
    <s v="South"/>
    <s v="Tennessee"/>
    <s v="Knoxville"/>
    <x v="3"/>
    <n v="37"/>
    <n v="161"/>
    <n v="5957"/>
    <n v="3872.05"/>
    <n v="0.65"/>
    <x v="2"/>
  </r>
  <r>
    <x v="2"/>
    <n v="1197831"/>
    <d v="2021-04-19T00:00:00"/>
    <s v="South"/>
    <s v="Tennessee"/>
    <s v="Knoxville"/>
    <x v="4"/>
    <n v="43"/>
    <n v="165"/>
    <n v="7095"/>
    <n v="3760.3500000000004"/>
    <n v="0.53"/>
    <x v="2"/>
  </r>
  <r>
    <x v="2"/>
    <n v="1197831"/>
    <d v="2021-04-20T00:00:00"/>
    <s v="South"/>
    <s v="Tennessee"/>
    <s v="Knoxville"/>
    <x v="5"/>
    <n v="52"/>
    <n v="223"/>
    <n v="11596"/>
    <n v="8117.2000000000007"/>
    <n v="0.70000000000000007"/>
    <x v="2"/>
  </r>
  <r>
    <x v="2"/>
    <n v="1197831"/>
    <d v="2021-04-21T00:00:00"/>
    <s v="South"/>
    <s v="Tennessee"/>
    <s v="Knoxville"/>
    <x v="0"/>
    <n v="41"/>
    <n v="233"/>
    <n v="9553"/>
    <n v="5445.2099999999991"/>
    <n v="0.56999999999999995"/>
    <x v="2"/>
  </r>
  <r>
    <x v="2"/>
    <n v="1197831"/>
    <d v="2021-04-22T00:00:00"/>
    <s v="South"/>
    <s v="Tennessee"/>
    <s v="Knoxville"/>
    <x v="1"/>
    <n v="54"/>
    <n v="233"/>
    <n v="12582"/>
    <n v="7171.74"/>
    <n v="0.56999999999999995"/>
    <x v="2"/>
  </r>
  <r>
    <x v="2"/>
    <n v="1197831"/>
    <d v="2021-04-23T00:00:00"/>
    <s v="South"/>
    <s v="Tennessee"/>
    <s v="Knoxville"/>
    <x v="2"/>
    <n v="46"/>
    <n v="285"/>
    <n v="13110"/>
    <n v="7866"/>
    <n v="0.6"/>
    <x v="2"/>
  </r>
  <r>
    <x v="2"/>
    <n v="1197831"/>
    <d v="2021-04-24T00:00:00"/>
    <s v="South"/>
    <s v="Tennessee"/>
    <s v="Knoxville"/>
    <x v="3"/>
    <n v="42"/>
    <n v="133"/>
    <n v="5586"/>
    <n v="3854.34"/>
    <n v="0.69000000000000006"/>
    <x v="2"/>
  </r>
  <r>
    <x v="2"/>
    <n v="1197831"/>
    <d v="2021-04-25T00:00:00"/>
    <s v="South"/>
    <s v="Tennessee"/>
    <s v="Knoxville"/>
    <x v="4"/>
    <n v="49"/>
    <n v="133"/>
    <n v="6517"/>
    <n v="3454.01"/>
    <n v="0.53"/>
    <x v="2"/>
  </r>
  <r>
    <x v="2"/>
    <n v="1197831"/>
    <d v="2021-04-26T00:00:00"/>
    <s v="South"/>
    <s v="Tennessee"/>
    <s v="Knoxville"/>
    <x v="5"/>
    <n v="53"/>
    <n v="181"/>
    <n v="9593"/>
    <n v="6811.0300000000007"/>
    <n v="0.71000000000000008"/>
    <x v="2"/>
  </r>
  <r>
    <x v="2"/>
    <n v="1197831"/>
    <d v="2021-04-27T00:00:00"/>
    <s v="South"/>
    <s v="Tennessee"/>
    <s v="Knoxville"/>
    <x v="0"/>
    <n v="49"/>
    <n v="182"/>
    <n v="8918"/>
    <n v="5350.8"/>
    <n v="0.6"/>
    <x v="2"/>
  </r>
  <r>
    <x v="2"/>
    <n v="1197831"/>
    <d v="2021-04-28T00:00:00"/>
    <s v="South"/>
    <s v="Tennessee"/>
    <s v="Knoxville"/>
    <x v="1"/>
    <n v="47"/>
    <n v="169"/>
    <n v="7943"/>
    <n v="4765.8"/>
    <n v="0.6"/>
    <x v="2"/>
  </r>
  <r>
    <x v="2"/>
    <n v="1197831"/>
    <d v="2021-04-29T00:00:00"/>
    <s v="South"/>
    <s v="Tennessee"/>
    <s v="Knoxville"/>
    <x v="2"/>
    <n v="54"/>
    <n v="182"/>
    <n v="9828"/>
    <n v="5798.5199999999995"/>
    <n v="0.59"/>
    <x v="2"/>
  </r>
  <r>
    <x v="2"/>
    <n v="1197831"/>
    <d v="2021-04-30T00:00:00"/>
    <s v="South"/>
    <s v="Tennessee"/>
    <s v="Knoxville"/>
    <x v="3"/>
    <n v="53"/>
    <n v="100"/>
    <n v="5300"/>
    <n v="3710.0000000000005"/>
    <n v="0.70000000000000007"/>
    <x v="2"/>
  </r>
  <r>
    <x v="2"/>
    <n v="1197831"/>
    <d v="2021-05-01T00:00:00"/>
    <s v="South"/>
    <s v="Tennessee"/>
    <s v="Knoxville"/>
    <x v="4"/>
    <n v="47"/>
    <n v="120"/>
    <n v="5640"/>
    <n v="2876.4"/>
    <n v="0.51"/>
    <x v="2"/>
  </r>
  <r>
    <x v="2"/>
    <n v="1197831"/>
    <d v="2021-05-02T00:00:00"/>
    <s v="South"/>
    <s v="Tennessee"/>
    <s v="Knoxville"/>
    <x v="5"/>
    <n v="42"/>
    <n v="163"/>
    <n v="6846"/>
    <n v="5066.0400000000009"/>
    <n v="0.7400000000000001"/>
    <x v="2"/>
  </r>
  <r>
    <x v="2"/>
    <n v="1197831"/>
    <d v="2021-05-03T00:00:00"/>
    <s v="South"/>
    <s v="Tennessee"/>
    <s v="Knoxville"/>
    <x v="0"/>
    <n v="33"/>
    <n v="173"/>
    <n v="5709"/>
    <n v="3254.1299999999997"/>
    <n v="0.56999999999999995"/>
    <x v="2"/>
  </r>
  <r>
    <x v="2"/>
    <n v="1197831"/>
    <d v="2021-05-04T00:00:00"/>
    <s v="South"/>
    <s v="Tennessee"/>
    <s v="Knoxville"/>
    <x v="1"/>
    <n v="32"/>
    <n v="150"/>
    <n v="4800"/>
    <n v="2880"/>
    <n v="0.6"/>
    <x v="2"/>
  </r>
  <r>
    <x v="2"/>
    <n v="1197831"/>
    <d v="2021-05-05T00:00:00"/>
    <s v="South"/>
    <s v="Tennessee"/>
    <s v="Knoxville"/>
    <x v="2"/>
    <n v="36"/>
    <n v="147"/>
    <n v="5292"/>
    <n v="3069.3599999999997"/>
    <n v="0.57999999999999996"/>
    <x v="2"/>
  </r>
  <r>
    <x v="2"/>
    <n v="1197831"/>
    <d v="2021-05-06T00:00:00"/>
    <s v="South"/>
    <s v="Tennessee"/>
    <s v="Knoxville"/>
    <x v="3"/>
    <n v="38"/>
    <n v="98"/>
    <n v="3724"/>
    <n v="2606.8000000000002"/>
    <n v="0.70000000000000007"/>
    <x v="2"/>
  </r>
  <r>
    <x v="2"/>
    <n v="1197831"/>
    <d v="2021-05-07T00:00:00"/>
    <s v="South"/>
    <s v="Tennessee"/>
    <s v="Knoxville"/>
    <x v="4"/>
    <n v="32"/>
    <n v="88"/>
    <n v="2816"/>
    <n v="1436.16"/>
    <n v="0.51"/>
    <x v="2"/>
  </r>
  <r>
    <x v="2"/>
    <n v="1197831"/>
    <d v="2021-05-08T00:00:00"/>
    <s v="South"/>
    <s v="Tennessee"/>
    <s v="Knoxville"/>
    <x v="5"/>
    <n v="43"/>
    <n v="131"/>
    <n v="5633"/>
    <n v="3999.4300000000003"/>
    <n v="0.71000000000000008"/>
    <x v="2"/>
  </r>
  <r>
    <x v="2"/>
    <n v="1197831"/>
    <d v="2021-05-09T00:00:00"/>
    <s v="South"/>
    <s v="Tennessee"/>
    <s v="Knoxville"/>
    <x v="0"/>
    <n v="29"/>
    <n v="196"/>
    <n v="5684"/>
    <n v="3183.0399999999995"/>
    <n v="0.55999999999999994"/>
    <x v="2"/>
  </r>
  <r>
    <x v="2"/>
    <n v="1197831"/>
    <d v="2021-05-10T00:00:00"/>
    <s v="South"/>
    <s v="Tennessee"/>
    <s v="Knoxville"/>
    <x v="1"/>
    <n v="29"/>
    <n v="189"/>
    <n v="5481"/>
    <n v="3069.3599999999997"/>
    <n v="0.55999999999999994"/>
    <x v="2"/>
  </r>
  <r>
    <x v="2"/>
    <n v="1197831"/>
    <d v="2021-05-11T00:00:00"/>
    <s v="South"/>
    <s v="Tennessee"/>
    <s v="Knoxville"/>
    <x v="2"/>
    <n v="50"/>
    <n v="174"/>
    <n v="8700"/>
    <n v="4871.9999999999991"/>
    <n v="0.55999999999999994"/>
    <x v="2"/>
  </r>
  <r>
    <x v="2"/>
    <n v="1197831"/>
    <d v="2021-05-12T00:00:00"/>
    <s v="South"/>
    <s v="Tennessee"/>
    <s v="Knoxville"/>
    <x v="3"/>
    <n v="52"/>
    <n v="133"/>
    <n v="6916"/>
    <n v="4772.04"/>
    <n v="0.69000000000000006"/>
    <x v="2"/>
  </r>
  <r>
    <x v="2"/>
    <n v="1197831"/>
    <d v="2021-05-13T00:00:00"/>
    <s v="South"/>
    <s v="Tennessee"/>
    <s v="Knoxville"/>
    <x v="4"/>
    <n v="51"/>
    <n v="113"/>
    <n v="5763"/>
    <n v="3054.3900000000003"/>
    <n v="0.53"/>
    <x v="2"/>
  </r>
  <r>
    <x v="2"/>
    <n v="1197831"/>
    <d v="2021-05-14T00:00:00"/>
    <s v="South"/>
    <s v="Tennessee"/>
    <s v="Knoxville"/>
    <x v="5"/>
    <n v="59"/>
    <n v="169"/>
    <n v="9971"/>
    <n v="7079.4100000000008"/>
    <n v="0.71000000000000008"/>
    <x v="2"/>
  </r>
  <r>
    <x v="2"/>
    <n v="1197831"/>
    <d v="2021-05-15T00:00:00"/>
    <s v="South"/>
    <s v="Tennessee"/>
    <s v="Knoxville"/>
    <x v="0"/>
    <n v="53"/>
    <n v="200"/>
    <n v="10600"/>
    <n v="6148"/>
    <n v="0.57999999999999996"/>
    <x v="2"/>
  </r>
  <r>
    <x v="2"/>
    <n v="1197831"/>
    <d v="2021-05-16T00:00:00"/>
    <s v="South"/>
    <s v="Tennessee"/>
    <s v="Knoxville"/>
    <x v="1"/>
    <n v="51"/>
    <n v="240"/>
    <n v="12240"/>
    <n v="6731.9999999999991"/>
    <n v="0.54999999999999993"/>
    <x v="2"/>
  </r>
  <r>
    <x v="2"/>
    <n v="1197831"/>
    <d v="2021-05-17T00:00:00"/>
    <s v="South"/>
    <s v="Tennessee"/>
    <s v="Knoxville"/>
    <x v="2"/>
    <n v="54"/>
    <n v="210"/>
    <n v="11340"/>
    <n v="6236.9999999999991"/>
    <n v="0.54999999999999993"/>
    <x v="2"/>
  </r>
  <r>
    <x v="2"/>
    <n v="1197831"/>
    <d v="2021-05-18T00:00:00"/>
    <s v="South"/>
    <s v="Tennessee"/>
    <s v="Knoxville"/>
    <x v="3"/>
    <n v="54"/>
    <n v="149"/>
    <n v="8046"/>
    <n v="5551.7400000000007"/>
    <n v="0.69000000000000006"/>
    <x v="2"/>
  </r>
  <r>
    <x v="2"/>
    <n v="1197831"/>
    <d v="2021-05-19T00:00:00"/>
    <s v="South"/>
    <s v="Tennessee"/>
    <s v="Knoxville"/>
    <x v="4"/>
    <n v="50"/>
    <n v="140"/>
    <n v="7000"/>
    <n v="3500"/>
    <n v="0.5"/>
    <x v="2"/>
  </r>
  <r>
    <x v="2"/>
    <n v="1197831"/>
    <d v="2021-05-20T00:00:00"/>
    <s v="South"/>
    <s v="Tennessee"/>
    <s v="Knoxville"/>
    <x v="5"/>
    <n v="61"/>
    <n v="225"/>
    <n v="13725"/>
    <n v="10156.500000000002"/>
    <n v="0.7400000000000001"/>
    <x v="2"/>
  </r>
  <r>
    <x v="0"/>
    <n v="1185732"/>
    <d v="2021-05-21T00:00:00"/>
    <s v="South"/>
    <s v="Tennessee"/>
    <s v="Knoxville"/>
    <x v="0"/>
    <n v="32"/>
    <n v="119"/>
    <n v="3808"/>
    <n v="1904"/>
    <n v="0.5"/>
    <x v="2"/>
  </r>
  <r>
    <x v="0"/>
    <n v="1185732"/>
    <d v="2021-05-22T00:00:00"/>
    <s v="South"/>
    <s v="Tennessee"/>
    <s v="Knoxville"/>
    <x v="1"/>
    <n v="32"/>
    <n v="56"/>
    <n v="1792"/>
    <n v="878.07999999999993"/>
    <n v="0.49"/>
    <x v="2"/>
  </r>
  <r>
    <x v="0"/>
    <n v="1185732"/>
    <d v="2021-05-23T00:00:00"/>
    <s v="South"/>
    <s v="Tennessee"/>
    <s v="Knoxville"/>
    <x v="2"/>
    <n v="24"/>
    <n v="65"/>
    <n v="1560"/>
    <n v="748.8"/>
    <n v="0.48"/>
    <x v="2"/>
  </r>
  <r>
    <x v="0"/>
    <n v="1185732"/>
    <d v="2021-05-24T00:00:00"/>
    <s v="South"/>
    <s v="Tennessee"/>
    <s v="Knoxville"/>
    <x v="3"/>
    <n v="27"/>
    <n v="19"/>
    <n v="513"/>
    <n v="271.89"/>
    <n v="0.53"/>
    <x v="2"/>
  </r>
  <r>
    <x v="0"/>
    <n v="1185732"/>
    <d v="2021-05-25T00:00:00"/>
    <s v="Midwest"/>
    <s v="Nebraska"/>
    <s v="Omaha"/>
    <x v="4"/>
    <n v="43"/>
    <n v="35"/>
    <n v="1505"/>
    <n v="677.24999999999989"/>
    <n v="0.44999999999999996"/>
    <x v="2"/>
  </r>
  <r>
    <x v="0"/>
    <n v="1185732"/>
    <d v="2021-05-26T00:00:00"/>
    <s v="Midwest"/>
    <s v="Nebraska"/>
    <s v="Omaha"/>
    <x v="5"/>
    <n v="32"/>
    <n v="68"/>
    <n v="2176"/>
    <n v="1327.36"/>
    <n v="0.61"/>
    <x v="2"/>
  </r>
  <r>
    <x v="0"/>
    <n v="1185732"/>
    <d v="2021-05-27T00:00:00"/>
    <s v="Midwest"/>
    <s v="Nebraska"/>
    <s v="Omaha"/>
    <x v="0"/>
    <n v="32"/>
    <n v="119"/>
    <n v="3808"/>
    <n v="2056.3200000000002"/>
    <n v="0.54"/>
    <x v="2"/>
  </r>
  <r>
    <x v="0"/>
    <n v="1185732"/>
    <d v="2021-05-28T00:00:00"/>
    <s v="Midwest"/>
    <s v="Nebraska"/>
    <s v="Omaha"/>
    <x v="1"/>
    <n v="33"/>
    <n v="38"/>
    <n v="1254"/>
    <n v="627"/>
    <n v="0.5"/>
    <x v="2"/>
  </r>
  <r>
    <x v="0"/>
    <n v="1185732"/>
    <d v="2021-05-29T00:00:00"/>
    <s v="Midwest"/>
    <s v="Nebraska"/>
    <s v="Omaha"/>
    <x v="2"/>
    <n v="23"/>
    <n v="47"/>
    <n v="1081"/>
    <n v="540.5"/>
    <n v="0.5"/>
    <x v="2"/>
  </r>
  <r>
    <x v="0"/>
    <n v="1185732"/>
    <d v="2021-05-30T00:00:00"/>
    <s v="Midwest"/>
    <s v="Nebraska"/>
    <s v="Omaha"/>
    <x v="3"/>
    <n v="29"/>
    <n v="14"/>
    <n v="406"/>
    <n v="203"/>
    <n v="0.5"/>
    <x v="2"/>
  </r>
  <r>
    <x v="0"/>
    <n v="1185732"/>
    <d v="2021-05-31T00:00:00"/>
    <s v="Midwest"/>
    <s v="Nebraska"/>
    <s v="Omaha"/>
    <x v="4"/>
    <n v="41"/>
    <n v="31"/>
    <n v="1271"/>
    <n v="622.79"/>
    <n v="0.49"/>
    <x v="2"/>
  </r>
  <r>
    <x v="0"/>
    <n v="1185732"/>
    <d v="2021-06-01T00:00:00"/>
    <s v="Midwest"/>
    <s v="Nebraska"/>
    <s v="Omaha"/>
    <x v="5"/>
    <n v="32"/>
    <n v="60"/>
    <n v="1920"/>
    <n v="1190.4000000000001"/>
    <n v="0.62"/>
    <x v="2"/>
  </r>
  <r>
    <x v="0"/>
    <n v="1185732"/>
    <d v="2021-06-02T00:00:00"/>
    <s v="Midwest"/>
    <s v="Nebraska"/>
    <s v="Omaha"/>
    <x v="0"/>
    <n v="38"/>
    <n v="122"/>
    <n v="4636"/>
    <n v="2503.44"/>
    <n v="0.54"/>
    <x v="2"/>
  </r>
  <r>
    <x v="0"/>
    <n v="1185732"/>
    <d v="2021-06-03T00:00:00"/>
    <s v="Midwest"/>
    <s v="Nebraska"/>
    <s v="Omaha"/>
    <x v="1"/>
    <n v="39"/>
    <n v="26"/>
    <n v="1014"/>
    <n v="466.43999999999994"/>
    <n v="0.45999999999999996"/>
    <x v="2"/>
  </r>
  <r>
    <x v="0"/>
    <n v="1185732"/>
    <d v="2021-06-04T00:00:00"/>
    <s v="Midwest"/>
    <s v="Nebraska"/>
    <s v="Omaha"/>
    <x v="2"/>
    <n v="29"/>
    <n v="39"/>
    <n v="1131"/>
    <n v="565.5"/>
    <n v="0.5"/>
    <x v="2"/>
  </r>
  <r>
    <x v="0"/>
    <n v="1185732"/>
    <d v="2021-06-05T00:00:00"/>
    <s v="Midwest"/>
    <s v="Nebraska"/>
    <s v="Omaha"/>
    <x v="3"/>
    <n v="33"/>
    <n v="0"/>
    <n v="0"/>
    <n v="0"/>
    <n v="0.55000000000000004"/>
    <x v="2"/>
  </r>
  <r>
    <x v="0"/>
    <n v="1185732"/>
    <d v="2021-06-06T00:00:00"/>
    <s v="Midwest"/>
    <s v="Nebraska"/>
    <s v="Omaha"/>
    <x v="4"/>
    <n v="45"/>
    <n v="13"/>
    <n v="585"/>
    <n v="274.95"/>
    <n v="0.47"/>
    <x v="2"/>
  </r>
  <r>
    <x v="0"/>
    <n v="1185732"/>
    <d v="2021-06-07T00:00:00"/>
    <s v="Midwest"/>
    <s v="Nebraska"/>
    <s v="Omaha"/>
    <x v="5"/>
    <n v="37"/>
    <n v="38"/>
    <n v="1406"/>
    <n v="857.66"/>
    <n v="0.61"/>
    <x v="2"/>
  </r>
  <r>
    <x v="0"/>
    <n v="1185732"/>
    <d v="2021-06-08T00:00:00"/>
    <s v="Midwest"/>
    <s v="Nebraska"/>
    <s v="Omaha"/>
    <x v="0"/>
    <n v="38"/>
    <n v="105"/>
    <n v="3990"/>
    <n v="2114.7000000000003"/>
    <n v="0.53"/>
    <x v="2"/>
  </r>
  <r>
    <x v="0"/>
    <n v="1185732"/>
    <d v="2021-06-09T00:00:00"/>
    <s v="Midwest"/>
    <s v="Nebraska"/>
    <s v="Omaha"/>
    <x v="1"/>
    <n v="32"/>
    <n v="23"/>
    <n v="736"/>
    <n v="331.2"/>
    <n v="0.44999999999999996"/>
    <x v="2"/>
  </r>
  <r>
    <x v="0"/>
    <n v="1185732"/>
    <d v="2021-06-10T00:00:00"/>
    <s v="Midwest"/>
    <s v="Nebraska"/>
    <s v="Omaha"/>
    <x v="2"/>
    <n v="23"/>
    <n v="21"/>
    <n v="483"/>
    <n v="217.34999999999997"/>
    <n v="0.44999999999999996"/>
    <x v="2"/>
  </r>
  <r>
    <x v="0"/>
    <n v="1185732"/>
    <d v="2021-06-11T00:00:00"/>
    <s v="Midwest"/>
    <s v="Nebraska"/>
    <s v="Omaha"/>
    <x v="3"/>
    <n v="27"/>
    <n v="0"/>
    <n v="0"/>
    <n v="0"/>
    <n v="0.53"/>
    <x v="2"/>
  </r>
  <r>
    <x v="0"/>
    <n v="1185732"/>
    <d v="2021-06-12T00:00:00"/>
    <s v="Midwest"/>
    <s v="Nebraska"/>
    <s v="Omaha"/>
    <x v="4"/>
    <n v="42"/>
    <n v="6"/>
    <n v="252"/>
    <n v="120.96"/>
    <n v="0.48"/>
    <x v="2"/>
  </r>
  <r>
    <x v="0"/>
    <n v="1185732"/>
    <d v="2021-06-13T00:00:00"/>
    <s v="Midwest"/>
    <s v="Nebraska"/>
    <s v="Omaha"/>
    <x v="5"/>
    <n v="34"/>
    <n v="39"/>
    <n v="1326"/>
    <n v="822.12"/>
    <n v="0.62"/>
    <x v="2"/>
  </r>
  <r>
    <x v="0"/>
    <n v="1185732"/>
    <d v="2021-06-14T00:00:00"/>
    <s v="Midwest"/>
    <s v="Nebraska"/>
    <s v="Omaha"/>
    <x v="0"/>
    <n v="44"/>
    <n v="118"/>
    <n v="5192"/>
    <n v="2803.6800000000003"/>
    <n v="0.54"/>
    <x v="2"/>
  </r>
  <r>
    <x v="0"/>
    <n v="1185732"/>
    <d v="2021-06-15T00:00:00"/>
    <s v="Midwest"/>
    <s v="Nebraska"/>
    <s v="Omaha"/>
    <x v="1"/>
    <n v="38"/>
    <n v="33"/>
    <n v="1254"/>
    <n v="627"/>
    <n v="0.5"/>
    <x v="2"/>
  </r>
  <r>
    <x v="0"/>
    <n v="1185732"/>
    <d v="2021-06-16T00:00:00"/>
    <s v="Midwest"/>
    <s v="Nebraska"/>
    <s v="Omaha"/>
    <x v="2"/>
    <n v="32"/>
    <n v="30"/>
    <n v="960"/>
    <n v="460.79999999999995"/>
    <n v="0.48"/>
    <x v="2"/>
  </r>
  <r>
    <x v="0"/>
    <n v="1185732"/>
    <d v="2021-06-17T00:00:00"/>
    <s v="Midwest"/>
    <s v="Nebraska"/>
    <s v="Omaha"/>
    <x v="3"/>
    <n v="34"/>
    <n v="7"/>
    <n v="238"/>
    <n v="126.14"/>
    <n v="0.53"/>
    <x v="2"/>
  </r>
  <r>
    <x v="0"/>
    <n v="1185732"/>
    <d v="2021-06-18T00:00:00"/>
    <s v="Midwest"/>
    <s v="Nebraska"/>
    <s v="Omaha"/>
    <x v="4"/>
    <n v="46"/>
    <n v="13"/>
    <n v="598"/>
    <n v="275.08"/>
    <n v="0.45999999999999996"/>
    <x v="2"/>
  </r>
  <r>
    <x v="0"/>
    <n v="1185732"/>
    <d v="2021-06-19T00:00:00"/>
    <s v="Midwest"/>
    <s v="Nebraska"/>
    <s v="Omaha"/>
    <x v="5"/>
    <n v="51"/>
    <n v="41"/>
    <n v="2091"/>
    <n v="1296.42"/>
    <n v="0.62"/>
    <x v="2"/>
  </r>
  <r>
    <x v="0"/>
    <n v="1185732"/>
    <d v="2021-06-20T00:00:00"/>
    <s v="Midwest"/>
    <s v="Nebraska"/>
    <s v="Omaha"/>
    <x v="0"/>
    <n v="36"/>
    <n v="120"/>
    <n v="4320"/>
    <n v="2289.6"/>
    <n v="0.53"/>
    <x v="2"/>
  </r>
  <r>
    <x v="0"/>
    <n v="1185732"/>
    <d v="2021-06-21T00:00:00"/>
    <s v="Midwest"/>
    <s v="Nebraska"/>
    <s v="Omaha"/>
    <x v="1"/>
    <n v="32"/>
    <n v="45"/>
    <n v="1440"/>
    <n v="720"/>
    <n v="0.5"/>
    <x v="2"/>
  </r>
  <r>
    <x v="0"/>
    <n v="1185732"/>
    <d v="2021-06-22T00:00:00"/>
    <s v="Midwest"/>
    <s v="Nebraska"/>
    <s v="Omaha"/>
    <x v="2"/>
    <n v="27"/>
    <n v="46"/>
    <n v="1242"/>
    <n v="558.9"/>
    <n v="0.44999999999999996"/>
    <x v="2"/>
  </r>
  <r>
    <x v="0"/>
    <n v="1185732"/>
    <d v="2021-06-23T00:00:00"/>
    <s v="Midwest"/>
    <s v="Nebraska"/>
    <s v="Omaha"/>
    <x v="3"/>
    <n v="27"/>
    <n v="39"/>
    <n v="1053"/>
    <n v="568.62"/>
    <n v="0.54"/>
    <x v="2"/>
  </r>
  <r>
    <x v="0"/>
    <n v="1185732"/>
    <d v="2021-06-24T00:00:00"/>
    <s v="Midwest"/>
    <s v="Nebraska"/>
    <s v="Omaha"/>
    <x v="4"/>
    <n v="42"/>
    <n v="42"/>
    <n v="1764"/>
    <n v="882"/>
    <n v="0.5"/>
    <x v="2"/>
  </r>
  <r>
    <x v="0"/>
    <n v="1185732"/>
    <d v="2021-06-25T00:00:00"/>
    <s v="Midwest"/>
    <s v="Nebraska"/>
    <s v="Omaha"/>
    <x v="5"/>
    <n v="49"/>
    <n v="85"/>
    <n v="4165"/>
    <n v="2582.3000000000002"/>
    <n v="0.62"/>
    <x v="2"/>
  </r>
  <r>
    <x v="0"/>
    <n v="1185732"/>
    <d v="2021-06-26T00:00:00"/>
    <s v="Midwest"/>
    <s v="Nebraska"/>
    <s v="Omaha"/>
    <x v="0"/>
    <n v="43"/>
    <n v="165"/>
    <n v="7095"/>
    <n v="3618.4500000000003"/>
    <n v="0.51"/>
    <x v="2"/>
  </r>
  <r>
    <x v="0"/>
    <n v="1185732"/>
    <d v="2021-06-27T00:00:00"/>
    <s v="Midwest"/>
    <s v="Nebraska"/>
    <s v="Omaha"/>
    <x v="1"/>
    <n v="37"/>
    <n v="81"/>
    <n v="2997"/>
    <n v="1348.6499999999999"/>
    <n v="0.44999999999999996"/>
    <x v="2"/>
  </r>
  <r>
    <x v="0"/>
    <n v="1185732"/>
    <d v="2021-06-28T00:00:00"/>
    <s v="Midwest"/>
    <s v="Nebraska"/>
    <s v="Omaha"/>
    <x v="2"/>
    <n v="34"/>
    <n v="63"/>
    <n v="2142"/>
    <n v="963.89999999999986"/>
    <n v="0.44999999999999996"/>
    <x v="2"/>
  </r>
  <r>
    <x v="0"/>
    <n v="1185732"/>
    <d v="2021-06-29T00:00:00"/>
    <s v="Midwest"/>
    <s v="Nebraska"/>
    <s v="Omaha"/>
    <x v="3"/>
    <n v="33"/>
    <n v="46"/>
    <n v="1518"/>
    <n v="789.36"/>
    <n v="0.52"/>
    <x v="2"/>
  </r>
  <r>
    <x v="0"/>
    <n v="1185732"/>
    <d v="2021-06-30T00:00:00"/>
    <s v="Midwest"/>
    <s v="Nebraska"/>
    <s v="Omaha"/>
    <x v="4"/>
    <n v="41"/>
    <n v="44"/>
    <n v="1804"/>
    <n v="883.96"/>
    <n v="0.49"/>
    <x v="2"/>
  </r>
  <r>
    <x v="0"/>
    <n v="1185732"/>
    <d v="2021-07-01T00:00:00"/>
    <s v="Midwest"/>
    <s v="Nebraska"/>
    <s v="Omaha"/>
    <x v="5"/>
    <n v="49"/>
    <n v="91"/>
    <n v="4459"/>
    <n v="2809.17"/>
    <n v="0.63"/>
    <x v="2"/>
  </r>
  <r>
    <x v="0"/>
    <n v="1185732"/>
    <d v="2021-07-02T00:00:00"/>
    <s v="Midwest"/>
    <s v="Nebraska"/>
    <s v="Omaha"/>
    <x v="0"/>
    <n v="41"/>
    <n v="145"/>
    <n v="5945"/>
    <n v="3150.8500000000004"/>
    <n v="0.53"/>
    <x v="2"/>
  </r>
  <r>
    <x v="0"/>
    <n v="1185732"/>
    <d v="2021-07-03T00:00:00"/>
    <s v="Midwest"/>
    <s v="Nebraska"/>
    <s v="Omaha"/>
    <x v="1"/>
    <n v="42"/>
    <n v="80"/>
    <n v="3360"/>
    <n v="1646.3999999999999"/>
    <n v="0.49"/>
    <x v="2"/>
  </r>
  <r>
    <x v="0"/>
    <n v="1185732"/>
    <d v="2021-07-04T00:00:00"/>
    <s v="Midwest"/>
    <s v="Nebraska"/>
    <s v="Omaha"/>
    <x v="2"/>
    <n v="36"/>
    <n v="52"/>
    <n v="1872"/>
    <n v="898.56"/>
    <n v="0.48"/>
    <x v="2"/>
  </r>
  <r>
    <x v="0"/>
    <n v="1185732"/>
    <d v="2021-07-05T00:00:00"/>
    <s v="Midwest"/>
    <s v="Nebraska"/>
    <s v="Omaha"/>
    <x v="3"/>
    <n v="29"/>
    <n v="38"/>
    <n v="1102"/>
    <n v="562.02"/>
    <n v="0.51"/>
    <x v="2"/>
  </r>
  <r>
    <x v="0"/>
    <n v="1185732"/>
    <d v="2021-07-06T00:00:00"/>
    <s v="Midwest"/>
    <s v="Nebraska"/>
    <s v="Omaha"/>
    <x v="4"/>
    <n v="37"/>
    <n v="27"/>
    <n v="999"/>
    <n v="479.52"/>
    <n v="0.48"/>
    <x v="2"/>
  </r>
  <r>
    <x v="0"/>
    <n v="1185732"/>
    <d v="2021-07-07T00:00:00"/>
    <s v="Midwest"/>
    <s v="Nebraska"/>
    <s v="Omaha"/>
    <x v="5"/>
    <n v="44"/>
    <n v="69"/>
    <n v="3036"/>
    <n v="1821.6"/>
    <n v="0.6"/>
    <x v="2"/>
  </r>
  <r>
    <x v="0"/>
    <n v="1185732"/>
    <d v="2021-07-08T00:00:00"/>
    <s v="Midwest"/>
    <s v="Nebraska"/>
    <s v="Omaha"/>
    <x v="0"/>
    <n v="38"/>
    <n v="112"/>
    <n v="4256"/>
    <n v="2298.2400000000002"/>
    <n v="0.54"/>
    <x v="2"/>
  </r>
  <r>
    <x v="0"/>
    <n v="1185732"/>
    <d v="2021-07-09T00:00:00"/>
    <s v="Midwest"/>
    <s v="Nebraska"/>
    <s v="Omaha"/>
    <x v="1"/>
    <n v="33"/>
    <n v="56"/>
    <n v="1848"/>
    <n v="850.07999999999993"/>
    <n v="0.45999999999999996"/>
    <x v="2"/>
  </r>
  <r>
    <x v="0"/>
    <n v="1185732"/>
    <d v="2021-07-10T00:00:00"/>
    <s v="Midwest"/>
    <s v="Nebraska"/>
    <s v="Omaha"/>
    <x v="2"/>
    <n v="18"/>
    <n v="25"/>
    <n v="450"/>
    <n v="216"/>
    <n v="0.48"/>
    <x v="2"/>
  </r>
  <r>
    <x v="0"/>
    <n v="1185732"/>
    <d v="2021-07-11T00:00:00"/>
    <s v="Midwest"/>
    <s v="Nebraska"/>
    <s v="Omaha"/>
    <x v="3"/>
    <n v="19"/>
    <n v="23"/>
    <n v="437"/>
    <n v="227.24"/>
    <n v="0.52"/>
    <x v="2"/>
  </r>
  <r>
    <x v="0"/>
    <n v="1185732"/>
    <d v="2021-07-12T00:00:00"/>
    <s v="Midwest"/>
    <s v="Nebraska"/>
    <s v="Omaha"/>
    <x v="4"/>
    <n v="29"/>
    <n v="21"/>
    <n v="609"/>
    <n v="292.32"/>
    <n v="0.48"/>
    <x v="2"/>
  </r>
  <r>
    <x v="0"/>
    <n v="1185732"/>
    <d v="2021-07-13T00:00:00"/>
    <s v="Midwest"/>
    <s v="Nebraska"/>
    <s v="Omaha"/>
    <x v="5"/>
    <n v="34"/>
    <n v="39"/>
    <n v="1326"/>
    <n v="822.12"/>
    <n v="0.62"/>
    <x v="2"/>
  </r>
  <r>
    <x v="0"/>
    <n v="1185732"/>
    <d v="2021-07-14T00:00:00"/>
    <s v="Midwest"/>
    <s v="Nebraska"/>
    <s v="Omaha"/>
    <x v="0"/>
    <n v="36"/>
    <n v="94"/>
    <n v="3384"/>
    <n v="1827.3600000000001"/>
    <n v="0.54"/>
    <x v="2"/>
  </r>
  <r>
    <x v="0"/>
    <n v="1185732"/>
    <d v="2021-07-15T00:00:00"/>
    <s v="Midwest"/>
    <s v="Nebraska"/>
    <s v="Omaha"/>
    <x v="1"/>
    <n v="29"/>
    <n v="41"/>
    <n v="1189"/>
    <n v="546.93999999999994"/>
    <n v="0.45999999999999996"/>
    <x v="2"/>
  </r>
  <r>
    <x v="0"/>
    <n v="1185732"/>
    <d v="2021-07-16T00:00:00"/>
    <s v="Midwest"/>
    <s v="Nebraska"/>
    <s v="Omaha"/>
    <x v="2"/>
    <n v="29"/>
    <n v="14"/>
    <n v="406"/>
    <n v="203"/>
    <n v="0.5"/>
    <x v="2"/>
  </r>
  <r>
    <x v="0"/>
    <n v="1185732"/>
    <d v="2021-07-17T00:00:00"/>
    <s v="Midwest"/>
    <s v="Nebraska"/>
    <s v="Omaha"/>
    <x v="3"/>
    <n v="29"/>
    <n v="7"/>
    <n v="203"/>
    <n v="107.59"/>
    <n v="0.53"/>
    <x v="2"/>
  </r>
  <r>
    <x v="0"/>
    <n v="1185732"/>
    <d v="2021-07-18T00:00:00"/>
    <s v="Midwest"/>
    <s v="Nebraska"/>
    <s v="Omaha"/>
    <x v="4"/>
    <n v="37"/>
    <n v="7"/>
    <n v="259"/>
    <n v="124.32"/>
    <n v="0.48"/>
    <x v="2"/>
  </r>
  <r>
    <x v="0"/>
    <n v="1185732"/>
    <d v="2021-07-19T00:00:00"/>
    <s v="Midwest"/>
    <s v="Nebraska"/>
    <s v="Omaha"/>
    <x v="5"/>
    <n v="44"/>
    <n v="38"/>
    <n v="1672"/>
    <n v="1053.3599999999999"/>
    <n v="0.63"/>
    <x v="2"/>
  </r>
  <r>
    <x v="0"/>
    <n v="1185732"/>
    <d v="2021-07-20T00:00:00"/>
    <s v="Midwest"/>
    <s v="Nebraska"/>
    <s v="Omaha"/>
    <x v="0"/>
    <n v="37"/>
    <n v="84"/>
    <n v="3108"/>
    <n v="1678.3200000000002"/>
    <n v="0.54"/>
    <x v="2"/>
  </r>
  <r>
    <x v="0"/>
    <n v="1185732"/>
    <d v="2021-07-21T00:00:00"/>
    <s v="Midwest"/>
    <s v="Nebraska"/>
    <s v="Omaha"/>
    <x v="1"/>
    <n v="29"/>
    <n v="41"/>
    <n v="1189"/>
    <n v="546.93999999999994"/>
    <n v="0.45999999999999996"/>
    <x v="2"/>
  </r>
  <r>
    <x v="0"/>
    <n v="1185732"/>
    <d v="2021-07-22T00:00:00"/>
    <s v="Midwest"/>
    <s v="Nebraska"/>
    <s v="Omaha"/>
    <x v="2"/>
    <n v="29"/>
    <n v="25"/>
    <n v="725"/>
    <n v="340.75"/>
    <n v="0.47"/>
    <x v="2"/>
  </r>
  <r>
    <x v="0"/>
    <n v="1185732"/>
    <d v="2021-07-23T00:00:00"/>
    <s v="Midwest"/>
    <s v="Nebraska"/>
    <s v="Omaha"/>
    <x v="3"/>
    <n v="27"/>
    <n v="36"/>
    <n v="972"/>
    <n v="534.6"/>
    <n v="0.55000000000000004"/>
    <x v="2"/>
  </r>
  <r>
    <x v="0"/>
    <n v="1185732"/>
    <d v="2021-07-24T00:00:00"/>
    <s v="Midwest"/>
    <s v="Nebraska"/>
    <s v="Omaha"/>
    <x v="4"/>
    <n v="48"/>
    <n v="27"/>
    <n v="1296"/>
    <n v="583.19999999999993"/>
    <n v="0.44999999999999996"/>
    <x v="2"/>
  </r>
  <r>
    <x v="0"/>
    <n v="1185732"/>
    <d v="2021-07-25T00:00:00"/>
    <s v="Midwest"/>
    <s v="Nebraska"/>
    <s v="Omaha"/>
    <x v="5"/>
    <n v="53"/>
    <n v="58"/>
    <n v="3074"/>
    <n v="1905.8799999999999"/>
    <n v="0.62"/>
    <x v="2"/>
  </r>
  <r>
    <x v="0"/>
    <n v="1185732"/>
    <d v="2021-07-26T00:00:00"/>
    <s v="Midwest"/>
    <s v="Nebraska"/>
    <s v="Omaha"/>
    <x v="0"/>
    <n v="49"/>
    <n v="117"/>
    <n v="5733"/>
    <n v="2866.5"/>
    <n v="0.5"/>
    <x v="2"/>
  </r>
  <r>
    <x v="0"/>
    <n v="1185732"/>
    <d v="2021-07-27T00:00:00"/>
    <s v="Midwest"/>
    <s v="Nebraska"/>
    <s v="Omaha"/>
    <x v="1"/>
    <n v="36"/>
    <n v="63"/>
    <n v="2268"/>
    <n v="1134"/>
    <n v="0.5"/>
    <x v="2"/>
  </r>
  <r>
    <x v="0"/>
    <n v="1185732"/>
    <d v="2021-07-28T00:00:00"/>
    <s v="Midwest"/>
    <s v="Nebraska"/>
    <s v="Omaha"/>
    <x v="2"/>
    <n v="39"/>
    <n v="60"/>
    <n v="2340"/>
    <n v="1146.5999999999999"/>
    <n v="0.49"/>
    <x v="2"/>
  </r>
  <r>
    <x v="0"/>
    <n v="1185732"/>
    <d v="2021-07-29T00:00:00"/>
    <s v="Midwest"/>
    <s v="Nebraska"/>
    <s v="Omaha"/>
    <x v="3"/>
    <n v="38"/>
    <n v="38"/>
    <n v="1444"/>
    <n v="794.2"/>
    <n v="0.55000000000000004"/>
    <x v="2"/>
  </r>
  <r>
    <x v="0"/>
    <n v="1185732"/>
    <d v="2021-07-30T00:00:00"/>
    <s v="Midwest"/>
    <s v="Nebraska"/>
    <s v="Omaha"/>
    <x v="4"/>
    <n v="45"/>
    <n v="39"/>
    <n v="1755"/>
    <n v="842.4"/>
    <n v="0.48"/>
    <x v="2"/>
  </r>
  <r>
    <x v="0"/>
    <n v="1185732"/>
    <d v="2021-07-31T00:00:00"/>
    <s v="Midwest"/>
    <s v="Nebraska"/>
    <s v="Omaha"/>
    <x v="5"/>
    <n v="54"/>
    <n v="65"/>
    <n v="3510"/>
    <n v="2176.1999999999998"/>
    <n v="0.62"/>
    <x v="2"/>
  </r>
  <r>
    <x v="2"/>
    <n v="1197831"/>
    <d v="2021-08-01T00:00:00"/>
    <s v="Midwest"/>
    <s v="Nebraska"/>
    <s v="Omaha"/>
    <x v="0"/>
    <n v="19"/>
    <n v="203"/>
    <n v="3857"/>
    <n v="2044.21"/>
    <n v="0.53"/>
    <x v="2"/>
  </r>
  <r>
    <x v="2"/>
    <n v="1197831"/>
    <d v="2021-08-02T00:00:00"/>
    <s v="Midwest"/>
    <s v="Nebraska"/>
    <s v="Omaha"/>
    <x v="1"/>
    <n v="29"/>
    <n v="196"/>
    <n v="5684"/>
    <n v="3069.36"/>
    <n v="0.54"/>
    <x v="2"/>
  </r>
  <r>
    <x v="2"/>
    <n v="1197831"/>
    <d v="2021-08-03T00:00:00"/>
    <s v="Midwest"/>
    <s v="Nebraska"/>
    <s v="Omaha"/>
    <x v="2"/>
    <n v="28"/>
    <n v="138"/>
    <n v="3864"/>
    <n v="2125.1999999999998"/>
    <n v="0.54999999999999993"/>
    <x v="2"/>
  </r>
  <r>
    <x v="2"/>
    <n v="1197831"/>
    <d v="2021-08-04T00:00:00"/>
    <s v="Midwest"/>
    <s v="Nebraska"/>
    <s v="Omaha"/>
    <x v="3"/>
    <n v="33"/>
    <n v="138"/>
    <n v="4554"/>
    <n v="2914.56"/>
    <n v="0.64"/>
    <x v="2"/>
  </r>
  <r>
    <x v="2"/>
    <n v="1197831"/>
    <d v="2021-08-05T00:00:00"/>
    <s v="South"/>
    <s v="Alabama"/>
    <s v="Birmingham"/>
    <x v="4"/>
    <n v="37"/>
    <n v="88"/>
    <n v="3256"/>
    <n v="1562.8799999999999"/>
    <n v="0.48"/>
    <x v="2"/>
  </r>
  <r>
    <x v="2"/>
    <n v="1197831"/>
    <d v="2021-08-06T00:00:00"/>
    <s v="South"/>
    <s v="Alabama"/>
    <s v="Birmingham"/>
    <x v="5"/>
    <n v="32"/>
    <n v="138"/>
    <n v="4416"/>
    <n v="3091.2000000000003"/>
    <n v="0.70000000000000007"/>
    <x v="2"/>
  </r>
  <r>
    <x v="2"/>
    <n v="1197831"/>
    <d v="2021-08-07T00:00:00"/>
    <s v="South"/>
    <s v="Alabama"/>
    <s v="Birmingham"/>
    <x v="0"/>
    <n v="24"/>
    <n v="156"/>
    <n v="3744"/>
    <n v="2021.7600000000002"/>
    <n v="0.54"/>
    <x v="2"/>
  </r>
  <r>
    <x v="2"/>
    <n v="1197831"/>
    <d v="2021-08-08T00:00:00"/>
    <s v="South"/>
    <s v="Alabama"/>
    <s v="Birmingham"/>
    <x v="1"/>
    <n v="33"/>
    <n v="174"/>
    <n v="5742"/>
    <n v="3100.6800000000003"/>
    <n v="0.54"/>
    <x v="2"/>
  </r>
  <r>
    <x v="2"/>
    <n v="1197831"/>
    <d v="2021-08-09T00:00:00"/>
    <s v="South"/>
    <s v="Alabama"/>
    <s v="Birmingham"/>
    <x v="2"/>
    <n v="32"/>
    <n v="128"/>
    <n v="4096"/>
    <n v="2129.92"/>
    <n v="0.52"/>
    <x v="2"/>
  </r>
  <r>
    <x v="2"/>
    <n v="1197831"/>
    <d v="2021-08-10T00:00:00"/>
    <s v="South"/>
    <s v="Alabama"/>
    <s v="Birmingham"/>
    <x v="3"/>
    <n v="32"/>
    <n v="98"/>
    <n v="3136"/>
    <n v="1944.32"/>
    <n v="0.62"/>
    <x v="2"/>
  </r>
  <r>
    <x v="2"/>
    <n v="1197831"/>
    <d v="2021-08-11T00:00:00"/>
    <s v="South"/>
    <s v="Alabama"/>
    <s v="Birmingham"/>
    <x v="4"/>
    <n v="38"/>
    <n v="68"/>
    <n v="2584"/>
    <n v="1240.32"/>
    <n v="0.48"/>
    <x v="2"/>
  </r>
  <r>
    <x v="2"/>
    <n v="1197831"/>
    <d v="2021-08-12T00:00:00"/>
    <s v="South"/>
    <s v="Alabama"/>
    <s v="Birmingham"/>
    <x v="5"/>
    <n v="33"/>
    <n v="126"/>
    <n v="4158"/>
    <n v="2785.86"/>
    <n v="0.67"/>
    <x v="2"/>
  </r>
  <r>
    <x v="2"/>
    <n v="1197831"/>
    <d v="2021-08-13T00:00:00"/>
    <s v="South"/>
    <s v="Alabama"/>
    <s v="Birmingham"/>
    <x v="0"/>
    <n v="28"/>
    <n v="163"/>
    <n v="4564"/>
    <n v="2510.1999999999998"/>
    <n v="0.54999999999999993"/>
    <x v="2"/>
  </r>
  <r>
    <x v="2"/>
    <n v="1197831"/>
    <d v="2021-08-14T00:00:00"/>
    <s v="South"/>
    <s v="Alabama"/>
    <s v="Birmingham"/>
    <x v="1"/>
    <n v="36"/>
    <n v="188"/>
    <n v="6768"/>
    <n v="3722.3999999999996"/>
    <n v="0.54999999999999993"/>
    <x v="2"/>
  </r>
  <r>
    <x v="2"/>
    <n v="1197831"/>
    <d v="2021-08-15T00:00:00"/>
    <s v="South"/>
    <s v="Alabama"/>
    <s v="Birmingham"/>
    <x v="2"/>
    <n v="27"/>
    <n v="117"/>
    <n v="3159"/>
    <n v="1832.2199999999998"/>
    <n v="0.57999999999999996"/>
    <x v="2"/>
  </r>
  <r>
    <x v="2"/>
    <n v="1197831"/>
    <d v="2021-08-16T00:00:00"/>
    <s v="South"/>
    <s v="Alabama"/>
    <s v="Birmingham"/>
    <x v="3"/>
    <n v="33"/>
    <n v="105"/>
    <n v="3465"/>
    <n v="2356.2000000000003"/>
    <n v="0.68"/>
    <x v="2"/>
  </r>
  <r>
    <x v="2"/>
    <n v="1197831"/>
    <d v="2021-08-17T00:00:00"/>
    <s v="South"/>
    <s v="Alabama"/>
    <s v="Birmingham"/>
    <x v="4"/>
    <n v="37"/>
    <n v="73"/>
    <n v="2701"/>
    <n v="1350.5"/>
    <n v="0.5"/>
    <x v="2"/>
  </r>
  <r>
    <x v="2"/>
    <n v="1197831"/>
    <d v="2021-08-18T00:00:00"/>
    <s v="South"/>
    <s v="Alabama"/>
    <s v="Birmingham"/>
    <x v="5"/>
    <n v="34"/>
    <n v="104"/>
    <n v="3536"/>
    <n v="2652.0000000000005"/>
    <n v="0.75000000000000011"/>
    <x v="2"/>
  </r>
  <r>
    <x v="2"/>
    <n v="1197831"/>
    <d v="2021-08-19T00:00:00"/>
    <s v="South"/>
    <s v="Alabama"/>
    <s v="Birmingham"/>
    <x v="0"/>
    <n v="19"/>
    <n v="195"/>
    <n v="3705"/>
    <n v="2148.8999999999996"/>
    <n v="0.57999999999999996"/>
    <x v="2"/>
  </r>
  <r>
    <x v="2"/>
    <n v="1197831"/>
    <d v="2021-08-20T00:00:00"/>
    <s v="South"/>
    <s v="Alabama"/>
    <s v="Birmingham"/>
    <x v="1"/>
    <n v="19"/>
    <n v="189"/>
    <n v="3591"/>
    <n v="2082.7799999999997"/>
    <n v="0.57999999999999996"/>
    <x v="2"/>
  </r>
  <r>
    <x v="2"/>
    <n v="1197831"/>
    <d v="2021-08-21T00:00:00"/>
    <s v="South"/>
    <s v="Alabama"/>
    <s v="Birmingham"/>
    <x v="2"/>
    <n v="14"/>
    <n v="119"/>
    <n v="1666"/>
    <n v="982.93999999999994"/>
    <n v="0.59"/>
    <x v="2"/>
  </r>
  <r>
    <x v="2"/>
    <n v="1197831"/>
    <d v="2021-08-22T00:00:00"/>
    <s v="South"/>
    <s v="Alabama"/>
    <s v="Birmingham"/>
    <x v="3"/>
    <n v="18"/>
    <n v="113"/>
    <n v="2034"/>
    <n v="1342.44"/>
    <n v="0.66"/>
    <x v="2"/>
  </r>
  <r>
    <x v="2"/>
    <n v="1197831"/>
    <d v="2021-08-23T00:00:00"/>
    <s v="South"/>
    <s v="Alabama"/>
    <s v="Birmingham"/>
    <x v="4"/>
    <n v="23"/>
    <n v="74"/>
    <n v="1702"/>
    <n v="902.06000000000006"/>
    <n v="0.53"/>
    <x v="2"/>
  </r>
  <r>
    <x v="2"/>
    <n v="1197831"/>
    <d v="2021-08-24T00:00:00"/>
    <s v="South"/>
    <s v="Alabama"/>
    <s v="Birmingham"/>
    <x v="5"/>
    <n v="20"/>
    <n v="149"/>
    <n v="2980"/>
    <n v="2235.0000000000005"/>
    <n v="0.75000000000000011"/>
    <x v="2"/>
  </r>
  <r>
    <x v="2"/>
    <n v="1197831"/>
    <d v="2021-08-25T00:00:00"/>
    <s v="South"/>
    <s v="Alabama"/>
    <s v="Birmingham"/>
    <x v="0"/>
    <n v="9"/>
    <n v="203"/>
    <n v="1827"/>
    <n v="1077.9299999999998"/>
    <n v="0.59"/>
    <x v="2"/>
  </r>
  <r>
    <x v="2"/>
    <n v="1197831"/>
    <d v="2021-08-26T00:00:00"/>
    <s v="South"/>
    <s v="Alabama"/>
    <s v="Birmingham"/>
    <x v="1"/>
    <n v="19"/>
    <n v="189"/>
    <n v="3591"/>
    <n v="2118.69"/>
    <n v="0.59"/>
    <x v="2"/>
  </r>
  <r>
    <x v="2"/>
    <n v="1197831"/>
    <d v="2021-08-27T00:00:00"/>
    <s v="South"/>
    <s v="Alabama"/>
    <s v="Birmingham"/>
    <x v="2"/>
    <n v="15"/>
    <n v="173"/>
    <n v="2595"/>
    <n v="1453.1999999999998"/>
    <n v="0.55999999999999994"/>
    <x v="2"/>
  </r>
  <r>
    <x v="2"/>
    <n v="1197831"/>
    <d v="2021-08-28T00:00:00"/>
    <s v="South"/>
    <s v="Alabama"/>
    <s v="Birmingham"/>
    <x v="3"/>
    <n v="34"/>
    <n v="135"/>
    <n v="4590"/>
    <n v="3121.2000000000003"/>
    <n v="0.68"/>
    <x v="2"/>
  </r>
  <r>
    <x v="2"/>
    <n v="1197831"/>
    <d v="2021-08-29T00:00:00"/>
    <s v="South"/>
    <s v="Alabama"/>
    <s v="Birmingham"/>
    <x v="4"/>
    <n v="49"/>
    <n v="120"/>
    <n v="5880"/>
    <n v="3175.2000000000003"/>
    <n v="0.54"/>
    <x v="2"/>
  </r>
  <r>
    <x v="2"/>
    <n v="1197831"/>
    <d v="2021-08-30T00:00:00"/>
    <s v="South"/>
    <s v="Alabama"/>
    <s v="Birmingham"/>
    <x v="5"/>
    <n v="43"/>
    <n v="203"/>
    <n v="8729"/>
    <n v="6284.880000000001"/>
    <n v="0.72000000000000008"/>
    <x v="2"/>
  </r>
  <r>
    <x v="2"/>
    <n v="1197831"/>
    <d v="2021-08-31T00:00:00"/>
    <s v="South"/>
    <s v="Alabama"/>
    <s v="Birmingham"/>
    <x v="0"/>
    <n v="43"/>
    <n v="203"/>
    <n v="8729"/>
    <n v="4800.95"/>
    <n v="0.54999999999999993"/>
    <x v="2"/>
  </r>
  <r>
    <x v="2"/>
    <n v="1197831"/>
    <d v="2021-09-01T00:00:00"/>
    <s v="South"/>
    <s v="Alabama"/>
    <s v="Birmingham"/>
    <x v="1"/>
    <n v="49"/>
    <n v="203"/>
    <n v="9947"/>
    <n v="5570.32"/>
    <n v="0.55999999999999994"/>
    <x v="2"/>
  </r>
  <r>
    <x v="2"/>
    <n v="1197831"/>
    <d v="2021-09-02T00:00:00"/>
    <s v="South"/>
    <s v="Alabama"/>
    <s v="Birmingham"/>
    <x v="2"/>
    <n v="44"/>
    <n v="189"/>
    <n v="8316"/>
    <n v="4906.4399999999996"/>
    <n v="0.59"/>
    <x v="2"/>
  </r>
  <r>
    <x v="2"/>
    <n v="1197831"/>
    <d v="2021-09-03T00:00:00"/>
    <s v="South"/>
    <s v="Alabama"/>
    <s v="Birmingham"/>
    <x v="3"/>
    <n v="41"/>
    <n v="180"/>
    <n v="7380"/>
    <n v="5092.2000000000007"/>
    <n v="0.69000000000000006"/>
    <x v="2"/>
  </r>
  <r>
    <x v="2"/>
    <n v="1197831"/>
    <d v="2021-09-04T00:00:00"/>
    <s v="South"/>
    <s v="Alabama"/>
    <s v="Birmingham"/>
    <x v="4"/>
    <n v="49"/>
    <n v="145"/>
    <n v="7105"/>
    <n v="3907.7499999999995"/>
    <n v="0.54999999999999993"/>
    <x v="2"/>
  </r>
  <r>
    <x v="2"/>
    <n v="1197831"/>
    <d v="2021-09-05T00:00:00"/>
    <s v="South"/>
    <s v="Alabama"/>
    <s v="Birmingham"/>
    <x v="5"/>
    <n v="50"/>
    <n v="245"/>
    <n v="12250"/>
    <n v="8820.0000000000018"/>
    <n v="0.72000000000000008"/>
    <x v="2"/>
  </r>
  <r>
    <x v="2"/>
    <n v="1197831"/>
    <d v="2021-09-06T00:00:00"/>
    <s v="South"/>
    <s v="Alabama"/>
    <s v="Birmingham"/>
    <x v="0"/>
    <n v="44"/>
    <n v="206"/>
    <n v="9064"/>
    <n v="5800.9599999999991"/>
    <n v="0.6399999999999999"/>
    <x v="2"/>
  </r>
  <r>
    <x v="2"/>
    <n v="1197831"/>
    <d v="2021-09-07T00:00:00"/>
    <s v="South"/>
    <s v="Alabama"/>
    <s v="Birmingham"/>
    <x v="1"/>
    <n v="49"/>
    <n v="215"/>
    <n v="10535"/>
    <n v="6742.3999999999987"/>
    <n v="0.6399999999999999"/>
    <x v="2"/>
  </r>
  <r>
    <x v="2"/>
    <n v="1197831"/>
    <d v="2021-09-08T00:00:00"/>
    <s v="South"/>
    <s v="Alabama"/>
    <s v="Birmingham"/>
    <x v="2"/>
    <n v="41"/>
    <n v="254"/>
    <n v="10414"/>
    <n v="6560.8199999999988"/>
    <n v="0.62999999999999989"/>
    <x v="2"/>
  </r>
  <r>
    <x v="2"/>
    <n v="1197831"/>
    <d v="2021-09-09T00:00:00"/>
    <s v="South"/>
    <s v="Alabama"/>
    <s v="Birmingham"/>
    <x v="3"/>
    <n v="44"/>
    <n v="173"/>
    <n v="7612"/>
    <n v="5632.880000000001"/>
    <n v="0.7400000000000001"/>
    <x v="2"/>
  </r>
  <r>
    <x v="2"/>
    <n v="1197831"/>
    <d v="2021-09-10T00:00:00"/>
    <s v="South"/>
    <s v="Alabama"/>
    <s v="Birmingham"/>
    <x v="4"/>
    <n v="45"/>
    <n v="131"/>
    <n v="5895"/>
    <n v="3419.1"/>
    <n v="0.57999999999999996"/>
    <x v="2"/>
  </r>
  <r>
    <x v="2"/>
    <n v="1197831"/>
    <d v="2021-09-11T00:00:00"/>
    <s v="South"/>
    <s v="Alabama"/>
    <s v="Birmingham"/>
    <x v="5"/>
    <n v="56"/>
    <n v="240"/>
    <n v="13440"/>
    <n v="10752.000000000002"/>
    <n v="0.80000000000000016"/>
    <x v="2"/>
  </r>
  <r>
    <x v="2"/>
    <n v="1197831"/>
    <d v="2021-09-12T00:00:00"/>
    <s v="South"/>
    <s v="Alabama"/>
    <s v="Birmingham"/>
    <x v="0"/>
    <n v="38"/>
    <n v="225"/>
    <n v="8550"/>
    <n v="5215.5"/>
    <n v="0.61"/>
    <x v="2"/>
  </r>
  <r>
    <x v="2"/>
    <n v="1197831"/>
    <d v="2021-09-13T00:00:00"/>
    <s v="South"/>
    <s v="Alabama"/>
    <s v="Birmingham"/>
    <x v="1"/>
    <n v="52"/>
    <n v="210"/>
    <n v="10920"/>
    <n v="7097.9999999999991"/>
    <n v="0.64999999999999991"/>
    <x v="2"/>
  </r>
  <r>
    <x v="2"/>
    <n v="1197831"/>
    <d v="2021-09-14T00:00:00"/>
    <s v="South"/>
    <s v="Alabama"/>
    <s v="Birmingham"/>
    <x v="2"/>
    <n v="51"/>
    <n v="268"/>
    <n v="13668"/>
    <n v="8200.7999999999993"/>
    <n v="0.6"/>
    <x v="2"/>
  </r>
  <r>
    <x v="2"/>
    <n v="1197831"/>
    <d v="2021-09-15T00:00:00"/>
    <s v="South"/>
    <s v="Alabama"/>
    <s v="Birmingham"/>
    <x v="3"/>
    <n v="46"/>
    <n v="119"/>
    <n v="5474"/>
    <n v="3886.5400000000004"/>
    <n v="0.71000000000000008"/>
    <x v="2"/>
  </r>
  <r>
    <x v="2"/>
    <n v="1197831"/>
    <d v="2021-09-16T00:00:00"/>
    <s v="South"/>
    <s v="Alabama"/>
    <s v="Birmingham"/>
    <x v="4"/>
    <n v="50"/>
    <n v="123"/>
    <n v="6150"/>
    <n v="3628.5"/>
    <n v="0.59"/>
    <x v="2"/>
  </r>
  <r>
    <x v="2"/>
    <n v="1197831"/>
    <d v="2021-09-17T00:00:00"/>
    <s v="South"/>
    <s v="Alabama"/>
    <s v="Birmingham"/>
    <x v="5"/>
    <n v="59"/>
    <n v="182"/>
    <n v="10738"/>
    <n v="8268.260000000002"/>
    <n v="0.77000000000000013"/>
    <x v="2"/>
  </r>
  <r>
    <x v="2"/>
    <n v="1197831"/>
    <d v="2021-09-18T00:00:00"/>
    <s v="South"/>
    <s v="Alabama"/>
    <s v="Birmingham"/>
    <x v="0"/>
    <n v="51"/>
    <n v="175"/>
    <n v="8925"/>
    <n v="5355"/>
    <n v="0.6"/>
    <x v="2"/>
  </r>
  <r>
    <x v="2"/>
    <n v="1197831"/>
    <d v="2021-09-19T00:00:00"/>
    <s v="South"/>
    <s v="Alabama"/>
    <s v="Birmingham"/>
    <x v="1"/>
    <n v="50"/>
    <n v="144"/>
    <n v="7200"/>
    <n v="4535.9999999999991"/>
    <n v="0.62999999999999989"/>
    <x v="2"/>
  </r>
  <r>
    <x v="2"/>
    <n v="1197831"/>
    <d v="2021-09-20T00:00:00"/>
    <s v="South"/>
    <s v="Alabama"/>
    <s v="Birmingham"/>
    <x v="2"/>
    <n v="59"/>
    <n v="188"/>
    <n v="11092"/>
    <n v="6987.9599999999991"/>
    <n v="0.62999999999999989"/>
    <x v="2"/>
  </r>
  <r>
    <x v="2"/>
    <n v="1197831"/>
    <d v="2021-09-21T00:00:00"/>
    <s v="South"/>
    <s v="Alabama"/>
    <s v="Birmingham"/>
    <x v="3"/>
    <n v="58"/>
    <n v="95"/>
    <n v="5510"/>
    <n v="3912.1000000000004"/>
    <n v="0.71000000000000008"/>
    <x v="2"/>
  </r>
  <r>
    <x v="2"/>
    <n v="1197831"/>
    <d v="2021-09-22T00:00:00"/>
    <s v="South"/>
    <s v="Alabama"/>
    <s v="Birmingham"/>
    <x v="4"/>
    <n v="41"/>
    <n v="88"/>
    <n v="3608"/>
    <n v="2056.56"/>
    <n v="0.56999999999999995"/>
    <x v="2"/>
  </r>
  <r>
    <x v="2"/>
    <n v="1197831"/>
    <d v="2021-09-23T00:00:00"/>
    <s v="South"/>
    <s v="Alabama"/>
    <s v="Birmingham"/>
    <x v="5"/>
    <n v="37"/>
    <n v="150"/>
    <n v="5550"/>
    <n v="4273.5000000000009"/>
    <n v="0.77000000000000013"/>
    <x v="2"/>
  </r>
  <r>
    <x v="2"/>
    <n v="1197831"/>
    <d v="2021-09-24T00:00:00"/>
    <s v="South"/>
    <s v="Alabama"/>
    <s v="Birmingham"/>
    <x v="0"/>
    <n v="29"/>
    <n v="131"/>
    <n v="3799"/>
    <n v="2279.4"/>
    <n v="0.6"/>
    <x v="2"/>
  </r>
  <r>
    <x v="2"/>
    <n v="1197831"/>
    <d v="2021-09-25T00:00:00"/>
    <s v="South"/>
    <s v="Alabama"/>
    <s v="Birmingham"/>
    <x v="1"/>
    <n v="29"/>
    <n v="158"/>
    <n v="4582"/>
    <n v="2886.6599999999994"/>
    <n v="0.62999999999999989"/>
    <x v="2"/>
  </r>
  <r>
    <x v="2"/>
    <n v="1197831"/>
    <d v="2021-09-26T00:00:00"/>
    <s v="South"/>
    <s v="Alabama"/>
    <s v="Birmingham"/>
    <x v="2"/>
    <n v="32"/>
    <n v="124"/>
    <n v="3968"/>
    <n v="2380.7999999999997"/>
    <n v="0.6"/>
    <x v="2"/>
  </r>
  <r>
    <x v="2"/>
    <n v="1197831"/>
    <d v="2021-09-27T00:00:00"/>
    <s v="South"/>
    <s v="Alabama"/>
    <s v="Birmingham"/>
    <x v="3"/>
    <n v="32"/>
    <n v="91"/>
    <n v="2912"/>
    <n v="2125.7600000000002"/>
    <n v="0.73000000000000009"/>
    <x v="2"/>
  </r>
  <r>
    <x v="2"/>
    <n v="1197831"/>
    <d v="2021-09-28T00:00:00"/>
    <s v="South"/>
    <s v="Alabama"/>
    <s v="Birmingham"/>
    <x v="4"/>
    <n v="29"/>
    <n v="78"/>
    <n v="2262"/>
    <n v="1357.2"/>
    <n v="0.6"/>
    <x v="2"/>
  </r>
  <r>
    <x v="2"/>
    <n v="1197831"/>
    <d v="2021-09-29T00:00:00"/>
    <s v="South"/>
    <s v="Alabama"/>
    <s v="Birmingham"/>
    <x v="5"/>
    <n v="36"/>
    <n v="143"/>
    <n v="5148"/>
    <n v="3861.0000000000005"/>
    <n v="0.75000000000000011"/>
    <x v="2"/>
  </r>
  <r>
    <x v="2"/>
    <n v="1197831"/>
    <d v="2021-09-30T00:00:00"/>
    <s v="South"/>
    <s v="Alabama"/>
    <s v="Birmingham"/>
    <x v="0"/>
    <n v="18"/>
    <n v="169"/>
    <n v="3042"/>
    <n v="1946.8799999999997"/>
    <n v="0.6399999999999999"/>
    <x v="2"/>
  </r>
  <r>
    <x v="2"/>
    <n v="1197831"/>
    <d v="2021-10-01T00:00:00"/>
    <s v="South"/>
    <s v="Alabama"/>
    <s v="Birmingham"/>
    <x v="1"/>
    <n v="19"/>
    <n v="169"/>
    <n v="3211"/>
    <n v="1958.71"/>
    <n v="0.61"/>
    <x v="2"/>
  </r>
  <r>
    <x v="2"/>
    <n v="1197831"/>
    <d v="2021-10-02T00:00:00"/>
    <s v="South"/>
    <s v="Alabama"/>
    <s v="Birmingham"/>
    <x v="2"/>
    <n v="43"/>
    <n v="144"/>
    <n v="6192"/>
    <n v="3962.8799999999992"/>
    <n v="0.6399999999999999"/>
    <x v="2"/>
  </r>
  <r>
    <x v="2"/>
    <n v="1197831"/>
    <d v="2021-10-03T00:00:00"/>
    <s v="South"/>
    <s v="Alabama"/>
    <s v="Birmingham"/>
    <x v="3"/>
    <n v="44"/>
    <n v="131"/>
    <n v="5764"/>
    <n v="4207.72"/>
    <n v="0.73000000000000009"/>
    <x v="2"/>
  </r>
  <r>
    <x v="2"/>
    <n v="1197831"/>
    <d v="2021-10-04T00:00:00"/>
    <s v="South"/>
    <s v="Alabama"/>
    <s v="Birmingham"/>
    <x v="4"/>
    <n v="48"/>
    <n v="111"/>
    <n v="5328"/>
    <n v="3143.52"/>
    <n v="0.59"/>
    <x v="2"/>
  </r>
  <r>
    <x v="2"/>
    <n v="1197831"/>
    <d v="2021-10-05T00:00:00"/>
    <s v="South"/>
    <s v="Alabama"/>
    <s v="Birmingham"/>
    <x v="5"/>
    <n v="56"/>
    <n v="188"/>
    <n v="10528"/>
    <n v="8317.1200000000008"/>
    <n v="0.79000000000000015"/>
    <x v="2"/>
  </r>
  <r>
    <x v="2"/>
    <n v="1197831"/>
    <d v="2021-10-06T00:00:00"/>
    <s v="South"/>
    <s v="Alabama"/>
    <s v="Birmingham"/>
    <x v="0"/>
    <n v="56"/>
    <n v="233"/>
    <n v="13048"/>
    <n v="8220.239999999998"/>
    <n v="0.62999999999999989"/>
    <x v="2"/>
  </r>
  <r>
    <x v="2"/>
    <n v="1197831"/>
    <d v="2021-10-07T00:00:00"/>
    <s v="South"/>
    <s v="Alabama"/>
    <s v="Birmingham"/>
    <x v="1"/>
    <n v="58"/>
    <n v="225"/>
    <n v="13050"/>
    <n v="8351.9999999999982"/>
    <n v="0.6399999999999999"/>
    <x v="2"/>
  </r>
  <r>
    <x v="2"/>
    <n v="1197831"/>
    <d v="2021-10-08T00:00:00"/>
    <s v="South"/>
    <s v="Alabama"/>
    <s v="Birmingham"/>
    <x v="2"/>
    <n v="64"/>
    <n v="175"/>
    <n v="11200"/>
    <n v="6943.9999999999991"/>
    <n v="0.61999999999999988"/>
    <x v="2"/>
  </r>
  <r>
    <x v="2"/>
    <n v="1197831"/>
    <d v="2021-10-09T00:00:00"/>
    <s v="South"/>
    <s v="Alabama"/>
    <s v="Birmingham"/>
    <x v="3"/>
    <n v="63"/>
    <n v="143"/>
    <n v="9009"/>
    <n v="6756.7500000000009"/>
    <n v="0.75000000000000011"/>
    <x v="2"/>
  </r>
  <r>
    <x v="2"/>
    <n v="1197831"/>
    <d v="2021-10-10T00:00:00"/>
    <s v="South"/>
    <s v="Alabama"/>
    <s v="Birmingham"/>
    <x v="4"/>
    <n v="58"/>
    <n v="145"/>
    <n v="8410"/>
    <n v="4709.5999999999995"/>
    <n v="0.55999999999999994"/>
    <x v="2"/>
  </r>
  <r>
    <x v="2"/>
    <n v="1197831"/>
    <d v="2021-10-11T00:00:00"/>
    <s v="South"/>
    <s v="Alabama"/>
    <s v="Birmingham"/>
    <x v="5"/>
    <n v="68"/>
    <n v="203"/>
    <n v="13804"/>
    <n v="11043.200000000003"/>
    <n v="0.80000000000000016"/>
    <x v="2"/>
  </r>
  <r>
    <x v="5"/>
    <n v="1185732"/>
    <d v="2021-10-12T00:00:00"/>
    <s v="South"/>
    <s v="Alabama"/>
    <s v="Birmingham"/>
    <x v="0"/>
    <n v="38"/>
    <n v="117"/>
    <n v="4446"/>
    <n v="2223"/>
    <n v="0.5"/>
    <x v="2"/>
  </r>
  <r>
    <x v="5"/>
    <n v="1185732"/>
    <d v="2021-10-13T00:00:00"/>
    <s v="South"/>
    <s v="Alabama"/>
    <s v="Birmingham"/>
    <x v="1"/>
    <n v="38"/>
    <n v="75"/>
    <n v="2850"/>
    <n v="1311"/>
    <n v="0.45999999999999996"/>
    <x v="2"/>
  </r>
  <r>
    <x v="5"/>
    <n v="1185732"/>
    <d v="2021-10-14T00:00:00"/>
    <s v="South"/>
    <s v="Alabama"/>
    <s v="Birmingham"/>
    <x v="2"/>
    <n v="28"/>
    <n v="63"/>
    <n v="1764"/>
    <n v="917.28000000000009"/>
    <n v="0.52"/>
    <x v="2"/>
  </r>
  <r>
    <x v="5"/>
    <n v="1185732"/>
    <d v="2021-10-15T00:00:00"/>
    <s v="South"/>
    <s v="Alabama"/>
    <s v="Birmingham"/>
    <x v="3"/>
    <n v="34"/>
    <n v="28"/>
    <n v="952"/>
    <n v="390.32"/>
    <n v="0.41"/>
    <x v="2"/>
  </r>
  <r>
    <x v="5"/>
    <n v="1185732"/>
    <d v="2021-10-16T00:00:00"/>
    <s v="Northeast"/>
    <s v="Maine"/>
    <s v="Portland"/>
    <x v="4"/>
    <n v="47"/>
    <n v="42"/>
    <n v="1974"/>
    <n v="769.86"/>
    <n v="0.39"/>
    <x v="2"/>
  </r>
  <r>
    <x v="5"/>
    <n v="1185732"/>
    <d v="2021-10-17T00:00:00"/>
    <s v="Northeast"/>
    <s v="Maine"/>
    <s v="Portland"/>
    <x v="5"/>
    <n v="38"/>
    <n v="68"/>
    <n v="2584"/>
    <n v="1343.68"/>
    <n v="0.52"/>
    <x v="2"/>
  </r>
  <r>
    <x v="5"/>
    <n v="1185732"/>
    <d v="2021-10-18T00:00:00"/>
    <s v="Northeast"/>
    <s v="Maine"/>
    <s v="Portland"/>
    <x v="0"/>
    <n v="38"/>
    <n v="140"/>
    <n v="5320"/>
    <n v="2606.7999999999997"/>
    <n v="0.49"/>
    <x v="2"/>
  </r>
  <r>
    <x v="5"/>
    <n v="1185732"/>
    <d v="2021-10-19T00:00:00"/>
    <s v="Northeast"/>
    <s v="Maine"/>
    <s v="Portland"/>
    <x v="1"/>
    <n v="38"/>
    <n v="45"/>
    <n v="1710"/>
    <n v="803.69999999999993"/>
    <n v="0.47"/>
    <x v="2"/>
  </r>
  <r>
    <x v="5"/>
    <n v="1185732"/>
    <d v="2021-10-20T00:00:00"/>
    <s v="Northeast"/>
    <s v="Maine"/>
    <s v="Portland"/>
    <x v="2"/>
    <n v="29"/>
    <n v="60"/>
    <n v="1740"/>
    <n v="922.2"/>
    <n v="0.53"/>
    <x v="2"/>
  </r>
  <r>
    <x v="5"/>
    <n v="1185732"/>
    <d v="2021-10-21T00:00:00"/>
    <s v="Northeast"/>
    <s v="Maine"/>
    <s v="Portland"/>
    <x v="3"/>
    <n v="34"/>
    <n v="19"/>
    <n v="646"/>
    <n v="271.32"/>
    <n v="0.42"/>
    <x v="2"/>
  </r>
  <r>
    <x v="5"/>
    <n v="1185732"/>
    <d v="2021-10-22T00:00:00"/>
    <s v="Northeast"/>
    <s v="Maine"/>
    <s v="Portland"/>
    <x v="4"/>
    <n v="46"/>
    <n v="45"/>
    <n v="2070"/>
    <n v="807.30000000000007"/>
    <n v="0.39"/>
    <x v="2"/>
  </r>
  <r>
    <x v="5"/>
    <n v="1185732"/>
    <d v="2021-10-23T00:00:00"/>
    <s v="Northeast"/>
    <s v="Maine"/>
    <s v="Portland"/>
    <x v="5"/>
    <n v="37"/>
    <n v="63"/>
    <n v="2331"/>
    <n v="1188.81"/>
    <n v="0.51"/>
    <x v="2"/>
  </r>
  <r>
    <x v="5"/>
    <n v="1185732"/>
    <d v="2021-10-24T00:00:00"/>
    <s v="Northeast"/>
    <s v="Maine"/>
    <s v="Portland"/>
    <x v="0"/>
    <n v="39"/>
    <n v="127"/>
    <n v="4953"/>
    <n v="2426.9699999999998"/>
    <n v="0.49"/>
    <x v="2"/>
  </r>
  <r>
    <x v="5"/>
    <n v="1185732"/>
    <d v="2021-10-25T00:00:00"/>
    <s v="Northeast"/>
    <s v="Maine"/>
    <s v="Portland"/>
    <x v="1"/>
    <n v="39"/>
    <n v="46"/>
    <n v="1794"/>
    <n v="879.06"/>
    <n v="0.49"/>
    <x v="2"/>
  </r>
  <r>
    <x v="5"/>
    <n v="1185732"/>
    <d v="2021-10-26T00:00:00"/>
    <s v="Northeast"/>
    <s v="Maine"/>
    <s v="Portland"/>
    <x v="2"/>
    <n v="27"/>
    <n v="52"/>
    <n v="1404"/>
    <n v="772.19999999999993"/>
    <n v="0.54999999999999993"/>
    <x v="2"/>
  </r>
  <r>
    <x v="5"/>
    <n v="1185732"/>
    <d v="2021-10-27T00:00:00"/>
    <s v="Northeast"/>
    <s v="Maine"/>
    <s v="Portland"/>
    <x v="3"/>
    <n v="32"/>
    <n v="13"/>
    <n v="416"/>
    <n v="166.4"/>
    <n v="0.4"/>
    <x v="2"/>
  </r>
  <r>
    <x v="5"/>
    <n v="1185732"/>
    <d v="2021-10-28T00:00:00"/>
    <s v="Northeast"/>
    <s v="Maine"/>
    <s v="Portland"/>
    <x v="4"/>
    <n v="49"/>
    <n v="29"/>
    <n v="1421"/>
    <n v="511.56"/>
    <n v="0.36"/>
    <x v="2"/>
  </r>
  <r>
    <x v="5"/>
    <n v="1185732"/>
    <d v="2021-10-29T00:00:00"/>
    <s v="Northeast"/>
    <s v="Maine"/>
    <s v="Portland"/>
    <x v="5"/>
    <n v="36"/>
    <n v="50"/>
    <n v="1800"/>
    <n v="990.00000000000011"/>
    <n v="0.55000000000000004"/>
    <x v="2"/>
  </r>
  <r>
    <x v="5"/>
    <n v="1185732"/>
    <d v="2021-10-30T00:00:00"/>
    <s v="Northeast"/>
    <s v="Maine"/>
    <s v="Portland"/>
    <x v="0"/>
    <n v="37"/>
    <n v="122"/>
    <n v="4514"/>
    <n v="2166.7199999999998"/>
    <n v="0.48"/>
    <x v="2"/>
  </r>
  <r>
    <x v="5"/>
    <n v="1185732"/>
    <d v="2021-10-31T00:00:00"/>
    <s v="Northeast"/>
    <s v="Maine"/>
    <s v="Portland"/>
    <x v="1"/>
    <n v="37"/>
    <n v="44"/>
    <n v="1628"/>
    <n v="765.16"/>
    <n v="0.47"/>
    <x v="2"/>
  </r>
  <r>
    <x v="5"/>
    <n v="1185732"/>
    <d v="2021-11-01T00:00:00"/>
    <s v="Northeast"/>
    <s v="Maine"/>
    <s v="Portland"/>
    <x v="2"/>
    <n v="27"/>
    <n v="44"/>
    <n v="1188"/>
    <n v="641.5200000000001"/>
    <n v="0.54"/>
    <x v="2"/>
  </r>
  <r>
    <x v="5"/>
    <n v="1185732"/>
    <d v="2021-11-02T00:00:00"/>
    <s v="Northeast"/>
    <s v="Maine"/>
    <s v="Portland"/>
    <x v="3"/>
    <n v="33"/>
    <n v="21"/>
    <n v="693"/>
    <n v="277.2"/>
    <n v="0.4"/>
    <x v="2"/>
  </r>
  <r>
    <x v="5"/>
    <n v="1185732"/>
    <d v="2021-11-03T00:00:00"/>
    <s v="Northeast"/>
    <s v="Maine"/>
    <s v="Portland"/>
    <x v="4"/>
    <n v="47"/>
    <n v="20"/>
    <n v="940"/>
    <n v="357.2"/>
    <n v="0.38"/>
    <x v="2"/>
  </r>
  <r>
    <x v="5"/>
    <n v="1185732"/>
    <d v="2021-11-04T00:00:00"/>
    <s v="Northeast"/>
    <s v="Maine"/>
    <s v="Portland"/>
    <x v="5"/>
    <n v="39"/>
    <n v="63"/>
    <n v="2457"/>
    <n v="1253.07"/>
    <n v="0.51"/>
    <x v="2"/>
  </r>
  <r>
    <x v="5"/>
    <n v="1185732"/>
    <d v="2021-11-05T00:00:00"/>
    <s v="Northeast"/>
    <s v="Maine"/>
    <s v="Portland"/>
    <x v="0"/>
    <n v="52"/>
    <n v="144"/>
    <n v="7488"/>
    <n v="3369.5999999999995"/>
    <n v="0.44999999999999996"/>
    <x v="2"/>
  </r>
  <r>
    <x v="5"/>
    <n v="1185732"/>
    <d v="2021-11-06T00:00:00"/>
    <s v="Northeast"/>
    <s v="Maine"/>
    <s v="Portland"/>
    <x v="1"/>
    <n v="48"/>
    <n v="60"/>
    <n v="2880"/>
    <n v="1440"/>
    <n v="0.5"/>
    <x v="2"/>
  </r>
  <r>
    <x v="5"/>
    <n v="1185732"/>
    <d v="2021-11-07T00:00:00"/>
    <s v="Northeast"/>
    <s v="Maine"/>
    <s v="Portland"/>
    <x v="2"/>
    <n v="42"/>
    <n v="47"/>
    <n v="1974"/>
    <n v="1065.96"/>
    <n v="0.54"/>
    <x v="2"/>
  </r>
  <r>
    <x v="5"/>
    <n v="1185732"/>
    <d v="2021-11-08T00:00:00"/>
    <s v="Northeast"/>
    <s v="Maine"/>
    <s v="Portland"/>
    <x v="3"/>
    <n v="41"/>
    <n v="34"/>
    <n v="1394"/>
    <n v="557.6"/>
    <n v="0.4"/>
    <x v="2"/>
  </r>
  <r>
    <x v="5"/>
    <n v="1185732"/>
    <d v="2021-11-09T00:00:00"/>
    <s v="Northeast"/>
    <s v="Maine"/>
    <s v="Portland"/>
    <x v="4"/>
    <n v="51"/>
    <n v="42"/>
    <n v="2142"/>
    <n v="792.54"/>
    <n v="0.37"/>
    <x v="2"/>
  </r>
  <r>
    <x v="5"/>
    <n v="1185732"/>
    <d v="2021-11-10T00:00:00"/>
    <s v="Northeast"/>
    <s v="Maine"/>
    <s v="Portland"/>
    <x v="5"/>
    <n v="56"/>
    <n v="72"/>
    <n v="4032"/>
    <n v="2136.96"/>
    <n v="0.53"/>
    <x v="2"/>
  </r>
  <r>
    <x v="5"/>
    <n v="1185732"/>
    <d v="2021-11-11T00:00:00"/>
    <s v="Northeast"/>
    <s v="Maine"/>
    <s v="Portland"/>
    <x v="0"/>
    <n v="54"/>
    <n v="158"/>
    <n v="8532"/>
    <n v="4010.04"/>
    <n v="0.47"/>
    <x v="2"/>
  </r>
  <r>
    <x v="5"/>
    <n v="1185732"/>
    <d v="2021-11-12T00:00:00"/>
    <s v="Northeast"/>
    <s v="Maine"/>
    <s v="Portland"/>
    <x v="1"/>
    <n v="48"/>
    <n v="77"/>
    <n v="3696"/>
    <n v="1811.04"/>
    <n v="0.49"/>
    <x v="2"/>
  </r>
  <r>
    <x v="5"/>
    <n v="1185732"/>
    <d v="2021-11-13T00:00:00"/>
    <s v="Northeast"/>
    <s v="Maine"/>
    <s v="Portland"/>
    <x v="2"/>
    <n v="42"/>
    <n v="58"/>
    <n v="2436"/>
    <n v="1242.3600000000001"/>
    <n v="0.51"/>
    <x v="2"/>
  </r>
  <r>
    <x v="5"/>
    <n v="1185732"/>
    <d v="2021-11-14T00:00:00"/>
    <s v="Northeast"/>
    <s v="Maine"/>
    <s v="Portland"/>
    <x v="3"/>
    <n v="41"/>
    <n v="51"/>
    <n v="2091"/>
    <n v="878.21999999999991"/>
    <n v="0.42"/>
    <x v="2"/>
  </r>
  <r>
    <x v="5"/>
    <n v="1185732"/>
    <d v="2021-11-15T00:00:00"/>
    <s v="Northeast"/>
    <s v="Maine"/>
    <s v="Portland"/>
    <x v="4"/>
    <n v="50"/>
    <n v="53"/>
    <n v="2650"/>
    <n v="954"/>
    <n v="0.36"/>
    <x v="2"/>
  </r>
  <r>
    <x v="5"/>
    <n v="1185732"/>
    <d v="2021-11-16T00:00:00"/>
    <s v="Northeast"/>
    <s v="Maine"/>
    <s v="Portland"/>
    <x v="5"/>
    <n v="56"/>
    <n v="85"/>
    <n v="4760"/>
    <n v="2427.6"/>
    <n v="0.51"/>
    <x v="2"/>
  </r>
  <r>
    <x v="5"/>
    <n v="1185732"/>
    <d v="2021-11-17T00:00:00"/>
    <s v="Northeast"/>
    <s v="Maine"/>
    <s v="Portland"/>
    <x v="0"/>
    <n v="51"/>
    <n v="143"/>
    <n v="7293"/>
    <n v="3573.5699999999997"/>
    <n v="0.49"/>
    <x v="2"/>
  </r>
  <r>
    <x v="5"/>
    <n v="1185732"/>
    <d v="2021-11-18T00:00:00"/>
    <s v="Northeast"/>
    <s v="Maine"/>
    <s v="Portland"/>
    <x v="1"/>
    <n v="46"/>
    <n v="84"/>
    <n v="3864"/>
    <n v="1854.72"/>
    <n v="0.48"/>
    <x v="2"/>
  </r>
  <r>
    <x v="5"/>
    <n v="1185732"/>
    <d v="2021-11-19T00:00:00"/>
    <s v="Northeast"/>
    <s v="Maine"/>
    <s v="Portland"/>
    <x v="2"/>
    <n v="43"/>
    <n v="63"/>
    <n v="2709"/>
    <n v="1489.9499999999998"/>
    <n v="0.54999999999999993"/>
    <x v="2"/>
  </r>
  <r>
    <x v="5"/>
    <n v="1185732"/>
    <d v="2021-11-20T00:00:00"/>
    <s v="Northeast"/>
    <s v="Maine"/>
    <s v="Portland"/>
    <x v="3"/>
    <n v="43"/>
    <n v="44"/>
    <n v="1892"/>
    <n v="775.71999999999991"/>
    <n v="0.41"/>
    <x v="2"/>
  </r>
  <r>
    <x v="5"/>
    <n v="1185732"/>
    <d v="2021-11-21T00:00:00"/>
    <s v="Northeast"/>
    <s v="Maine"/>
    <s v="Portland"/>
    <x v="4"/>
    <n v="53"/>
    <n v="60"/>
    <n v="3180"/>
    <n v="1208.4000000000001"/>
    <n v="0.38"/>
    <x v="2"/>
  </r>
  <r>
    <x v="5"/>
    <n v="1185732"/>
    <d v="2021-12-20T00:00:00"/>
    <s v="Northeast"/>
    <s v="Maine"/>
    <s v="Portland"/>
    <x v="5"/>
    <n v="58"/>
    <n v="113"/>
    <n v="6554"/>
    <n v="3539.1600000000003"/>
    <n v="0.54"/>
    <x v="2"/>
  </r>
  <r>
    <x v="5"/>
    <n v="1185732"/>
    <d v="2021-12-21T00:00:00"/>
    <s v="Northeast"/>
    <s v="Maine"/>
    <s v="Portland"/>
    <x v="0"/>
    <n v="50"/>
    <n v="147"/>
    <n v="7350"/>
    <n v="3380.9999999999995"/>
    <n v="0.45999999999999996"/>
    <x v="2"/>
  </r>
  <r>
    <x v="5"/>
    <n v="1185732"/>
    <d v="2021-12-22T00:00:00"/>
    <s v="Northeast"/>
    <s v="Maine"/>
    <s v="Portland"/>
    <x v="1"/>
    <n v="49"/>
    <n v="90"/>
    <n v="4410"/>
    <n v="2072.6999999999998"/>
    <n v="0.47"/>
    <x v="2"/>
  </r>
  <r>
    <x v="5"/>
    <n v="1185732"/>
    <d v="2021-12-23T00:00:00"/>
    <s v="Northeast"/>
    <s v="Maine"/>
    <s v="Portland"/>
    <x v="2"/>
    <n v="41"/>
    <n v="68"/>
    <n v="2788"/>
    <n v="1394"/>
    <n v="0.5"/>
    <x v="2"/>
  </r>
  <r>
    <x v="5"/>
    <n v="1185732"/>
    <d v="2021-12-24T00:00:00"/>
    <s v="Northeast"/>
    <s v="Maine"/>
    <s v="Portland"/>
    <x v="3"/>
    <n v="41"/>
    <n v="51"/>
    <n v="2091"/>
    <n v="857.31"/>
    <n v="0.41"/>
    <x v="2"/>
  </r>
  <r>
    <x v="5"/>
    <n v="1185732"/>
    <d v="2021-12-25T00:00:00"/>
    <s v="Northeast"/>
    <s v="Maine"/>
    <s v="Portland"/>
    <x v="4"/>
    <n v="54"/>
    <n v="41"/>
    <n v="2214"/>
    <n v="819.18"/>
    <n v="0.37"/>
    <x v="2"/>
  </r>
  <r>
    <x v="5"/>
    <n v="1185732"/>
    <d v="2021-12-26T00:00:00"/>
    <s v="Northeast"/>
    <s v="Maine"/>
    <s v="Portland"/>
    <x v="5"/>
    <n v="54"/>
    <n v="91"/>
    <n v="4914"/>
    <n v="2653.5600000000004"/>
    <n v="0.54"/>
    <x v="2"/>
  </r>
  <r>
    <x v="5"/>
    <n v="1185732"/>
    <d v="2021-12-27T00:00:00"/>
    <s v="Northeast"/>
    <s v="Maine"/>
    <s v="Portland"/>
    <x v="0"/>
    <n v="53"/>
    <n v="122"/>
    <n v="6466"/>
    <n v="3103.68"/>
    <n v="0.48"/>
    <x v="2"/>
  </r>
  <r>
    <x v="5"/>
    <n v="1185732"/>
    <d v="2021-12-28T00:00:00"/>
    <s v="Northeast"/>
    <s v="Maine"/>
    <s v="Portland"/>
    <x v="1"/>
    <n v="46"/>
    <n v="70"/>
    <n v="3220"/>
    <n v="1513.3999999999999"/>
    <n v="0.47"/>
    <x v="2"/>
  </r>
  <r>
    <x v="5"/>
    <n v="1185732"/>
    <d v="2021-12-29T00:00:00"/>
    <s v="Northeast"/>
    <s v="Maine"/>
    <s v="Portland"/>
    <x v="2"/>
    <n v="41"/>
    <n v="38"/>
    <n v="1558"/>
    <n v="856.89999999999986"/>
    <n v="0.54999999999999993"/>
    <x v="2"/>
  </r>
  <r>
    <x v="5"/>
    <n v="1185732"/>
    <d v="2021-12-30T00:00:00"/>
    <s v="Northeast"/>
    <s v="Maine"/>
    <s v="Portland"/>
    <x v="3"/>
    <n v="42"/>
    <n v="36"/>
    <n v="1512"/>
    <n v="680.4"/>
    <n v="0.44999999999999996"/>
    <x v="2"/>
  </r>
  <r>
    <x v="5"/>
    <n v="1185732"/>
    <d v="2021-12-31T00:00:00"/>
    <s v="Northeast"/>
    <s v="Maine"/>
    <s v="Portland"/>
    <x v="4"/>
    <n v="52"/>
    <n v="36"/>
    <n v="1872"/>
    <n v="692.64"/>
    <n v="0.37"/>
    <x v="2"/>
  </r>
  <r>
    <x v="5"/>
    <n v="1185732"/>
    <d v="2021-09-17T00:00:00"/>
    <s v="Northeast"/>
    <s v="Maine"/>
    <s v="Portland"/>
    <x v="5"/>
    <n v="57"/>
    <n v="59"/>
    <n v="3363"/>
    <n v="1748.76"/>
    <n v="0.52"/>
    <x v="2"/>
  </r>
  <r>
    <x v="5"/>
    <n v="1185732"/>
    <d v="2021-10-19T00:00:00"/>
    <s v="Northeast"/>
    <s v="Maine"/>
    <s v="Portland"/>
    <x v="0"/>
    <n v="55"/>
    <n v="120"/>
    <n v="6600"/>
    <n v="3300"/>
    <n v="0.5"/>
    <x v="2"/>
  </r>
  <r>
    <x v="5"/>
    <n v="1185732"/>
    <d v="2021-10-19T00:00:00"/>
    <s v="Northeast"/>
    <s v="Maine"/>
    <s v="Portland"/>
    <x v="1"/>
    <n v="54"/>
    <n v="59"/>
    <n v="3186"/>
    <n v="1561.1399999999999"/>
    <n v="0.49"/>
    <x v="2"/>
  </r>
  <r>
    <x v="5"/>
    <n v="1185732"/>
    <d v="2021-10-19T00:00:00"/>
    <s v="Northeast"/>
    <s v="Maine"/>
    <s v="Portland"/>
    <x v="2"/>
    <n v="52"/>
    <n v="31"/>
    <n v="1612"/>
    <n v="886.59999999999991"/>
    <n v="0.54999999999999993"/>
    <x v="2"/>
  </r>
  <r>
    <x v="5"/>
    <n v="1185732"/>
    <d v="2021-10-19T00:00:00"/>
    <s v="Northeast"/>
    <s v="Maine"/>
    <s v="Portland"/>
    <x v="3"/>
    <n v="50"/>
    <n v="26"/>
    <n v="1300"/>
    <n v="520"/>
    <n v="0.4"/>
    <x v="2"/>
  </r>
  <r>
    <x v="5"/>
    <n v="1185732"/>
    <d v="2021-10-19T00:00:00"/>
    <s v="Northeast"/>
    <s v="Maine"/>
    <s v="Portland"/>
    <x v="4"/>
    <n v="61"/>
    <n v="27"/>
    <n v="1647"/>
    <n v="625.86"/>
    <n v="0.38"/>
    <x v="2"/>
  </r>
  <r>
    <x v="5"/>
    <n v="1185732"/>
    <d v="2021-10-19T00:00:00"/>
    <s v="Northeast"/>
    <s v="Maine"/>
    <s v="Portland"/>
    <x v="5"/>
    <n v="68"/>
    <n v="56"/>
    <n v="3808"/>
    <n v="2018.24"/>
    <n v="0.53"/>
    <x v="2"/>
  </r>
  <r>
    <x v="5"/>
    <n v="1185732"/>
    <d v="2021-11-18T00:00:00"/>
    <s v="Northeast"/>
    <s v="Maine"/>
    <s v="Portland"/>
    <x v="0"/>
    <n v="62"/>
    <n v="98"/>
    <n v="6076"/>
    <n v="2977.24"/>
    <n v="0.49"/>
    <x v="2"/>
  </r>
  <r>
    <x v="5"/>
    <n v="1185732"/>
    <d v="2021-11-18T00:00:00"/>
    <s v="Northeast"/>
    <s v="Maine"/>
    <s v="Portland"/>
    <x v="1"/>
    <n v="52"/>
    <n v="52"/>
    <n v="2704"/>
    <n v="1352"/>
    <n v="0.5"/>
    <x v="2"/>
  </r>
  <r>
    <x v="5"/>
    <n v="1185732"/>
    <d v="2021-11-18T00:00:00"/>
    <s v="Northeast"/>
    <s v="Maine"/>
    <s v="Portland"/>
    <x v="2"/>
    <n v="52"/>
    <n v="55"/>
    <n v="2860"/>
    <n v="1487.2"/>
    <n v="0.52"/>
    <x v="2"/>
  </r>
  <r>
    <x v="5"/>
    <n v="1185732"/>
    <d v="2021-11-18T00:00:00"/>
    <s v="Northeast"/>
    <s v="Maine"/>
    <s v="Portland"/>
    <x v="3"/>
    <n v="54"/>
    <n v="46"/>
    <n v="2484"/>
    <n v="1068.1199999999999"/>
    <n v="0.43"/>
    <x v="2"/>
  </r>
  <r>
    <x v="5"/>
    <n v="1185732"/>
    <d v="2021-11-18T00:00:00"/>
    <s v="Northeast"/>
    <s v="Maine"/>
    <s v="Portland"/>
    <x v="4"/>
    <n v="60"/>
    <n v="41"/>
    <n v="2460"/>
    <n v="885.6"/>
    <n v="0.36"/>
    <x v="2"/>
  </r>
  <r>
    <x v="5"/>
    <n v="1185732"/>
    <d v="2021-11-18T00:00:00"/>
    <s v="Northeast"/>
    <s v="Maine"/>
    <s v="Portland"/>
    <x v="5"/>
    <n v="67"/>
    <n v="63"/>
    <n v="4221"/>
    <n v="2279.34"/>
    <n v="0.54"/>
    <x v="2"/>
  </r>
  <r>
    <x v="5"/>
    <n v="1185732"/>
    <d v="2021-12-17T00:00:00"/>
    <s v="Northeast"/>
    <s v="Maine"/>
    <s v="Portland"/>
    <x v="0"/>
    <n v="62"/>
    <n v="138"/>
    <n v="8556"/>
    <n v="4106.88"/>
    <n v="0.48"/>
    <x v="2"/>
  </r>
  <r>
    <x v="5"/>
    <n v="1185732"/>
    <d v="2021-12-17T00:00:00"/>
    <s v="Northeast"/>
    <s v="Maine"/>
    <s v="Portland"/>
    <x v="1"/>
    <n v="53"/>
    <n v="74"/>
    <n v="3922"/>
    <n v="1961"/>
    <n v="0.5"/>
    <x v="2"/>
  </r>
  <r>
    <x v="5"/>
    <n v="1185732"/>
    <d v="2021-12-17T00:00:00"/>
    <s v="Northeast"/>
    <s v="Maine"/>
    <s v="Portland"/>
    <x v="2"/>
    <n v="52"/>
    <n v="68"/>
    <n v="3536"/>
    <n v="1768"/>
    <n v="0.5"/>
    <x v="2"/>
  </r>
  <r>
    <x v="5"/>
    <n v="1185732"/>
    <d v="2021-12-17T00:00:00"/>
    <s v="Northeast"/>
    <s v="Maine"/>
    <s v="Portland"/>
    <x v="3"/>
    <n v="52"/>
    <n v="50"/>
    <n v="2600"/>
    <n v="1118"/>
    <n v="0.43"/>
    <x v="2"/>
  </r>
  <r>
    <x v="5"/>
    <n v="1185732"/>
    <d v="2021-12-17T00:00:00"/>
    <s v="Northeast"/>
    <s v="Maine"/>
    <s v="Portland"/>
    <x v="4"/>
    <n v="60"/>
    <n v="54"/>
    <n v="3240"/>
    <n v="1166.3999999999999"/>
    <n v="0.36"/>
    <x v="2"/>
  </r>
  <r>
    <x v="5"/>
    <n v="1185732"/>
    <d v="2021-12-17T00:00:00"/>
    <s v="Northeast"/>
    <s v="Maine"/>
    <s v="Portland"/>
    <x v="5"/>
    <n v="69"/>
    <n v="75"/>
    <n v="5175"/>
    <n v="2742.75"/>
    <n v="0.53"/>
    <x v="2"/>
  </r>
  <r>
    <x v="3"/>
    <n v="1128299"/>
    <d v="2021-01-10T00:00:00"/>
    <s v="Northeast"/>
    <s v="Maine"/>
    <s v="Portland"/>
    <x v="0"/>
    <n v="33"/>
    <n v="98"/>
    <n v="3234"/>
    <n v="1131.8999999999999"/>
    <n v="0.35"/>
    <x v="2"/>
  </r>
  <r>
    <x v="3"/>
    <n v="1128299"/>
    <d v="2021-01-10T00:00:00"/>
    <s v="Northeast"/>
    <s v="Maine"/>
    <s v="Portland"/>
    <x v="1"/>
    <n v="41"/>
    <n v="109"/>
    <n v="4469"/>
    <n v="1474.77"/>
    <n v="0.33"/>
    <x v="2"/>
  </r>
  <r>
    <x v="3"/>
    <n v="1128299"/>
    <d v="2021-01-10T00:00:00"/>
    <s v="Northeast"/>
    <s v="Maine"/>
    <s v="Portland"/>
    <x v="2"/>
    <n v="43"/>
    <n v="101"/>
    <n v="4343"/>
    <n v="1737.2"/>
    <n v="0.4"/>
    <x v="2"/>
  </r>
  <r>
    <x v="3"/>
    <n v="1128299"/>
    <d v="2021-01-10T00:00:00"/>
    <s v="Northeast"/>
    <s v="Maine"/>
    <s v="Portland"/>
    <x v="3"/>
    <n v="43"/>
    <n v="59"/>
    <n v="2537"/>
    <n v="989.43000000000006"/>
    <n v="0.39"/>
    <x v="2"/>
  </r>
  <r>
    <x v="5"/>
    <n v="1185732"/>
    <d v="2021-01-24T00:00:00"/>
    <s v="West"/>
    <s v="Alaska"/>
    <s v="Anchorage"/>
    <x v="5"/>
    <n v="52"/>
    <n v="84"/>
    <n v="4368"/>
    <n v="1790.8799999999999"/>
    <n v="0.41"/>
    <x v="2"/>
  </r>
  <r>
    <x v="5"/>
    <n v="1185732"/>
    <d v="2021-02-22T00:00:00"/>
    <s v="West"/>
    <s v="Alaska"/>
    <s v="Anchorage"/>
    <x v="0"/>
    <n v="51"/>
    <n v="173"/>
    <n v="8823"/>
    <n v="4146.8100000000004"/>
    <n v="0.47000000000000003"/>
    <x v="2"/>
  </r>
  <r>
    <x v="5"/>
    <n v="1185732"/>
    <d v="2021-02-22T00:00:00"/>
    <s v="West"/>
    <s v="Alaska"/>
    <s v="Anchorage"/>
    <x v="1"/>
    <n v="53"/>
    <n v="65"/>
    <n v="3445"/>
    <n v="1653.6000000000001"/>
    <n v="0.48000000000000004"/>
    <x v="2"/>
  </r>
  <r>
    <x v="5"/>
    <n v="1185732"/>
    <d v="2021-02-22T00:00:00"/>
    <s v="West"/>
    <s v="Alaska"/>
    <s v="Anchorage"/>
    <x v="2"/>
    <n v="43"/>
    <n v="77"/>
    <n v="3311"/>
    <n v="1225.07"/>
    <n v="0.37"/>
    <x v="2"/>
  </r>
  <r>
    <x v="5"/>
    <n v="1185732"/>
    <d v="2021-02-22T00:00:00"/>
    <s v="West"/>
    <s v="Alaska"/>
    <s v="Anchorage"/>
    <x v="3"/>
    <n v="49"/>
    <n v="46"/>
    <n v="2254"/>
    <n v="879.06000000000006"/>
    <n v="0.39"/>
    <x v="2"/>
  </r>
  <r>
    <x v="5"/>
    <n v="1185732"/>
    <d v="2021-02-22T00:00:00"/>
    <s v="West"/>
    <s v="Alaska"/>
    <s v="Anchorage"/>
    <x v="4"/>
    <n v="60"/>
    <n v="75"/>
    <n v="4500"/>
    <n v="1710"/>
    <n v="0.38"/>
    <x v="2"/>
  </r>
  <r>
    <x v="5"/>
    <n v="1185732"/>
    <d v="2021-02-22T00:00:00"/>
    <s v="West"/>
    <s v="Alaska"/>
    <s v="Anchorage"/>
    <x v="5"/>
    <n v="52"/>
    <n v="102"/>
    <n v="5304"/>
    <n v="2333.7600000000002"/>
    <n v="0.44"/>
    <x v="2"/>
  </r>
  <r>
    <x v="5"/>
    <n v="1185732"/>
    <d v="2021-03-20T00:00:00"/>
    <s v="West"/>
    <s v="Alaska"/>
    <s v="Anchorage"/>
    <x v="0"/>
    <n v="53"/>
    <n v="153"/>
    <n v="8109"/>
    <n v="3973.4100000000003"/>
    <n v="0.49000000000000005"/>
    <x v="2"/>
  </r>
  <r>
    <x v="5"/>
    <n v="1185732"/>
    <d v="2021-03-20T00:00:00"/>
    <s v="West"/>
    <s v="Alaska"/>
    <s v="Anchorage"/>
    <x v="1"/>
    <n v="52"/>
    <n v="65"/>
    <n v="3380"/>
    <n v="1690"/>
    <n v="0.5"/>
    <x v="2"/>
  </r>
  <r>
    <x v="5"/>
    <n v="1185732"/>
    <d v="2021-03-20T00:00:00"/>
    <s v="West"/>
    <s v="Alaska"/>
    <s v="Anchorage"/>
    <x v="2"/>
    <n v="41"/>
    <n v="69"/>
    <n v="2829"/>
    <n v="1046.73"/>
    <n v="0.37"/>
    <x v="2"/>
  </r>
  <r>
    <x v="5"/>
    <n v="1185732"/>
    <d v="2021-03-20T00:00:00"/>
    <s v="West"/>
    <s v="Alaska"/>
    <s v="Anchorage"/>
    <x v="3"/>
    <n v="49"/>
    <n v="36"/>
    <n v="1764"/>
    <n v="670.32"/>
    <n v="0.38"/>
    <x v="2"/>
  </r>
  <r>
    <x v="5"/>
    <n v="1185732"/>
    <d v="2021-03-20T00:00:00"/>
    <s v="West"/>
    <s v="Alaska"/>
    <s v="Anchorage"/>
    <x v="4"/>
    <n v="64"/>
    <n v="53"/>
    <n v="3392"/>
    <n v="1322.88"/>
    <n v="0.39"/>
    <x v="2"/>
  </r>
  <r>
    <x v="5"/>
    <n v="1185732"/>
    <d v="2021-03-20T00:00:00"/>
    <s v="West"/>
    <s v="Alaska"/>
    <s v="Anchorage"/>
    <x v="5"/>
    <n v="53"/>
    <n v="72"/>
    <n v="3816"/>
    <n v="1526.4"/>
    <n v="0.4"/>
    <x v="2"/>
  </r>
  <r>
    <x v="5"/>
    <n v="1185732"/>
    <d v="2021-04-21T00:00:00"/>
    <s v="West"/>
    <s v="Alaska"/>
    <s v="Anchorage"/>
    <x v="0"/>
    <n v="54"/>
    <n v="131"/>
    <n v="7074"/>
    <n v="3254.04"/>
    <n v="0.46"/>
    <x v="2"/>
  </r>
  <r>
    <x v="5"/>
    <n v="1185732"/>
    <d v="2021-04-21T00:00:00"/>
    <s v="West"/>
    <s v="Alaska"/>
    <s v="Anchorage"/>
    <x v="1"/>
    <n v="50"/>
    <n v="61"/>
    <n v="3050"/>
    <n v="1525"/>
    <n v="0.5"/>
    <x v="2"/>
  </r>
  <r>
    <x v="5"/>
    <n v="1185732"/>
    <d v="2021-04-21T00:00:00"/>
    <s v="West"/>
    <s v="Alaska"/>
    <s v="Anchorage"/>
    <x v="2"/>
    <n v="44"/>
    <n v="61"/>
    <n v="2684"/>
    <n v="1073.6000000000001"/>
    <n v="0.4"/>
    <x v="2"/>
  </r>
  <r>
    <x v="5"/>
    <n v="1185732"/>
    <d v="2021-04-21T00:00:00"/>
    <s v="West"/>
    <s v="Alaska"/>
    <s v="Anchorage"/>
    <x v="3"/>
    <n v="47"/>
    <n v="44"/>
    <n v="2068"/>
    <n v="765.16"/>
    <n v="0.37"/>
    <x v="2"/>
  </r>
  <r>
    <x v="5"/>
    <n v="1185732"/>
    <d v="2021-04-21T00:00:00"/>
    <s v="West"/>
    <s v="Alaska"/>
    <s v="Anchorage"/>
    <x v="4"/>
    <n v="56"/>
    <n v="41"/>
    <n v="2296"/>
    <n v="849.52"/>
    <n v="0.37"/>
    <x v="2"/>
  </r>
  <r>
    <x v="5"/>
    <n v="1185732"/>
    <d v="2021-04-21T00:00:00"/>
    <s v="West"/>
    <s v="Alaska"/>
    <s v="Anchorage"/>
    <x v="5"/>
    <n v="49"/>
    <n v="84"/>
    <n v="4116"/>
    <n v="1811.04"/>
    <n v="0.44"/>
    <x v="2"/>
  </r>
  <r>
    <x v="5"/>
    <n v="1185732"/>
    <d v="2021-05-20T00:00:00"/>
    <s v="West"/>
    <s v="Alaska"/>
    <s v="Anchorage"/>
    <x v="0"/>
    <n v="59"/>
    <n v="160"/>
    <n v="9440"/>
    <n v="4720"/>
    <n v="0.5"/>
    <x v="2"/>
  </r>
  <r>
    <x v="5"/>
    <n v="1185732"/>
    <d v="2021-05-20T00:00:00"/>
    <s v="West"/>
    <s v="Alaska"/>
    <s v="Anchorage"/>
    <x v="1"/>
    <n v="56"/>
    <n v="72"/>
    <n v="4032"/>
    <n v="1814.4000000000003"/>
    <n v="0.45000000000000007"/>
    <x v="2"/>
  </r>
  <r>
    <x v="5"/>
    <n v="1185732"/>
    <d v="2021-05-20T00:00:00"/>
    <s v="West"/>
    <s v="Alaska"/>
    <s v="Anchorage"/>
    <x v="2"/>
    <n v="53"/>
    <n v="84"/>
    <n v="4452"/>
    <n v="1780.8000000000002"/>
    <n v="0.4"/>
    <x v="2"/>
  </r>
  <r>
    <x v="5"/>
    <n v="1185732"/>
    <d v="2021-05-20T00:00:00"/>
    <s v="West"/>
    <s v="Alaska"/>
    <s v="Anchorage"/>
    <x v="3"/>
    <n v="51"/>
    <n v="63"/>
    <n v="3213"/>
    <n v="1220.94"/>
    <n v="0.38"/>
    <x v="2"/>
  </r>
  <r>
    <x v="5"/>
    <n v="1185732"/>
    <d v="2021-05-20T00:00:00"/>
    <s v="West"/>
    <s v="Alaska"/>
    <s v="Anchorage"/>
    <x v="4"/>
    <n v="62"/>
    <n v="69"/>
    <n v="4278"/>
    <n v="1625.64"/>
    <n v="0.38"/>
    <x v="2"/>
  </r>
  <r>
    <x v="5"/>
    <n v="1185732"/>
    <d v="2021-05-20T00:00:00"/>
    <s v="West"/>
    <s v="Alaska"/>
    <s v="Anchorage"/>
    <x v="5"/>
    <n v="67"/>
    <n v="100"/>
    <n v="6700"/>
    <n v="2747"/>
    <n v="0.41"/>
    <x v="2"/>
  </r>
  <r>
    <x v="5"/>
    <n v="1185732"/>
    <d v="2021-06-22T00:00:00"/>
    <s v="West"/>
    <s v="Alaska"/>
    <s v="Anchorage"/>
    <x v="0"/>
    <n v="59"/>
    <n v="189"/>
    <n v="11151"/>
    <n v="5129.46"/>
    <n v="0.46"/>
    <x v="2"/>
  </r>
  <r>
    <x v="5"/>
    <n v="1185732"/>
    <d v="2021-06-22T00:00:00"/>
    <s v="West"/>
    <s v="Alaska"/>
    <s v="Anchorage"/>
    <x v="1"/>
    <n v="55"/>
    <n v="112"/>
    <n v="6160"/>
    <n v="3080"/>
    <n v="0.5"/>
    <x v="2"/>
  </r>
  <r>
    <x v="5"/>
    <n v="1185732"/>
    <d v="2021-06-22T00:00:00"/>
    <s v="West"/>
    <s v="Alaska"/>
    <s v="Anchorage"/>
    <x v="2"/>
    <n v="53"/>
    <n v="81"/>
    <n v="4293"/>
    <n v="1545.48"/>
    <n v="0.36"/>
    <x v="2"/>
  </r>
  <r>
    <x v="5"/>
    <n v="1185732"/>
    <d v="2021-06-22T00:00:00"/>
    <s v="West"/>
    <s v="Alaska"/>
    <s v="Anchorage"/>
    <x v="3"/>
    <n v="53"/>
    <n v="90"/>
    <n v="4770"/>
    <n v="1717.2"/>
    <n v="0.36"/>
    <x v="2"/>
  </r>
  <r>
    <x v="5"/>
    <n v="1185732"/>
    <d v="2021-06-22T00:00:00"/>
    <s v="West"/>
    <s v="Alaska"/>
    <s v="Anchorage"/>
    <x v="4"/>
    <n v="60"/>
    <n v="84"/>
    <n v="5040"/>
    <n v="1814.3999999999999"/>
    <n v="0.36"/>
    <x v="2"/>
  </r>
  <r>
    <x v="5"/>
    <n v="1185732"/>
    <d v="2021-06-22T00:00:00"/>
    <s v="West"/>
    <s v="Alaska"/>
    <s v="Anchorage"/>
    <x v="5"/>
    <n v="67"/>
    <n v="126"/>
    <n v="8442"/>
    <n v="3545.64"/>
    <n v="0.42"/>
    <x v="2"/>
  </r>
  <r>
    <x v="5"/>
    <n v="1185732"/>
    <d v="2021-07-20T00:00:00"/>
    <s v="West"/>
    <s v="Alaska"/>
    <s v="Anchorage"/>
    <x v="0"/>
    <n v="63"/>
    <n v="182"/>
    <n v="11466"/>
    <n v="5274.3600000000006"/>
    <n v="0.46"/>
    <x v="2"/>
  </r>
  <r>
    <x v="5"/>
    <n v="1185732"/>
    <d v="2021-07-20T00:00:00"/>
    <s v="West"/>
    <s v="Alaska"/>
    <s v="Anchorage"/>
    <x v="1"/>
    <n v="59"/>
    <n v="111"/>
    <n v="6549"/>
    <n v="3078.03"/>
    <n v="0.47000000000000003"/>
    <x v="2"/>
  </r>
  <r>
    <x v="5"/>
    <n v="1185732"/>
    <d v="2021-07-20T00:00:00"/>
    <s v="West"/>
    <s v="Alaska"/>
    <s v="Anchorage"/>
    <x v="2"/>
    <n v="53"/>
    <n v="102"/>
    <n v="5406"/>
    <n v="1946.1599999999999"/>
    <n v="0.36"/>
    <x v="2"/>
  </r>
  <r>
    <x v="5"/>
    <n v="1185732"/>
    <d v="2021-07-20T00:00:00"/>
    <s v="West"/>
    <s v="Alaska"/>
    <s v="Anchorage"/>
    <x v="3"/>
    <n v="51"/>
    <n v="75"/>
    <n v="3825"/>
    <n v="1453.5"/>
    <n v="0.38"/>
    <x v="2"/>
  </r>
  <r>
    <x v="5"/>
    <n v="1185732"/>
    <d v="2021-07-20T00:00:00"/>
    <s v="West"/>
    <s v="Alaska"/>
    <s v="Anchorage"/>
    <x v="4"/>
    <n v="61"/>
    <n v="91"/>
    <n v="5551"/>
    <n v="2164.89"/>
    <n v="0.39"/>
    <x v="2"/>
  </r>
  <r>
    <x v="5"/>
    <n v="1185732"/>
    <d v="2021-07-20T00:00:00"/>
    <s v="West"/>
    <s v="Alaska"/>
    <s v="Anchorage"/>
    <x v="5"/>
    <n v="67"/>
    <n v="130"/>
    <n v="8710"/>
    <n v="3919.4999999999995"/>
    <n v="0.44999999999999996"/>
    <x v="2"/>
  </r>
  <r>
    <x v="5"/>
    <n v="1185732"/>
    <d v="2021-08-21T00:00:00"/>
    <s v="West"/>
    <s v="Alaska"/>
    <s v="Anchorage"/>
    <x v="0"/>
    <n v="59"/>
    <n v="163"/>
    <n v="9617"/>
    <n v="4327.6500000000005"/>
    <n v="0.45000000000000007"/>
    <x v="2"/>
  </r>
  <r>
    <x v="5"/>
    <n v="1185732"/>
    <d v="2021-08-21T00:00:00"/>
    <s v="West"/>
    <s v="Alaska"/>
    <s v="Anchorage"/>
    <x v="1"/>
    <n v="56"/>
    <n v="106"/>
    <n v="5936"/>
    <n v="2671.2000000000003"/>
    <n v="0.45000000000000007"/>
    <x v="2"/>
  </r>
  <r>
    <x v="5"/>
    <n v="1185732"/>
    <d v="2021-08-21T00:00:00"/>
    <s v="West"/>
    <s v="Alaska"/>
    <s v="Anchorage"/>
    <x v="2"/>
    <n v="54"/>
    <n v="102"/>
    <n v="5508"/>
    <n v="1982.8799999999999"/>
    <n v="0.36"/>
    <x v="2"/>
  </r>
  <r>
    <x v="5"/>
    <n v="1185732"/>
    <d v="2021-08-21T00:00:00"/>
    <s v="West"/>
    <s v="Alaska"/>
    <s v="Anchorage"/>
    <x v="3"/>
    <n v="53"/>
    <n v="68"/>
    <n v="3604"/>
    <n v="1441.6000000000001"/>
    <n v="0.4"/>
    <x v="2"/>
  </r>
  <r>
    <x v="5"/>
    <n v="1185732"/>
    <d v="2021-08-21T00:00:00"/>
    <s v="West"/>
    <s v="Alaska"/>
    <s v="Anchorage"/>
    <x v="4"/>
    <n v="62"/>
    <n v="65"/>
    <n v="4030"/>
    <n v="1531.4"/>
    <n v="0.38"/>
    <x v="2"/>
  </r>
  <r>
    <x v="5"/>
    <n v="1185732"/>
    <d v="2021-08-21T00:00:00"/>
    <s v="West"/>
    <s v="Alaska"/>
    <s v="Anchorage"/>
    <x v="5"/>
    <n v="67"/>
    <n v="104"/>
    <n v="6968"/>
    <n v="2926.56"/>
    <n v="0.42"/>
    <x v="2"/>
  </r>
  <r>
    <x v="5"/>
    <n v="1185732"/>
    <d v="2021-09-20T00:00:00"/>
    <s v="West"/>
    <s v="Alaska"/>
    <s v="Anchorage"/>
    <x v="0"/>
    <n v="64"/>
    <n v="131"/>
    <n v="8384"/>
    <n v="4024.32"/>
    <n v="0.48000000000000004"/>
    <x v="2"/>
  </r>
  <r>
    <x v="5"/>
    <n v="1185732"/>
    <d v="2021-09-20T00:00:00"/>
    <s v="West"/>
    <s v="Alaska"/>
    <s v="Anchorage"/>
    <x v="1"/>
    <n v="55"/>
    <n v="91"/>
    <n v="5005"/>
    <n v="2402.4"/>
    <n v="0.48000000000000004"/>
    <x v="2"/>
  </r>
  <r>
    <x v="5"/>
    <n v="1185732"/>
    <d v="2021-09-20T00:00:00"/>
    <s v="West"/>
    <s v="Alaska"/>
    <s v="Anchorage"/>
    <x v="2"/>
    <n v="50"/>
    <n v="59"/>
    <n v="2950"/>
    <n v="1121"/>
    <n v="0.38"/>
    <x v="2"/>
  </r>
  <r>
    <x v="5"/>
    <n v="1185732"/>
    <d v="2021-09-20T00:00:00"/>
    <s v="West"/>
    <s v="Alaska"/>
    <s v="Anchorage"/>
    <x v="3"/>
    <n v="50"/>
    <n v="56"/>
    <n v="2800"/>
    <n v="1092"/>
    <n v="0.39"/>
    <x v="2"/>
  </r>
  <r>
    <x v="5"/>
    <n v="1185732"/>
    <d v="2021-09-20T00:00:00"/>
    <s v="West"/>
    <s v="Alaska"/>
    <s v="Anchorage"/>
    <x v="4"/>
    <n v="62"/>
    <n v="60"/>
    <n v="3720"/>
    <n v="1488"/>
    <n v="0.4"/>
    <x v="2"/>
  </r>
  <r>
    <x v="5"/>
    <n v="1185732"/>
    <d v="2021-09-20T00:00:00"/>
    <s v="West"/>
    <s v="Alaska"/>
    <s v="Anchorage"/>
    <x v="5"/>
    <n v="64"/>
    <n v="84"/>
    <n v="5376"/>
    <n v="2204.16"/>
    <n v="0.41"/>
    <x v="2"/>
  </r>
  <r>
    <x v="5"/>
    <n v="1185732"/>
    <d v="2021-10-22T00:00:00"/>
    <s v="West"/>
    <s v="Alaska"/>
    <s v="Anchorage"/>
    <x v="0"/>
    <n v="68"/>
    <n v="113"/>
    <n v="7684"/>
    <n v="3611.48"/>
    <n v="0.47000000000000003"/>
    <x v="2"/>
  </r>
  <r>
    <x v="5"/>
    <n v="1185732"/>
    <d v="2021-10-22T00:00:00"/>
    <s v="West"/>
    <s v="Alaska"/>
    <s v="Anchorage"/>
    <x v="1"/>
    <n v="60"/>
    <n v="77"/>
    <n v="4620"/>
    <n v="2217.6000000000004"/>
    <n v="0.48000000000000004"/>
    <x v="2"/>
  </r>
  <r>
    <x v="5"/>
    <n v="1185732"/>
    <d v="2021-10-22T00:00:00"/>
    <s v="West"/>
    <s v="Alaska"/>
    <s v="Anchorage"/>
    <x v="2"/>
    <n v="59"/>
    <n v="46"/>
    <n v="2714"/>
    <n v="1085.6000000000001"/>
    <n v="0.4"/>
    <x v="2"/>
  </r>
  <r>
    <x v="5"/>
    <n v="1185732"/>
    <d v="2021-10-22T00:00:00"/>
    <s v="West"/>
    <s v="Alaska"/>
    <s v="Anchorage"/>
    <x v="3"/>
    <n v="59"/>
    <n v="42"/>
    <n v="2478"/>
    <n v="892.07999999999993"/>
    <n v="0.36"/>
    <x v="2"/>
  </r>
  <r>
    <x v="5"/>
    <n v="1185732"/>
    <d v="2021-10-22T00:00:00"/>
    <s v="West"/>
    <s v="Alaska"/>
    <s v="Anchorage"/>
    <x v="4"/>
    <n v="71"/>
    <n v="44"/>
    <n v="3124"/>
    <n v="1093.3999999999999"/>
    <n v="0.35"/>
    <x v="2"/>
  </r>
  <r>
    <x v="5"/>
    <n v="1185732"/>
    <d v="2021-10-22T00:00:00"/>
    <s v="West"/>
    <s v="Alaska"/>
    <s v="Anchorage"/>
    <x v="5"/>
    <n v="73"/>
    <n v="83"/>
    <n v="6059"/>
    <n v="2423.6"/>
    <n v="0.4"/>
    <x v="2"/>
  </r>
  <r>
    <x v="5"/>
    <n v="1185732"/>
    <d v="2021-11-21T00:00:00"/>
    <s v="West"/>
    <s v="Alaska"/>
    <s v="Anchorage"/>
    <x v="0"/>
    <n v="68"/>
    <n v="123"/>
    <n v="8364"/>
    <n v="4014.7200000000003"/>
    <n v="0.48000000000000004"/>
    <x v="2"/>
  </r>
  <r>
    <x v="5"/>
    <n v="1185732"/>
    <d v="2021-11-21T00:00:00"/>
    <s v="West"/>
    <s v="Alaska"/>
    <s v="Anchorage"/>
    <x v="1"/>
    <n v="59"/>
    <n v="81"/>
    <n v="4779"/>
    <n v="2198.34"/>
    <n v="0.46"/>
    <x v="2"/>
  </r>
  <r>
    <x v="5"/>
    <n v="1185732"/>
    <d v="2021-11-21T00:00:00"/>
    <s v="West"/>
    <s v="Alaska"/>
    <s v="Anchorage"/>
    <x v="2"/>
    <n v="59"/>
    <n v="93"/>
    <n v="5487"/>
    <n v="2139.9300000000003"/>
    <n v="0.39"/>
    <x v="2"/>
  </r>
  <r>
    <x v="5"/>
    <n v="1185732"/>
    <d v="2021-11-21T00:00:00"/>
    <s v="West"/>
    <s v="Alaska"/>
    <s v="Anchorage"/>
    <x v="3"/>
    <n v="62"/>
    <n v="90"/>
    <n v="5580"/>
    <n v="2120.4"/>
    <n v="0.38"/>
    <x v="2"/>
  </r>
  <r>
    <x v="5"/>
    <n v="1185732"/>
    <d v="2021-11-21T00:00:00"/>
    <s v="West"/>
    <s v="Alaska"/>
    <s v="Anchorage"/>
    <x v="4"/>
    <n v="69"/>
    <n v="83"/>
    <n v="5727"/>
    <n v="2004.4499999999998"/>
    <n v="0.35"/>
    <x v="2"/>
  </r>
  <r>
    <x v="5"/>
    <n v="1185732"/>
    <d v="2021-11-21T00:00:00"/>
    <s v="West"/>
    <s v="Alaska"/>
    <s v="Anchorage"/>
    <x v="5"/>
    <n v="74"/>
    <n v="101"/>
    <n v="7474"/>
    <n v="3139.08"/>
    <n v="0.42"/>
    <x v="2"/>
  </r>
  <r>
    <x v="5"/>
    <n v="1185732"/>
    <d v="2021-12-20T00:00:00"/>
    <s v="West"/>
    <s v="Alaska"/>
    <s v="Anchorage"/>
    <x v="0"/>
    <n v="69"/>
    <n v="174"/>
    <n v="12006"/>
    <n v="5642.8200000000006"/>
    <n v="0.47000000000000003"/>
    <x v="2"/>
  </r>
  <r>
    <x v="5"/>
    <n v="1185732"/>
    <d v="2021-12-20T00:00:00"/>
    <s v="West"/>
    <s v="Alaska"/>
    <s v="Anchorage"/>
    <x v="1"/>
    <n v="60"/>
    <n v="112"/>
    <n v="6720"/>
    <n v="3158.4"/>
    <n v="0.47000000000000003"/>
    <x v="2"/>
  </r>
  <r>
    <x v="0"/>
    <n v="1128299"/>
    <d v="2021-01-10T00:00:00"/>
    <s v="West"/>
    <s v="Alaska"/>
    <s v="Anchorage"/>
    <x v="0"/>
    <n v="33"/>
    <n v="109"/>
    <n v="3597"/>
    <n v="1366.8600000000001"/>
    <n v="0.38"/>
    <x v="2"/>
  </r>
  <r>
    <x v="0"/>
    <n v="1128299"/>
    <d v="2021-01-10T00:00:00"/>
    <s v="West"/>
    <s v="Alaska"/>
    <s v="Anchorage"/>
    <x v="1"/>
    <n v="43"/>
    <n v="109"/>
    <n v="4687"/>
    <n v="1546.71"/>
    <n v="0.33"/>
    <x v="2"/>
  </r>
  <r>
    <x v="0"/>
    <n v="1128299"/>
    <d v="2021-01-10T00:00:00"/>
    <s v="West"/>
    <s v="Alaska"/>
    <s v="Anchorage"/>
    <x v="2"/>
    <n v="41"/>
    <n v="113"/>
    <n v="4633"/>
    <n v="1667.8799999999999"/>
    <n v="0.36"/>
    <x v="2"/>
  </r>
  <r>
    <x v="0"/>
    <n v="1128299"/>
    <d v="2021-01-10T00:00:00"/>
    <s v="West"/>
    <s v="Alaska"/>
    <s v="Anchorage"/>
    <x v="3"/>
    <n v="43"/>
    <n v="56"/>
    <n v="2408"/>
    <n v="842.8"/>
    <n v="0.35"/>
    <x v="2"/>
  </r>
  <r>
    <x v="0"/>
    <n v="1128299"/>
    <d v="2021-01-10T00:00:00"/>
    <s v="West"/>
    <s v="Alaska"/>
    <s v="Anchorage"/>
    <x v="4"/>
    <n v="46"/>
    <n v="46"/>
    <n v="2116"/>
    <n v="634.79999999999995"/>
    <n v="0.3"/>
    <x v="2"/>
  </r>
  <r>
    <x v="0"/>
    <n v="1128299"/>
    <d v="2021-01-10T00:00:00"/>
    <s v="West"/>
    <s v="Alaska"/>
    <s v="Anchorage"/>
    <x v="5"/>
    <n v="42"/>
    <n v="123"/>
    <n v="5166"/>
    <n v="2789.6400000000003"/>
    <n v="0.54"/>
    <x v="2"/>
  </r>
  <r>
    <x v="0"/>
    <n v="1128299"/>
    <d v="2021-02-10T00:00:00"/>
    <s v="West"/>
    <s v="Alaska"/>
    <s v="Anchorage"/>
    <x v="0"/>
    <n v="33"/>
    <n v="143"/>
    <n v="4719"/>
    <n v="1698.84"/>
    <n v="0.36"/>
    <x v="2"/>
  </r>
  <r>
    <x v="0"/>
    <n v="1128299"/>
    <d v="2021-02-10T00:00:00"/>
    <s v="West"/>
    <s v="Alaska"/>
    <s v="Anchorage"/>
    <x v="1"/>
    <n v="42"/>
    <n v="98"/>
    <n v="4116"/>
    <n v="1317.1200000000001"/>
    <n v="0.32"/>
    <x v="2"/>
  </r>
  <r>
    <x v="0"/>
    <n v="1128299"/>
    <d v="2021-02-10T00:00:00"/>
    <s v="West"/>
    <s v="Alaska"/>
    <s v="Anchorage"/>
    <x v="2"/>
    <n v="44"/>
    <n v="94"/>
    <n v="4136"/>
    <n v="1488.96"/>
    <n v="0.36"/>
    <x v="2"/>
  </r>
  <r>
    <x v="0"/>
    <n v="1128299"/>
    <d v="2021-02-10T00:00:00"/>
    <s v="West"/>
    <s v="Hawaii"/>
    <s v="Honolulu"/>
    <x v="3"/>
    <n v="41"/>
    <n v="56"/>
    <n v="2296"/>
    <n v="895.44"/>
    <n v="0.39"/>
    <x v="2"/>
  </r>
  <r>
    <x v="0"/>
    <n v="1128299"/>
    <d v="2021-02-10T00:00:00"/>
    <s v="West"/>
    <s v="Hawaii"/>
    <s v="Honolulu"/>
    <x v="4"/>
    <n v="47"/>
    <n v="38"/>
    <n v="1786"/>
    <n v="535.79999999999995"/>
    <n v="0.3"/>
    <x v="2"/>
  </r>
  <r>
    <x v="0"/>
    <n v="1128299"/>
    <d v="2021-02-10T00:00:00"/>
    <s v="West"/>
    <s v="Hawaii"/>
    <s v="Honolulu"/>
    <x v="5"/>
    <n v="44"/>
    <n v="102"/>
    <n v="4488"/>
    <n v="2468.4"/>
    <n v="0.55000000000000004"/>
    <x v="2"/>
  </r>
  <r>
    <x v="0"/>
    <n v="1128299"/>
    <d v="2021-03-09T00:00:00"/>
    <s v="West"/>
    <s v="Hawaii"/>
    <s v="Honolulu"/>
    <x v="0"/>
    <n v="44"/>
    <n v="135"/>
    <n v="5940"/>
    <n v="2376"/>
    <n v="0.4"/>
    <x v="2"/>
  </r>
  <r>
    <x v="0"/>
    <n v="1128299"/>
    <d v="2021-03-09T00:00:00"/>
    <s v="West"/>
    <s v="Hawaii"/>
    <s v="Honolulu"/>
    <x v="1"/>
    <n v="54"/>
    <n v="91"/>
    <n v="4914"/>
    <n v="1523.34"/>
    <n v="0.31"/>
    <x v="2"/>
  </r>
  <r>
    <x v="0"/>
    <n v="1128299"/>
    <d v="2021-03-09T00:00:00"/>
    <s v="West"/>
    <s v="Hawaii"/>
    <s v="Honolulu"/>
    <x v="2"/>
    <n v="57"/>
    <n v="101"/>
    <n v="5757"/>
    <n v="2245.23"/>
    <n v="0.39"/>
    <x v="2"/>
  </r>
  <r>
    <x v="0"/>
    <n v="1128299"/>
    <d v="2021-03-09T00:00:00"/>
    <s v="West"/>
    <s v="Hawaii"/>
    <s v="Honolulu"/>
    <x v="3"/>
    <n v="52"/>
    <n v="69"/>
    <n v="3588"/>
    <n v="1291.68"/>
    <n v="0.36"/>
    <x v="2"/>
  </r>
  <r>
    <x v="0"/>
    <n v="1128299"/>
    <d v="2021-03-09T00:00:00"/>
    <s v="West"/>
    <s v="Hawaii"/>
    <s v="Honolulu"/>
    <x v="4"/>
    <n v="55"/>
    <n v="36"/>
    <n v="1980"/>
    <n v="514.80000000000007"/>
    <n v="0.26"/>
    <x v="2"/>
  </r>
  <r>
    <x v="0"/>
    <n v="1128299"/>
    <d v="2021-03-09T00:00:00"/>
    <s v="West"/>
    <s v="Hawaii"/>
    <s v="Honolulu"/>
    <x v="5"/>
    <n v="50"/>
    <n v="85"/>
    <n v="4250"/>
    <n v="2337.5"/>
    <n v="0.55000000000000004"/>
    <x v="2"/>
  </r>
  <r>
    <x v="0"/>
    <n v="1128299"/>
    <d v="2021-04-10T00:00:00"/>
    <s v="West"/>
    <s v="Hawaii"/>
    <s v="Honolulu"/>
    <x v="0"/>
    <n v="59"/>
    <n v="130"/>
    <n v="7670"/>
    <n v="2761.2"/>
    <n v="0.36"/>
    <x v="2"/>
  </r>
  <r>
    <x v="0"/>
    <n v="1128299"/>
    <d v="2021-04-10T00:00:00"/>
    <s v="West"/>
    <s v="Hawaii"/>
    <s v="Honolulu"/>
    <x v="1"/>
    <n v="61"/>
    <n v="81"/>
    <n v="4941"/>
    <n v="1729.35"/>
    <n v="0.35"/>
    <x v="2"/>
  </r>
  <r>
    <x v="0"/>
    <n v="1128299"/>
    <d v="2021-04-10T00:00:00"/>
    <s v="West"/>
    <s v="Hawaii"/>
    <s v="Honolulu"/>
    <x v="2"/>
    <n v="60"/>
    <n v="91"/>
    <n v="5460"/>
    <n v="2074.8000000000002"/>
    <n v="0.38"/>
    <x v="2"/>
  </r>
  <r>
    <x v="0"/>
    <n v="1128299"/>
    <d v="2021-04-10T00:00:00"/>
    <s v="West"/>
    <s v="Hawaii"/>
    <s v="Honolulu"/>
    <x v="3"/>
    <n v="48"/>
    <n v="73"/>
    <n v="3504"/>
    <n v="1226.3999999999999"/>
    <n v="0.35"/>
    <x v="2"/>
  </r>
  <r>
    <x v="0"/>
    <n v="1128299"/>
    <d v="2021-04-10T00:00:00"/>
    <s v="West"/>
    <s v="Hawaii"/>
    <s v="Honolulu"/>
    <x v="4"/>
    <n v="52"/>
    <n v="42"/>
    <n v="2184"/>
    <n v="589.68000000000006"/>
    <n v="0.27"/>
    <x v="2"/>
  </r>
  <r>
    <x v="0"/>
    <n v="1128299"/>
    <d v="2021-04-10T00:00:00"/>
    <s v="West"/>
    <s v="Hawaii"/>
    <s v="Honolulu"/>
    <x v="5"/>
    <n v="66"/>
    <n v="94"/>
    <n v="6204"/>
    <n v="3102"/>
    <n v="0.5"/>
    <x v="2"/>
  </r>
  <r>
    <x v="0"/>
    <n v="1128299"/>
    <d v="2021-05-11T00:00:00"/>
    <s v="West"/>
    <s v="Hawaii"/>
    <s v="Honolulu"/>
    <x v="0"/>
    <n v="51"/>
    <n v="158"/>
    <n v="8058"/>
    <n v="2981.46"/>
    <n v="0.37"/>
    <x v="2"/>
  </r>
  <r>
    <x v="0"/>
    <n v="1128299"/>
    <d v="2021-05-11T00:00:00"/>
    <s v="West"/>
    <s v="Hawaii"/>
    <s v="Honolulu"/>
    <x v="1"/>
    <n v="58"/>
    <n v="98"/>
    <n v="5684"/>
    <n v="1875.72"/>
    <n v="0.33"/>
    <x v="2"/>
  </r>
  <r>
    <x v="0"/>
    <n v="1128299"/>
    <d v="2021-05-11T00:00:00"/>
    <s v="West"/>
    <s v="Hawaii"/>
    <s v="Honolulu"/>
    <x v="2"/>
    <n v="56"/>
    <n v="98"/>
    <n v="5488"/>
    <n v="2195.2000000000003"/>
    <n v="0.4"/>
    <x v="2"/>
  </r>
  <r>
    <x v="0"/>
    <n v="1128299"/>
    <d v="2021-05-11T00:00:00"/>
    <s v="West"/>
    <s v="Hawaii"/>
    <s v="Honolulu"/>
    <x v="3"/>
    <n v="52"/>
    <n v="80"/>
    <n v="4160"/>
    <n v="1664"/>
    <n v="0.4"/>
    <x v="2"/>
  </r>
  <r>
    <x v="0"/>
    <n v="1128299"/>
    <d v="2021-05-11T00:00:00"/>
    <s v="West"/>
    <s v="Hawaii"/>
    <s v="Honolulu"/>
    <x v="4"/>
    <n v="55"/>
    <n v="46"/>
    <n v="2530"/>
    <n v="708.40000000000009"/>
    <n v="0.28000000000000003"/>
    <x v="2"/>
  </r>
  <r>
    <x v="0"/>
    <n v="1128299"/>
    <d v="2021-05-11T00:00:00"/>
    <s v="West"/>
    <s v="Hawaii"/>
    <s v="Honolulu"/>
    <x v="5"/>
    <n v="69"/>
    <n v="143"/>
    <n v="9867"/>
    <n v="5426.85"/>
    <n v="0.55000000000000004"/>
    <x v="2"/>
  </r>
  <r>
    <x v="0"/>
    <n v="1128299"/>
    <d v="2021-06-10T00:00:00"/>
    <s v="West"/>
    <s v="Hawaii"/>
    <s v="Honolulu"/>
    <x v="0"/>
    <n v="67"/>
    <n v="210"/>
    <n v="14070"/>
    <n v="5628"/>
    <n v="0.4"/>
    <x v="2"/>
  </r>
  <r>
    <x v="0"/>
    <n v="1128299"/>
    <d v="2021-06-10T00:00:00"/>
    <s v="West"/>
    <s v="Hawaii"/>
    <s v="Honolulu"/>
    <x v="1"/>
    <n v="72"/>
    <n v="156"/>
    <n v="11232"/>
    <n v="3481.92"/>
    <n v="0.31"/>
    <x v="2"/>
  </r>
  <r>
    <x v="0"/>
    <n v="1128299"/>
    <d v="2021-06-10T00:00:00"/>
    <s v="West"/>
    <s v="Hawaii"/>
    <s v="Honolulu"/>
    <x v="2"/>
    <n v="71"/>
    <n v="180"/>
    <n v="12780"/>
    <n v="4600.8"/>
    <n v="0.36"/>
    <x v="2"/>
  </r>
  <r>
    <x v="0"/>
    <n v="1128299"/>
    <d v="2021-06-10T00:00:00"/>
    <s v="West"/>
    <s v="Hawaii"/>
    <s v="Honolulu"/>
    <x v="3"/>
    <n v="74"/>
    <n v="133"/>
    <n v="9842"/>
    <n v="3739.96"/>
    <n v="0.38"/>
    <x v="2"/>
  </r>
  <r>
    <x v="0"/>
    <n v="1128299"/>
    <d v="2021-06-10T00:00:00"/>
    <s v="West"/>
    <s v="Hawaii"/>
    <s v="Honolulu"/>
    <x v="4"/>
    <n v="83"/>
    <n v="88"/>
    <n v="7304"/>
    <n v="2191.1999999999998"/>
    <n v="0.3"/>
    <x v="2"/>
  </r>
  <r>
    <x v="0"/>
    <n v="1128299"/>
    <d v="2021-06-10T00:00:00"/>
    <s v="West"/>
    <s v="Hawaii"/>
    <s v="Honolulu"/>
    <x v="5"/>
    <n v="97"/>
    <n v="169"/>
    <n v="16393"/>
    <n v="8524.36"/>
    <n v="0.52"/>
    <x v="2"/>
  </r>
  <r>
    <x v="0"/>
    <n v="1128299"/>
    <d v="2021-07-09T00:00:00"/>
    <s v="West"/>
    <s v="Hawaii"/>
    <s v="Honolulu"/>
    <x v="0"/>
    <n v="74"/>
    <n v="208"/>
    <n v="15392"/>
    <n v="5695.04"/>
    <n v="0.37"/>
    <x v="2"/>
  </r>
  <r>
    <x v="0"/>
    <n v="1128299"/>
    <d v="2021-07-09T00:00:00"/>
    <s v="West"/>
    <s v="Hawaii"/>
    <s v="Honolulu"/>
    <x v="1"/>
    <n v="81"/>
    <n v="182"/>
    <n v="14742"/>
    <n v="5012.2800000000007"/>
    <n v="0.34"/>
    <x v="2"/>
  </r>
  <r>
    <x v="0"/>
    <n v="1128299"/>
    <d v="2021-07-09T00:00:00"/>
    <s v="West"/>
    <s v="Hawaii"/>
    <s v="Honolulu"/>
    <x v="2"/>
    <n v="79"/>
    <n v="150"/>
    <n v="11850"/>
    <n v="4266"/>
    <n v="0.36"/>
    <x v="2"/>
  </r>
  <r>
    <x v="0"/>
    <n v="1128299"/>
    <d v="2021-07-09T00:00:00"/>
    <s v="West"/>
    <s v="Hawaii"/>
    <s v="Honolulu"/>
    <x v="3"/>
    <n v="73"/>
    <n v="130"/>
    <n v="9490"/>
    <n v="3796"/>
    <n v="0.4"/>
    <x v="2"/>
  </r>
  <r>
    <x v="0"/>
    <n v="1128299"/>
    <d v="2021-07-09T00:00:00"/>
    <s v="West"/>
    <s v="Hawaii"/>
    <s v="Honolulu"/>
    <x v="4"/>
    <n v="80"/>
    <n v="149"/>
    <n v="11920"/>
    <n v="3576"/>
    <n v="0.3"/>
    <x v="2"/>
  </r>
  <r>
    <x v="0"/>
    <n v="1128299"/>
    <d v="2021-07-09T00:00:00"/>
    <s v="West"/>
    <s v="Hawaii"/>
    <s v="Honolulu"/>
    <x v="5"/>
    <n v="96"/>
    <n v="154"/>
    <n v="14784"/>
    <n v="7687.68"/>
    <n v="0.52"/>
    <x v="2"/>
  </r>
  <r>
    <x v="0"/>
    <n v="1128299"/>
    <d v="2021-08-10T00:00:00"/>
    <s v="West"/>
    <s v="Hawaii"/>
    <s v="Honolulu"/>
    <x v="0"/>
    <n v="79"/>
    <n v="210"/>
    <n v="16590"/>
    <n v="6138.3"/>
    <n v="0.37"/>
    <x v="2"/>
  </r>
  <r>
    <x v="0"/>
    <n v="1128299"/>
    <d v="2021-08-10T00:00:00"/>
    <s v="West"/>
    <s v="Hawaii"/>
    <s v="Honolulu"/>
    <x v="1"/>
    <n v="71"/>
    <n v="218"/>
    <n v="15478"/>
    <n v="5262.52"/>
    <n v="0.34"/>
    <x v="2"/>
  </r>
  <r>
    <x v="0"/>
    <n v="1128299"/>
    <d v="2021-08-10T00:00:00"/>
    <s v="West"/>
    <s v="Hawaii"/>
    <s v="Honolulu"/>
    <x v="2"/>
    <n v="64"/>
    <n v="162"/>
    <n v="10368"/>
    <n v="4043.52"/>
    <n v="0.39"/>
    <x v="2"/>
  </r>
  <r>
    <x v="0"/>
    <n v="1128299"/>
    <d v="2021-08-10T00:00:00"/>
    <s v="West"/>
    <s v="Hawaii"/>
    <s v="Honolulu"/>
    <x v="3"/>
    <n v="67"/>
    <n v="142"/>
    <n v="9514"/>
    <n v="3615.32"/>
    <n v="0.38"/>
    <x v="2"/>
  </r>
  <r>
    <x v="1"/>
    <n v="1128299"/>
    <d v="2021-08-10T00:00:00"/>
    <s v="West"/>
    <s v="Hawaii"/>
    <s v="Honolulu"/>
    <x v="4"/>
    <n v="69"/>
    <n v="147"/>
    <n v="10143"/>
    <n v="2738.61"/>
    <n v="0.27"/>
    <x v="2"/>
  </r>
  <r>
    <x v="1"/>
    <n v="1128299"/>
    <d v="2021-08-10T00:00:00"/>
    <s v="West"/>
    <s v="Hawaii"/>
    <s v="Honolulu"/>
    <x v="5"/>
    <n v="72"/>
    <n v="88"/>
    <n v="6336"/>
    <n v="3358.0800000000004"/>
    <n v="0.53"/>
    <x v="2"/>
  </r>
  <r>
    <x v="1"/>
    <n v="1128299"/>
    <d v="2021-09-11T00:00:00"/>
    <s v="West"/>
    <s v="Hawaii"/>
    <s v="Honolulu"/>
    <x v="0"/>
    <n v="62"/>
    <n v="149"/>
    <n v="9238"/>
    <n v="3325.68"/>
    <n v="0.36"/>
    <x v="2"/>
  </r>
  <r>
    <x v="1"/>
    <n v="1128299"/>
    <d v="2021-09-11T00:00:00"/>
    <s v="West"/>
    <s v="Hawaii"/>
    <s v="Honolulu"/>
    <x v="1"/>
    <n v="69"/>
    <n v="149"/>
    <n v="10281"/>
    <n v="3392.73"/>
    <n v="0.33"/>
    <x v="2"/>
  </r>
  <r>
    <x v="1"/>
    <n v="1128299"/>
    <d v="2021-09-11T00:00:00"/>
    <s v="West"/>
    <s v="Hawaii"/>
    <s v="Honolulu"/>
    <x v="2"/>
    <n v="64"/>
    <n v="105"/>
    <n v="6720"/>
    <n v="2620.8000000000002"/>
    <n v="0.39"/>
    <x v="2"/>
  </r>
  <r>
    <x v="1"/>
    <n v="1128299"/>
    <d v="2021-09-11T00:00:00"/>
    <s v="West"/>
    <s v="Hawaii"/>
    <s v="Honolulu"/>
    <x v="3"/>
    <n v="62"/>
    <n v="85"/>
    <n v="5270"/>
    <n v="2108"/>
    <n v="0.4"/>
    <x v="2"/>
  </r>
  <r>
    <x v="1"/>
    <n v="1128299"/>
    <d v="2021-09-11T00:00:00"/>
    <s v="West"/>
    <s v="Hawaii"/>
    <s v="Honolulu"/>
    <x v="4"/>
    <n v="71"/>
    <n v="91"/>
    <n v="6461"/>
    <n v="1938.3"/>
    <n v="0.3"/>
    <x v="2"/>
  </r>
  <r>
    <x v="1"/>
    <n v="1128299"/>
    <d v="2021-09-11T00:00:00"/>
    <s v="West"/>
    <s v="Hawaii"/>
    <s v="Honolulu"/>
    <x v="5"/>
    <n v="56"/>
    <n v="105"/>
    <n v="5880"/>
    <n v="3116.4"/>
    <n v="0.53"/>
    <x v="2"/>
  </r>
  <r>
    <x v="1"/>
    <n v="1128299"/>
    <d v="2021-10-10T00:00:00"/>
    <s v="West"/>
    <s v="Hawaii"/>
    <s v="Honolulu"/>
    <x v="0"/>
    <n v="52"/>
    <n v="124"/>
    <n v="6448"/>
    <n v="2579.2000000000003"/>
    <n v="0.4"/>
    <x v="2"/>
  </r>
  <r>
    <x v="1"/>
    <n v="1128299"/>
    <d v="2021-10-10T00:00:00"/>
    <s v="West"/>
    <s v="Hawaii"/>
    <s v="Honolulu"/>
    <x v="1"/>
    <n v="61"/>
    <n v="138"/>
    <n v="8418"/>
    <n v="2525.4000000000005"/>
    <n v="0.30000000000000004"/>
    <x v="2"/>
  </r>
  <r>
    <x v="1"/>
    <n v="1128299"/>
    <d v="2021-10-10T00:00:00"/>
    <s v="West"/>
    <s v="Hawaii"/>
    <s v="Honolulu"/>
    <x v="2"/>
    <n v="56"/>
    <n v="87"/>
    <n v="4872"/>
    <n v="1705.1999999999998"/>
    <n v="0.35"/>
    <x v="2"/>
  </r>
  <r>
    <x v="1"/>
    <n v="1128299"/>
    <d v="2021-10-10T00:00:00"/>
    <s v="West"/>
    <s v="Hawaii"/>
    <s v="Honolulu"/>
    <x v="3"/>
    <n v="50"/>
    <n v="83"/>
    <n v="4150"/>
    <n v="1535.5"/>
    <n v="0.37"/>
    <x v="2"/>
  </r>
  <r>
    <x v="1"/>
    <n v="1128299"/>
    <d v="2021-10-10T00:00:00"/>
    <s v="West"/>
    <s v="Hawaii"/>
    <s v="Honolulu"/>
    <x v="4"/>
    <n v="63"/>
    <n v="70"/>
    <n v="4410"/>
    <n v="1234.8000000000002"/>
    <n v="0.28000000000000003"/>
    <x v="2"/>
  </r>
  <r>
    <x v="1"/>
    <n v="1128299"/>
    <d v="2021-10-10T00:00:00"/>
    <s v="West"/>
    <s v="Hawaii"/>
    <s v="Honolulu"/>
    <x v="5"/>
    <n v="64"/>
    <n v="75"/>
    <n v="4800"/>
    <n v="2448"/>
    <n v="0.51"/>
    <x v="2"/>
  </r>
  <r>
    <x v="1"/>
    <n v="1128299"/>
    <d v="2021-11-10T00:00:00"/>
    <s v="West"/>
    <s v="Hawaii"/>
    <s v="Honolulu"/>
    <x v="0"/>
    <n v="51"/>
    <n v="158"/>
    <n v="8058"/>
    <n v="2981.46"/>
    <n v="0.37"/>
    <x v="2"/>
  </r>
  <r>
    <x v="1"/>
    <n v="1128299"/>
    <d v="2021-11-10T00:00:00"/>
    <s v="West"/>
    <s v="Hawaii"/>
    <s v="Honolulu"/>
    <x v="1"/>
    <n v="56"/>
    <n v="168"/>
    <n v="9408"/>
    <n v="3010.56"/>
    <n v="0.32"/>
    <x v="2"/>
  </r>
  <r>
    <x v="1"/>
    <n v="1128299"/>
    <d v="2021-11-10T00:00:00"/>
    <s v="West"/>
    <s v="Hawaii"/>
    <s v="Honolulu"/>
    <x v="2"/>
    <n v="50"/>
    <n v="123"/>
    <n v="6150"/>
    <n v="2460"/>
    <n v="0.4"/>
    <x v="2"/>
  </r>
  <r>
    <x v="1"/>
    <n v="1128299"/>
    <d v="2021-11-10T00:00:00"/>
    <s v="West"/>
    <s v="Hawaii"/>
    <s v="Honolulu"/>
    <x v="3"/>
    <n v="60"/>
    <n v="104"/>
    <n v="6240"/>
    <n v="2433.6"/>
    <n v="0.39"/>
    <x v="2"/>
  </r>
  <r>
    <x v="1"/>
    <n v="1128299"/>
    <d v="2021-11-10T00:00:00"/>
    <s v="West"/>
    <s v="Hawaii"/>
    <s v="Honolulu"/>
    <x v="4"/>
    <n v="83"/>
    <n v="113"/>
    <n v="9379"/>
    <n v="2813.7"/>
    <n v="0.3"/>
    <x v="2"/>
  </r>
  <r>
    <x v="1"/>
    <n v="1128299"/>
    <d v="2021-11-10T00:00:00"/>
    <s v="West"/>
    <s v="Hawaii"/>
    <s v="Honolulu"/>
    <x v="5"/>
    <n v="82"/>
    <n v="140"/>
    <n v="11480"/>
    <n v="5969.6"/>
    <n v="0.52"/>
    <x v="2"/>
  </r>
  <r>
    <x v="1"/>
    <n v="1128299"/>
    <d v="2021-12-09T00:00:00"/>
    <s v="West"/>
    <s v="Hawaii"/>
    <s v="Honolulu"/>
    <x v="0"/>
    <n v="68"/>
    <n v="189"/>
    <n v="12852"/>
    <n v="5140.8"/>
    <n v="0.4"/>
    <x v="2"/>
  </r>
  <r>
    <x v="1"/>
    <n v="1128299"/>
    <d v="2021-12-09T00:00:00"/>
    <s v="West"/>
    <s v="Hawaii"/>
    <s v="Honolulu"/>
    <x v="1"/>
    <n v="77"/>
    <n v="182"/>
    <n v="14014"/>
    <n v="4204.2000000000007"/>
    <n v="0.30000000000000004"/>
    <x v="2"/>
  </r>
  <r>
    <x v="2"/>
    <n v="1128299"/>
    <d v="2021-12-09T00:00:00"/>
    <s v="West"/>
    <s v="Hawaii"/>
    <s v="Honolulu"/>
    <x v="2"/>
    <n v="74"/>
    <n v="135"/>
    <n v="9990"/>
    <n v="3496.5"/>
    <n v="0.35"/>
    <x v="2"/>
  </r>
  <r>
    <x v="2"/>
    <n v="1128299"/>
    <d v="2021-12-09T00:00:00"/>
    <s v="West"/>
    <s v="Hawaii"/>
    <s v="Honolulu"/>
    <x v="3"/>
    <n v="73"/>
    <n v="145"/>
    <n v="10585"/>
    <n v="3704.7499999999995"/>
    <n v="0.35"/>
    <x v="2"/>
  </r>
  <r>
    <x v="2"/>
    <n v="1128299"/>
    <d v="2021-12-09T00:00:00"/>
    <s v="West"/>
    <s v="Hawaii"/>
    <s v="Honolulu"/>
    <x v="4"/>
    <n v="84"/>
    <n v="128"/>
    <n v="10752"/>
    <n v="2795.52"/>
    <n v="0.26"/>
    <x v="2"/>
  </r>
  <r>
    <x v="2"/>
    <n v="1128299"/>
    <d v="2021-12-09T00:00:00"/>
    <s v="West"/>
    <s v="Hawaii"/>
    <s v="Honolulu"/>
    <x v="5"/>
    <n v="89"/>
    <n v="142"/>
    <n v="12638"/>
    <n v="6319"/>
    <n v="0.5"/>
    <x v="2"/>
  </r>
  <r>
    <x v="2"/>
    <n v="1128299"/>
    <d v="2021-01-17T00:00:00"/>
    <s v="West"/>
    <s v="Hawaii"/>
    <s v="Honolulu"/>
    <x v="0"/>
    <n v="38"/>
    <n v="115"/>
    <n v="4370"/>
    <n v="1879.1"/>
    <n v="0.43"/>
    <x v="2"/>
  </r>
  <r>
    <x v="2"/>
    <n v="1128299"/>
    <d v="2021-01-17T00:00:00"/>
    <s v="West"/>
    <s v="Hawaii"/>
    <s v="Honolulu"/>
    <x v="1"/>
    <n v="48"/>
    <n v="123"/>
    <n v="5904"/>
    <n v="2066.4"/>
    <n v="0.35"/>
    <x v="2"/>
  </r>
  <r>
    <x v="2"/>
    <n v="1128299"/>
    <d v="2021-01-17T00:00:00"/>
    <s v="West"/>
    <s v="Hawaii"/>
    <s v="Honolulu"/>
    <x v="2"/>
    <n v="45"/>
    <n v="123"/>
    <n v="5535"/>
    <n v="2269.35"/>
    <n v="0.41"/>
    <x v="2"/>
  </r>
  <r>
    <x v="2"/>
    <n v="1128299"/>
    <d v="2021-01-17T00:00:00"/>
    <s v="West"/>
    <s v="Hawaii"/>
    <s v="Honolulu"/>
    <x v="3"/>
    <n v="47"/>
    <n v="77"/>
    <n v="3619"/>
    <n v="1628.5499999999997"/>
    <n v="0.44999999999999996"/>
    <x v="2"/>
  </r>
  <r>
    <x v="2"/>
    <n v="1128299"/>
    <d v="2021-01-17T00:00:00"/>
    <s v="West"/>
    <s v="Hawaii"/>
    <s v="Honolulu"/>
    <x v="4"/>
    <n v="54"/>
    <n v="68"/>
    <n v="3672"/>
    <n v="1101.6000000000001"/>
    <n v="0.30000000000000004"/>
    <x v="2"/>
  </r>
  <r>
    <x v="2"/>
    <n v="1128299"/>
    <d v="2021-01-17T00:00:00"/>
    <s v="West"/>
    <s v="Hawaii"/>
    <s v="Honolulu"/>
    <x v="5"/>
    <n v="49"/>
    <n v="124"/>
    <n v="6076"/>
    <n v="3584.8400000000006"/>
    <n v="0.59000000000000008"/>
    <x v="2"/>
  </r>
  <r>
    <x v="2"/>
    <n v="1128299"/>
    <d v="2021-02-17T00:00:00"/>
    <s v="West"/>
    <s v="Hawaii"/>
    <s v="Honolulu"/>
    <x v="0"/>
    <n v="36"/>
    <n v="137"/>
    <n v="4932"/>
    <n v="2071.44"/>
    <n v="0.42"/>
    <x v="2"/>
  </r>
  <r>
    <x v="2"/>
    <n v="1128299"/>
    <d v="2021-02-17T00:00:00"/>
    <s v="West"/>
    <s v="Hawaii"/>
    <s v="Honolulu"/>
    <x v="1"/>
    <n v="49"/>
    <n v="111"/>
    <n v="5439"/>
    <n v="1903.6499999999999"/>
    <n v="0.35"/>
    <x v="2"/>
  </r>
  <r>
    <x v="2"/>
    <n v="1128299"/>
    <d v="2021-02-17T00:00:00"/>
    <s v="West"/>
    <s v="Hawaii"/>
    <s v="Honolulu"/>
    <x v="2"/>
    <n v="49"/>
    <n v="111"/>
    <n v="5439"/>
    <n v="2175.6"/>
    <n v="0.4"/>
    <x v="2"/>
  </r>
  <r>
    <x v="2"/>
    <n v="1128299"/>
    <d v="2021-02-17T00:00:00"/>
    <s v="Southeast"/>
    <s v="Florida"/>
    <s v="Orlando"/>
    <x v="3"/>
    <n v="45"/>
    <n v="74"/>
    <n v="3330"/>
    <n v="1465.2"/>
    <n v="0.44"/>
    <x v="2"/>
  </r>
  <r>
    <x v="2"/>
    <n v="1128299"/>
    <d v="2021-02-17T00:00:00"/>
    <s v="Southeast"/>
    <s v="Florida"/>
    <s v="Orlando"/>
    <x v="4"/>
    <n v="52"/>
    <n v="60"/>
    <n v="3120"/>
    <n v="998.4"/>
    <n v="0.32"/>
    <x v="2"/>
  </r>
  <r>
    <x v="2"/>
    <n v="1128299"/>
    <d v="2021-02-17T00:00:00"/>
    <s v="Southeast"/>
    <s v="Florida"/>
    <s v="Orlando"/>
    <x v="5"/>
    <n v="47"/>
    <n v="108"/>
    <n v="5076"/>
    <n v="2944.0800000000004"/>
    <n v="0.58000000000000007"/>
    <x v="2"/>
  </r>
  <r>
    <x v="2"/>
    <n v="1128299"/>
    <d v="2021-03-16T00:00:00"/>
    <s v="Southeast"/>
    <s v="Florida"/>
    <s v="Orlando"/>
    <x v="0"/>
    <n v="46"/>
    <n v="160"/>
    <n v="7360"/>
    <n v="3017.6"/>
    <n v="0.41"/>
    <x v="2"/>
  </r>
  <r>
    <x v="2"/>
    <n v="1128299"/>
    <d v="2021-03-16T00:00:00"/>
    <s v="Southeast"/>
    <s v="Florida"/>
    <s v="Orlando"/>
    <x v="1"/>
    <n v="58"/>
    <n v="100"/>
    <n v="5800"/>
    <n v="2204"/>
    <n v="0.38"/>
    <x v="2"/>
  </r>
  <r>
    <x v="2"/>
    <n v="1128299"/>
    <d v="2021-03-16T00:00:00"/>
    <s v="Southeast"/>
    <s v="Florida"/>
    <s v="Orlando"/>
    <x v="2"/>
    <n v="59"/>
    <n v="115"/>
    <n v="6785"/>
    <n v="2917.55"/>
    <n v="0.43"/>
    <x v="2"/>
  </r>
  <r>
    <x v="2"/>
    <n v="1128299"/>
    <d v="2021-03-16T00:00:00"/>
    <s v="Southeast"/>
    <s v="Florida"/>
    <s v="Orlando"/>
    <x v="3"/>
    <n v="58"/>
    <n v="91"/>
    <n v="5278"/>
    <n v="2216.7599999999998"/>
    <n v="0.42"/>
    <x v="2"/>
  </r>
  <r>
    <x v="2"/>
    <n v="1128299"/>
    <d v="2021-03-16T00:00:00"/>
    <s v="Southeast"/>
    <s v="Florida"/>
    <s v="Orlando"/>
    <x v="4"/>
    <n v="61"/>
    <n v="44"/>
    <n v="2684"/>
    <n v="885.72"/>
    <n v="0.33"/>
    <x v="2"/>
  </r>
  <r>
    <x v="2"/>
    <n v="1128299"/>
    <d v="2021-03-16T00:00:00"/>
    <s v="Southeast"/>
    <s v="Florida"/>
    <s v="Orlando"/>
    <x v="5"/>
    <n v="54"/>
    <n v="101"/>
    <n v="5454"/>
    <n v="3272.4"/>
    <n v="0.6"/>
    <x v="2"/>
  </r>
  <r>
    <x v="1"/>
    <n v="1128299"/>
    <d v="2021-04-17T00:00:00"/>
    <s v="Southeast"/>
    <s v="Florida"/>
    <s v="Orlando"/>
    <x v="0"/>
    <n v="62"/>
    <n v="138"/>
    <n v="8556"/>
    <n v="3593.52"/>
    <n v="0.42"/>
    <x v="2"/>
  </r>
  <r>
    <x v="1"/>
    <n v="1128299"/>
    <d v="2021-04-17T00:00:00"/>
    <s v="Southeast"/>
    <s v="Florida"/>
    <s v="Orlando"/>
    <x v="1"/>
    <n v="66"/>
    <n v="98"/>
    <n v="6468"/>
    <n v="2263.7999999999997"/>
    <n v="0.35"/>
    <x v="2"/>
  </r>
  <r>
    <x v="1"/>
    <n v="1128299"/>
    <d v="2021-04-17T00:00:00"/>
    <s v="Southeast"/>
    <s v="Florida"/>
    <s v="Orlando"/>
    <x v="2"/>
    <n v="66"/>
    <n v="120"/>
    <n v="7920"/>
    <n v="3247.2"/>
    <n v="0.41"/>
    <x v="2"/>
  </r>
  <r>
    <x v="1"/>
    <n v="1128299"/>
    <d v="2021-04-17T00:00:00"/>
    <s v="Southeast"/>
    <s v="Florida"/>
    <s v="Orlando"/>
    <x v="3"/>
    <n v="52"/>
    <n v="84"/>
    <n v="4368"/>
    <n v="1965.6"/>
    <n v="0.44999999999999996"/>
    <x v="2"/>
  </r>
  <r>
    <x v="1"/>
    <n v="1128299"/>
    <d v="2021-04-17T00:00:00"/>
    <s v="Southeast"/>
    <s v="Florida"/>
    <s v="Orlando"/>
    <x v="4"/>
    <n v="59"/>
    <n v="58"/>
    <n v="3422"/>
    <n v="1197.6999999999998"/>
    <n v="0.35"/>
    <x v="2"/>
  </r>
  <r>
    <x v="1"/>
    <n v="1128299"/>
    <d v="2021-04-17T00:00:00"/>
    <s v="Southeast"/>
    <s v="Florida"/>
    <s v="Orlando"/>
    <x v="5"/>
    <n v="72"/>
    <n v="109"/>
    <n v="7848"/>
    <n v="4708.8"/>
    <n v="0.6"/>
    <x v="2"/>
  </r>
  <r>
    <x v="1"/>
    <n v="1128299"/>
    <d v="2021-05-18T00:00:00"/>
    <s v="Southeast"/>
    <s v="Florida"/>
    <s v="Orlando"/>
    <x v="0"/>
    <n v="58"/>
    <n v="155"/>
    <n v="8990"/>
    <n v="3865.7"/>
    <n v="0.43"/>
    <x v="2"/>
  </r>
  <r>
    <x v="1"/>
    <n v="1128299"/>
    <d v="2021-05-18T00:00:00"/>
    <s v="Southeast"/>
    <s v="Florida"/>
    <s v="Orlando"/>
    <x v="1"/>
    <n v="60"/>
    <n v="128"/>
    <n v="7680"/>
    <n v="3072"/>
    <n v="0.4"/>
    <x v="2"/>
  </r>
  <r>
    <x v="1"/>
    <n v="1128299"/>
    <d v="2021-05-18T00:00:00"/>
    <s v="Southeast"/>
    <s v="Florida"/>
    <s v="Orlando"/>
    <x v="2"/>
    <n v="59"/>
    <n v="119"/>
    <n v="7021"/>
    <n v="3159.45"/>
    <n v="0.44999999999999996"/>
    <x v="2"/>
  </r>
  <r>
    <x v="1"/>
    <n v="1128299"/>
    <d v="2021-05-18T00:00:00"/>
    <s v="Southeast"/>
    <s v="Florida"/>
    <s v="Orlando"/>
    <x v="3"/>
    <n v="59"/>
    <n v="88"/>
    <n v="5192"/>
    <n v="2232.56"/>
    <n v="0.43"/>
    <x v="2"/>
  </r>
  <r>
    <x v="1"/>
    <n v="1128299"/>
    <d v="2021-05-18T00:00:00"/>
    <s v="Southeast"/>
    <s v="Florida"/>
    <s v="Orlando"/>
    <x v="4"/>
    <n v="52"/>
    <n v="68"/>
    <n v="3536"/>
    <n v="1131.52"/>
    <n v="0.32"/>
    <x v="2"/>
  </r>
  <r>
    <x v="1"/>
    <n v="1128299"/>
    <d v="2021-05-18T00:00:00"/>
    <s v="Southeast"/>
    <s v="Florida"/>
    <s v="Orlando"/>
    <x v="5"/>
    <n v="67"/>
    <n v="173"/>
    <n v="11591"/>
    <n v="6722.7800000000007"/>
    <n v="0.58000000000000007"/>
    <x v="2"/>
  </r>
  <r>
    <x v="1"/>
    <n v="1128299"/>
    <d v="2021-06-17T00:00:00"/>
    <s v="Southeast"/>
    <s v="Florida"/>
    <s v="Orlando"/>
    <x v="0"/>
    <n v="61"/>
    <n v="223"/>
    <n v="13603"/>
    <n v="6121.3499999999995"/>
    <n v="0.44999999999999996"/>
    <x v="2"/>
  </r>
  <r>
    <x v="1"/>
    <n v="1128299"/>
    <d v="2021-06-17T00:00:00"/>
    <s v="Southeast"/>
    <s v="Florida"/>
    <s v="Orlando"/>
    <x v="1"/>
    <n v="64"/>
    <n v="203"/>
    <n v="12992"/>
    <n v="4547.2"/>
    <n v="0.35"/>
    <x v="2"/>
  </r>
  <r>
    <x v="1"/>
    <n v="1128299"/>
    <d v="2021-06-17T00:00:00"/>
    <s v="Southeast"/>
    <s v="Florida"/>
    <s v="Orlando"/>
    <x v="2"/>
    <n v="80"/>
    <n v="210"/>
    <n v="16800"/>
    <n v="7224"/>
    <n v="0.43"/>
    <x v="2"/>
  </r>
  <r>
    <x v="1"/>
    <n v="1128299"/>
    <d v="2021-06-17T00:00:00"/>
    <s v="Southeast"/>
    <s v="Florida"/>
    <s v="Orlando"/>
    <x v="3"/>
    <n v="77"/>
    <n v="155"/>
    <n v="11935"/>
    <n v="5012.7"/>
    <n v="0.42"/>
    <x v="2"/>
  </r>
  <r>
    <x v="1"/>
    <n v="1128299"/>
    <d v="2021-06-17T00:00:00"/>
    <s v="Southeast"/>
    <s v="Florida"/>
    <s v="Orlando"/>
    <x v="4"/>
    <n v="89"/>
    <n v="126"/>
    <n v="11214"/>
    <n v="3588.48"/>
    <n v="0.32"/>
    <x v="2"/>
  </r>
  <r>
    <x v="1"/>
    <n v="1128299"/>
    <d v="2021-06-17T00:00:00"/>
    <s v="Southeast"/>
    <s v="Florida"/>
    <s v="Orlando"/>
    <x v="5"/>
    <n v="103"/>
    <n v="218"/>
    <n v="22454"/>
    <n v="12574.240000000002"/>
    <n v="0.56000000000000005"/>
    <x v="2"/>
  </r>
  <r>
    <x v="1"/>
    <n v="1128299"/>
    <d v="2021-07-16T00:00:00"/>
    <s v="Southeast"/>
    <s v="Florida"/>
    <s v="Orlando"/>
    <x v="0"/>
    <n v="83"/>
    <n v="261"/>
    <n v="21663"/>
    <n v="9531.7199999999993"/>
    <n v="0.44"/>
    <x v="2"/>
  </r>
  <r>
    <x v="1"/>
    <n v="1128299"/>
    <d v="2021-07-16T00:00:00"/>
    <s v="Southeast"/>
    <s v="Florida"/>
    <s v="Orlando"/>
    <x v="1"/>
    <n v="88"/>
    <n v="225"/>
    <n v="19800"/>
    <n v="7920"/>
    <n v="0.4"/>
    <x v="2"/>
  </r>
  <r>
    <x v="1"/>
    <n v="1128299"/>
    <d v="2021-07-16T00:00:00"/>
    <s v="Southeast"/>
    <s v="Florida"/>
    <s v="Orlando"/>
    <x v="2"/>
    <n v="86"/>
    <n v="189"/>
    <n v="16254"/>
    <n v="7151.76"/>
    <n v="0.44"/>
    <x v="2"/>
  </r>
  <r>
    <x v="1"/>
    <n v="1128299"/>
    <d v="2021-07-16T00:00:00"/>
    <s v="Southeast"/>
    <s v="Florida"/>
    <s v="Orlando"/>
    <x v="3"/>
    <n v="82"/>
    <n v="180"/>
    <n v="14760"/>
    <n v="6346.8"/>
    <n v="0.43"/>
    <x v="2"/>
  </r>
  <r>
    <x v="1"/>
    <n v="1128299"/>
    <d v="2021-07-16T00:00:00"/>
    <s v="Southeast"/>
    <s v="Florida"/>
    <s v="Orlando"/>
    <x v="4"/>
    <n v="89"/>
    <n v="195"/>
    <n v="17355"/>
    <n v="5553.6"/>
    <n v="0.32"/>
    <x v="2"/>
  </r>
  <r>
    <x v="1"/>
    <n v="1128299"/>
    <d v="2021-07-16T00:00:00"/>
    <s v="Southeast"/>
    <s v="Florida"/>
    <s v="Orlando"/>
    <x v="5"/>
    <n v="101"/>
    <n v="163"/>
    <n v="16463"/>
    <n v="9383.9100000000017"/>
    <n v="0.57000000000000006"/>
    <x v="2"/>
  </r>
  <r>
    <x v="1"/>
    <n v="1128299"/>
    <d v="2021-08-17T00:00:00"/>
    <s v="Southeast"/>
    <s v="Florida"/>
    <s v="Orlando"/>
    <x v="0"/>
    <n v="87"/>
    <n v="213"/>
    <n v="18531"/>
    <n v="7597.7099999999991"/>
    <n v="0.41"/>
    <x v="2"/>
  </r>
  <r>
    <x v="1"/>
    <n v="1128299"/>
    <d v="2021-08-17T00:00:00"/>
    <s v="Southeast"/>
    <s v="Florida"/>
    <s v="Orlando"/>
    <x v="1"/>
    <n v="77"/>
    <n v="206"/>
    <n v="15862"/>
    <n v="5551.7"/>
    <n v="0.35"/>
    <x v="2"/>
  </r>
  <r>
    <x v="1"/>
    <n v="1128299"/>
    <d v="2021-08-17T00:00:00"/>
    <s v="Southeast"/>
    <s v="Florida"/>
    <s v="Orlando"/>
    <x v="2"/>
    <n v="78"/>
    <n v="189"/>
    <n v="14742"/>
    <n v="6339.0599999999995"/>
    <n v="0.43"/>
    <x v="2"/>
  </r>
  <r>
    <x v="1"/>
    <n v="1128299"/>
    <d v="2021-08-17T00:00:00"/>
    <s v="Southeast"/>
    <s v="Florida"/>
    <s v="Orlando"/>
    <x v="3"/>
    <n v="77"/>
    <n v="143"/>
    <n v="11011"/>
    <n v="4624.62"/>
    <n v="0.42"/>
    <x v="2"/>
  </r>
  <r>
    <x v="1"/>
    <n v="1128299"/>
    <d v="2021-08-17T00:00:00"/>
    <s v="Southeast"/>
    <s v="Florida"/>
    <s v="Orlando"/>
    <x v="4"/>
    <n v="74"/>
    <n v="143"/>
    <n v="10582"/>
    <n v="3280.42"/>
    <n v="0.31"/>
    <x v="2"/>
  </r>
  <r>
    <x v="1"/>
    <n v="1128299"/>
    <d v="2021-08-17T00:00:00"/>
    <s v="Southeast"/>
    <s v="Florida"/>
    <s v="Orlando"/>
    <x v="5"/>
    <n v="81"/>
    <n v="87"/>
    <n v="7047"/>
    <n v="4087.2600000000007"/>
    <n v="0.58000000000000007"/>
    <x v="2"/>
  </r>
  <r>
    <x v="1"/>
    <n v="1128299"/>
    <d v="2021-09-18T00:00:00"/>
    <s v="Southeast"/>
    <s v="Florida"/>
    <s v="Orlando"/>
    <x v="0"/>
    <n v="58"/>
    <n v="140"/>
    <n v="8120"/>
    <n v="3248"/>
    <n v="0.4"/>
    <x v="2"/>
  </r>
  <r>
    <x v="1"/>
    <n v="1128299"/>
    <d v="2021-09-18T00:00:00"/>
    <s v="Southeast"/>
    <s v="Florida"/>
    <s v="Orlando"/>
    <x v="1"/>
    <n v="60"/>
    <n v="135"/>
    <n v="8100"/>
    <n v="2997"/>
    <n v="0.37"/>
    <x v="2"/>
  </r>
  <r>
    <x v="1"/>
    <n v="1128299"/>
    <d v="2021-09-18T00:00:00"/>
    <s v="Southeast"/>
    <s v="Florida"/>
    <s v="Orlando"/>
    <x v="2"/>
    <n v="54"/>
    <n v="75"/>
    <n v="4050"/>
    <n v="1822.4999999999998"/>
    <n v="0.44999999999999996"/>
    <x v="2"/>
  </r>
  <r>
    <x v="1"/>
    <n v="1128299"/>
    <d v="2021-09-18T00:00:00"/>
    <s v="Southeast"/>
    <s v="Florida"/>
    <s v="Orlando"/>
    <x v="3"/>
    <n v="54"/>
    <n v="65"/>
    <n v="3510"/>
    <n v="1544.4"/>
    <n v="0.44"/>
    <x v="2"/>
  </r>
  <r>
    <x v="1"/>
    <n v="1128299"/>
    <d v="2021-09-18T00:00:00"/>
    <s v="Southeast"/>
    <s v="Florida"/>
    <s v="Orlando"/>
    <x v="4"/>
    <n v="64"/>
    <n v="74"/>
    <n v="4736"/>
    <n v="1468.16"/>
    <n v="0.31"/>
    <x v="2"/>
  </r>
  <r>
    <x v="1"/>
    <n v="1128299"/>
    <d v="2021-09-18T00:00:00"/>
    <s v="Southeast"/>
    <s v="Florida"/>
    <s v="Orlando"/>
    <x v="5"/>
    <n v="51"/>
    <n v="75"/>
    <n v="3825"/>
    <n v="2103.75"/>
    <n v="0.55000000000000004"/>
    <x v="2"/>
  </r>
  <r>
    <x v="1"/>
    <n v="1128299"/>
    <d v="2021-10-17T00:00:00"/>
    <s v="Southeast"/>
    <s v="Florida"/>
    <s v="Orlando"/>
    <x v="0"/>
    <n v="47"/>
    <n v="100"/>
    <n v="4700"/>
    <n v="2068"/>
    <n v="0.44"/>
    <x v="2"/>
  </r>
  <r>
    <x v="1"/>
    <n v="1128299"/>
    <d v="2021-10-17T00:00:00"/>
    <s v="Southeast"/>
    <s v="Florida"/>
    <s v="Orlando"/>
    <x v="1"/>
    <n v="59"/>
    <n v="144"/>
    <n v="8496"/>
    <n v="3228.48"/>
    <n v="0.38"/>
    <x v="2"/>
  </r>
  <r>
    <x v="1"/>
    <n v="1128299"/>
    <d v="2021-10-17T00:00:00"/>
    <s v="Southeast"/>
    <s v="Florida"/>
    <s v="Orlando"/>
    <x v="2"/>
    <n v="55"/>
    <n v="112"/>
    <n v="6160"/>
    <n v="2525.6"/>
    <n v="0.41"/>
    <x v="2"/>
  </r>
  <r>
    <x v="1"/>
    <n v="1128299"/>
    <d v="2021-10-17T00:00:00"/>
    <s v="Southeast"/>
    <s v="Florida"/>
    <s v="Orlando"/>
    <x v="3"/>
    <n v="51"/>
    <n v="113"/>
    <n v="5763"/>
    <n v="2362.83"/>
    <n v="0.41"/>
    <x v="2"/>
  </r>
  <r>
    <x v="1"/>
    <n v="1128299"/>
    <d v="2021-10-17T00:00:00"/>
    <s v="Southeast"/>
    <s v="Florida"/>
    <s v="Orlando"/>
    <x v="4"/>
    <n v="59"/>
    <n v="98"/>
    <n v="5782"/>
    <n v="1792.42"/>
    <n v="0.31"/>
    <x v="2"/>
  </r>
  <r>
    <x v="1"/>
    <n v="1128299"/>
    <d v="2021-10-17T00:00:00"/>
    <s v="Southeast"/>
    <s v="Florida"/>
    <s v="Orlando"/>
    <x v="5"/>
    <n v="65"/>
    <n v="104"/>
    <n v="6760"/>
    <n v="3920.8000000000006"/>
    <n v="0.58000000000000007"/>
    <x v="2"/>
  </r>
  <r>
    <x v="1"/>
    <n v="1128299"/>
    <d v="2021-11-17T00:00:00"/>
    <s v="Southeast"/>
    <s v="Florida"/>
    <s v="Orlando"/>
    <x v="0"/>
    <n v="52"/>
    <n v="169"/>
    <n v="8788"/>
    <n v="3515.2000000000003"/>
    <n v="0.4"/>
    <x v="2"/>
  </r>
  <r>
    <x v="1"/>
    <n v="1128299"/>
    <d v="2021-11-17T00:00:00"/>
    <s v="Southeast"/>
    <s v="Florida"/>
    <s v="Orlando"/>
    <x v="1"/>
    <n v="54"/>
    <n v="175"/>
    <n v="9450"/>
    <n v="3591"/>
    <n v="0.38"/>
    <x v="2"/>
  </r>
  <r>
    <x v="1"/>
    <n v="1128299"/>
    <d v="2021-11-17T00:00:00"/>
    <s v="Southeast"/>
    <s v="Florida"/>
    <s v="Orlando"/>
    <x v="2"/>
    <n v="53"/>
    <n v="147"/>
    <n v="7791"/>
    <n v="3194.31"/>
    <n v="0.41"/>
    <x v="2"/>
  </r>
  <r>
    <x v="1"/>
    <n v="1128299"/>
    <d v="2021-11-17T00:00:00"/>
    <s v="Southeast"/>
    <s v="Florida"/>
    <s v="Orlando"/>
    <x v="3"/>
    <n v="64"/>
    <n v="150"/>
    <n v="9600"/>
    <n v="4128"/>
    <n v="0.43"/>
    <x v="2"/>
  </r>
  <r>
    <x v="1"/>
    <n v="1128299"/>
    <d v="2021-11-17T00:00:00"/>
    <s v="Southeast"/>
    <s v="Florida"/>
    <s v="Orlando"/>
    <x v="4"/>
    <n v="77"/>
    <n v="124"/>
    <n v="9548"/>
    <n v="2864.4000000000005"/>
    <n v="0.30000000000000004"/>
    <x v="2"/>
  </r>
  <r>
    <x v="1"/>
    <n v="1128299"/>
    <d v="2021-11-17T00:00:00"/>
    <s v="Southeast"/>
    <s v="Florida"/>
    <s v="Orlando"/>
    <x v="5"/>
    <n v="86"/>
    <n v="162"/>
    <n v="13932"/>
    <n v="8219.880000000001"/>
    <n v="0.59000000000000008"/>
    <x v="2"/>
  </r>
  <r>
    <x v="1"/>
    <n v="1128299"/>
    <d v="2021-12-16T00:00:00"/>
    <s v="Southeast"/>
    <s v="Florida"/>
    <s v="Orlando"/>
    <x v="0"/>
    <n v="72"/>
    <n v="216"/>
    <n v="15552"/>
    <n v="6220.8"/>
    <n v="0.4"/>
    <x v="2"/>
  </r>
  <r>
    <x v="1"/>
    <n v="1128299"/>
    <d v="2021-12-16T00:00:00"/>
    <s v="Southeast"/>
    <s v="Florida"/>
    <s v="Orlando"/>
    <x v="1"/>
    <n v="82"/>
    <n v="200"/>
    <n v="16400"/>
    <n v="5740"/>
    <n v="0.35"/>
    <x v="2"/>
  </r>
  <r>
    <x v="3"/>
    <n v="1128299"/>
    <d v="2021-12-16T00:00:00"/>
    <s v="Southeast"/>
    <s v="Florida"/>
    <s v="Orlando"/>
    <x v="2"/>
    <n v="75"/>
    <n v="174"/>
    <n v="13050"/>
    <n v="5220"/>
    <n v="0.4"/>
    <x v="2"/>
  </r>
  <r>
    <x v="3"/>
    <n v="1128299"/>
    <d v="2021-12-16T00:00:00"/>
    <s v="Southeast"/>
    <s v="Florida"/>
    <s v="Orlando"/>
    <x v="3"/>
    <n v="78"/>
    <n v="180"/>
    <n v="14040"/>
    <n v="5756.4"/>
    <n v="0.41"/>
    <x v="2"/>
  </r>
  <r>
    <x v="3"/>
    <n v="1128299"/>
    <d v="2021-12-16T00:00:00"/>
    <s v="Southeast"/>
    <s v="Florida"/>
    <s v="Orlando"/>
    <x v="4"/>
    <n v="86"/>
    <n v="147"/>
    <n v="12642"/>
    <n v="4424.7"/>
    <n v="0.35"/>
    <x v="2"/>
  </r>
  <r>
    <x v="3"/>
    <n v="1128299"/>
    <d v="2021-12-16T00:00:00"/>
    <s v="Southeast"/>
    <s v="Florida"/>
    <s v="Orlando"/>
    <x v="5"/>
    <n v="87"/>
    <n v="156"/>
    <n v="13572"/>
    <n v="7464.6"/>
    <n v="0.55000000000000004"/>
    <x v="2"/>
  </r>
  <r>
    <x v="3"/>
    <n v="1185732"/>
    <d v="2021-01-12T00:00:00"/>
    <s v="Southeast"/>
    <s v="Florida"/>
    <s v="Orlando"/>
    <x v="0"/>
    <n v="41"/>
    <n v="255"/>
    <n v="10455"/>
    <n v="5750.2500000000009"/>
    <n v="0.55000000000000004"/>
    <x v="2"/>
  </r>
  <r>
    <x v="3"/>
    <n v="1185732"/>
    <d v="2021-01-12T00:00:00"/>
    <s v="Southeast"/>
    <s v="Florida"/>
    <s v="Orlando"/>
    <x v="1"/>
    <n v="44"/>
    <n v="189"/>
    <n v="8316"/>
    <n v="3908.52"/>
    <n v="0.47"/>
    <x v="2"/>
  </r>
  <r>
    <x v="3"/>
    <n v="1185732"/>
    <d v="2021-01-12T00:00:00"/>
    <s v="Southeast"/>
    <s v="Florida"/>
    <s v="Orlando"/>
    <x v="2"/>
    <n v="32"/>
    <n v="169"/>
    <n v="5408"/>
    <n v="2055.04"/>
    <n v="0.38"/>
    <x v="2"/>
  </r>
  <r>
    <x v="3"/>
    <n v="1185732"/>
    <d v="2021-01-12T00:00:00"/>
    <s v="Southeast"/>
    <s v="Florida"/>
    <s v="Orlando"/>
    <x v="3"/>
    <n v="37"/>
    <n v="145"/>
    <n v="5365"/>
    <n v="2199.65"/>
    <n v="0.41"/>
    <x v="2"/>
  </r>
  <r>
    <x v="3"/>
    <n v="1185732"/>
    <d v="2021-01-12T00:00:00"/>
    <s v="Southeast"/>
    <s v="Florida"/>
    <s v="Orlando"/>
    <x v="4"/>
    <n v="51"/>
    <n v="165"/>
    <n v="8415"/>
    <n v="3786.7499999999995"/>
    <n v="0.44999999999999996"/>
    <x v="2"/>
  </r>
  <r>
    <x v="3"/>
    <n v="1185732"/>
    <d v="2021-01-12T00:00:00"/>
    <s v="Southeast"/>
    <s v="Florida"/>
    <s v="Orlando"/>
    <x v="5"/>
    <n v="44"/>
    <n v="176"/>
    <n v="7744"/>
    <n v="5033.6000000000004"/>
    <n v="0.65"/>
    <x v="2"/>
  </r>
  <r>
    <x v="3"/>
    <n v="1185732"/>
    <d v="2021-02-10T00:00:00"/>
    <s v="Southeast"/>
    <s v="Florida"/>
    <s v="Orlando"/>
    <x v="0"/>
    <n v="44"/>
    <n v="234"/>
    <n v="10296"/>
    <n v="5662.8"/>
    <n v="0.55000000000000004"/>
    <x v="2"/>
  </r>
  <r>
    <x v="3"/>
    <n v="1185732"/>
    <d v="2021-02-10T00:00:00"/>
    <s v="Southeast"/>
    <s v="Florida"/>
    <s v="Orlando"/>
    <x v="1"/>
    <n v="42"/>
    <n v="138"/>
    <n v="5796"/>
    <n v="2840.04"/>
    <n v="0.49"/>
    <x v="2"/>
  </r>
  <r>
    <x v="3"/>
    <n v="1185732"/>
    <d v="2021-02-10T00:00:00"/>
    <s v="Southeast"/>
    <s v="Florida"/>
    <s v="Orlando"/>
    <x v="2"/>
    <n v="33"/>
    <n v="174"/>
    <n v="5742"/>
    <n v="2124.54"/>
    <n v="0.37"/>
    <x v="2"/>
  </r>
  <r>
    <x v="3"/>
    <n v="1185732"/>
    <d v="2021-02-10T00:00:00"/>
    <s v="Northeast"/>
    <s v="New York"/>
    <s v="Albany"/>
    <x v="3"/>
    <n v="37"/>
    <n v="133"/>
    <n v="4921"/>
    <n v="2066.8199999999997"/>
    <n v="0.42"/>
    <x v="2"/>
  </r>
  <r>
    <x v="3"/>
    <n v="1185732"/>
    <d v="2021-02-10T00:00:00"/>
    <s v="Northeast"/>
    <s v="New York"/>
    <s v="Albany"/>
    <x v="4"/>
    <n v="50"/>
    <n v="154"/>
    <n v="7700"/>
    <n v="3541.9999999999995"/>
    <n v="0.45999999999999996"/>
    <x v="2"/>
  </r>
  <r>
    <x v="3"/>
    <n v="1185732"/>
    <d v="2021-02-10T00:00:00"/>
    <s v="Northeast"/>
    <s v="New York"/>
    <s v="Albany"/>
    <x v="5"/>
    <n v="42"/>
    <n v="182"/>
    <n v="7644"/>
    <n v="4892.16"/>
    <n v="0.64"/>
    <x v="2"/>
  </r>
  <r>
    <x v="3"/>
    <n v="1185732"/>
    <d v="2021-03-08T00:00:00"/>
    <s v="Northeast"/>
    <s v="New York"/>
    <s v="Albany"/>
    <x v="0"/>
    <n v="44"/>
    <n v="252"/>
    <n v="11088"/>
    <n v="6541.920000000001"/>
    <n v="0.59000000000000008"/>
    <x v="2"/>
  </r>
  <r>
    <x v="3"/>
    <n v="1185732"/>
    <d v="2021-03-08T00:00:00"/>
    <s v="Northeast"/>
    <s v="New York"/>
    <s v="Albany"/>
    <x v="1"/>
    <n v="44"/>
    <n v="165"/>
    <n v="7260"/>
    <n v="3339.6"/>
    <n v="0.45999999999999996"/>
    <x v="2"/>
  </r>
  <r>
    <x v="3"/>
    <n v="1185732"/>
    <d v="2021-03-08T00:00:00"/>
    <s v="Northeast"/>
    <s v="New York"/>
    <s v="Albany"/>
    <x v="2"/>
    <n v="33"/>
    <n v="161"/>
    <n v="5313"/>
    <n v="1912.6799999999998"/>
    <n v="0.36"/>
    <x v="2"/>
  </r>
  <r>
    <x v="3"/>
    <n v="1185732"/>
    <d v="2021-03-08T00:00:00"/>
    <s v="Northeast"/>
    <s v="New York"/>
    <s v="Albany"/>
    <x v="3"/>
    <n v="39"/>
    <n v="106"/>
    <n v="4134"/>
    <n v="1694.9399999999998"/>
    <n v="0.41"/>
    <x v="2"/>
  </r>
  <r>
    <x v="3"/>
    <n v="1185732"/>
    <d v="2021-03-08T00:00:00"/>
    <s v="Northeast"/>
    <s v="New York"/>
    <s v="Albany"/>
    <x v="4"/>
    <n v="51"/>
    <n v="133"/>
    <n v="6783"/>
    <n v="3323.67"/>
    <n v="0.49"/>
    <x v="2"/>
  </r>
  <r>
    <x v="3"/>
    <n v="1185732"/>
    <d v="2021-03-08T00:00:00"/>
    <s v="Northeast"/>
    <s v="New York"/>
    <s v="Albany"/>
    <x v="5"/>
    <n v="43"/>
    <n v="161"/>
    <n v="6923"/>
    <n v="4153.8"/>
    <n v="0.6"/>
    <x v="2"/>
  </r>
  <r>
    <x v="3"/>
    <n v="1185732"/>
    <d v="2021-04-09T00:00:00"/>
    <s v="Northeast"/>
    <s v="New York"/>
    <s v="Albany"/>
    <x v="0"/>
    <n v="42"/>
    <n v="248"/>
    <n v="10416"/>
    <n v="5832.9600000000009"/>
    <n v="0.56000000000000005"/>
    <x v="2"/>
  </r>
  <r>
    <x v="3"/>
    <n v="1185732"/>
    <d v="2021-04-09T00:00:00"/>
    <s v="Northeast"/>
    <s v="New York"/>
    <s v="Albany"/>
    <x v="1"/>
    <n v="43"/>
    <n v="147"/>
    <n v="6321"/>
    <n v="2844.45"/>
    <n v="0.44999999999999996"/>
    <x v="2"/>
  </r>
  <r>
    <x v="3"/>
    <n v="1185732"/>
    <d v="2021-04-09T00:00:00"/>
    <s v="Northeast"/>
    <s v="New York"/>
    <s v="Albany"/>
    <x v="2"/>
    <n v="34"/>
    <n v="152"/>
    <n v="5168"/>
    <n v="1860.48"/>
    <n v="0.36"/>
    <x v="2"/>
  </r>
  <r>
    <x v="3"/>
    <n v="1185732"/>
    <d v="2021-04-09T00:00:00"/>
    <s v="Northeast"/>
    <s v="New York"/>
    <s v="Albany"/>
    <x v="3"/>
    <n v="37"/>
    <n v="135"/>
    <n v="4995"/>
    <n v="2047.9499999999998"/>
    <n v="0.41"/>
    <x v="2"/>
  </r>
  <r>
    <x v="3"/>
    <n v="1185732"/>
    <d v="2021-04-09T00:00:00"/>
    <s v="Northeast"/>
    <s v="New York"/>
    <s v="Albany"/>
    <x v="4"/>
    <n v="50"/>
    <n v="124"/>
    <n v="6200"/>
    <n v="2914"/>
    <n v="0.47"/>
    <x v="2"/>
  </r>
  <r>
    <x v="3"/>
    <n v="1185732"/>
    <d v="2021-04-09T00:00:00"/>
    <s v="Northeast"/>
    <s v="New York"/>
    <s v="Albany"/>
    <x v="5"/>
    <n v="41"/>
    <n v="156"/>
    <n v="6396"/>
    <n v="4157.4000000000005"/>
    <n v="0.65"/>
    <x v="2"/>
  </r>
  <r>
    <x v="3"/>
    <n v="1185732"/>
    <d v="2021-05-08T00:00:00"/>
    <s v="Northeast"/>
    <s v="New York"/>
    <s v="Albany"/>
    <x v="0"/>
    <n v="50"/>
    <n v="261"/>
    <n v="13050"/>
    <n v="7830"/>
    <n v="0.6"/>
    <x v="2"/>
  </r>
  <r>
    <x v="3"/>
    <n v="1185732"/>
    <d v="2021-05-08T00:00:00"/>
    <s v="Northeast"/>
    <s v="New York"/>
    <s v="Albany"/>
    <x v="1"/>
    <n v="53"/>
    <n v="161"/>
    <n v="8533"/>
    <n v="4010.5099999999998"/>
    <n v="0.47"/>
    <x v="2"/>
  </r>
  <r>
    <x v="3"/>
    <n v="1185732"/>
    <d v="2021-05-08T00:00:00"/>
    <s v="Northeast"/>
    <s v="New York"/>
    <s v="Albany"/>
    <x v="2"/>
    <n v="49"/>
    <n v="160"/>
    <n v="7840"/>
    <n v="2822.4"/>
    <n v="0.36"/>
    <x v="2"/>
  </r>
  <r>
    <x v="3"/>
    <n v="1185732"/>
    <d v="2021-05-08T00:00:00"/>
    <s v="Northeast"/>
    <s v="New York"/>
    <s v="Albany"/>
    <x v="3"/>
    <n v="47"/>
    <n v="130"/>
    <n v="6110"/>
    <n v="2444"/>
    <n v="0.4"/>
    <x v="2"/>
  </r>
  <r>
    <x v="3"/>
    <n v="1185732"/>
    <d v="2021-05-08T00:00:00"/>
    <s v="Northeast"/>
    <s v="New York"/>
    <s v="Albany"/>
    <x v="4"/>
    <n v="56"/>
    <n v="137"/>
    <n v="7672"/>
    <n v="3759.2799999999997"/>
    <n v="0.49"/>
    <x v="2"/>
  </r>
  <r>
    <x v="3"/>
    <n v="1185732"/>
    <d v="2021-05-08T00:00:00"/>
    <s v="Northeast"/>
    <s v="New York"/>
    <s v="Albany"/>
    <x v="5"/>
    <n v="59"/>
    <n v="169"/>
    <n v="9971"/>
    <n v="6281.7300000000005"/>
    <n v="0.63"/>
    <x v="2"/>
  </r>
  <r>
    <x v="3"/>
    <n v="1185732"/>
    <d v="2021-06-10T00:00:00"/>
    <s v="Northeast"/>
    <s v="New York"/>
    <s v="Albany"/>
    <x v="0"/>
    <n v="59"/>
    <n v="263"/>
    <n v="15517"/>
    <n v="8689.52"/>
    <n v="0.56000000000000005"/>
    <x v="2"/>
  </r>
  <r>
    <x v="3"/>
    <n v="1185732"/>
    <d v="2021-06-10T00:00:00"/>
    <s v="Northeast"/>
    <s v="New York"/>
    <s v="Albany"/>
    <x v="1"/>
    <n v="54"/>
    <n v="175"/>
    <n v="9450"/>
    <n v="4536"/>
    <n v="0.48"/>
    <x v="2"/>
  </r>
  <r>
    <x v="3"/>
    <n v="1185732"/>
    <d v="2021-06-10T00:00:00"/>
    <s v="Northeast"/>
    <s v="New York"/>
    <s v="Albany"/>
    <x v="2"/>
    <n v="48"/>
    <n v="150"/>
    <n v="7200"/>
    <n v="2736"/>
    <n v="0.38"/>
    <x v="2"/>
  </r>
  <r>
    <x v="3"/>
    <n v="1185732"/>
    <d v="2021-06-10T00:00:00"/>
    <s v="Northeast"/>
    <s v="New York"/>
    <s v="Albany"/>
    <x v="3"/>
    <n v="49"/>
    <n v="144"/>
    <n v="7056"/>
    <n v="2892.96"/>
    <n v="0.41"/>
    <x v="2"/>
  </r>
  <r>
    <x v="3"/>
    <n v="1185732"/>
    <d v="2021-06-10T00:00:00"/>
    <s v="Northeast"/>
    <s v="New York"/>
    <s v="Albany"/>
    <x v="4"/>
    <n v="62"/>
    <n v="150"/>
    <n v="9300"/>
    <n v="4557"/>
    <n v="0.49"/>
    <x v="2"/>
  </r>
  <r>
    <x v="3"/>
    <n v="1185732"/>
    <d v="2021-06-10T00:00:00"/>
    <s v="Northeast"/>
    <s v="New York"/>
    <s v="Albany"/>
    <x v="5"/>
    <n v="69"/>
    <n v="181"/>
    <n v="12489"/>
    <n v="7743.18"/>
    <n v="0.62"/>
    <x v="2"/>
  </r>
  <r>
    <x v="3"/>
    <n v="1185732"/>
    <d v="2021-07-08T00:00:00"/>
    <s v="Northeast"/>
    <s v="New York"/>
    <s v="Albany"/>
    <x v="0"/>
    <n v="59"/>
    <n v="247"/>
    <n v="14573"/>
    <n v="8015.1500000000005"/>
    <n v="0.55000000000000004"/>
    <x v="2"/>
  </r>
  <r>
    <x v="3"/>
    <n v="1185732"/>
    <d v="2021-07-08T00:00:00"/>
    <s v="Northeast"/>
    <s v="New York"/>
    <s v="Albany"/>
    <x v="1"/>
    <n v="56"/>
    <n v="196"/>
    <n v="10976"/>
    <n v="4939.2"/>
    <n v="0.44999999999999996"/>
    <x v="2"/>
  </r>
  <r>
    <x v="3"/>
    <n v="1185732"/>
    <d v="2021-07-08T00:00:00"/>
    <s v="Northeast"/>
    <s v="New York"/>
    <s v="Albany"/>
    <x v="2"/>
    <n v="51"/>
    <n v="169"/>
    <n v="8619"/>
    <n v="3016.6499999999996"/>
    <n v="0.35"/>
    <x v="2"/>
  </r>
  <r>
    <x v="3"/>
    <n v="1185732"/>
    <d v="2021-07-08T00:00:00"/>
    <s v="Northeast"/>
    <s v="New York"/>
    <s v="Albany"/>
    <x v="3"/>
    <n v="53"/>
    <n v="150"/>
    <n v="7950"/>
    <n v="3418.5"/>
    <n v="0.43"/>
    <x v="2"/>
  </r>
  <r>
    <x v="3"/>
    <n v="1185732"/>
    <d v="2021-07-08T00:00:00"/>
    <s v="Northeast"/>
    <s v="New York"/>
    <s v="Albany"/>
    <x v="4"/>
    <n v="62"/>
    <n v="168"/>
    <n v="10416"/>
    <n v="4791.3599999999997"/>
    <n v="0.45999999999999996"/>
    <x v="2"/>
  </r>
  <r>
    <x v="3"/>
    <n v="1185732"/>
    <d v="2021-07-08T00:00:00"/>
    <s v="Northeast"/>
    <s v="New York"/>
    <s v="Albany"/>
    <x v="5"/>
    <n v="66"/>
    <n v="194"/>
    <n v="12804"/>
    <n v="8322.6"/>
    <n v="0.65"/>
    <x v="2"/>
  </r>
  <r>
    <x v="3"/>
    <n v="1185732"/>
    <d v="2021-08-09T00:00:00"/>
    <s v="Northeast"/>
    <s v="New York"/>
    <s v="Albany"/>
    <x v="0"/>
    <n v="62"/>
    <n v="250"/>
    <n v="15500"/>
    <n v="8680"/>
    <n v="0.56000000000000005"/>
    <x v="2"/>
  </r>
  <r>
    <x v="3"/>
    <n v="1185732"/>
    <d v="2021-08-09T00:00:00"/>
    <s v="Northeast"/>
    <s v="New York"/>
    <s v="Albany"/>
    <x v="1"/>
    <n v="55"/>
    <n v="210"/>
    <n v="11550"/>
    <n v="5197.4999999999991"/>
    <n v="0.44999999999999996"/>
    <x v="2"/>
  </r>
  <r>
    <x v="3"/>
    <n v="1185732"/>
    <d v="2021-08-09T00:00:00"/>
    <s v="Northeast"/>
    <s v="New York"/>
    <s v="Albany"/>
    <x v="2"/>
    <n v="51"/>
    <n v="188"/>
    <n v="9588"/>
    <n v="3451.68"/>
    <n v="0.36"/>
    <x v="2"/>
  </r>
  <r>
    <x v="3"/>
    <n v="1185732"/>
    <d v="2021-08-09T00:00:00"/>
    <s v="Northeast"/>
    <s v="New York"/>
    <s v="Albany"/>
    <x v="3"/>
    <n v="41"/>
    <n v="150"/>
    <n v="6150"/>
    <n v="2460"/>
    <n v="0.4"/>
    <x v="2"/>
  </r>
  <r>
    <x v="3"/>
    <n v="1185732"/>
    <d v="2021-08-09T00:00:00"/>
    <s v="Northeast"/>
    <s v="New York"/>
    <s v="Albany"/>
    <x v="4"/>
    <n v="52"/>
    <n v="149"/>
    <n v="7748"/>
    <n v="3719.04"/>
    <n v="0.48"/>
    <x v="2"/>
  </r>
  <r>
    <x v="3"/>
    <n v="1185732"/>
    <d v="2021-08-09T00:00:00"/>
    <s v="Northeast"/>
    <s v="New York"/>
    <s v="Albany"/>
    <x v="5"/>
    <n v="55"/>
    <n v="218"/>
    <n v="11990"/>
    <n v="7194"/>
    <n v="0.6"/>
    <x v="2"/>
  </r>
  <r>
    <x v="3"/>
    <n v="1185732"/>
    <d v="2021-09-08T00:00:00"/>
    <s v="Northeast"/>
    <s v="New York"/>
    <s v="Albany"/>
    <x v="0"/>
    <n v="50"/>
    <n v="238"/>
    <n v="11900"/>
    <n v="7021.0000000000009"/>
    <n v="0.59000000000000008"/>
    <x v="2"/>
  </r>
  <r>
    <x v="3"/>
    <n v="1185732"/>
    <d v="2021-09-08T00:00:00"/>
    <s v="Northeast"/>
    <s v="New York"/>
    <s v="Albany"/>
    <x v="1"/>
    <n v="48"/>
    <n v="163"/>
    <n v="7824"/>
    <n v="3520.7999999999997"/>
    <n v="0.44999999999999996"/>
    <x v="2"/>
  </r>
  <r>
    <x v="3"/>
    <n v="1185732"/>
    <d v="2021-09-08T00:00:00"/>
    <s v="Northeast"/>
    <s v="New York"/>
    <s v="Albany"/>
    <x v="2"/>
    <n v="41"/>
    <n v="138"/>
    <n v="5658"/>
    <n v="1980.3"/>
    <n v="0.35"/>
    <x v="2"/>
  </r>
  <r>
    <x v="3"/>
    <n v="1185732"/>
    <d v="2021-09-08T00:00:00"/>
    <s v="Northeast"/>
    <s v="New York"/>
    <s v="Albany"/>
    <x v="3"/>
    <n v="44"/>
    <n v="137"/>
    <n v="6028"/>
    <n v="2471.48"/>
    <n v="0.41"/>
    <x v="2"/>
  </r>
  <r>
    <x v="3"/>
    <n v="1185732"/>
    <d v="2021-09-08T00:00:00"/>
    <s v="Northeast"/>
    <s v="New York"/>
    <s v="Albany"/>
    <x v="4"/>
    <n v="51"/>
    <n v="131"/>
    <n v="6681"/>
    <n v="3206.8799999999997"/>
    <n v="0.48"/>
    <x v="2"/>
  </r>
  <r>
    <x v="3"/>
    <n v="1185732"/>
    <d v="2021-09-08T00:00:00"/>
    <s v="Northeast"/>
    <s v="New York"/>
    <s v="Albany"/>
    <x v="5"/>
    <n v="59"/>
    <n v="156"/>
    <n v="9204"/>
    <n v="5522.4"/>
    <n v="0.6"/>
    <x v="2"/>
  </r>
  <r>
    <x v="3"/>
    <n v="1185732"/>
    <d v="2021-10-10T00:00:00"/>
    <s v="Northeast"/>
    <s v="New York"/>
    <s v="Albany"/>
    <x v="0"/>
    <n v="57"/>
    <n v="208"/>
    <n v="11856"/>
    <n v="6757.920000000001"/>
    <n v="0.57000000000000006"/>
    <x v="2"/>
  </r>
  <r>
    <x v="3"/>
    <n v="1185732"/>
    <d v="2021-10-10T00:00:00"/>
    <s v="Northeast"/>
    <s v="New York"/>
    <s v="Albany"/>
    <x v="1"/>
    <n v="46"/>
    <n v="156"/>
    <n v="7176"/>
    <n v="3300.9599999999996"/>
    <n v="0.45999999999999996"/>
    <x v="2"/>
  </r>
  <r>
    <x v="3"/>
    <n v="1185732"/>
    <d v="2021-10-10T00:00:00"/>
    <s v="Northeast"/>
    <s v="New York"/>
    <s v="Albany"/>
    <x v="2"/>
    <n v="46"/>
    <n v="137"/>
    <n v="6302"/>
    <n v="2520.8000000000002"/>
    <n v="0.4"/>
    <x v="2"/>
  </r>
  <r>
    <x v="3"/>
    <n v="1185732"/>
    <d v="2021-10-10T00:00:00"/>
    <s v="Northeast"/>
    <s v="New York"/>
    <s v="Albany"/>
    <x v="3"/>
    <n v="45"/>
    <n v="135"/>
    <n v="6075"/>
    <n v="2490.75"/>
    <n v="0.41"/>
    <x v="2"/>
  </r>
  <r>
    <x v="3"/>
    <n v="1185732"/>
    <d v="2021-10-10T00:00:00"/>
    <s v="Northeast"/>
    <s v="New York"/>
    <s v="Albany"/>
    <x v="4"/>
    <n v="59"/>
    <n v="150"/>
    <n v="8850"/>
    <n v="4159.5"/>
    <n v="0.47"/>
    <x v="2"/>
  </r>
  <r>
    <x v="3"/>
    <n v="1185732"/>
    <d v="2021-10-10T00:00:00"/>
    <s v="Northeast"/>
    <s v="New York"/>
    <s v="Albany"/>
    <x v="5"/>
    <n v="64"/>
    <n v="156"/>
    <n v="9984"/>
    <n v="6190.08"/>
    <n v="0.62"/>
    <x v="2"/>
  </r>
  <r>
    <x v="3"/>
    <n v="1185732"/>
    <d v="2021-11-09T00:00:00"/>
    <s v="Northeast"/>
    <s v="New York"/>
    <s v="Albany"/>
    <x v="0"/>
    <n v="56"/>
    <n v="217"/>
    <n v="12152"/>
    <n v="6683.6"/>
    <n v="0.55000000000000004"/>
    <x v="2"/>
  </r>
  <r>
    <x v="3"/>
    <n v="1185732"/>
    <d v="2021-11-09T00:00:00"/>
    <s v="Northeast"/>
    <s v="New York"/>
    <s v="Albany"/>
    <x v="1"/>
    <n v="49"/>
    <n v="162"/>
    <n v="7938"/>
    <n v="3889.62"/>
    <n v="0.49"/>
    <x v="2"/>
  </r>
  <r>
    <x v="3"/>
    <n v="1185732"/>
    <d v="2021-11-09T00:00:00"/>
    <s v="Northeast"/>
    <s v="New York"/>
    <s v="Albany"/>
    <x v="2"/>
    <n v="45"/>
    <n v="147"/>
    <n v="6615"/>
    <n v="2381.4"/>
    <n v="0.36"/>
    <x v="2"/>
  </r>
  <r>
    <x v="3"/>
    <n v="1185732"/>
    <d v="2021-11-09T00:00:00"/>
    <s v="Northeast"/>
    <s v="New York"/>
    <s v="Albany"/>
    <x v="3"/>
    <n v="47"/>
    <n v="144"/>
    <n v="6768"/>
    <n v="2707.2000000000003"/>
    <n v="0.4"/>
    <x v="2"/>
  </r>
  <r>
    <x v="3"/>
    <n v="1185732"/>
    <d v="2021-11-09T00:00:00"/>
    <s v="Northeast"/>
    <s v="New York"/>
    <s v="Albany"/>
    <x v="4"/>
    <n v="62"/>
    <n v="154"/>
    <n v="9548"/>
    <n v="4296.5999999999995"/>
    <n v="0.44999999999999996"/>
    <x v="2"/>
  </r>
  <r>
    <x v="3"/>
    <n v="1185732"/>
    <d v="2021-11-09T00:00:00"/>
    <s v="Northeast"/>
    <s v="New York"/>
    <s v="Albany"/>
    <x v="5"/>
    <n v="68"/>
    <n v="176"/>
    <n v="11968"/>
    <n v="7659.52"/>
    <n v="0.64"/>
    <x v="2"/>
  </r>
  <r>
    <x v="3"/>
    <n v="1185732"/>
    <d v="2021-12-08T00:00:00"/>
    <s v="Northeast"/>
    <s v="New York"/>
    <s v="Albany"/>
    <x v="0"/>
    <n v="59"/>
    <n v="245"/>
    <n v="14455"/>
    <n v="8383.9000000000015"/>
    <n v="0.58000000000000007"/>
    <x v="2"/>
  </r>
  <r>
    <x v="3"/>
    <n v="1185732"/>
    <d v="2021-12-08T00:00:00"/>
    <s v="Northeast"/>
    <s v="New York"/>
    <s v="Albany"/>
    <x v="1"/>
    <n v="51"/>
    <n v="169"/>
    <n v="8619"/>
    <n v="4309.5"/>
    <n v="0.5"/>
    <x v="2"/>
  </r>
  <r>
    <x v="4"/>
    <n v="1185732"/>
    <d v="2021-12-08T00:00:00"/>
    <s v="Northeast"/>
    <s v="New York"/>
    <s v="Albany"/>
    <x v="2"/>
    <n v="52"/>
    <n v="163"/>
    <n v="8476"/>
    <n v="3305.6400000000003"/>
    <n v="0.39"/>
    <x v="2"/>
  </r>
  <r>
    <x v="4"/>
    <n v="1185732"/>
    <d v="2021-12-08T00:00:00"/>
    <s v="Northeast"/>
    <s v="New York"/>
    <s v="Albany"/>
    <x v="3"/>
    <n v="54"/>
    <n v="155"/>
    <n v="8370"/>
    <n v="3431.7"/>
    <n v="0.41"/>
    <x v="2"/>
  </r>
  <r>
    <x v="4"/>
    <n v="1185732"/>
    <d v="2021-12-08T00:00:00"/>
    <s v="Northeast"/>
    <s v="New York"/>
    <s v="Albany"/>
    <x v="4"/>
    <n v="60"/>
    <n v="155"/>
    <n v="9300"/>
    <n v="4278"/>
    <n v="0.45999999999999996"/>
    <x v="2"/>
  </r>
  <r>
    <x v="4"/>
    <n v="1185732"/>
    <d v="2021-12-08T00:00:00"/>
    <s v="Northeast"/>
    <s v="New York"/>
    <s v="Albany"/>
    <x v="5"/>
    <n v="69"/>
    <n v="182"/>
    <n v="12558"/>
    <n v="8037.12"/>
    <n v="0.64"/>
    <x v="2"/>
  </r>
  <r>
    <x v="4"/>
    <n v="1185732"/>
    <d v="2021-01-14T00:00:00"/>
    <s v="Northeast"/>
    <s v="New York"/>
    <s v="Albany"/>
    <x v="0"/>
    <n v="39"/>
    <n v="216"/>
    <n v="8424"/>
    <n v="5307.12"/>
    <n v="0.63"/>
    <x v="2"/>
  </r>
  <r>
    <x v="4"/>
    <n v="1185732"/>
    <d v="2021-01-14T00:00:00"/>
    <s v="Northeast"/>
    <s v="New York"/>
    <s v="Albany"/>
    <x v="1"/>
    <n v="39"/>
    <n v="156"/>
    <n v="6084"/>
    <n v="2737.7999999999997"/>
    <n v="0.44999999999999996"/>
    <x v="2"/>
  </r>
  <r>
    <x v="4"/>
    <n v="1185732"/>
    <d v="2021-01-14T00:00:00"/>
    <s v="Northeast"/>
    <s v="New York"/>
    <s v="Albany"/>
    <x v="2"/>
    <n v="29"/>
    <n v="168"/>
    <n v="4872"/>
    <n v="2338.56"/>
    <n v="0.48"/>
    <x v="2"/>
  </r>
  <r>
    <x v="4"/>
    <n v="1185732"/>
    <d v="2021-01-14T00:00:00"/>
    <s v="Northeast"/>
    <s v="New York"/>
    <s v="Albany"/>
    <x v="3"/>
    <n v="34"/>
    <n v="131"/>
    <n v="4454"/>
    <n v="2093.3799999999997"/>
    <n v="0.47"/>
    <x v="2"/>
  </r>
  <r>
    <x v="4"/>
    <n v="1185732"/>
    <d v="2021-01-14T00:00:00"/>
    <s v="Northeast"/>
    <s v="New York"/>
    <s v="Albany"/>
    <x v="4"/>
    <n v="49"/>
    <n v="145"/>
    <n v="7105"/>
    <n v="3197.2499999999995"/>
    <n v="0.44999999999999996"/>
    <x v="2"/>
  </r>
  <r>
    <x v="4"/>
    <n v="1185732"/>
    <d v="2021-01-14T00:00:00"/>
    <s v="Northeast"/>
    <s v="New York"/>
    <s v="Albany"/>
    <x v="5"/>
    <n v="38"/>
    <n v="156"/>
    <n v="5928"/>
    <n v="2371.2000000000003"/>
    <n v="0.4"/>
    <x v="2"/>
  </r>
  <r>
    <x v="4"/>
    <n v="1185732"/>
    <d v="2021-02-12T00:00:00"/>
    <s v="Northeast"/>
    <s v="New York"/>
    <s v="Albany"/>
    <x v="0"/>
    <n v="37"/>
    <n v="238"/>
    <n v="8806"/>
    <n v="5371.66"/>
    <n v="0.61"/>
    <x v="2"/>
  </r>
  <r>
    <x v="4"/>
    <n v="1185732"/>
    <d v="2021-02-12T00:00:00"/>
    <s v="Northeast"/>
    <s v="New York"/>
    <s v="Albany"/>
    <x v="1"/>
    <n v="37"/>
    <n v="145"/>
    <n v="5365"/>
    <n v="2199.65"/>
    <n v="0.41"/>
    <x v="2"/>
  </r>
  <r>
    <x v="4"/>
    <n v="1185732"/>
    <d v="2021-02-12T00:00:00"/>
    <s v="Northeast"/>
    <s v="New York"/>
    <s v="Albany"/>
    <x v="2"/>
    <n v="29"/>
    <n v="143"/>
    <n v="4147"/>
    <n v="2032.03"/>
    <n v="0.49"/>
    <x v="2"/>
  </r>
  <r>
    <x v="4"/>
    <n v="1185732"/>
    <d v="2021-02-12T00:00:00"/>
    <s v="West"/>
    <s v="Wyoming"/>
    <s v="Cheyenne"/>
    <x v="3"/>
    <n v="32"/>
    <n v="123"/>
    <n v="3936"/>
    <n v="1889.28"/>
    <n v="0.48"/>
    <x v="2"/>
  </r>
  <r>
    <x v="4"/>
    <n v="1185732"/>
    <d v="2021-02-12T00:00:00"/>
    <s v="West"/>
    <s v="Wyoming"/>
    <s v="Cheyenne"/>
    <x v="4"/>
    <n v="47"/>
    <n v="145"/>
    <n v="6815"/>
    <n v="2794.1499999999996"/>
    <n v="0.41"/>
    <x v="2"/>
  </r>
  <r>
    <x v="4"/>
    <n v="1185732"/>
    <d v="2021-02-12T00:00:00"/>
    <s v="West"/>
    <s v="Wyoming"/>
    <s v="Cheyenne"/>
    <x v="5"/>
    <n v="38"/>
    <n v="174"/>
    <n v="6612"/>
    <n v="2578.6800000000003"/>
    <n v="0.39"/>
    <x v="2"/>
  </r>
  <r>
    <x v="4"/>
    <n v="1185732"/>
    <d v="2021-03-10T00:00:00"/>
    <s v="West"/>
    <s v="Wyoming"/>
    <s v="Cheyenne"/>
    <x v="0"/>
    <n v="38"/>
    <n v="246"/>
    <n v="9348"/>
    <n v="5608.8"/>
    <n v="0.6"/>
    <x v="2"/>
  </r>
  <r>
    <x v="4"/>
    <n v="1185732"/>
    <d v="2021-03-10T00:00:00"/>
    <s v="West"/>
    <s v="Wyoming"/>
    <s v="Cheyenne"/>
    <x v="1"/>
    <n v="37"/>
    <n v="131"/>
    <n v="4847"/>
    <n v="2132.6799999999998"/>
    <n v="0.44"/>
    <x v="2"/>
  </r>
  <r>
    <x v="4"/>
    <n v="1185732"/>
    <d v="2021-03-10T00:00:00"/>
    <s v="West"/>
    <s v="Wyoming"/>
    <s v="Cheyenne"/>
    <x v="2"/>
    <n v="27"/>
    <n v="149"/>
    <n v="4023"/>
    <n v="1810.35"/>
    <n v="0.44999999999999996"/>
    <x v="2"/>
  </r>
  <r>
    <x v="4"/>
    <n v="1185732"/>
    <d v="2021-03-10T00:00:00"/>
    <s v="West"/>
    <s v="Wyoming"/>
    <s v="Cheyenne"/>
    <x v="3"/>
    <n v="33"/>
    <n v="112"/>
    <n v="3696"/>
    <n v="1737.12"/>
    <n v="0.47"/>
    <x v="2"/>
  </r>
  <r>
    <x v="4"/>
    <n v="1185732"/>
    <d v="2021-03-10T00:00:00"/>
    <s v="West"/>
    <s v="Wyoming"/>
    <s v="Cheyenne"/>
    <x v="4"/>
    <n v="47"/>
    <n v="126"/>
    <n v="5922"/>
    <n v="2664.8999999999996"/>
    <n v="0.44999999999999996"/>
    <x v="2"/>
  </r>
  <r>
    <x v="4"/>
    <n v="1185732"/>
    <d v="2021-03-10T00:00:00"/>
    <s v="West"/>
    <s v="Wyoming"/>
    <s v="Cheyenne"/>
    <x v="5"/>
    <n v="37"/>
    <n v="165"/>
    <n v="6105"/>
    <n v="2258.85"/>
    <n v="0.37"/>
    <x v="2"/>
  </r>
  <r>
    <x v="4"/>
    <n v="1185732"/>
    <d v="2021-04-11T00:00:00"/>
    <s v="West"/>
    <s v="Wyoming"/>
    <s v="Cheyenne"/>
    <x v="0"/>
    <n v="39"/>
    <n v="208"/>
    <n v="8112"/>
    <n v="5029.4399999999996"/>
    <n v="0.62"/>
    <x v="2"/>
  </r>
  <r>
    <x v="4"/>
    <n v="1185732"/>
    <d v="2021-04-11T00:00:00"/>
    <s v="West"/>
    <s v="Wyoming"/>
    <s v="Cheyenne"/>
    <x v="1"/>
    <n v="39"/>
    <n v="140"/>
    <n v="5460"/>
    <n v="2456.9999999999995"/>
    <n v="0.44999999999999996"/>
    <x v="2"/>
  </r>
  <r>
    <x v="4"/>
    <n v="1185732"/>
    <d v="2021-04-11T00:00:00"/>
    <s v="West"/>
    <s v="Wyoming"/>
    <s v="Cheyenne"/>
    <x v="2"/>
    <n v="28"/>
    <n v="145"/>
    <n v="4060"/>
    <n v="1867.6"/>
    <n v="0.45999999999999996"/>
    <x v="2"/>
  </r>
  <r>
    <x v="4"/>
    <n v="1185732"/>
    <d v="2021-04-11T00:00:00"/>
    <s v="West"/>
    <s v="Wyoming"/>
    <s v="Cheyenne"/>
    <x v="3"/>
    <n v="33"/>
    <n v="119"/>
    <n v="3927"/>
    <n v="1845.6899999999998"/>
    <n v="0.47"/>
    <x v="2"/>
  </r>
  <r>
    <x v="4"/>
    <n v="1185732"/>
    <d v="2021-04-11T00:00:00"/>
    <s v="West"/>
    <s v="Wyoming"/>
    <s v="Cheyenne"/>
    <x v="4"/>
    <n v="47"/>
    <n v="106"/>
    <n v="4982"/>
    <n v="2092.44"/>
    <n v="0.42"/>
    <x v="2"/>
  </r>
  <r>
    <x v="4"/>
    <n v="1185732"/>
    <d v="2021-04-11T00:00:00"/>
    <s v="West"/>
    <s v="Wyoming"/>
    <s v="Cheyenne"/>
    <x v="5"/>
    <n v="36"/>
    <n v="149"/>
    <n v="5364"/>
    <n v="1877.3999999999999"/>
    <n v="0.35"/>
    <x v="2"/>
  </r>
  <r>
    <x v="4"/>
    <n v="1185732"/>
    <d v="2021-05-10T00:00:00"/>
    <s v="West"/>
    <s v="Wyoming"/>
    <s v="Cheyenne"/>
    <x v="0"/>
    <n v="45"/>
    <n v="246"/>
    <n v="11070"/>
    <n v="7195.5"/>
    <n v="0.65"/>
    <x v="2"/>
  </r>
  <r>
    <x v="4"/>
    <n v="1185732"/>
    <d v="2021-05-10T00:00:00"/>
    <s v="West"/>
    <s v="Wyoming"/>
    <s v="Cheyenne"/>
    <x v="1"/>
    <n v="41"/>
    <n v="152"/>
    <n v="6232"/>
    <n v="2492.8000000000002"/>
    <n v="0.4"/>
    <x v="2"/>
  </r>
  <r>
    <x v="4"/>
    <n v="1185732"/>
    <d v="2021-05-10T00:00:00"/>
    <s v="West"/>
    <s v="Wyoming"/>
    <s v="Cheyenne"/>
    <x v="2"/>
    <n v="39"/>
    <n v="145"/>
    <n v="5655"/>
    <n v="2770.95"/>
    <n v="0.49"/>
    <x v="2"/>
  </r>
  <r>
    <x v="4"/>
    <n v="1185732"/>
    <d v="2021-05-10T00:00:00"/>
    <s v="West"/>
    <s v="Wyoming"/>
    <s v="Cheyenne"/>
    <x v="3"/>
    <n v="39"/>
    <n v="131"/>
    <n v="5109"/>
    <n v="2554.5"/>
    <n v="0.5"/>
    <x v="2"/>
  </r>
  <r>
    <x v="4"/>
    <n v="1185732"/>
    <d v="2021-05-10T00:00:00"/>
    <s v="West"/>
    <s v="Wyoming"/>
    <s v="Cheyenne"/>
    <x v="4"/>
    <n v="45"/>
    <n v="133"/>
    <n v="5985"/>
    <n v="2513.6999999999998"/>
    <n v="0.42"/>
    <x v="2"/>
  </r>
  <r>
    <x v="4"/>
    <n v="1185732"/>
    <d v="2021-05-10T00:00:00"/>
    <s v="West"/>
    <s v="Wyoming"/>
    <s v="Cheyenne"/>
    <x v="5"/>
    <n v="52"/>
    <n v="156"/>
    <n v="8112"/>
    <n v="3244.8"/>
    <n v="0.4"/>
    <x v="2"/>
  </r>
  <r>
    <x v="4"/>
    <n v="1185732"/>
    <d v="2021-06-12T00:00:00"/>
    <s v="West"/>
    <s v="Wyoming"/>
    <s v="Cheyenne"/>
    <x v="0"/>
    <n v="46"/>
    <n v="247"/>
    <n v="11362"/>
    <n v="7158.06"/>
    <n v="0.63"/>
    <x v="2"/>
  </r>
  <r>
    <x v="4"/>
    <n v="1185732"/>
    <d v="2021-06-12T00:00:00"/>
    <s v="West"/>
    <s v="Wyoming"/>
    <s v="Cheyenne"/>
    <x v="1"/>
    <n v="42"/>
    <n v="168"/>
    <n v="7056"/>
    <n v="2892.96"/>
    <n v="0.41"/>
    <x v="2"/>
  </r>
  <r>
    <x v="4"/>
    <n v="1185732"/>
    <d v="2021-06-12T00:00:00"/>
    <s v="West"/>
    <s v="Wyoming"/>
    <s v="Cheyenne"/>
    <x v="2"/>
    <n v="38"/>
    <n v="131"/>
    <n v="4978"/>
    <n v="2240.1"/>
    <n v="0.44999999999999996"/>
    <x v="2"/>
  </r>
  <r>
    <x v="4"/>
    <n v="1185732"/>
    <d v="2021-06-12T00:00:00"/>
    <s v="West"/>
    <s v="Wyoming"/>
    <s v="Cheyenne"/>
    <x v="3"/>
    <n v="38"/>
    <n v="140"/>
    <n v="5320"/>
    <n v="2500.3999999999996"/>
    <n v="0.47"/>
    <x v="2"/>
  </r>
  <r>
    <x v="4"/>
    <n v="1185732"/>
    <d v="2021-06-12T00:00:00"/>
    <s v="West"/>
    <s v="Wyoming"/>
    <s v="Cheyenne"/>
    <x v="4"/>
    <n v="49"/>
    <n v="135"/>
    <n v="6615"/>
    <n v="2910.6"/>
    <n v="0.44"/>
    <x v="2"/>
  </r>
  <r>
    <x v="4"/>
    <n v="1185732"/>
    <d v="2021-06-12T00:00:00"/>
    <s v="West"/>
    <s v="Wyoming"/>
    <s v="Cheyenne"/>
    <x v="5"/>
    <n v="50"/>
    <n v="163"/>
    <n v="8150"/>
    <n v="3015.5"/>
    <n v="0.37"/>
    <x v="2"/>
  </r>
  <r>
    <x v="4"/>
    <n v="1185732"/>
    <d v="2021-07-10T00:00:00"/>
    <s v="West"/>
    <s v="Wyoming"/>
    <s v="Cheyenne"/>
    <x v="0"/>
    <n v="48"/>
    <n v="228"/>
    <n v="10944"/>
    <n v="7004.16"/>
    <n v="0.64"/>
    <x v="2"/>
  </r>
  <r>
    <x v="4"/>
    <n v="1185732"/>
    <d v="2021-07-10T00:00:00"/>
    <s v="West"/>
    <s v="Wyoming"/>
    <s v="Cheyenne"/>
    <x v="1"/>
    <n v="44"/>
    <n v="163"/>
    <n v="7172"/>
    <n v="3083.96"/>
    <n v="0.43"/>
    <x v="2"/>
  </r>
  <r>
    <x v="4"/>
    <n v="1185732"/>
    <d v="2021-07-10T00:00:00"/>
    <s v="West"/>
    <s v="Wyoming"/>
    <s v="Cheyenne"/>
    <x v="2"/>
    <n v="38"/>
    <n v="149"/>
    <n v="5662"/>
    <n v="2717.7599999999998"/>
    <n v="0.48"/>
    <x v="2"/>
  </r>
  <r>
    <x v="4"/>
    <n v="1185732"/>
    <d v="2021-07-10T00:00:00"/>
    <s v="West"/>
    <s v="Wyoming"/>
    <s v="Cheyenne"/>
    <x v="3"/>
    <n v="39"/>
    <n v="150"/>
    <n v="5850"/>
    <n v="2749.5"/>
    <n v="0.47"/>
    <x v="2"/>
  </r>
  <r>
    <x v="4"/>
    <n v="1185732"/>
    <d v="2021-07-10T00:00:00"/>
    <s v="West"/>
    <s v="Wyoming"/>
    <s v="Cheyenne"/>
    <x v="4"/>
    <n v="48"/>
    <n v="137"/>
    <n v="6576"/>
    <n v="2761.92"/>
    <n v="0.42"/>
    <x v="2"/>
  </r>
  <r>
    <x v="4"/>
    <n v="1185732"/>
    <d v="2021-07-10T00:00:00"/>
    <s v="West"/>
    <s v="Wyoming"/>
    <s v="Cheyenne"/>
    <x v="5"/>
    <n v="51"/>
    <n v="196"/>
    <n v="9996"/>
    <n v="3598.56"/>
    <n v="0.36"/>
    <x v="2"/>
  </r>
  <r>
    <x v="4"/>
    <n v="1185732"/>
    <d v="2021-08-11T00:00:00"/>
    <s v="West"/>
    <s v="Wyoming"/>
    <s v="Cheyenne"/>
    <x v="0"/>
    <n v="47"/>
    <n v="255"/>
    <n v="11985"/>
    <n v="7670.4000000000005"/>
    <n v="0.64"/>
    <x v="2"/>
  </r>
  <r>
    <x v="4"/>
    <n v="1185732"/>
    <d v="2021-08-11T00:00:00"/>
    <s v="West"/>
    <s v="Wyoming"/>
    <s v="Cheyenne"/>
    <x v="1"/>
    <n v="43"/>
    <n v="163"/>
    <n v="7009"/>
    <n v="2873.69"/>
    <n v="0.41"/>
    <x v="2"/>
  </r>
  <r>
    <x v="4"/>
    <n v="1185732"/>
    <d v="2021-08-11T00:00:00"/>
    <s v="West"/>
    <s v="Wyoming"/>
    <s v="Cheyenne"/>
    <x v="2"/>
    <n v="38"/>
    <n v="143"/>
    <n v="5434"/>
    <n v="2445.2999999999997"/>
    <n v="0.44999999999999996"/>
    <x v="2"/>
  </r>
  <r>
    <x v="4"/>
    <n v="1185732"/>
    <d v="2021-08-11T00:00:00"/>
    <s v="West"/>
    <s v="Wyoming"/>
    <s v="Cheyenne"/>
    <x v="3"/>
    <n v="38"/>
    <n v="147"/>
    <n v="5586"/>
    <n v="2737.14"/>
    <n v="0.49"/>
    <x v="2"/>
  </r>
  <r>
    <x v="4"/>
    <n v="1185732"/>
    <d v="2021-08-11T00:00:00"/>
    <s v="West"/>
    <s v="Wyoming"/>
    <s v="Cheyenne"/>
    <x v="4"/>
    <n v="47"/>
    <n v="140"/>
    <n v="6580"/>
    <n v="2697.7999999999997"/>
    <n v="0.41"/>
    <x v="2"/>
  </r>
  <r>
    <x v="4"/>
    <n v="1185732"/>
    <d v="2021-08-11T00:00:00"/>
    <s v="West"/>
    <s v="Wyoming"/>
    <s v="Cheyenne"/>
    <x v="5"/>
    <n v="52"/>
    <n v="196"/>
    <n v="10192"/>
    <n v="4076.8"/>
    <n v="0.4"/>
    <x v="2"/>
  </r>
  <r>
    <x v="4"/>
    <n v="1185732"/>
    <d v="2021-09-10T00:00:00"/>
    <s v="West"/>
    <s v="Wyoming"/>
    <s v="Cheyenne"/>
    <x v="0"/>
    <n v="48"/>
    <n v="208"/>
    <n v="9984"/>
    <n v="6389.76"/>
    <n v="0.64"/>
    <x v="2"/>
  </r>
  <r>
    <x v="4"/>
    <n v="1185732"/>
    <d v="2021-09-10T00:00:00"/>
    <s v="West"/>
    <s v="Wyoming"/>
    <s v="Cheyenne"/>
    <x v="1"/>
    <n v="44"/>
    <n v="150"/>
    <n v="6600"/>
    <n v="2838"/>
    <n v="0.43"/>
    <x v="2"/>
  </r>
  <r>
    <x v="4"/>
    <n v="1185732"/>
    <d v="2021-09-10T00:00:00"/>
    <s v="West"/>
    <s v="Wyoming"/>
    <s v="Cheyenne"/>
    <x v="2"/>
    <n v="38"/>
    <n v="137"/>
    <n v="5206"/>
    <n v="2394.7599999999998"/>
    <n v="0.45999999999999996"/>
    <x v="2"/>
  </r>
  <r>
    <x v="4"/>
    <n v="1185732"/>
    <d v="2021-09-10T00:00:00"/>
    <s v="West"/>
    <s v="Wyoming"/>
    <s v="Cheyenne"/>
    <x v="3"/>
    <n v="38"/>
    <n v="135"/>
    <n v="5130"/>
    <n v="2513.6999999999998"/>
    <n v="0.49"/>
    <x v="2"/>
  </r>
  <r>
    <x v="4"/>
    <n v="1185732"/>
    <d v="2021-09-10T00:00:00"/>
    <s v="West"/>
    <s v="Wyoming"/>
    <s v="Cheyenne"/>
    <x v="4"/>
    <n v="48"/>
    <n v="125"/>
    <n v="6000"/>
    <n v="2580"/>
    <n v="0.43"/>
    <x v="2"/>
  </r>
  <r>
    <x v="4"/>
    <n v="1185732"/>
    <d v="2021-09-10T00:00:00"/>
    <s v="West"/>
    <s v="Wyoming"/>
    <s v="Cheyenne"/>
    <x v="5"/>
    <n v="52"/>
    <n v="174"/>
    <n v="9048"/>
    <n v="3619.2000000000003"/>
    <n v="0.4"/>
    <x v="2"/>
  </r>
  <r>
    <x v="4"/>
    <n v="1185732"/>
    <d v="2021-10-12T00:00:00"/>
    <s v="West"/>
    <s v="Wyoming"/>
    <s v="Cheyenne"/>
    <x v="0"/>
    <n v="50"/>
    <n v="202"/>
    <n v="10100"/>
    <n v="6464"/>
    <n v="0.64"/>
    <x v="2"/>
  </r>
  <r>
    <x v="4"/>
    <n v="1185732"/>
    <d v="2021-10-12T00:00:00"/>
    <s v="West"/>
    <s v="Wyoming"/>
    <s v="Cheyenne"/>
    <x v="1"/>
    <n v="44"/>
    <n v="174"/>
    <n v="7656"/>
    <n v="3062.4"/>
    <n v="0.4"/>
    <x v="2"/>
  </r>
  <r>
    <x v="4"/>
    <n v="1185732"/>
    <d v="2021-10-12T00:00:00"/>
    <s v="West"/>
    <s v="Wyoming"/>
    <s v="Cheyenne"/>
    <x v="2"/>
    <n v="42"/>
    <n v="125"/>
    <n v="5250"/>
    <n v="2415"/>
    <n v="0.45999999999999996"/>
    <x v="2"/>
  </r>
  <r>
    <x v="4"/>
    <n v="1185732"/>
    <d v="2021-10-12T00:00:00"/>
    <s v="West"/>
    <s v="Wyoming"/>
    <s v="Cheyenne"/>
    <x v="3"/>
    <n v="41"/>
    <n v="119"/>
    <n v="4879"/>
    <n v="2244.3399999999997"/>
    <n v="0.45999999999999996"/>
    <x v="2"/>
  </r>
  <r>
    <x v="4"/>
    <n v="1185732"/>
    <d v="2021-10-12T00:00:00"/>
    <s v="West"/>
    <s v="Wyoming"/>
    <s v="Cheyenne"/>
    <x v="4"/>
    <n v="54"/>
    <n v="128"/>
    <n v="6912"/>
    <n v="3041.28"/>
    <n v="0.44"/>
    <x v="2"/>
  </r>
  <r>
    <x v="4"/>
    <n v="1185732"/>
    <d v="2021-10-12T00:00:00"/>
    <s v="West"/>
    <s v="Wyoming"/>
    <s v="Cheyenne"/>
    <x v="5"/>
    <n v="55"/>
    <n v="150"/>
    <n v="8250"/>
    <n v="3052.5"/>
    <n v="0.37"/>
    <x v="2"/>
  </r>
  <r>
    <x v="4"/>
    <n v="1185732"/>
    <d v="2021-11-11T00:00:00"/>
    <s v="West"/>
    <s v="Wyoming"/>
    <s v="Cheyenne"/>
    <x v="0"/>
    <n v="53"/>
    <n v="218"/>
    <n v="11554"/>
    <n v="7047.94"/>
    <n v="0.61"/>
    <x v="2"/>
  </r>
  <r>
    <x v="4"/>
    <n v="1185732"/>
    <d v="2021-11-11T00:00:00"/>
    <s v="West"/>
    <s v="Wyoming"/>
    <s v="Cheyenne"/>
    <x v="1"/>
    <n v="42"/>
    <n v="167"/>
    <n v="7014"/>
    <n v="3016.02"/>
    <n v="0.43"/>
    <x v="2"/>
  </r>
  <r>
    <x v="4"/>
    <n v="1185732"/>
    <d v="2021-11-11T00:00:00"/>
    <s v="West"/>
    <s v="Wyoming"/>
    <s v="Cheyenne"/>
    <x v="2"/>
    <n v="42"/>
    <n v="146"/>
    <n v="6132"/>
    <n v="3066"/>
    <n v="0.5"/>
    <x v="2"/>
  </r>
  <r>
    <x v="4"/>
    <n v="1185732"/>
    <d v="2021-11-11T00:00:00"/>
    <s v="West"/>
    <s v="Wyoming"/>
    <s v="Cheyenne"/>
    <x v="3"/>
    <n v="42"/>
    <n v="135"/>
    <n v="5670"/>
    <n v="2778.2999999999997"/>
    <n v="0.49"/>
    <x v="2"/>
  </r>
  <r>
    <x v="4"/>
    <n v="1185732"/>
    <d v="2021-11-11T00:00:00"/>
    <s v="West"/>
    <s v="Wyoming"/>
    <s v="Cheyenne"/>
    <x v="4"/>
    <n v="51"/>
    <n v="143"/>
    <n v="7293"/>
    <n v="2990.1299999999997"/>
    <n v="0.41"/>
    <x v="2"/>
  </r>
  <r>
    <x v="4"/>
    <n v="1185732"/>
    <d v="2021-11-11T00:00:00"/>
    <s v="West"/>
    <s v="Wyoming"/>
    <s v="Cheyenne"/>
    <x v="5"/>
    <n v="55"/>
    <n v="161"/>
    <n v="8855"/>
    <n v="3453.4500000000003"/>
    <n v="0.39"/>
    <x v="2"/>
  </r>
  <r>
    <x v="4"/>
    <n v="1185732"/>
    <d v="2021-12-10T00:00:00"/>
    <s v="West"/>
    <s v="Wyoming"/>
    <s v="Cheyenne"/>
    <x v="0"/>
    <n v="52"/>
    <n v="224"/>
    <n v="11648"/>
    <n v="7105.28"/>
    <n v="0.61"/>
    <x v="2"/>
  </r>
  <r>
    <x v="4"/>
    <n v="1185732"/>
    <d v="2021-12-10T00:00:00"/>
    <s v="West"/>
    <s v="Wyoming"/>
    <s v="Cheyenne"/>
    <x v="1"/>
    <n v="44"/>
    <n v="168"/>
    <n v="7392"/>
    <n v="3030.72"/>
    <n v="0.41"/>
    <x v="2"/>
  </r>
  <r>
    <x v="0"/>
    <n v="1185732"/>
    <d v="2021-12-10T00:00:00"/>
    <s v="West"/>
    <s v="Wyoming"/>
    <s v="Cheyenne"/>
    <x v="2"/>
    <n v="44"/>
    <n v="165"/>
    <n v="7260"/>
    <n v="3339.6"/>
    <n v="0.45999999999999996"/>
    <x v="2"/>
  </r>
  <r>
    <x v="0"/>
    <n v="1185732"/>
    <d v="2021-12-10T00:00:00"/>
    <s v="West"/>
    <s v="Wyoming"/>
    <s v="Cheyenne"/>
    <x v="3"/>
    <n v="44"/>
    <n v="135"/>
    <n v="5940"/>
    <n v="2910.6"/>
    <n v="0.49"/>
    <x v="2"/>
  </r>
  <r>
    <x v="0"/>
    <n v="1185732"/>
    <d v="2021-12-10T00:00:00"/>
    <s v="West"/>
    <s v="Wyoming"/>
    <s v="Cheyenne"/>
    <x v="4"/>
    <n v="54"/>
    <n v="145"/>
    <n v="7830"/>
    <n v="3523.4999999999995"/>
    <n v="0.44999999999999996"/>
    <x v="2"/>
  </r>
  <r>
    <x v="0"/>
    <n v="1185732"/>
    <d v="2021-12-10T00:00:00"/>
    <s v="West"/>
    <s v="Wyoming"/>
    <s v="Cheyenne"/>
    <x v="5"/>
    <n v="56"/>
    <n v="174"/>
    <n v="9744"/>
    <n v="3507.8399999999997"/>
    <n v="0.36"/>
    <x v="2"/>
  </r>
  <r>
    <x v="0"/>
    <n v="1128299"/>
    <d v="2021-01-24T00:00:00"/>
    <s v="West"/>
    <s v="Wyoming"/>
    <s v="Cheyenne"/>
    <x v="0"/>
    <n v="29"/>
    <n v="91"/>
    <n v="2639"/>
    <n v="1213.9399999999998"/>
    <n v="0.45999999999999996"/>
    <x v="2"/>
  </r>
  <r>
    <x v="0"/>
    <n v="1128299"/>
    <d v="2021-01-24T00:00:00"/>
    <s v="West"/>
    <s v="Wyoming"/>
    <s v="Cheyenne"/>
    <x v="1"/>
    <n v="36"/>
    <n v="105"/>
    <n v="3780"/>
    <n v="1738.8"/>
    <n v="0.45999999999999996"/>
    <x v="2"/>
  </r>
  <r>
    <x v="0"/>
    <n v="1128299"/>
    <d v="2021-01-24T00:00:00"/>
    <s v="West"/>
    <s v="Wyoming"/>
    <s v="Cheyenne"/>
    <x v="2"/>
    <n v="39"/>
    <n v="91"/>
    <n v="3549"/>
    <n v="1597.05"/>
    <n v="0.44999999999999996"/>
    <x v="2"/>
  </r>
  <r>
    <x v="0"/>
    <n v="1128299"/>
    <d v="2021-01-24T00:00:00"/>
    <s v="West"/>
    <s v="Wyoming"/>
    <s v="Cheyenne"/>
    <x v="3"/>
    <n v="38"/>
    <n v="54"/>
    <n v="2052"/>
    <n v="964.43999999999994"/>
    <n v="0.47"/>
    <x v="2"/>
  </r>
  <r>
    <x v="0"/>
    <n v="1128299"/>
    <d v="2021-01-24T00:00:00"/>
    <s v="West"/>
    <s v="Wyoming"/>
    <s v="Cheyenne"/>
    <x v="4"/>
    <n v="42"/>
    <n v="45"/>
    <n v="1890"/>
    <n v="963.9"/>
    <n v="0.51"/>
    <x v="2"/>
  </r>
  <r>
    <x v="0"/>
    <n v="1128299"/>
    <d v="2021-01-24T00:00:00"/>
    <s v="West"/>
    <s v="Wyoming"/>
    <s v="Cheyenne"/>
    <x v="5"/>
    <n v="38"/>
    <n v="116"/>
    <n v="4408"/>
    <n v="1983.6"/>
    <n v="0.44999999999999996"/>
    <x v="2"/>
  </r>
  <r>
    <x v="0"/>
    <n v="1128299"/>
    <d v="2021-02-24T00:00:00"/>
    <s v="West"/>
    <s v="Wyoming"/>
    <s v="Cheyenne"/>
    <x v="0"/>
    <n v="27"/>
    <n v="113"/>
    <n v="3051"/>
    <n v="1403.4599999999998"/>
    <n v="0.45999999999999996"/>
    <x v="2"/>
  </r>
  <r>
    <x v="0"/>
    <n v="1128299"/>
    <d v="2021-02-24T00:00:00"/>
    <s v="West"/>
    <s v="Wyoming"/>
    <s v="Cheyenne"/>
    <x v="1"/>
    <n v="36"/>
    <n v="105"/>
    <n v="3780"/>
    <n v="1700.9999999999998"/>
    <n v="0.44999999999999996"/>
    <x v="2"/>
  </r>
  <r>
    <x v="0"/>
    <n v="1128299"/>
    <d v="2021-02-24T00:00:00"/>
    <s v="West"/>
    <s v="Wyoming"/>
    <s v="Cheyenne"/>
    <x v="2"/>
    <n v="39"/>
    <n v="88"/>
    <n v="3432"/>
    <n v="1544.3999999999999"/>
    <n v="0.44999999999999996"/>
    <x v="2"/>
  </r>
  <r>
    <x v="0"/>
    <n v="1128299"/>
    <d v="2021-02-24T00:00:00"/>
    <s v="Southeast"/>
    <s v="Virginia"/>
    <s v="Richmond"/>
    <x v="3"/>
    <n v="38"/>
    <n v="58"/>
    <n v="2204"/>
    <n v="1102"/>
    <n v="0.5"/>
    <x v="2"/>
  </r>
  <r>
    <x v="0"/>
    <n v="1128299"/>
    <d v="2021-02-24T00:00:00"/>
    <s v="Southeast"/>
    <s v="Virginia"/>
    <s v="Richmond"/>
    <x v="4"/>
    <n v="42"/>
    <n v="38"/>
    <n v="1596"/>
    <n v="877.80000000000007"/>
    <n v="0.55000000000000004"/>
    <x v="2"/>
  </r>
  <r>
    <x v="0"/>
    <n v="1128299"/>
    <d v="2021-02-24T00:00:00"/>
    <s v="Southeast"/>
    <s v="Virginia"/>
    <s v="Richmond"/>
    <x v="5"/>
    <n v="38"/>
    <n v="81"/>
    <n v="3078"/>
    <n v="1323.54"/>
    <n v="0.43"/>
    <x v="2"/>
  </r>
  <r>
    <x v="0"/>
    <n v="1128299"/>
    <d v="2021-03-23T00:00:00"/>
    <s v="Southeast"/>
    <s v="Virginia"/>
    <s v="Richmond"/>
    <x v="0"/>
    <n v="38"/>
    <n v="143"/>
    <n v="5434"/>
    <n v="2553.98"/>
    <n v="0.47"/>
    <x v="2"/>
  </r>
  <r>
    <x v="0"/>
    <n v="1128299"/>
    <d v="2021-03-23T00:00:00"/>
    <s v="Southeast"/>
    <s v="Virginia"/>
    <s v="Richmond"/>
    <x v="1"/>
    <n v="45"/>
    <n v="85"/>
    <n v="3825"/>
    <n v="1797.75"/>
    <n v="0.47"/>
    <x v="2"/>
  </r>
  <r>
    <x v="0"/>
    <n v="1128299"/>
    <d v="2021-03-23T00:00:00"/>
    <s v="Southeast"/>
    <s v="Virginia"/>
    <s v="Richmond"/>
    <x v="2"/>
    <n v="52"/>
    <n v="91"/>
    <n v="4732"/>
    <n v="2271.36"/>
    <n v="0.48"/>
    <x v="2"/>
  </r>
  <r>
    <x v="0"/>
    <n v="1128299"/>
    <d v="2021-03-23T00:00:00"/>
    <s v="Southeast"/>
    <s v="Virginia"/>
    <s v="Richmond"/>
    <x v="3"/>
    <n v="48"/>
    <n v="65"/>
    <n v="3120"/>
    <n v="1435.1999999999998"/>
    <n v="0.45999999999999996"/>
    <x v="2"/>
  </r>
  <r>
    <x v="0"/>
    <n v="1128299"/>
    <d v="2021-03-23T00:00:00"/>
    <s v="Southeast"/>
    <s v="Virginia"/>
    <s v="Richmond"/>
    <x v="4"/>
    <n v="51"/>
    <n v="30"/>
    <n v="1530"/>
    <n v="795.6"/>
    <n v="0.52"/>
    <x v="2"/>
  </r>
  <r>
    <x v="0"/>
    <n v="1128299"/>
    <d v="2021-03-23T00:00:00"/>
    <s v="Southeast"/>
    <s v="Virginia"/>
    <s v="Richmond"/>
    <x v="5"/>
    <n v="49"/>
    <n v="78"/>
    <n v="3822"/>
    <n v="1605.24"/>
    <n v="0.42"/>
    <x v="2"/>
  </r>
  <r>
    <x v="0"/>
    <n v="1128299"/>
    <d v="2021-04-24T00:00:00"/>
    <s v="Southeast"/>
    <s v="Virginia"/>
    <s v="Richmond"/>
    <x v="0"/>
    <n v="52"/>
    <n v="124"/>
    <n v="6448"/>
    <n v="3095.04"/>
    <n v="0.48"/>
    <x v="2"/>
  </r>
  <r>
    <x v="0"/>
    <n v="1128299"/>
    <d v="2021-04-24T00:00:00"/>
    <s v="Southeast"/>
    <s v="Virginia"/>
    <s v="Richmond"/>
    <x v="1"/>
    <n v="59"/>
    <n v="69"/>
    <n v="4071"/>
    <n v="1954.08"/>
    <n v="0.48"/>
    <x v="2"/>
  </r>
  <r>
    <x v="0"/>
    <n v="1128299"/>
    <d v="2021-04-24T00:00:00"/>
    <s v="Southeast"/>
    <s v="Virginia"/>
    <s v="Richmond"/>
    <x v="2"/>
    <n v="57"/>
    <n v="85"/>
    <n v="4845"/>
    <n v="2374.0500000000002"/>
    <n v="0.49"/>
    <x v="2"/>
  </r>
  <r>
    <x v="0"/>
    <n v="1128299"/>
    <d v="2021-04-24T00:00:00"/>
    <s v="Southeast"/>
    <s v="Virginia"/>
    <s v="Richmond"/>
    <x v="3"/>
    <n v="42"/>
    <n v="56"/>
    <n v="2352"/>
    <n v="1105.4399999999998"/>
    <n v="0.47"/>
    <x v="2"/>
  </r>
  <r>
    <x v="0"/>
    <n v="1128299"/>
    <d v="2021-04-24T00:00:00"/>
    <s v="Southeast"/>
    <s v="Virginia"/>
    <s v="Richmond"/>
    <x v="4"/>
    <n v="49"/>
    <n v="35"/>
    <n v="1715"/>
    <n v="874.65"/>
    <n v="0.51"/>
    <x v="2"/>
  </r>
  <r>
    <x v="0"/>
    <n v="1128299"/>
    <d v="2021-04-24T00:00:00"/>
    <s v="Southeast"/>
    <s v="Virginia"/>
    <s v="Richmond"/>
    <x v="5"/>
    <n v="64"/>
    <n v="78"/>
    <n v="4992"/>
    <n v="2196.48"/>
    <n v="0.44"/>
    <x v="2"/>
  </r>
  <r>
    <x v="0"/>
    <n v="1128299"/>
    <d v="2021-05-25T00:00:00"/>
    <s v="Southeast"/>
    <s v="Virginia"/>
    <s v="Richmond"/>
    <x v="0"/>
    <n v="46"/>
    <n v="125"/>
    <n v="5750"/>
    <n v="2645"/>
    <n v="0.45999999999999996"/>
    <x v="2"/>
  </r>
  <r>
    <x v="0"/>
    <n v="1128299"/>
    <d v="2021-05-25T00:00:00"/>
    <s v="Southeast"/>
    <s v="Virginia"/>
    <s v="Richmond"/>
    <x v="1"/>
    <n v="51"/>
    <n v="98"/>
    <n v="4998"/>
    <n v="2249.1"/>
    <n v="0.44999999999999996"/>
    <x v="2"/>
  </r>
  <r>
    <x v="0"/>
    <n v="1128299"/>
    <d v="2021-05-25T00:00:00"/>
    <s v="Southeast"/>
    <s v="Virginia"/>
    <s v="Richmond"/>
    <x v="2"/>
    <n v="50"/>
    <n v="88"/>
    <n v="4400"/>
    <n v="2200"/>
    <n v="0.5"/>
    <x v="2"/>
  </r>
  <r>
    <x v="0"/>
    <n v="1128299"/>
    <d v="2021-05-25T00:00:00"/>
    <s v="Southeast"/>
    <s v="Virginia"/>
    <s v="Richmond"/>
    <x v="3"/>
    <n v="47"/>
    <n v="69"/>
    <n v="3243"/>
    <n v="1621.5"/>
    <n v="0.5"/>
    <x v="2"/>
  </r>
  <r>
    <x v="0"/>
    <n v="1128299"/>
    <d v="2021-05-25T00:00:00"/>
    <s v="Southeast"/>
    <s v="Virginia"/>
    <s v="Richmond"/>
    <x v="4"/>
    <n v="44"/>
    <n v="49"/>
    <n v="2156"/>
    <n v="1164.24"/>
    <n v="0.54"/>
    <x v="2"/>
  </r>
  <r>
    <x v="0"/>
    <n v="1128299"/>
    <d v="2021-05-25T00:00:00"/>
    <s v="Southeast"/>
    <s v="Virginia"/>
    <s v="Richmond"/>
    <x v="5"/>
    <n v="56"/>
    <n v="152"/>
    <n v="8512"/>
    <n v="3660.16"/>
    <n v="0.43"/>
    <x v="2"/>
  </r>
  <r>
    <x v="0"/>
    <n v="1128299"/>
    <d v="2021-06-24T00:00:00"/>
    <s v="Southeast"/>
    <s v="Virginia"/>
    <s v="Richmond"/>
    <x v="0"/>
    <n v="53"/>
    <n v="233"/>
    <n v="12349"/>
    <n v="5804.03"/>
    <n v="0.47"/>
    <x v="2"/>
  </r>
  <r>
    <x v="0"/>
    <n v="1128299"/>
    <d v="2021-06-24T00:00:00"/>
    <s v="Southeast"/>
    <s v="Virginia"/>
    <s v="Richmond"/>
    <x v="1"/>
    <n v="62"/>
    <n v="176"/>
    <n v="10912"/>
    <n v="5019.5199999999995"/>
    <n v="0.45999999999999996"/>
    <x v="2"/>
  </r>
  <r>
    <x v="0"/>
    <n v="1128299"/>
    <d v="2021-06-24T00:00:00"/>
    <s v="Southeast"/>
    <s v="Virginia"/>
    <s v="Richmond"/>
    <x v="2"/>
    <n v="73"/>
    <n v="195"/>
    <n v="14235"/>
    <n v="6832.8"/>
    <n v="0.48"/>
    <x v="2"/>
  </r>
  <r>
    <x v="0"/>
    <n v="1128299"/>
    <d v="2021-06-24T00:00:00"/>
    <s v="Southeast"/>
    <s v="Virginia"/>
    <s v="Richmond"/>
    <x v="3"/>
    <n v="72"/>
    <n v="142"/>
    <n v="10224"/>
    <n v="5009.76"/>
    <n v="0.49"/>
    <x v="2"/>
  </r>
  <r>
    <x v="0"/>
    <n v="1128299"/>
    <d v="2021-06-24T00:00:00"/>
    <s v="Southeast"/>
    <s v="Virginia"/>
    <s v="Richmond"/>
    <x v="4"/>
    <n v="81"/>
    <n v="104"/>
    <n v="8424"/>
    <n v="4296.24"/>
    <n v="0.51"/>
    <x v="2"/>
  </r>
  <r>
    <x v="0"/>
    <n v="1128299"/>
    <d v="2021-06-24T00:00:00"/>
    <s v="Southeast"/>
    <s v="Virginia"/>
    <s v="Richmond"/>
    <x v="5"/>
    <n v="96"/>
    <n v="182"/>
    <n v="17472"/>
    <n v="6988.8"/>
    <n v="0.4"/>
    <x v="2"/>
  </r>
  <r>
    <x v="0"/>
    <n v="1128299"/>
    <d v="2021-07-23T00:00:00"/>
    <s v="Southeast"/>
    <s v="Virginia"/>
    <s v="Richmond"/>
    <x v="0"/>
    <n v="79"/>
    <n v="255"/>
    <n v="20145"/>
    <n v="10072.5"/>
    <n v="0.5"/>
    <x v="2"/>
  </r>
  <r>
    <x v="0"/>
    <n v="1128299"/>
    <d v="2021-07-23T00:00:00"/>
    <s v="Southeast"/>
    <s v="Virginia"/>
    <s v="Richmond"/>
    <x v="1"/>
    <n v="81"/>
    <n v="203"/>
    <n v="16443"/>
    <n v="8221.5"/>
    <n v="0.5"/>
    <x v="2"/>
  </r>
  <r>
    <x v="0"/>
    <n v="1128299"/>
    <d v="2021-07-23T00:00:00"/>
    <s v="Southeast"/>
    <s v="Virginia"/>
    <s v="Richmond"/>
    <x v="2"/>
    <n v="86"/>
    <n v="182"/>
    <n v="15652"/>
    <n v="7043.4"/>
    <n v="0.44999999999999996"/>
    <x v="2"/>
  </r>
  <r>
    <x v="0"/>
    <n v="1128299"/>
    <d v="2021-07-23T00:00:00"/>
    <s v="Southeast"/>
    <s v="Virginia"/>
    <s v="Richmond"/>
    <x v="3"/>
    <n v="82"/>
    <n v="149"/>
    <n v="12218"/>
    <n v="5620.28"/>
    <n v="0.45999999999999996"/>
    <x v="2"/>
  </r>
  <r>
    <x v="0"/>
    <n v="1128299"/>
    <d v="2021-07-23T00:00:00"/>
    <s v="Southeast"/>
    <s v="Virginia"/>
    <s v="Richmond"/>
    <x v="4"/>
    <n v="85"/>
    <n v="162"/>
    <n v="13770"/>
    <n v="7573.5000000000009"/>
    <n v="0.55000000000000004"/>
    <x v="2"/>
  </r>
  <r>
    <x v="0"/>
    <n v="1128299"/>
    <d v="2021-07-23T00:00:00"/>
    <s v="Southeast"/>
    <s v="Virginia"/>
    <s v="Richmond"/>
    <x v="5"/>
    <n v="96"/>
    <n v="180"/>
    <n v="17280"/>
    <n v="6912"/>
    <n v="0.4"/>
    <x v="2"/>
  </r>
  <r>
    <x v="0"/>
    <n v="1128299"/>
    <d v="2021-08-24T00:00:00"/>
    <s v="Southeast"/>
    <s v="Virginia"/>
    <s v="Richmond"/>
    <x v="0"/>
    <n v="83"/>
    <n v="240"/>
    <n v="19920"/>
    <n v="8964"/>
    <n v="0.44999999999999996"/>
    <x v="2"/>
  </r>
  <r>
    <x v="0"/>
    <n v="1128299"/>
    <d v="2021-08-24T00:00:00"/>
    <s v="Southeast"/>
    <s v="Virginia"/>
    <s v="Richmond"/>
    <x v="1"/>
    <n v="76"/>
    <n v="202"/>
    <n v="15352"/>
    <n v="7368.96"/>
    <n v="0.48"/>
    <x v="2"/>
  </r>
  <r>
    <x v="0"/>
    <n v="1128299"/>
    <d v="2021-08-24T00:00:00"/>
    <s v="Southeast"/>
    <s v="Virginia"/>
    <s v="Richmond"/>
    <x v="2"/>
    <n v="69"/>
    <n v="189"/>
    <n v="13041"/>
    <n v="6259.6799999999994"/>
    <n v="0.48"/>
    <x v="2"/>
  </r>
  <r>
    <x v="0"/>
    <n v="1128299"/>
    <d v="2021-08-24T00:00:00"/>
    <s v="Southeast"/>
    <s v="Virginia"/>
    <s v="Richmond"/>
    <x v="3"/>
    <n v="66"/>
    <n v="111"/>
    <n v="7326"/>
    <n v="3589.74"/>
    <n v="0.49"/>
    <x v="2"/>
  </r>
  <r>
    <x v="0"/>
    <n v="1128299"/>
    <d v="2021-08-24T00:00:00"/>
    <s v="Southeast"/>
    <s v="Virginia"/>
    <s v="Richmond"/>
    <x v="4"/>
    <n v="64"/>
    <n v="106"/>
    <n v="6784"/>
    <n v="3459.84"/>
    <n v="0.51"/>
    <x v="2"/>
  </r>
  <r>
    <x v="0"/>
    <n v="1128299"/>
    <d v="2021-08-24T00:00:00"/>
    <s v="Southeast"/>
    <s v="Virginia"/>
    <s v="Richmond"/>
    <x v="5"/>
    <n v="73"/>
    <n v="75"/>
    <n v="5475"/>
    <n v="2299.5"/>
    <n v="0.42"/>
    <x v="2"/>
  </r>
  <r>
    <x v="0"/>
    <n v="1128299"/>
    <d v="2021-09-25T00:00:00"/>
    <s v="Southeast"/>
    <s v="Virginia"/>
    <s v="Richmond"/>
    <x v="0"/>
    <n v="46"/>
    <n v="113"/>
    <n v="5198"/>
    <n v="2599"/>
    <n v="0.5"/>
    <x v="2"/>
  </r>
  <r>
    <x v="0"/>
    <n v="1128299"/>
    <d v="2021-09-25T00:00:00"/>
    <s v="Southeast"/>
    <s v="Virginia"/>
    <s v="Richmond"/>
    <x v="1"/>
    <n v="52"/>
    <n v="113"/>
    <n v="5876"/>
    <n v="2702.9599999999996"/>
    <n v="0.45999999999999996"/>
    <x v="2"/>
  </r>
  <r>
    <x v="0"/>
    <n v="1128299"/>
    <d v="2021-09-25T00:00:00"/>
    <s v="Southeast"/>
    <s v="Virginia"/>
    <s v="Richmond"/>
    <x v="2"/>
    <n v="47"/>
    <n v="65"/>
    <n v="3055"/>
    <n v="1435.85"/>
    <n v="0.47"/>
    <x v="2"/>
  </r>
  <r>
    <x v="0"/>
    <n v="1128299"/>
    <d v="2021-09-25T00:00:00"/>
    <s v="Southeast"/>
    <s v="Virginia"/>
    <s v="Richmond"/>
    <x v="3"/>
    <n v="45"/>
    <n v="54"/>
    <n v="2430"/>
    <n v="1190.7"/>
    <n v="0.49"/>
    <x v="2"/>
  </r>
  <r>
    <x v="0"/>
    <n v="1128299"/>
    <d v="2021-09-25T00:00:00"/>
    <s v="Southeast"/>
    <s v="Virginia"/>
    <s v="Richmond"/>
    <x v="4"/>
    <n v="58"/>
    <n v="56"/>
    <n v="3248"/>
    <n v="1624"/>
    <n v="0.5"/>
    <x v="2"/>
  </r>
  <r>
    <x v="0"/>
    <n v="1128299"/>
    <d v="2021-09-25T00:00:00"/>
    <s v="Southeast"/>
    <s v="Virginia"/>
    <s v="Richmond"/>
    <x v="5"/>
    <n v="42"/>
    <n v="70"/>
    <n v="2940"/>
    <n v="1264.2"/>
    <n v="0.43"/>
    <x v="2"/>
  </r>
  <r>
    <x v="0"/>
    <n v="1128299"/>
    <d v="2021-10-24T00:00:00"/>
    <s v="Southeast"/>
    <s v="Virginia"/>
    <s v="Richmond"/>
    <x v="0"/>
    <n v="38"/>
    <n v="102"/>
    <n v="3876"/>
    <n v="1744.1999999999998"/>
    <n v="0.44999999999999996"/>
    <x v="2"/>
  </r>
  <r>
    <x v="0"/>
    <n v="1128299"/>
    <d v="2021-10-24T00:00:00"/>
    <s v="Southeast"/>
    <s v="Virginia"/>
    <s v="Richmond"/>
    <x v="1"/>
    <n v="51"/>
    <n v="142"/>
    <n v="7242"/>
    <n v="3548.58"/>
    <n v="0.49"/>
    <x v="2"/>
  </r>
  <r>
    <x v="0"/>
    <n v="1128299"/>
    <d v="2021-10-24T00:00:00"/>
    <s v="Southeast"/>
    <s v="Virginia"/>
    <s v="Richmond"/>
    <x v="2"/>
    <n v="46"/>
    <n v="95"/>
    <n v="4370"/>
    <n v="2010.1999999999998"/>
    <n v="0.45999999999999996"/>
    <x v="2"/>
  </r>
  <r>
    <x v="0"/>
    <n v="1128299"/>
    <d v="2021-10-24T00:00:00"/>
    <s v="Southeast"/>
    <s v="Virginia"/>
    <s v="Richmond"/>
    <x v="3"/>
    <n v="41"/>
    <n v="98"/>
    <n v="4018"/>
    <n v="1968.82"/>
    <n v="0.49"/>
    <x v="2"/>
  </r>
  <r>
    <x v="0"/>
    <n v="1128299"/>
    <d v="2021-10-24T00:00:00"/>
    <s v="Southeast"/>
    <s v="Virginia"/>
    <s v="Richmond"/>
    <x v="4"/>
    <n v="53"/>
    <n v="87"/>
    <n v="4611"/>
    <n v="2489.94"/>
    <n v="0.54"/>
    <x v="2"/>
  </r>
  <r>
    <x v="0"/>
    <n v="1128299"/>
    <d v="2021-10-24T00:00:00"/>
    <s v="Southeast"/>
    <s v="Virginia"/>
    <s v="Richmond"/>
    <x v="5"/>
    <n v="59"/>
    <n v="102"/>
    <n v="6018"/>
    <n v="2647.92"/>
    <n v="0.44"/>
    <x v="2"/>
  </r>
  <r>
    <x v="0"/>
    <n v="1128299"/>
    <d v="2021-11-24T00:00:00"/>
    <s v="Southeast"/>
    <s v="Virginia"/>
    <s v="Richmond"/>
    <x v="0"/>
    <n v="42"/>
    <n v="155"/>
    <n v="6510"/>
    <n v="3059.7"/>
    <n v="0.47"/>
    <x v="2"/>
  </r>
  <r>
    <x v="0"/>
    <n v="1128299"/>
    <d v="2021-11-24T00:00:00"/>
    <s v="Southeast"/>
    <s v="Virginia"/>
    <s v="Richmond"/>
    <x v="1"/>
    <n v="47"/>
    <n v="169"/>
    <n v="7943"/>
    <n v="3892.0699999999997"/>
    <n v="0.49"/>
    <x v="2"/>
  </r>
  <r>
    <x v="0"/>
    <n v="1128299"/>
    <d v="2021-11-24T00:00:00"/>
    <s v="Southeast"/>
    <s v="Virginia"/>
    <s v="Richmond"/>
    <x v="2"/>
    <n v="43"/>
    <n v="138"/>
    <n v="5934"/>
    <n v="2848.3199999999997"/>
    <n v="0.48"/>
    <x v="2"/>
  </r>
  <r>
    <x v="0"/>
    <n v="1128299"/>
    <d v="2021-11-24T00:00:00"/>
    <s v="Southeast"/>
    <s v="Virginia"/>
    <s v="Richmond"/>
    <x v="3"/>
    <n v="52"/>
    <n v="113"/>
    <n v="5876"/>
    <n v="2820.48"/>
    <n v="0.48"/>
    <x v="2"/>
  </r>
  <r>
    <x v="0"/>
    <n v="1128299"/>
    <d v="2021-11-24T00:00:00"/>
    <s v="Southeast"/>
    <s v="Virginia"/>
    <s v="Richmond"/>
    <x v="4"/>
    <n v="73"/>
    <n v="111"/>
    <n v="8103"/>
    <n v="4456.6500000000005"/>
    <n v="0.55000000000000004"/>
    <x v="2"/>
  </r>
  <r>
    <x v="0"/>
    <n v="1128299"/>
    <d v="2021-11-24T00:00:00"/>
    <s v="Southeast"/>
    <s v="Virginia"/>
    <s v="Richmond"/>
    <x v="5"/>
    <n v="74"/>
    <n v="149"/>
    <n v="11026"/>
    <n v="4410.4000000000005"/>
    <n v="0.4"/>
    <x v="2"/>
  </r>
  <r>
    <x v="0"/>
    <n v="1128299"/>
    <d v="2021-12-23T00:00:00"/>
    <s v="Southeast"/>
    <s v="Virginia"/>
    <s v="Richmond"/>
    <x v="0"/>
    <n v="60"/>
    <n v="225"/>
    <n v="13500"/>
    <n v="6345"/>
    <n v="0.47"/>
    <x v="2"/>
  </r>
  <r>
    <x v="0"/>
    <n v="1128299"/>
    <d v="2021-12-23T00:00:00"/>
    <s v="Southeast"/>
    <s v="Virginia"/>
    <s v="Richmond"/>
    <x v="1"/>
    <n v="74"/>
    <n v="225"/>
    <n v="16650"/>
    <n v="7492.4999999999991"/>
    <n v="0.44999999999999996"/>
    <x v="2"/>
  </r>
  <r>
    <x v="2"/>
    <n v="1128299"/>
    <d v="2021-12-23T00:00:00"/>
    <s v="Southeast"/>
    <s v="Virginia"/>
    <s v="Richmond"/>
    <x v="2"/>
    <n v="64"/>
    <n v="154"/>
    <n v="9856"/>
    <n v="4730.88"/>
    <n v="0.48"/>
    <x v="2"/>
  </r>
  <r>
    <x v="2"/>
    <n v="1128299"/>
    <d v="2021-12-23T00:00:00"/>
    <s v="Southeast"/>
    <s v="Virginia"/>
    <s v="Richmond"/>
    <x v="3"/>
    <n v="67"/>
    <n v="160"/>
    <n v="10720"/>
    <n v="5360"/>
    <n v="0.5"/>
    <x v="2"/>
  </r>
  <r>
    <x v="2"/>
    <n v="1128299"/>
    <d v="2021-12-23T00:00:00"/>
    <s v="Southeast"/>
    <s v="Virginia"/>
    <s v="Richmond"/>
    <x v="4"/>
    <n v="72"/>
    <n v="133"/>
    <n v="9576"/>
    <n v="4883.76"/>
    <n v="0.51"/>
    <x v="2"/>
  </r>
  <r>
    <x v="2"/>
    <n v="1128299"/>
    <d v="2021-12-23T00:00:00"/>
    <s v="Southeast"/>
    <s v="Virginia"/>
    <s v="Richmond"/>
    <x v="5"/>
    <n v="82"/>
    <n v="150"/>
    <n v="12300"/>
    <n v="5289"/>
    <n v="0.43"/>
    <x v="2"/>
  </r>
  <r>
    <x v="2"/>
    <n v="1185732"/>
    <d v="2021-01-19T00:00:00"/>
    <s v="Southeast"/>
    <s v="Virginia"/>
    <s v="Richmond"/>
    <x v="0"/>
    <n v="34"/>
    <n v="203"/>
    <n v="6902"/>
    <n v="4210.22"/>
    <n v="0.61"/>
    <x v="2"/>
  </r>
  <r>
    <x v="2"/>
    <n v="1185732"/>
    <d v="2021-01-19T00:00:00"/>
    <s v="Southeast"/>
    <s v="Virginia"/>
    <s v="Richmond"/>
    <x v="1"/>
    <n v="34"/>
    <n v="154"/>
    <n v="5236"/>
    <n v="2670.36"/>
    <n v="0.51"/>
    <x v="2"/>
  </r>
  <r>
    <x v="2"/>
    <n v="1185732"/>
    <d v="2021-01-19T00:00:00"/>
    <s v="Southeast"/>
    <s v="Virginia"/>
    <s v="Richmond"/>
    <x v="2"/>
    <n v="23"/>
    <n v="149"/>
    <n v="3427"/>
    <n v="1370.8000000000002"/>
    <n v="0.4"/>
    <x v="2"/>
  </r>
  <r>
    <x v="2"/>
    <n v="1185732"/>
    <d v="2021-01-19T00:00:00"/>
    <s v="Southeast"/>
    <s v="Virginia"/>
    <s v="Richmond"/>
    <x v="3"/>
    <n v="29"/>
    <n v="116"/>
    <n v="3364"/>
    <n v="1682"/>
    <n v="0.5"/>
    <x v="2"/>
  </r>
  <r>
    <x v="2"/>
    <n v="1185732"/>
    <d v="2021-01-19T00:00:00"/>
    <s v="Southeast"/>
    <s v="Virginia"/>
    <s v="Richmond"/>
    <x v="4"/>
    <n v="43"/>
    <n v="122"/>
    <n v="5246"/>
    <n v="2727.92"/>
    <n v="0.52"/>
    <x v="2"/>
  </r>
  <r>
    <x v="2"/>
    <n v="1185732"/>
    <d v="2021-01-19T00:00:00"/>
    <s v="Southeast"/>
    <s v="Virginia"/>
    <s v="Richmond"/>
    <x v="5"/>
    <n v="33"/>
    <n v="138"/>
    <n v="4554"/>
    <n v="3096.7200000000003"/>
    <n v="0.68"/>
    <x v="2"/>
  </r>
  <r>
    <x v="2"/>
    <n v="1185732"/>
    <d v="2021-02-17T00:00:00"/>
    <s v="Southeast"/>
    <s v="Virginia"/>
    <s v="Richmond"/>
    <x v="0"/>
    <n v="34"/>
    <n v="200"/>
    <n v="6800"/>
    <n v="4284"/>
    <n v="0.63"/>
    <x v="2"/>
  </r>
  <r>
    <x v="2"/>
    <n v="1185732"/>
    <d v="2021-02-17T00:00:00"/>
    <s v="Southeast"/>
    <s v="Virginia"/>
    <s v="Richmond"/>
    <x v="1"/>
    <n v="33"/>
    <n v="117"/>
    <n v="3861"/>
    <n v="2007.72"/>
    <n v="0.52"/>
    <x v="2"/>
  </r>
  <r>
    <x v="2"/>
    <n v="1185732"/>
    <d v="2021-02-17T00:00:00"/>
    <s v="Southeast"/>
    <s v="Virginia"/>
    <s v="Richmond"/>
    <x v="2"/>
    <n v="23"/>
    <n v="150"/>
    <n v="3450"/>
    <n v="1483.5"/>
    <n v="0.43"/>
    <x v="2"/>
  </r>
  <r>
    <x v="2"/>
    <n v="1185732"/>
    <d v="2021-02-17T00:00:00"/>
    <s v="Midwest"/>
    <s v="Michigan"/>
    <s v="Detroit"/>
    <x v="3"/>
    <n v="28"/>
    <n v="109"/>
    <n v="3052"/>
    <n v="1495.48"/>
    <n v="0.49"/>
    <x v="2"/>
  </r>
  <r>
    <x v="2"/>
    <n v="1185732"/>
    <d v="2021-02-17T00:00:00"/>
    <s v="Midwest"/>
    <s v="Michigan"/>
    <s v="Detroit"/>
    <x v="4"/>
    <n v="41"/>
    <n v="126"/>
    <n v="5166"/>
    <n v="2841.2999999999997"/>
    <n v="0.54999999999999993"/>
    <x v="2"/>
  </r>
  <r>
    <x v="2"/>
    <n v="1185732"/>
    <d v="2021-02-17T00:00:00"/>
    <s v="Midwest"/>
    <s v="Michigan"/>
    <s v="Detroit"/>
    <x v="5"/>
    <n v="33"/>
    <n v="138"/>
    <n v="4554"/>
    <n v="3051.1800000000003"/>
    <n v="0.67"/>
    <x v="2"/>
  </r>
  <r>
    <x v="2"/>
    <n v="1185732"/>
    <d v="2021-03-15T00:00:00"/>
    <s v="Midwest"/>
    <s v="Michigan"/>
    <s v="Detroit"/>
    <x v="0"/>
    <n v="34"/>
    <n v="216"/>
    <n v="7344"/>
    <n v="4479.84"/>
    <n v="0.61"/>
    <x v="2"/>
  </r>
  <r>
    <x v="2"/>
    <n v="1185732"/>
    <d v="2021-03-15T00:00:00"/>
    <s v="Midwest"/>
    <s v="Michigan"/>
    <s v="Detroit"/>
    <x v="1"/>
    <n v="32"/>
    <n v="126"/>
    <n v="4032"/>
    <n v="2177.2800000000002"/>
    <n v="0.54"/>
    <x v="2"/>
  </r>
  <r>
    <x v="2"/>
    <n v="1185732"/>
    <d v="2021-03-15T00:00:00"/>
    <s v="Midwest"/>
    <s v="Michigan"/>
    <s v="Detroit"/>
    <x v="2"/>
    <n v="25"/>
    <n v="124"/>
    <n v="3100"/>
    <n v="1240"/>
    <n v="0.4"/>
    <x v="2"/>
  </r>
  <r>
    <x v="2"/>
    <n v="1185732"/>
    <d v="2021-03-15T00:00:00"/>
    <s v="Midwest"/>
    <s v="Michigan"/>
    <s v="Detroit"/>
    <x v="3"/>
    <n v="29"/>
    <n v="91"/>
    <n v="2639"/>
    <n v="1266.72"/>
    <n v="0.48"/>
    <x v="2"/>
  </r>
  <r>
    <x v="2"/>
    <n v="1185732"/>
    <d v="2021-03-15T00:00:00"/>
    <s v="Midwest"/>
    <s v="Michigan"/>
    <s v="Detroit"/>
    <x v="4"/>
    <n v="43"/>
    <n v="94"/>
    <n v="4042"/>
    <n v="2101.84"/>
    <n v="0.52"/>
    <x v="2"/>
  </r>
  <r>
    <x v="2"/>
    <n v="1185732"/>
    <d v="2021-03-15T00:00:00"/>
    <s v="Midwest"/>
    <s v="Michigan"/>
    <s v="Detroit"/>
    <x v="5"/>
    <n v="33"/>
    <n v="143"/>
    <n v="4719"/>
    <n v="3256.11"/>
    <n v="0.69000000000000006"/>
    <x v="2"/>
  </r>
  <r>
    <x v="2"/>
    <n v="1185732"/>
    <d v="2021-04-16T00:00:00"/>
    <s v="Midwest"/>
    <s v="Michigan"/>
    <s v="Detroit"/>
    <x v="0"/>
    <n v="32"/>
    <n v="181"/>
    <n v="5792"/>
    <n v="3475.2"/>
    <n v="0.6"/>
    <x v="2"/>
  </r>
  <r>
    <x v="2"/>
    <n v="1185732"/>
    <d v="2021-04-16T00:00:00"/>
    <s v="Midwest"/>
    <s v="Michigan"/>
    <s v="Detroit"/>
    <x v="1"/>
    <n v="38"/>
    <n v="111"/>
    <n v="4218"/>
    <n v="2235.54"/>
    <n v="0.53"/>
    <x v="2"/>
  </r>
  <r>
    <x v="2"/>
    <n v="1185732"/>
    <d v="2021-04-16T00:00:00"/>
    <s v="Midwest"/>
    <s v="Michigan"/>
    <s v="Detroit"/>
    <x v="2"/>
    <n v="27"/>
    <n v="135"/>
    <n v="3645"/>
    <n v="1530.8999999999999"/>
    <n v="0.42"/>
    <x v="2"/>
  </r>
  <r>
    <x v="2"/>
    <n v="1185732"/>
    <d v="2021-04-16T00:00:00"/>
    <s v="Midwest"/>
    <s v="Michigan"/>
    <s v="Detroit"/>
    <x v="3"/>
    <n v="32"/>
    <n v="109"/>
    <n v="3488"/>
    <n v="1604.4799999999998"/>
    <n v="0.45999999999999996"/>
    <x v="2"/>
  </r>
  <r>
    <x v="2"/>
    <n v="1185732"/>
    <d v="2021-04-16T00:00:00"/>
    <s v="Midwest"/>
    <s v="Michigan"/>
    <s v="Detroit"/>
    <x v="4"/>
    <n v="45"/>
    <n v="120"/>
    <n v="5400"/>
    <n v="2700"/>
    <n v="0.5"/>
    <x v="2"/>
  </r>
  <r>
    <x v="2"/>
    <n v="1185732"/>
    <d v="2021-04-16T00:00:00"/>
    <s v="Midwest"/>
    <s v="Michigan"/>
    <s v="Detroit"/>
    <x v="5"/>
    <n v="37"/>
    <n v="152"/>
    <n v="5624"/>
    <n v="3880.5600000000004"/>
    <n v="0.69000000000000006"/>
    <x v="2"/>
  </r>
  <r>
    <x v="2"/>
    <n v="1185732"/>
    <d v="2021-05-15T00:00:00"/>
    <s v="Midwest"/>
    <s v="Michigan"/>
    <s v="Detroit"/>
    <x v="0"/>
    <n v="48"/>
    <n v="207"/>
    <n v="9936"/>
    <n v="6060.96"/>
    <n v="0.61"/>
    <x v="2"/>
  </r>
  <r>
    <x v="2"/>
    <n v="1185732"/>
    <d v="2021-05-15T00:00:00"/>
    <s v="Midwest"/>
    <s v="Michigan"/>
    <s v="Detroit"/>
    <x v="1"/>
    <n v="47"/>
    <n v="150"/>
    <n v="7050"/>
    <n v="3877.4999999999995"/>
    <n v="0.54999999999999993"/>
    <x v="2"/>
  </r>
  <r>
    <x v="2"/>
    <n v="1185732"/>
    <d v="2021-05-15T00:00:00"/>
    <s v="Midwest"/>
    <s v="Michigan"/>
    <s v="Detroit"/>
    <x v="2"/>
    <n v="44"/>
    <n v="133"/>
    <n v="5852"/>
    <n v="2340.8000000000002"/>
    <n v="0.4"/>
    <x v="2"/>
  </r>
  <r>
    <x v="2"/>
    <n v="1185732"/>
    <d v="2021-05-15T00:00:00"/>
    <s v="Midwest"/>
    <s v="Michigan"/>
    <s v="Detroit"/>
    <x v="3"/>
    <n v="42"/>
    <n v="126"/>
    <n v="5292"/>
    <n v="2646"/>
    <n v="0.5"/>
    <x v="2"/>
  </r>
  <r>
    <x v="2"/>
    <n v="1185732"/>
    <d v="2021-05-15T00:00:00"/>
    <s v="Midwest"/>
    <s v="Michigan"/>
    <s v="Detroit"/>
    <x v="4"/>
    <n v="52"/>
    <n v="124"/>
    <n v="6448"/>
    <n v="3417.44"/>
    <n v="0.53"/>
    <x v="2"/>
  </r>
  <r>
    <x v="2"/>
    <n v="1185732"/>
    <d v="2021-05-15T00:00:00"/>
    <s v="Midwest"/>
    <s v="Michigan"/>
    <s v="Detroit"/>
    <x v="5"/>
    <n v="55"/>
    <n v="150"/>
    <n v="8250"/>
    <n v="5775.0000000000009"/>
    <n v="0.70000000000000007"/>
    <x v="2"/>
  </r>
  <r>
    <x v="2"/>
    <n v="1185732"/>
    <d v="2021-06-17T00:00:00"/>
    <s v="Midwest"/>
    <s v="Michigan"/>
    <s v="Detroit"/>
    <x v="0"/>
    <n v="52"/>
    <n v="206"/>
    <n v="10712"/>
    <n v="6641.44"/>
    <n v="0.62"/>
    <x v="2"/>
  </r>
  <r>
    <x v="2"/>
    <n v="1185732"/>
    <d v="2021-06-17T00:00:00"/>
    <s v="Midwest"/>
    <s v="Michigan"/>
    <s v="Detroit"/>
    <x v="1"/>
    <n v="46"/>
    <n v="167"/>
    <n v="7682"/>
    <n v="4148.2800000000007"/>
    <n v="0.54"/>
    <x v="2"/>
  </r>
  <r>
    <x v="2"/>
    <n v="1185732"/>
    <d v="2021-06-17T00:00:00"/>
    <s v="Midwest"/>
    <s v="Michigan"/>
    <s v="Detroit"/>
    <x v="2"/>
    <n v="41"/>
    <n v="138"/>
    <n v="5658"/>
    <n v="2489.52"/>
    <n v="0.44"/>
    <x v="2"/>
  </r>
  <r>
    <x v="2"/>
    <n v="1185732"/>
    <d v="2021-06-17T00:00:00"/>
    <s v="Midwest"/>
    <s v="Michigan"/>
    <s v="Detroit"/>
    <x v="3"/>
    <n v="43"/>
    <n v="158"/>
    <n v="6794"/>
    <n v="3261.12"/>
    <n v="0.48"/>
    <x v="2"/>
  </r>
  <r>
    <x v="2"/>
    <n v="1185732"/>
    <d v="2021-06-17T00:00:00"/>
    <s v="Midwest"/>
    <s v="Michigan"/>
    <s v="Detroit"/>
    <x v="4"/>
    <n v="57"/>
    <n v="152"/>
    <n v="8664"/>
    <n v="4765.2"/>
    <n v="0.54999999999999993"/>
    <x v="2"/>
  </r>
  <r>
    <x v="2"/>
    <n v="1185732"/>
    <d v="2021-06-17T00:00:00"/>
    <s v="Midwest"/>
    <s v="Michigan"/>
    <s v="Detroit"/>
    <x v="5"/>
    <n v="60"/>
    <n v="169"/>
    <n v="10140"/>
    <n v="6591"/>
    <n v="0.65"/>
    <x v="2"/>
  </r>
  <r>
    <x v="2"/>
    <n v="1185732"/>
    <d v="2021-07-15T00:00:00"/>
    <s v="Midwest"/>
    <s v="Michigan"/>
    <s v="Detroit"/>
    <x v="0"/>
    <n v="57"/>
    <n v="225"/>
    <n v="12825"/>
    <n v="7695"/>
    <n v="0.6"/>
    <x v="2"/>
  </r>
  <r>
    <x v="2"/>
    <n v="1185732"/>
    <d v="2021-07-15T00:00:00"/>
    <s v="Midwest"/>
    <s v="Michigan"/>
    <s v="Detroit"/>
    <x v="1"/>
    <n v="53"/>
    <n v="189"/>
    <n v="10017"/>
    <n v="5108.67"/>
    <n v="0.51"/>
    <x v="2"/>
  </r>
  <r>
    <x v="2"/>
    <n v="1185732"/>
    <d v="2021-07-15T00:00:00"/>
    <s v="Midwest"/>
    <s v="Michigan"/>
    <s v="Detroit"/>
    <x v="2"/>
    <n v="46"/>
    <n v="173"/>
    <n v="7958"/>
    <n v="3581.0999999999995"/>
    <n v="0.44999999999999996"/>
    <x v="2"/>
  </r>
  <r>
    <x v="2"/>
    <n v="1185732"/>
    <d v="2021-07-15T00:00:00"/>
    <s v="Midwest"/>
    <s v="Michigan"/>
    <s v="Detroit"/>
    <x v="3"/>
    <n v="47"/>
    <n v="158"/>
    <n v="7426"/>
    <n v="3341.7"/>
    <n v="0.44999999999999996"/>
    <x v="2"/>
  </r>
  <r>
    <x v="2"/>
    <n v="1185732"/>
    <d v="2021-07-15T00:00:00"/>
    <s v="Midwest"/>
    <s v="Michigan"/>
    <s v="Detroit"/>
    <x v="4"/>
    <n v="54"/>
    <n v="143"/>
    <n v="7722"/>
    <n v="3938.2200000000003"/>
    <n v="0.51"/>
    <x v="2"/>
  </r>
  <r>
    <x v="2"/>
    <n v="1185732"/>
    <d v="2021-07-15T00:00:00"/>
    <s v="Midwest"/>
    <s v="Michigan"/>
    <s v="Detroit"/>
    <x v="5"/>
    <n v="62"/>
    <n v="210"/>
    <n v="13020"/>
    <n v="8983.8000000000011"/>
    <n v="0.69000000000000006"/>
    <x v="2"/>
  </r>
  <r>
    <x v="2"/>
    <n v="1185732"/>
    <d v="2021-08-16T00:00:00"/>
    <s v="Midwest"/>
    <s v="Michigan"/>
    <s v="Detroit"/>
    <x v="0"/>
    <n v="55"/>
    <n v="263"/>
    <n v="14465"/>
    <n v="9257.6"/>
    <n v="0.64"/>
    <x v="2"/>
  </r>
  <r>
    <x v="2"/>
    <n v="1185732"/>
    <d v="2021-08-16T00:00:00"/>
    <s v="Midwest"/>
    <s v="Michigan"/>
    <s v="Detroit"/>
    <x v="1"/>
    <n v="50"/>
    <n v="195"/>
    <n v="9750"/>
    <n v="4875"/>
    <n v="0.5"/>
    <x v="2"/>
  </r>
  <r>
    <x v="2"/>
    <n v="1185732"/>
    <d v="2021-08-16T00:00:00"/>
    <s v="Midwest"/>
    <s v="Michigan"/>
    <s v="Detroit"/>
    <x v="2"/>
    <n v="42"/>
    <n v="144"/>
    <n v="6048"/>
    <n v="2540.16"/>
    <n v="0.42"/>
    <x v="2"/>
  </r>
  <r>
    <x v="2"/>
    <n v="1185732"/>
    <d v="2021-08-16T00:00:00"/>
    <s v="Midwest"/>
    <s v="Michigan"/>
    <s v="Detroit"/>
    <x v="3"/>
    <n v="34"/>
    <n v="142"/>
    <n v="4828"/>
    <n v="2172.6"/>
    <n v="0.44999999999999996"/>
    <x v="2"/>
  </r>
  <r>
    <x v="2"/>
    <n v="1185732"/>
    <d v="2021-08-16T00:00:00"/>
    <s v="Midwest"/>
    <s v="Michigan"/>
    <s v="Detroit"/>
    <x v="4"/>
    <n v="42"/>
    <n v="135"/>
    <n v="5670"/>
    <n v="3005.1000000000004"/>
    <n v="0.53"/>
    <x v="2"/>
  </r>
  <r>
    <x v="2"/>
    <n v="1185732"/>
    <d v="2021-08-16T00:00:00"/>
    <s v="Midwest"/>
    <s v="Michigan"/>
    <s v="Detroit"/>
    <x v="5"/>
    <n v="45"/>
    <n v="176"/>
    <n v="7920"/>
    <n v="5385.6"/>
    <n v="0.68"/>
    <x v="2"/>
  </r>
  <r>
    <x v="2"/>
    <n v="1185732"/>
    <d v="2021-09-15T00:00:00"/>
    <s v="Midwest"/>
    <s v="Michigan"/>
    <s v="Detroit"/>
    <x v="0"/>
    <n v="42"/>
    <n v="232"/>
    <n v="9744"/>
    <n v="6138.72"/>
    <n v="0.63"/>
    <x v="2"/>
  </r>
  <r>
    <x v="2"/>
    <n v="1185732"/>
    <d v="2021-09-15T00:00:00"/>
    <s v="Midwest"/>
    <s v="Michigan"/>
    <s v="Detroit"/>
    <x v="1"/>
    <n v="37"/>
    <n v="174"/>
    <n v="6438"/>
    <n v="3283.38"/>
    <n v="0.51"/>
    <x v="2"/>
  </r>
  <r>
    <x v="2"/>
    <n v="1185732"/>
    <d v="2021-09-15T00:00:00"/>
    <s v="Midwest"/>
    <s v="Michigan"/>
    <s v="Detroit"/>
    <x v="2"/>
    <n v="34"/>
    <n v="145"/>
    <n v="4930"/>
    <n v="2070.6"/>
    <n v="0.42"/>
    <x v="2"/>
  </r>
  <r>
    <x v="2"/>
    <n v="1185732"/>
    <d v="2021-09-15T00:00:00"/>
    <s v="Midwest"/>
    <s v="Michigan"/>
    <s v="Detroit"/>
    <x v="3"/>
    <n v="34"/>
    <n v="119"/>
    <n v="4046"/>
    <n v="1820.6999999999998"/>
    <n v="0.44999999999999996"/>
    <x v="2"/>
  </r>
  <r>
    <x v="2"/>
    <n v="1185732"/>
    <d v="2021-09-15T00:00:00"/>
    <s v="Midwest"/>
    <s v="Michigan"/>
    <s v="Detroit"/>
    <x v="4"/>
    <n v="41"/>
    <n v="128"/>
    <n v="5248"/>
    <n v="2624"/>
    <n v="0.5"/>
    <x v="2"/>
  </r>
  <r>
    <x v="2"/>
    <n v="1185732"/>
    <d v="2021-09-15T00:00:00"/>
    <s v="Midwest"/>
    <s v="Michigan"/>
    <s v="Detroit"/>
    <x v="5"/>
    <n v="48"/>
    <n v="173"/>
    <n v="8304"/>
    <n v="5397.6"/>
    <n v="0.65"/>
    <x v="2"/>
  </r>
  <r>
    <x v="2"/>
    <n v="1185732"/>
    <d v="2021-10-17T00:00:00"/>
    <s v="Midwest"/>
    <s v="Michigan"/>
    <s v="Detroit"/>
    <x v="0"/>
    <n v="49"/>
    <n v="225"/>
    <n v="11025"/>
    <n v="6725.25"/>
    <n v="0.61"/>
    <x v="2"/>
  </r>
  <r>
    <x v="2"/>
    <n v="1185732"/>
    <d v="2021-10-17T00:00:00"/>
    <s v="Midwest"/>
    <s v="Michigan"/>
    <s v="Detroit"/>
    <x v="1"/>
    <n v="37"/>
    <n v="167"/>
    <n v="6179"/>
    <n v="3151.29"/>
    <n v="0.51"/>
    <x v="2"/>
  </r>
  <r>
    <x v="2"/>
    <n v="1185732"/>
    <d v="2021-10-17T00:00:00"/>
    <s v="Midwest"/>
    <s v="Michigan"/>
    <s v="Detroit"/>
    <x v="2"/>
    <n v="37"/>
    <n v="123"/>
    <n v="4551"/>
    <n v="2047.9499999999998"/>
    <n v="0.44999999999999996"/>
    <x v="2"/>
  </r>
  <r>
    <x v="2"/>
    <n v="1185732"/>
    <d v="2021-10-17T00:00:00"/>
    <s v="Midwest"/>
    <s v="Michigan"/>
    <s v="Detroit"/>
    <x v="3"/>
    <n v="38"/>
    <n v="116"/>
    <n v="4408"/>
    <n v="2204"/>
    <n v="0.5"/>
    <x v="2"/>
  </r>
  <r>
    <x v="2"/>
    <n v="1185732"/>
    <d v="2021-10-17T00:00:00"/>
    <s v="Midwest"/>
    <s v="Michigan"/>
    <s v="Detroit"/>
    <x v="4"/>
    <n v="48"/>
    <n v="112"/>
    <n v="5376"/>
    <n v="2956.7999999999997"/>
    <n v="0.54999999999999993"/>
    <x v="2"/>
  </r>
  <r>
    <x v="2"/>
    <n v="1185732"/>
    <d v="2021-10-17T00:00:00"/>
    <s v="Midwest"/>
    <s v="Michigan"/>
    <s v="Detroit"/>
    <x v="5"/>
    <n v="52"/>
    <n v="137"/>
    <n v="7124"/>
    <n v="4986.8"/>
    <n v="0.70000000000000007"/>
    <x v="2"/>
  </r>
  <r>
    <x v="2"/>
    <n v="1185732"/>
    <d v="2021-11-16T00:00:00"/>
    <s v="Midwest"/>
    <s v="Michigan"/>
    <s v="Detroit"/>
    <x v="0"/>
    <n v="49"/>
    <n v="196"/>
    <n v="9604"/>
    <n v="6050.52"/>
    <n v="0.63"/>
    <x v="2"/>
  </r>
  <r>
    <x v="2"/>
    <n v="1185732"/>
    <d v="2021-11-16T00:00:00"/>
    <s v="Midwest"/>
    <s v="Michigan"/>
    <s v="Detroit"/>
    <x v="1"/>
    <n v="42"/>
    <n v="145"/>
    <n v="6090"/>
    <n v="3349.4999999999995"/>
    <n v="0.54999999999999993"/>
    <x v="2"/>
  </r>
  <r>
    <x v="2"/>
    <n v="1185732"/>
    <d v="2021-11-16T00:00:00"/>
    <s v="Midwest"/>
    <s v="Michigan"/>
    <s v="Detroit"/>
    <x v="2"/>
    <n v="43"/>
    <n v="120"/>
    <n v="5160"/>
    <n v="2321.9999999999995"/>
    <n v="0.44999999999999996"/>
    <x v="2"/>
  </r>
  <r>
    <x v="2"/>
    <n v="1185732"/>
    <d v="2021-11-16T00:00:00"/>
    <s v="Midwest"/>
    <s v="Michigan"/>
    <s v="Detroit"/>
    <x v="3"/>
    <n v="41"/>
    <n v="138"/>
    <n v="5658"/>
    <n v="2772.42"/>
    <n v="0.49"/>
    <x v="2"/>
  </r>
  <r>
    <x v="2"/>
    <n v="1185732"/>
    <d v="2021-11-16T00:00:00"/>
    <s v="Midwest"/>
    <s v="Michigan"/>
    <s v="Detroit"/>
    <x v="4"/>
    <n v="59"/>
    <n v="126"/>
    <n v="7434"/>
    <n v="4088.6999999999994"/>
    <n v="0.54999999999999993"/>
    <x v="2"/>
  </r>
  <r>
    <x v="2"/>
    <n v="1185732"/>
    <d v="2021-11-16T00:00:00"/>
    <s v="Midwest"/>
    <s v="Michigan"/>
    <s v="Detroit"/>
    <x v="5"/>
    <n v="59"/>
    <n v="169"/>
    <n v="9971"/>
    <n v="6879.9900000000007"/>
    <n v="0.69000000000000006"/>
    <x v="2"/>
  </r>
  <r>
    <x v="2"/>
    <n v="1185732"/>
    <d v="2021-12-15T00:00:00"/>
    <s v="Midwest"/>
    <s v="Michigan"/>
    <s v="Detroit"/>
    <x v="0"/>
    <n v="55"/>
    <n v="255"/>
    <n v="14025"/>
    <n v="8555.25"/>
    <n v="0.61"/>
    <x v="2"/>
  </r>
  <r>
    <x v="2"/>
    <n v="1185732"/>
    <d v="2021-12-15T00:00:00"/>
    <s v="Midwest"/>
    <s v="Michigan"/>
    <s v="Detroit"/>
    <x v="1"/>
    <n v="46"/>
    <n v="176"/>
    <n v="8096"/>
    <n v="4290.88"/>
    <n v="0.53"/>
    <x v="2"/>
  </r>
  <r>
    <x v="0"/>
    <n v="1185732"/>
    <d v="2021-12-15T00:00:00"/>
    <s v="Midwest"/>
    <s v="Michigan"/>
    <s v="Detroit"/>
    <x v="2"/>
    <n v="48"/>
    <n v="168"/>
    <n v="8064"/>
    <n v="3628.7999999999997"/>
    <n v="0.44999999999999996"/>
    <x v="2"/>
  </r>
  <r>
    <x v="0"/>
    <n v="1185732"/>
    <d v="2021-12-15T00:00:00"/>
    <s v="Midwest"/>
    <s v="Michigan"/>
    <s v="Detroit"/>
    <x v="3"/>
    <n v="48"/>
    <n v="138"/>
    <n v="6624"/>
    <n v="3179.52"/>
    <n v="0.48"/>
    <x v="2"/>
  </r>
  <r>
    <x v="0"/>
    <n v="1185732"/>
    <d v="2021-12-15T00:00:00"/>
    <s v="Midwest"/>
    <s v="Michigan"/>
    <s v="Detroit"/>
    <x v="4"/>
    <n v="55"/>
    <n v="143"/>
    <n v="7865"/>
    <n v="4089.8"/>
    <n v="0.52"/>
    <x v="2"/>
  </r>
  <r>
    <x v="0"/>
    <n v="1185732"/>
    <d v="2021-12-15T00:00:00"/>
    <s v="Midwest"/>
    <s v="Michigan"/>
    <s v="Detroit"/>
    <x v="5"/>
    <n v="59"/>
    <n v="163"/>
    <n v="9617"/>
    <n v="6251.05"/>
    <n v="0.65"/>
    <x v="2"/>
  </r>
  <r>
    <x v="0"/>
    <n v="1185732"/>
    <d v="2021-01-18T00:00:00"/>
    <s v="Midwest"/>
    <s v="Michigan"/>
    <s v="Detroit"/>
    <x v="0"/>
    <n v="27"/>
    <n v="156"/>
    <n v="4212"/>
    <n v="2106"/>
    <n v="0.5"/>
    <x v="2"/>
  </r>
  <r>
    <x v="0"/>
    <n v="1185732"/>
    <d v="2021-01-18T00:00:00"/>
    <s v="Midwest"/>
    <s v="Michigan"/>
    <s v="Detroit"/>
    <x v="1"/>
    <n v="29"/>
    <n v="123"/>
    <n v="3567"/>
    <n v="1676.49"/>
    <n v="0.47"/>
    <x v="2"/>
  </r>
  <r>
    <x v="0"/>
    <n v="1185732"/>
    <d v="2021-01-18T00:00:00"/>
    <s v="Midwest"/>
    <s v="Michigan"/>
    <s v="Detroit"/>
    <x v="2"/>
    <n v="19"/>
    <n v="123"/>
    <n v="2337"/>
    <n v="1051.6499999999999"/>
    <n v="0.44999999999999996"/>
    <x v="2"/>
  </r>
  <r>
    <x v="0"/>
    <n v="1185732"/>
    <d v="2021-01-18T00:00:00"/>
    <s v="Midwest"/>
    <s v="Michigan"/>
    <s v="Detroit"/>
    <x v="3"/>
    <n v="24"/>
    <n v="77"/>
    <n v="1848"/>
    <n v="960.96"/>
    <n v="0.52"/>
    <x v="2"/>
  </r>
  <r>
    <x v="0"/>
    <n v="1185732"/>
    <d v="2021-01-18T00:00:00"/>
    <s v="Midwest"/>
    <s v="Michigan"/>
    <s v="Detroit"/>
    <x v="4"/>
    <n v="39"/>
    <n v="98"/>
    <n v="3822"/>
    <n v="1872.78"/>
    <n v="0.49"/>
    <x v="2"/>
  </r>
  <r>
    <x v="0"/>
    <n v="1185732"/>
    <d v="2021-01-18T00:00:00"/>
    <s v="Midwest"/>
    <s v="Michigan"/>
    <s v="Detroit"/>
    <x v="5"/>
    <n v="29"/>
    <n v="123"/>
    <n v="3567"/>
    <n v="2247.21"/>
    <n v="0.63"/>
    <x v="2"/>
  </r>
  <r>
    <x v="0"/>
    <n v="1185732"/>
    <d v="2021-02-18T00:00:00"/>
    <s v="Midwest"/>
    <s v="Michigan"/>
    <s v="Detroit"/>
    <x v="0"/>
    <n v="29"/>
    <n v="182"/>
    <n v="5278"/>
    <n v="2797.34"/>
    <n v="0.53"/>
    <x v="2"/>
  </r>
  <r>
    <x v="0"/>
    <n v="1185732"/>
    <d v="2021-02-18T00:00:00"/>
    <s v="Midwest"/>
    <s v="Michigan"/>
    <s v="Detroit"/>
    <x v="1"/>
    <n v="28"/>
    <n v="94"/>
    <n v="2632"/>
    <n v="1289.68"/>
    <n v="0.49"/>
    <x v="2"/>
  </r>
  <r>
    <x v="0"/>
    <n v="1185732"/>
    <d v="2021-02-18T00:00:00"/>
    <s v="Midwest"/>
    <s v="Michigan"/>
    <s v="Detroit"/>
    <x v="2"/>
    <n v="19"/>
    <n v="113"/>
    <n v="2147"/>
    <n v="966.14999999999986"/>
    <n v="0.44999999999999996"/>
    <x v="2"/>
  </r>
  <r>
    <x v="0"/>
    <n v="1185732"/>
    <d v="2021-02-18T00:00:00"/>
    <s v="Midwest"/>
    <s v="Missouri"/>
    <s v="St. Louis"/>
    <x v="3"/>
    <n v="24"/>
    <n v="70"/>
    <n v="1680"/>
    <n v="873.6"/>
    <n v="0.52"/>
    <x v="2"/>
  </r>
  <r>
    <x v="0"/>
    <n v="1185732"/>
    <d v="2021-02-18T00:00:00"/>
    <s v="Midwest"/>
    <s v="Missouri"/>
    <s v="St. Louis"/>
    <x v="4"/>
    <n v="38"/>
    <n v="88"/>
    <n v="3344"/>
    <n v="1504.8"/>
    <n v="0.44999999999999996"/>
    <x v="2"/>
  </r>
  <r>
    <x v="0"/>
    <n v="1185732"/>
    <d v="2021-02-18T00:00:00"/>
    <s v="Midwest"/>
    <s v="Missouri"/>
    <s v="St. Louis"/>
    <x v="5"/>
    <n v="28"/>
    <n v="120"/>
    <n v="3360"/>
    <n v="2116.8000000000002"/>
    <n v="0.63"/>
    <x v="2"/>
  </r>
  <r>
    <x v="0"/>
    <n v="1185732"/>
    <d v="2021-03-17T00:00:00"/>
    <s v="Midwest"/>
    <s v="Missouri"/>
    <s v="St. Louis"/>
    <x v="0"/>
    <n v="34"/>
    <n v="186"/>
    <n v="6324"/>
    <n v="3225.2400000000002"/>
    <n v="0.51"/>
    <x v="2"/>
  </r>
  <r>
    <x v="0"/>
    <n v="1185732"/>
    <d v="2021-03-17T00:00:00"/>
    <s v="Midwest"/>
    <s v="Missouri"/>
    <s v="St. Louis"/>
    <x v="1"/>
    <n v="34"/>
    <n v="87"/>
    <n v="2958"/>
    <n v="1331.1"/>
    <n v="0.44999999999999996"/>
    <x v="2"/>
  </r>
  <r>
    <x v="0"/>
    <n v="1185732"/>
    <d v="2021-03-17T00:00:00"/>
    <s v="Midwest"/>
    <s v="Missouri"/>
    <s v="St. Louis"/>
    <x v="2"/>
    <n v="23"/>
    <n v="95"/>
    <n v="2185"/>
    <n v="1005.0999999999999"/>
    <n v="0.45999999999999996"/>
    <x v="2"/>
  </r>
  <r>
    <x v="0"/>
    <n v="1185732"/>
    <d v="2021-03-17T00:00:00"/>
    <s v="Midwest"/>
    <s v="Missouri"/>
    <s v="St. Louis"/>
    <x v="3"/>
    <n v="28"/>
    <n v="54"/>
    <n v="1512"/>
    <n v="771.12"/>
    <n v="0.51"/>
    <x v="2"/>
  </r>
  <r>
    <x v="0"/>
    <n v="1185732"/>
    <d v="2021-03-17T00:00:00"/>
    <s v="Midwest"/>
    <s v="Missouri"/>
    <s v="St. Louis"/>
    <x v="4"/>
    <n v="41"/>
    <n v="75"/>
    <n v="3075"/>
    <n v="1506.75"/>
    <n v="0.49"/>
    <x v="2"/>
  </r>
  <r>
    <x v="0"/>
    <n v="1185732"/>
    <d v="2021-03-17T00:00:00"/>
    <s v="Midwest"/>
    <s v="Missouri"/>
    <s v="St. Louis"/>
    <x v="5"/>
    <n v="34"/>
    <n v="102"/>
    <n v="3468"/>
    <n v="2254.2000000000003"/>
    <n v="0.65"/>
    <x v="2"/>
  </r>
  <r>
    <x v="0"/>
    <n v="1185732"/>
    <d v="2021-04-18T00:00:00"/>
    <s v="Midwest"/>
    <s v="Missouri"/>
    <s v="St. Louis"/>
    <x v="0"/>
    <n v="33"/>
    <n v="144"/>
    <n v="4752"/>
    <n v="2471.04"/>
    <n v="0.52"/>
    <x v="2"/>
  </r>
  <r>
    <x v="0"/>
    <n v="1185732"/>
    <d v="2021-04-18T00:00:00"/>
    <s v="Midwest"/>
    <s v="Missouri"/>
    <s v="St. Louis"/>
    <x v="1"/>
    <n v="27"/>
    <n v="72"/>
    <n v="1944"/>
    <n v="952.56"/>
    <n v="0.49"/>
    <x v="2"/>
  </r>
  <r>
    <x v="0"/>
    <n v="1185732"/>
    <d v="2021-04-18T00:00:00"/>
    <s v="Midwest"/>
    <s v="Missouri"/>
    <s v="St. Louis"/>
    <x v="2"/>
    <n v="18"/>
    <n v="83"/>
    <n v="1494"/>
    <n v="732.06"/>
    <n v="0.49"/>
    <x v="2"/>
  </r>
  <r>
    <x v="0"/>
    <n v="1185732"/>
    <d v="2021-04-18T00:00:00"/>
    <s v="Midwest"/>
    <s v="Missouri"/>
    <s v="St. Louis"/>
    <x v="3"/>
    <n v="23"/>
    <n v="52"/>
    <n v="1196"/>
    <n v="621.92000000000007"/>
    <n v="0.52"/>
    <x v="2"/>
  </r>
  <r>
    <x v="0"/>
    <n v="1185732"/>
    <d v="2021-04-18T00:00:00"/>
    <s v="Midwest"/>
    <s v="Missouri"/>
    <s v="St. Louis"/>
    <x v="4"/>
    <n v="36"/>
    <n v="65"/>
    <n v="2340"/>
    <n v="1053"/>
    <n v="0.44999999999999996"/>
    <x v="2"/>
  </r>
  <r>
    <x v="0"/>
    <n v="1185732"/>
    <d v="2021-04-18T00:00:00"/>
    <s v="Midwest"/>
    <s v="Missouri"/>
    <s v="St. Louis"/>
    <x v="5"/>
    <n v="28"/>
    <n v="105"/>
    <n v="2940"/>
    <n v="1793.3999999999999"/>
    <n v="0.61"/>
    <x v="2"/>
  </r>
  <r>
    <x v="0"/>
    <n v="1185732"/>
    <d v="2021-05-19T00:00:00"/>
    <s v="Midwest"/>
    <s v="Missouri"/>
    <s v="St. Louis"/>
    <x v="0"/>
    <n v="39"/>
    <n v="180"/>
    <n v="7020"/>
    <n v="3580.2000000000003"/>
    <n v="0.51"/>
    <x v="2"/>
  </r>
  <r>
    <x v="0"/>
    <n v="1185732"/>
    <d v="2021-05-19T00:00:00"/>
    <s v="Midwest"/>
    <s v="Missouri"/>
    <s v="St. Louis"/>
    <x v="1"/>
    <n v="34"/>
    <n v="88"/>
    <n v="2992"/>
    <n v="1406.24"/>
    <n v="0.47"/>
    <x v="2"/>
  </r>
  <r>
    <x v="0"/>
    <n v="1185732"/>
    <d v="2021-05-19T00:00:00"/>
    <s v="Midwest"/>
    <s v="Missouri"/>
    <s v="St. Louis"/>
    <x v="2"/>
    <n v="29"/>
    <n v="87"/>
    <n v="2523"/>
    <n v="1160.58"/>
    <n v="0.45999999999999996"/>
    <x v="2"/>
  </r>
  <r>
    <x v="0"/>
    <n v="1185732"/>
    <d v="2021-05-19T00:00:00"/>
    <s v="Midwest"/>
    <s v="Missouri"/>
    <s v="St. Louis"/>
    <x v="3"/>
    <n v="29"/>
    <n v="65"/>
    <n v="1885"/>
    <n v="1036.75"/>
    <n v="0.55000000000000004"/>
    <x v="2"/>
  </r>
  <r>
    <x v="0"/>
    <n v="1185732"/>
    <d v="2021-05-19T00:00:00"/>
    <s v="Midwest"/>
    <s v="Missouri"/>
    <s v="St. Louis"/>
    <x v="4"/>
    <n v="44"/>
    <n v="70"/>
    <n v="3080"/>
    <n v="1478.3999999999999"/>
    <n v="0.48"/>
    <x v="2"/>
  </r>
  <r>
    <x v="0"/>
    <n v="1185732"/>
    <d v="2021-05-19T00:00:00"/>
    <s v="Midwest"/>
    <s v="Missouri"/>
    <s v="St. Louis"/>
    <x v="5"/>
    <n v="45"/>
    <n v="105"/>
    <n v="4725"/>
    <n v="2835"/>
    <n v="0.6"/>
    <x v="2"/>
  </r>
  <r>
    <x v="0"/>
    <n v="1185732"/>
    <d v="2021-06-18T00:00:00"/>
    <s v="Midwest"/>
    <s v="Missouri"/>
    <s v="St. Louis"/>
    <x v="0"/>
    <n v="32"/>
    <n v="168"/>
    <n v="5376"/>
    <n v="2903.04"/>
    <n v="0.54"/>
    <x v="2"/>
  </r>
  <r>
    <x v="0"/>
    <n v="1185732"/>
    <d v="2021-06-18T00:00:00"/>
    <s v="Midwest"/>
    <s v="Missouri"/>
    <s v="St. Louis"/>
    <x v="1"/>
    <n v="27"/>
    <n v="91"/>
    <n v="2457"/>
    <n v="1130.2199999999998"/>
    <n v="0.45999999999999996"/>
    <x v="2"/>
  </r>
  <r>
    <x v="0"/>
    <n v="1185732"/>
    <d v="2021-06-18T00:00:00"/>
    <s v="Midwest"/>
    <s v="Missouri"/>
    <s v="St. Louis"/>
    <x v="2"/>
    <n v="23"/>
    <n v="113"/>
    <n v="2599"/>
    <n v="1273.51"/>
    <n v="0.49"/>
    <x v="2"/>
  </r>
  <r>
    <x v="0"/>
    <n v="1185732"/>
    <d v="2021-06-18T00:00:00"/>
    <s v="Midwest"/>
    <s v="Missouri"/>
    <s v="St. Louis"/>
    <x v="3"/>
    <n v="23"/>
    <n v="91"/>
    <n v="2093"/>
    <n v="1046.5"/>
    <n v="0.5"/>
    <x v="2"/>
  </r>
  <r>
    <x v="0"/>
    <n v="1185732"/>
    <d v="2021-06-18T00:00:00"/>
    <s v="Midwest"/>
    <s v="Missouri"/>
    <s v="St. Louis"/>
    <x v="4"/>
    <n v="38"/>
    <n v="102"/>
    <n v="3876"/>
    <n v="1744.1999999999998"/>
    <n v="0.44999999999999996"/>
    <x v="2"/>
  </r>
  <r>
    <x v="0"/>
    <n v="1185732"/>
    <d v="2021-06-18T00:00:00"/>
    <s v="Midwest"/>
    <s v="Missouri"/>
    <s v="St. Louis"/>
    <x v="5"/>
    <n v="42"/>
    <n v="142"/>
    <n v="5964"/>
    <n v="3876.6"/>
    <n v="0.65"/>
    <x v="2"/>
  </r>
  <r>
    <x v="0"/>
    <n v="1185732"/>
    <d v="2021-07-17T00:00:00"/>
    <s v="Midwest"/>
    <s v="Missouri"/>
    <s v="St. Louis"/>
    <x v="0"/>
    <n v="36"/>
    <n v="203"/>
    <n v="7308"/>
    <n v="4019.4000000000005"/>
    <n v="0.55000000000000004"/>
    <x v="2"/>
  </r>
  <r>
    <x v="0"/>
    <n v="1185732"/>
    <d v="2021-07-17T00:00:00"/>
    <s v="Midwest"/>
    <s v="Missouri"/>
    <s v="St. Louis"/>
    <x v="1"/>
    <n v="33"/>
    <n v="130"/>
    <n v="4290"/>
    <n v="2016.3"/>
    <n v="0.47"/>
    <x v="2"/>
  </r>
  <r>
    <x v="0"/>
    <n v="1185732"/>
    <d v="2021-07-17T00:00:00"/>
    <s v="Midwest"/>
    <s v="Missouri"/>
    <s v="St. Louis"/>
    <x v="2"/>
    <n v="29"/>
    <n v="128"/>
    <n v="3712"/>
    <n v="1707.52"/>
    <n v="0.45999999999999996"/>
    <x v="2"/>
  </r>
  <r>
    <x v="0"/>
    <n v="1185732"/>
    <d v="2021-07-17T00:00:00"/>
    <s v="Midwest"/>
    <s v="Missouri"/>
    <s v="St. Louis"/>
    <x v="3"/>
    <n v="29"/>
    <n v="101"/>
    <n v="2929"/>
    <n v="1552.3700000000001"/>
    <n v="0.53"/>
    <x v="2"/>
  </r>
  <r>
    <x v="0"/>
    <n v="1185732"/>
    <d v="2021-07-17T00:00:00"/>
    <s v="Midwest"/>
    <s v="Missouri"/>
    <s v="St. Louis"/>
    <x v="4"/>
    <n v="37"/>
    <n v="94"/>
    <n v="3478"/>
    <n v="1704.22"/>
    <n v="0.49"/>
    <x v="2"/>
  </r>
  <r>
    <x v="0"/>
    <n v="1185732"/>
    <d v="2021-07-17T00:00:00"/>
    <s v="Midwest"/>
    <s v="Missouri"/>
    <s v="St. Louis"/>
    <x v="5"/>
    <n v="41"/>
    <n v="160"/>
    <n v="6560"/>
    <n v="4001.6"/>
    <n v="0.61"/>
    <x v="2"/>
  </r>
  <r>
    <x v="0"/>
    <n v="1185732"/>
    <d v="2021-08-18T00:00:00"/>
    <s v="Midwest"/>
    <s v="Missouri"/>
    <s v="St. Louis"/>
    <x v="0"/>
    <n v="38"/>
    <n v="203"/>
    <n v="7714"/>
    <n v="3857"/>
    <n v="0.5"/>
    <x v="2"/>
  </r>
  <r>
    <x v="0"/>
    <n v="1185732"/>
    <d v="2021-08-18T00:00:00"/>
    <s v="Midwest"/>
    <s v="Missouri"/>
    <s v="St. Louis"/>
    <x v="1"/>
    <n v="38"/>
    <n v="143"/>
    <n v="5434"/>
    <n v="2499.64"/>
    <n v="0.45999999999999996"/>
    <x v="2"/>
  </r>
  <r>
    <x v="0"/>
    <n v="1185732"/>
    <d v="2021-08-18T00:00:00"/>
    <s v="Midwest"/>
    <s v="Missouri"/>
    <s v="St. Louis"/>
    <x v="2"/>
    <n v="32"/>
    <n v="120"/>
    <n v="3840"/>
    <n v="1766.3999999999999"/>
    <n v="0.45999999999999996"/>
    <x v="2"/>
  </r>
  <r>
    <x v="0"/>
    <n v="1185732"/>
    <d v="2021-08-18T00:00:00"/>
    <s v="Midwest"/>
    <s v="Missouri"/>
    <s v="St. Louis"/>
    <x v="3"/>
    <n v="24"/>
    <n v="91"/>
    <n v="2184"/>
    <n v="1201.2"/>
    <n v="0.55000000000000004"/>
    <x v="2"/>
  </r>
  <r>
    <x v="0"/>
    <n v="1185732"/>
    <d v="2021-08-18T00:00:00"/>
    <s v="Midwest"/>
    <s v="Missouri"/>
    <s v="St. Louis"/>
    <x v="4"/>
    <n v="34"/>
    <n v="81"/>
    <n v="2754"/>
    <n v="1294.3799999999999"/>
    <n v="0.47"/>
    <x v="2"/>
  </r>
  <r>
    <x v="0"/>
    <n v="1185732"/>
    <d v="2021-08-18T00:00:00"/>
    <s v="Midwest"/>
    <s v="Missouri"/>
    <s v="St. Louis"/>
    <x v="5"/>
    <n v="36"/>
    <n v="128"/>
    <n v="4608"/>
    <n v="2995.2000000000003"/>
    <n v="0.65"/>
    <x v="2"/>
  </r>
  <r>
    <x v="0"/>
    <n v="1185732"/>
    <d v="2021-09-19T00:00:00"/>
    <s v="Midwest"/>
    <s v="Missouri"/>
    <s v="St. Louis"/>
    <x v="0"/>
    <n v="32"/>
    <n v="174"/>
    <n v="5568"/>
    <n v="2784"/>
    <n v="0.5"/>
    <x v="2"/>
  </r>
  <r>
    <x v="0"/>
    <n v="1185732"/>
    <d v="2021-09-19T00:00:00"/>
    <s v="Midwest"/>
    <s v="Missouri"/>
    <s v="St. Louis"/>
    <x v="1"/>
    <n v="28"/>
    <n v="100"/>
    <n v="2800"/>
    <n v="1316"/>
    <n v="0.47"/>
    <x v="2"/>
  </r>
  <r>
    <x v="0"/>
    <n v="1185732"/>
    <d v="2021-09-19T00:00:00"/>
    <s v="Midwest"/>
    <s v="Missouri"/>
    <s v="St. Louis"/>
    <x v="2"/>
    <n v="14"/>
    <n v="75"/>
    <n v="1050"/>
    <n v="514.5"/>
    <n v="0.49"/>
    <x v="2"/>
  </r>
  <r>
    <x v="0"/>
    <n v="1185732"/>
    <d v="2021-09-19T00:00:00"/>
    <s v="Midwest"/>
    <s v="Missouri"/>
    <s v="St. Louis"/>
    <x v="3"/>
    <n v="14"/>
    <n v="83"/>
    <n v="1162"/>
    <n v="615.86"/>
    <n v="0.53"/>
    <x v="2"/>
  </r>
  <r>
    <x v="0"/>
    <n v="1185732"/>
    <d v="2021-09-19T00:00:00"/>
    <s v="Midwest"/>
    <s v="Missouri"/>
    <s v="St. Louis"/>
    <x v="4"/>
    <n v="23"/>
    <n v="77"/>
    <n v="1771"/>
    <n v="832.37"/>
    <n v="0.47"/>
    <x v="2"/>
  </r>
  <r>
    <x v="0"/>
    <n v="1185732"/>
    <d v="2021-09-19T00:00:00"/>
    <s v="Midwest"/>
    <s v="Missouri"/>
    <s v="St. Louis"/>
    <x v="5"/>
    <n v="28"/>
    <n v="95"/>
    <n v="2660"/>
    <n v="1702.4"/>
    <n v="0.64"/>
    <x v="2"/>
  </r>
  <r>
    <x v="0"/>
    <n v="1185732"/>
    <d v="2021-10-18T00:00:00"/>
    <s v="Midwest"/>
    <s v="Missouri"/>
    <s v="St. Louis"/>
    <x v="0"/>
    <n v="34"/>
    <n v="131"/>
    <n v="4454"/>
    <n v="2271.54"/>
    <n v="0.51"/>
    <x v="2"/>
  </r>
  <r>
    <x v="0"/>
    <n v="1185732"/>
    <d v="2021-10-18T00:00:00"/>
    <s v="Midwest"/>
    <s v="Missouri"/>
    <s v="St. Louis"/>
    <x v="1"/>
    <n v="24"/>
    <n v="91"/>
    <n v="2184"/>
    <n v="1092"/>
    <n v="0.5"/>
    <x v="2"/>
  </r>
  <r>
    <x v="0"/>
    <n v="1185732"/>
    <d v="2021-10-18T00:00:00"/>
    <s v="Midwest"/>
    <s v="Missouri"/>
    <s v="St. Louis"/>
    <x v="2"/>
    <n v="23"/>
    <n v="73"/>
    <n v="1679"/>
    <n v="805.92"/>
    <n v="0.48"/>
    <x v="2"/>
  </r>
  <r>
    <x v="0"/>
    <n v="1185732"/>
    <d v="2021-10-18T00:00:00"/>
    <s v="Midwest"/>
    <s v="Missouri"/>
    <s v="St. Louis"/>
    <x v="3"/>
    <n v="23"/>
    <n v="59"/>
    <n v="1357"/>
    <n v="678.5"/>
    <n v="0.5"/>
    <x v="2"/>
  </r>
  <r>
    <x v="0"/>
    <n v="1185732"/>
    <d v="2021-10-18T00:00:00"/>
    <s v="Midwest"/>
    <s v="Missouri"/>
    <s v="St. Louis"/>
    <x v="4"/>
    <n v="32"/>
    <n v="68"/>
    <n v="2176"/>
    <n v="1022.7199999999999"/>
    <n v="0.47"/>
    <x v="2"/>
  </r>
  <r>
    <x v="0"/>
    <n v="1185732"/>
    <d v="2021-10-18T00:00:00"/>
    <s v="Midwest"/>
    <s v="Missouri"/>
    <s v="St. Louis"/>
    <x v="5"/>
    <n v="38"/>
    <n v="88"/>
    <n v="3344"/>
    <n v="2140.16"/>
    <n v="0.64"/>
    <x v="2"/>
  </r>
  <r>
    <x v="0"/>
    <n v="1185732"/>
    <d v="2021-11-18T00:00:00"/>
    <s v="Midwest"/>
    <s v="Missouri"/>
    <s v="St. Louis"/>
    <x v="0"/>
    <n v="34"/>
    <n v="150"/>
    <n v="5100"/>
    <n v="2601"/>
    <n v="0.51"/>
    <x v="2"/>
  </r>
  <r>
    <x v="0"/>
    <n v="1185732"/>
    <d v="2021-11-18T00:00:00"/>
    <s v="Midwest"/>
    <s v="Missouri"/>
    <s v="St. Louis"/>
    <x v="1"/>
    <n v="23"/>
    <n v="88"/>
    <n v="2024"/>
    <n v="910.8"/>
    <n v="0.44999999999999996"/>
    <x v="2"/>
  </r>
  <r>
    <x v="0"/>
    <n v="1185732"/>
    <d v="2021-11-18T00:00:00"/>
    <s v="Midwest"/>
    <s v="Missouri"/>
    <s v="St. Louis"/>
    <x v="2"/>
    <n v="23"/>
    <n v="80"/>
    <n v="1840"/>
    <n v="901.6"/>
    <n v="0.49"/>
    <x v="2"/>
  </r>
  <r>
    <x v="0"/>
    <n v="1185732"/>
    <d v="2021-11-18T00:00:00"/>
    <s v="Midwest"/>
    <s v="Missouri"/>
    <s v="St. Louis"/>
    <x v="3"/>
    <n v="23"/>
    <n v="88"/>
    <n v="2024"/>
    <n v="1052.48"/>
    <n v="0.52"/>
    <x v="2"/>
  </r>
  <r>
    <x v="0"/>
    <n v="1185732"/>
    <d v="2021-11-18T00:00:00"/>
    <s v="Midwest"/>
    <s v="Missouri"/>
    <s v="St. Louis"/>
    <x v="4"/>
    <n v="43"/>
    <n v="81"/>
    <n v="3483"/>
    <n v="1671.84"/>
    <n v="0.48"/>
    <x v="2"/>
  </r>
  <r>
    <x v="0"/>
    <n v="1185732"/>
    <d v="2021-11-18T00:00:00"/>
    <s v="Midwest"/>
    <s v="Missouri"/>
    <s v="St. Louis"/>
    <x v="5"/>
    <n v="48"/>
    <n v="108"/>
    <n v="5184"/>
    <n v="3265.92"/>
    <n v="0.63"/>
    <x v="2"/>
  </r>
  <r>
    <x v="0"/>
    <n v="1185732"/>
    <d v="2021-12-17T00:00:00"/>
    <s v="Midwest"/>
    <s v="Missouri"/>
    <s v="St. Louis"/>
    <x v="0"/>
    <n v="41"/>
    <n v="163"/>
    <n v="6683"/>
    <n v="3475.1600000000003"/>
    <n v="0.52"/>
    <x v="2"/>
  </r>
  <r>
    <x v="0"/>
    <n v="1185732"/>
    <d v="2021-12-17T00:00:00"/>
    <s v="Midwest"/>
    <s v="Missouri"/>
    <s v="St. Louis"/>
    <x v="1"/>
    <n v="32"/>
    <n v="113"/>
    <n v="3616"/>
    <n v="1735.6799999999998"/>
    <n v="0.48"/>
    <x v="2"/>
  </r>
  <r>
    <x v="3"/>
    <n v="1185732"/>
    <d v="2021-12-17T00:00:00"/>
    <s v="Midwest"/>
    <s v="Missouri"/>
    <s v="St. Louis"/>
    <x v="2"/>
    <n v="32"/>
    <n v="120"/>
    <n v="3840"/>
    <n v="1804.8"/>
    <n v="0.47"/>
    <x v="2"/>
  </r>
  <r>
    <x v="3"/>
    <n v="1185732"/>
    <d v="2021-12-17T00:00:00"/>
    <s v="Midwest"/>
    <s v="Missouri"/>
    <s v="St. Louis"/>
    <x v="3"/>
    <n v="34"/>
    <n v="88"/>
    <n v="2992"/>
    <n v="1555.8400000000001"/>
    <n v="0.52"/>
    <x v="2"/>
  </r>
  <r>
    <x v="3"/>
    <n v="1185732"/>
    <d v="2021-12-17T00:00:00"/>
    <s v="Midwest"/>
    <s v="Missouri"/>
    <s v="St. Louis"/>
    <x v="4"/>
    <n v="42"/>
    <n v="88"/>
    <n v="3696"/>
    <n v="1848"/>
    <n v="0.5"/>
    <x v="2"/>
  </r>
  <r>
    <x v="3"/>
    <n v="1185732"/>
    <d v="2021-12-17T00:00:00"/>
    <s v="Midwest"/>
    <s v="Missouri"/>
    <s v="St. Louis"/>
    <x v="5"/>
    <n v="47"/>
    <n v="126"/>
    <n v="5922"/>
    <n v="3612.42"/>
    <n v="0.61"/>
    <x v="2"/>
  </r>
  <r>
    <x v="3"/>
    <n v="1185732"/>
    <d v="2021-01-11T00:00:00"/>
    <s v="Midwest"/>
    <s v="Missouri"/>
    <s v="St. Louis"/>
    <x v="0"/>
    <n v="23"/>
    <n v="196"/>
    <n v="4508"/>
    <n v="2479.4"/>
    <n v="0.55000000000000004"/>
    <x v="2"/>
  </r>
  <r>
    <x v="3"/>
    <n v="1185732"/>
    <d v="2021-01-11T00:00:00"/>
    <s v="Midwest"/>
    <s v="Missouri"/>
    <s v="St. Louis"/>
    <x v="1"/>
    <n v="23"/>
    <n v="133"/>
    <n v="3059"/>
    <n v="1437.73"/>
    <n v="0.47"/>
    <x v="2"/>
  </r>
  <r>
    <x v="3"/>
    <n v="1185732"/>
    <d v="2021-01-11T00:00:00"/>
    <s v="Midwest"/>
    <s v="Missouri"/>
    <s v="St. Louis"/>
    <x v="2"/>
    <n v="14"/>
    <n v="143"/>
    <n v="2002"/>
    <n v="940.93999999999994"/>
    <n v="0.47"/>
    <x v="2"/>
  </r>
  <r>
    <x v="3"/>
    <n v="1185732"/>
    <d v="2021-01-11T00:00:00"/>
    <s v="Midwest"/>
    <s v="Missouri"/>
    <s v="St. Louis"/>
    <x v="3"/>
    <n v="18"/>
    <n v="88"/>
    <n v="1584"/>
    <n v="823.68000000000006"/>
    <n v="0.52"/>
    <x v="2"/>
  </r>
  <r>
    <x v="3"/>
    <n v="1185732"/>
    <d v="2021-01-11T00:00:00"/>
    <s v="Midwest"/>
    <s v="Missouri"/>
    <s v="St. Louis"/>
    <x v="4"/>
    <n v="33"/>
    <n v="98"/>
    <n v="3234"/>
    <n v="1519.98"/>
    <n v="0.47"/>
    <x v="2"/>
  </r>
  <r>
    <x v="3"/>
    <n v="1185732"/>
    <d v="2021-01-11T00:00:00"/>
    <s v="Midwest"/>
    <s v="Missouri"/>
    <s v="St. Louis"/>
    <x v="5"/>
    <n v="24"/>
    <n v="138"/>
    <n v="3312"/>
    <n v="2119.6799999999998"/>
    <n v="0.64"/>
    <x v="2"/>
  </r>
  <r>
    <x v="3"/>
    <n v="1185732"/>
    <d v="2021-02-11T00:00:00"/>
    <s v="Midwest"/>
    <s v="Missouri"/>
    <s v="St. Louis"/>
    <x v="0"/>
    <n v="25"/>
    <n v="218"/>
    <n v="5450"/>
    <n v="2888.5"/>
    <n v="0.53"/>
    <x v="2"/>
  </r>
  <r>
    <x v="3"/>
    <n v="1185732"/>
    <d v="2021-02-11T00:00:00"/>
    <s v="Midwest"/>
    <s v="Missouri"/>
    <s v="St. Louis"/>
    <x v="1"/>
    <n v="24"/>
    <n v="101"/>
    <n v="2424"/>
    <n v="1139.28"/>
    <n v="0.47"/>
    <x v="2"/>
  </r>
  <r>
    <x v="3"/>
    <n v="1185732"/>
    <d v="2021-02-11T00:00:00"/>
    <s v="Midwest"/>
    <s v="Missouri"/>
    <s v="St. Louis"/>
    <x v="2"/>
    <n v="14"/>
    <n v="115"/>
    <n v="1610"/>
    <n v="724.49999999999989"/>
    <n v="0.44999999999999996"/>
    <x v="2"/>
  </r>
  <r>
    <x v="3"/>
    <n v="1185732"/>
    <d v="2021-02-11T00:00:00"/>
    <s v="West"/>
    <s v="Utah"/>
    <s v="Salt Lake City"/>
    <x v="3"/>
    <n v="19"/>
    <n v="87"/>
    <n v="1653"/>
    <n v="826.5"/>
    <n v="0.5"/>
    <x v="2"/>
  </r>
  <r>
    <x v="3"/>
    <n v="1185732"/>
    <d v="2021-02-11T00:00:00"/>
    <s v="West"/>
    <s v="Utah"/>
    <s v="Salt Lake City"/>
    <x v="4"/>
    <n v="32"/>
    <n v="101"/>
    <n v="3232"/>
    <n v="1454.3999999999999"/>
    <n v="0.44999999999999996"/>
    <x v="2"/>
  </r>
  <r>
    <x v="3"/>
    <n v="1185732"/>
    <d v="2021-02-11T00:00:00"/>
    <s v="West"/>
    <s v="Utah"/>
    <s v="Salt Lake City"/>
    <x v="5"/>
    <n v="24"/>
    <n v="131"/>
    <n v="3144"/>
    <n v="1949.28"/>
    <n v="0.62"/>
    <x v="2"/>
  </r>
  <r>
    <x v="3"/>
    <n v="1185732"/>
    <d v="2021-03-10T00:00:00"/>
    <s v="West"/>
    <s v="Utah"/>
    <s v="Salt Lake City"/>
    <x v="0"/>
    <n v="29"/>
    <n v="168"/>
    <n v="4872"/>
    <n v="2533.44"/>
    <n v="0.52"/>
    <x v="2"/>
  </r>
  <r>
    <x v="3"/>
    <n v="1185732"/>
    <d v="2021-03-10T00:00:00"/>
    <s v="West"/>
    <s v="Utah"/>
    <s v="Salt Lake City"/>
    <x v="1"/>
    <n v="28"/>
    <n v="102"/>
    <n v="2856"/>
    <n v="1428"/>
    <n v="0.5"/>
    <x v="2"/>
  </r>
  <r>
    <x v="3"/>
    <n v="1185732"/>
    <d v="2021-03-10T00:00:00"/>
    <s v="West"/>
    <s v="Utah"/>
    <s v="Salt Lake City"/>
    <x v="2"/>
    <n v="18"/>
    <n v="112"/>
    <n v="2016"/>
    <n v="1008"/>
    <n v="0.5"/>
    <x v="2"/>
  </r>
  <r>
    <x v="3"/>
    <n v="1185732"/>
    <d v="2021-03-10T00:00:00"/>
    <s v="West"/>
    <s v="Utah"/>
    <s v="Salt Lake City"/>
    <x v="3"/>
    <n v="23"/>
    <n v="73"/>
    <n v="1679"/>
    <n v="889.87"/>
    <n v="0.53"/>
    <x v="2"/>
  </r>
  <r>
    <x v="3"/>
    <n v="1185732"/>
    <d v="2021-03-10T00:00:00"/>
    <s v="West"/>
    <s v="Utah"/>
    <s v="Salt Lake City"/>
    <x v="4"/>
    <n v="38"/>
    <n v="75"/>
    <n v="2850"/>
    <n v="1425"/>
    <n v="0.5"/>
    <x v="2"/>
  </r>
  <r>
    <x v="3"/>
    <n v="1185732"/>
    <d v="2021-03-10T00:00:00"/>
    <s v="West"/>
    <s v="Utah"/>
    <s v="Salt Lake City"/>
    <x v="5"/>
    <n v="29"/>
    <n v="100"/>
    <n v="2900"/>
    <n v="1856"/>
    <n v="0.64"/>
    <x v="2"/>
  </r>
  <r>
    <x v="3"/>
    <n v="1185732"/>
    <d v="2021-04-11T00:00:00"/>
    <s v="West"/>
    <s v="Utah"/>
    <s v="Salt Lake City"/>
    <x v="0"/>
    <n v="27"/>
    <n v="181"/>
    <n v="4887"/>
    <n v="2443.5"/>
    <n v="0.5"/>
    <x v="2"/>
  </r>
  <r>
    <x v="3"/>
    <n v="1185732"/>
    <d v="2021-04-11T00:00:00"/>
    <s v="West"/>
    <s v="Utah"/>
    <s v="Salt Lake City"/>
    <x v="1"/>
    <n v="25"/>
    <n v="94"/>
    <n v="2350"/>
    <n v="1057.5"/>
    <n v="0.44999999999999996"/>
    <x v="2"/>
  </r>
  <r>
    <x v="3"/>
    <n v="1185732"/>
    <d v="2021-04-11T00:00:00"/>
    <s v="West"/>
    <s v="Utah"/>
    <s v="Salt Lake City"/>
    <x v="2"/>
    <n v="14"/>
    <n v="98"/>
    <n v="1372"/>
    <n v="631.12"/>
    <n v="0.45999999999999996"/>
    <x v="2"/>
  </r>
  <r>
    <x v="3"/>
    <n v="1185732"/>
    <d v="2021-04-11T00:00:00"/>
    <s v="West"/>
    <s v="Utah"/>
    <s v="Salt Lake City"/>
    <x v="3"/>
    <n v="18"/>
    <n v="70"/>
    <n v="1260"/>
    <n v="667.80000000000007"/>
    <n v="0.53"/>
    <x v="2"/>
  </r>
  <r>
    <x v="3"/>
    <n v="1185732"/>
    <d v="2021-04-11T00:00:00"/>
    <s v="West"/>
    <s v="Utah"/>
    <s v="Salt Lake City"/>
    <x v="4"/>
    <n v="33"/>
    <n v="74"/>
    <n v="2442"/>
    <n v="1123.32"/>
    <n v="0.45999999999999996"/>
    <x v="2"/>
  </r>
  <r>
    <x v="3"/>
    <n v="1185732"/>
    <d v="2021-04-11T00:00:00"/>
    <s v="West"/>
    <s v="Utah"/>
    <s v="Salt Lake City"/>
    <x v="5"/>
    <n v="24"/>
    <n v="112"/>
    <n v="2688"/>
    <n v="1612.8"/>
    <n v="0.6"/>
    <x v="2"/>
  </r>
  <r>
    <x v="3"/>
    <n v="1185732"/>
    <d v="2021-05-12T00:00:00"/>
    <s v="West"/>
    <s v="Utah"/>
    <s v="Salt Lake City"/>
    <x v="0"/>
    <n v="32"/>
    <n v="174"/>
    <n v="5568"/>
    <n v="2839.68"/>
    <n v="0.51"/>
    <x v="2"/>
  </r>
  <r>
    <x v="3"/>
    <n v="1185732"/>
    <d v="2021-05-12T00:00:00"/>
    <s v="West"/>
    <s v="Utah"/>
    <s v="Salt Lake City"/>
    <x v="1"/>
    <n v="29"/>
    <n v="101"/>
    <n v="2929"/>
    <n v="1435.21"/>
    <n v="0.49"/>
    <x v="2"/>
  </r>
  <r>
    <x v="3"/>
    <n v="1185732"/>
    <d v="2021-05-12T00:00:00"/>
    <s v="West"/>
    <s v="Utah"/>
    <s v="Salt Lake City"/>
    <x v="2"/>
    <n v="25"/>
    <n v="98"/>
    <n v="2450"/>
    <n v="1225"/>
    <n v="0.5"/>
    <x v="2"/>
  </r>
  <r>
    <x v="3"/>
    <n v="1185732"/>
    <d v="2021-05-12T00:00:00"/>
    <s v="West"/>
    <s v="Utah"/>
    <s v="Salt Lake City"/>
    <x v="3"/>
    <n v="23"/>
    <n v="72"/>
    <n v="1656"/>
    <n v="910.80000000000007"/>
    <n v="0.55000000000000004"/>
    <x v="2"/>
  </r>
  <r>
    <x v="3"/>
    <n v="1185732"/>
    <d v="2021-05-12T00:00:00"/>
    <s v="West"/>
    <s v="Utah"/>
    <s v="Salt Lake City"/>
    <x v="4"/>
    <n v="39"/>
    <n v="75"/>
    <n v="2925"/>
    <n v="1462.5"/>
    <n v="0.5"/>
    <x v="2"/>
  </r>
  <r>
    <x v="3"/>
    <n v="1185732"/>
    <d v="2021-05-12T00:00:00"/>
    <s v="West"/>
    <s v="Utah"/>
    <s v="Salt Lake City"/>
    <x v="5"/>
    <n v="44"/>
    <n v="120"/>
    <n v="5280"/>
    <n v="3432"/>
    <n v="0.65"/>
    <x v="2"/>
  </r>
  <r>
    <x v="3"/>
    <n v="1185732"/>
    <d v="2021-06-11T00:00:00"/>
    <s v="West"/>
    <s v="Utah"/>
    <s v="Salt Lake City"/>
    <x v="0"/>
    <n v="28"/>
    <n v="182"/>
    <n v="5096"/>
    <n v="2598.96"/>
    <n v="0.51"/>
    <x v="2"/>
  </r>
  <r>
    <x v="3"/>
    <n v="1185732"/>
    <d v="2021-06-11T00:00:00"/>
    <s v="West"/>
    <s v="Utah"/>
    <s v="Salt Lake City"/>
    <x v="1"/>
    <n v="24"/>
    <n v="112"/>
    <n v="2688"/>
    <n v="1317.12"/>
    <n v="0.49"/>
    <x v="2"/>
  </r>
  <r>
    <x v="3"/>
    <n v="1185732"/>
    <d v="2021-06-11T00:00:00"/>
    <s v="West"/>
    <s v="Utah"/>
    <s v="Salt Lake City"/>
    <x v="2"/>
    <n v="19"/>
    <n v="115"/>
    <n v="2185"/>
    <n v="1070.6500000000001"/>
    <n v="0.49"/>
    <x v="2"/>
  </r>
  <r>
    <x v="3"/>
    <n v="1185732"/>
    <d v="2021-06-11T00:00:00"/>
    <s v="West"/>
    <s v="Utah"/>
    <s v="Salt Lake City"/>
    <x v="3"/>
    <n v="19"/>
    <n v="108"/>
    <n v="2052"/>
    <n v="1046.52"/>
    <n v="0.51"/>
    <x v="2"/>
  </r>
  <r>
    <x v="3"/>
    <n v="1185732"/>
    <d v="2021-06-11T00:00:00"/>
    <s v="West"/>
    <s v="Utah"/>
    <s v="Salt Lake City"/>
    <x v="4"/>
    <n v="34"/>
    <n v="108"/>
    <n v="3672"/>
    <n v="1652.3999999999999"/>
    <n v="0.44999999999999996"/>
    <x v="2"/>
  </r>
  <r>
    <x v="3"/>
    <n v="1185732"/>
    <d v="2021-06-11T00:00:00"/>
    <s v="West"/>
    <s v="Utah"/>
    <s v="Salt Lake City"/>
    <x v="5"/>
    <n v="38"/>
    <n v="150"/>
    <n v="5700"/>
    <n v="3420"/>
    <n v="0.6"/>
    <x v="2"/>
  </r>
  <r>
    <x v="3"/>
    <n v="1185732"/>
    <d v="2021-07-10T00:00:00"/>
    <s v="West"/>
    <s v="Utah"/>
    <s v="Salt Lake City"/>
    <x v="0"/>
    <n v="34"/>
    <n v="224"/>
    <n v="7616"/>
    <n v="3960.32"/>
    <n v="0.52"/>
    <x v="2"/>
  </r>
  <r>
    <x v="3"/>
    <n v="1185732"/>
    <d v="2021-07-10T00:00:00"/>
    <s v="West"/>
    <s v="Utah"/>
    <s v="Salt Lake City"/>
    <x v="1"/>
    <n v="29"/>
    <n v="160"/>
    <n v="4640"/>
    <n v="2227.1999999999998"/>
    <n v="0.48"/>
    <x v="2"/>
  </r>
  <r>
    <x v="3"/>
    <n v="1185732"/>
    <d v="2021-07-10T00:00:00"/>
    <s v="West"/>
    <s v="Utah"/>
    <s v="Salt Lake City"/>
    <x v="2"/>
    <n v="24"/>
    <n v="138"/>
    <n v="3312"/>
    <n v="1589.76"/>
    <n v="0.48"/>
    <x v="2"/>
  </r>
  <r>
    <x v="3"/>
    <n v="1185732"/>
    <d v="2021-07-10T00:00:00"/>
    <s v="West"/>
    <s v="Utah"/>
    <s v="Salt Lake City"/>
    <x v="3"/>
    <n v="23"/>
    <n v="115"/>
    <n v="2645"/>
    <n v="1322.5"/>
    <n v="0.5"/>
    <x v="2"/>
  </r>
  <r>
    <x v="3"/>
    <n v="1185732"/>
    <d v="2021-07-10T00:00:00"/>
    <s v="West"/>
    <s v="Utah"/>
    <s v="Salt Lake City"/>
    <x v="4"/>
    <n v="32"/>
    <n v="128"/>
    <n v="4096"/>
    <n v="1884.1599999999999"/>
    <n v="0.45999999999999996"/>
    <x v="2"/>
  </r>
  <r>
    <x v="3"/>
    <n v="1185732"/>
    <d v="2021-07-10T00:00:00"/>
    <s v="West"/>
    <s v="Utah"/>
    <s v="Salt Lake City"/>
    <x v="5"/>
    <n v="38"/>
    <n v="150"/>
    <n v="5700"/>
    <n v="3705"/>
    <n v="0.65"/>
    <x v="2"/>
  </r>
  <r>
    <x v="3"/>
    <n v="1185732"/>
    <d v="2021-08-11T00:00:00"/>
    <s v="West"/>
    <s v="Utah"/>
    <s v="Salt Lake City"/>
    <x v="0"/>
    <n v="33"/>
    <n v="203"/>
    <n v="6699"/>
    <n v="3349.5"/>
    <n v="0.5"/>
    <x v="2"/>
  </r>
  <r>
    <x v="3"/>
    <n v="1185732"/>
    <d v="2021-08-11T00:00:00"/>
    <s v="West"/>
    <s v="Utah"/>
    <s v="Salt Lake City"/>
    <x v="1"/>
    <n v="34"/>
    <n v="131"/>
    <n v="4454"/>
    <n v="2093.3799999999997"/>
    <n v="0.47"/>
    <x v="2"/>
  </r>
  <r>
    <x v="3"/>
    <n v="1185732"/>
    <d v="2021-08-11T00:00:00"/>
    <s v="West"/>
    <s v="Utah"/>
    <s v="Salt Lake City"/>
    <x v="2"/>
    <n v="29"/>
    <n v="113"/>
    <n v="3277"/>
    <n v="1605.73"/>
    <n v="0.49"/>
    <x v="2"/>
  </r>
  <r>
    <x v="3"/>
    <n v="1185732"/>
    <d v="2021-08-11T00:00:00"/>
    <s v="West"/>
    <s v="Utah"/>
    <s v="Salt Lake City"/>
    <x v="3"/>
    <n v="19"/>
    <n v="101"/>
    <n v="1919"/>
    <n v="1017.07"/>
    <n v="0.53"/>
    <x v="2"/>
  </r>
  <r>
    <x v="3"/>
    <n v="1185732"/>
    <d v="2021-08-11T00:00:00"/>
    <s v="West"/>
    <s v="Utah"/>
    <s v="Salt Lake City"/>
    <x v="4"/>
    <n v="29"/>
    <n v="105"/>
    <n v="3045"/>
    <n v="1400.6999999999998"/>
    <n v="0.45999999999999996"/>
    <x v="2"/>
  </r>
  <r>
    <x v="3"/>
    <n v="1185732"/>
    <d v="2021-08-11T00:00:00"/>
    <s v="West"/>
    <s v="Utah"/>
    <s v="Salt Lake City"/>
    <x v="5"/>
    <n v="32"/>
    <n v="152"/>
    <n v="4864"/>
    <n v="2918.4"/>
    <n v="0.6"/>
    <x v="2"/>
  </r>
  <r>
    <x v="3"/>
    <n v="1185732"/>
    <d v="2021-09-12T00:00:00"/>
    <s v="West"/>
    <s v="Utah"/>
    <s v="Salt Lake City"/>
    <x v="0"/>
    <n v="29"/>
    <n v="169"/>
    <n v="4901"/>
    <n v="2548.52"/>
    <n v="0.52"/>
    <x v="2"/>
  </r>
  <r>
    <x v="3"/>
    <n v="1185732"/>
    <d v="2021-09-12T00:00:00"/>
    <s v="West"/>
    <s v="Utah"/>
    <s v="Salt Lake City"/>
    <x v="1"/>
    <n v="23"/>
    <n v="122"/>
    <n v="2806"/>
    <n v="1262.6999999999998"/>
    <n v="0.44999999999999996"/>
    <x v="2"/>
  </r>
  <r>
    <x v="3"/>
    <n v="1185732"/>
    <d v="2021-09-12T00:00:00"/>
    <s v="West"/>
    <s v="Utah"/>
    <s v="Salt Lake City"/>
    <x v="2"/>
    <n v="9"/>
    <n v="91"/>
    <n v="819"/>
    <n v="409.5"/>
    <n v="0.5"/>
    <x v="2"/>
  </r>
  <r>
    <x v="3"/>
    <n v="1185732"/>
    <d v="2021-09-12T00:00:00"/>
    <s v="West"/>
    <s v="Utah"/>
    <s v="Salt Lake City"/>
    <x v="3"/>
    <n v="10"/>
    <n v="88"/>
    <n v="880"/>
    <n v="448.8"/>
    <n v="0.51"/>
    <x v="2"/>
  </r>
  <r>
    <x v="3"/>
    <n v="1185732"/>
    <d v="2021-09-12T00:00:00"/>
    <s v="West"/>
    <s v="Utah"/>
    <s v="Salt Lake City"/>
    <x v="4"/>
    <n v="19"/>
    <n v="88"/>
    <n v="1672"/>
    <n v="836"/>
    <n v="0.5"/>
    <x v="2"/>
  </r>
  <r>
    <x v="3"/>
    <n v="1185732"/>
    <d v="2021-09-12T00:00:00"/>
    <s v="West"/>
    <s v="Utah"/>
    <s v="Salt Lake City"/>
    <x v="5"/>
    <n v="24"/>
    <n v="120"/>
    <n v="2880"/>
    <n v="1843.2"/>
    <n v="0.64"/>
    <x v="2"/>
  </r>
  <r>
    <x v="3"/>
    <n v="1185732"/>
    <d v="2021-10-11T00:00:00"/>
    <s v="West"/>
    <s v="Utah"/>
    <s v="Salt Lake City"/>
    <x v="0"/>
    <n v="28"/>
    <n v="173"/>
    <n v="4844"/>
    <n v="2470.44"/>
    <n v="0.51"/>
    <x v="2"/>
  </r>
  <r>
    <x v="3"/>
    <n v="1185732"/>
    <d v="2021-10-11T00:00:00"/>
    <s v="West"/>
    <s v="Utah"/>
    <s v="Salt Lake City"/>
    <x v="1"/>
    <n v="19"/>
    <n v="100"/>
    <n v="1900"/>
    <n v="950"/>
    <n v="0.5"/>
    <x v="2"/>
  </r>
  <r>
    <x v="3"/>
    <n v="1185732"/>
    <d v="2021-10-11T00:00:00"/>
    <s v="West"/>
    <s v="Utah"/>
    <s v="Salt Lake City"/>
    <x v="2"/>
    <n v="19"/>
    <n v="87"/>
    <n v="1653"/>
    <n v="809.97"/>
    <n v="0.49"/>
    <x v="2"/>
  </r>
  <r>
    <x v="3"/>
    <n v="1185732"/>
    <d v="2021-10-11T00:00:00"/>
    <s v="West"/>
    <s v="Utah"/>
    <s v="Salt Lake City"/>
    <x v="3"/>
    <n v="19"/>
    <n v="72"/>
    <n v="1368"/>
    <n v="752.40000000000009"/>
    <n v="0.55000000000000004"/>
    <x v="2"/>
  </r>
  <r>
    <x v="3"/>
    <n v="1185732"/>
    <d v="2021-10-11T00:00:00"/>
    <s v="West"/>
    <s v="Utah"/>
    <s v="Salt Lake City"/>
    <x v="4"/>
    <n v="29"/>
    <n v="83"/>
    <n v="2407"/>
    <n v="1203.5"/>
    <n v="0.5"/>
    <x v="2"/>
  </r>
  <r>
    <x v="3"/>
    <n v="1185732"/>
    <d v="2021-10-11T00:00:00"/>
    <s v="West"/>
    <s v="Utah"/>
    <s v="Salt Lake City"/>
    <x v="5"/>
    <n v="32"/>
    <n v="104"/>
    <n v="3328"/>
    <n v="2063.36"/>
    <n v="0.62"/>
    <x v="2"/>
  </r>
  <r>
    <x v="3"/>
    <n v="1185732"/>
    <d v="2021-11-11T00:00:00"/>
    <s v="West"/>
    <s v="Utah"/>
    <s v="Salt Lake City"/>
    <x v="0"/>
    <n v="29"/>
    <n v="149"/>
    <n v="4321"/>
    <n v="2160.5"/>
    <n v="0.5"/>
    <x v="2"/>
  </r>
  <r>
    <x v="3"/>
    <n v="1185732"/>
    <d v="2021-11-11T00:00:00"/>
    <s v="West"/>
    <s v="Utah"/>
    <s v="Salt Lake City"/>
    <x v="1"/>
    <n v="20"/>
    <n v="108"/>
    <n v="2160"/>
    <n v="993.59999999999991"/>
    <n v="0.45999999999999996"/>
    <x v="2"/>
  </r>
  <r>
    <x v="3"/>
    <n v="1185732"/>
    <d v="2021-11-11T00:00:00"/>
    <s v="West"/>
    <s v="Utah"/>
    <s v="Salt Lake City"/>
    <x v="2"/>
    <n v="19"/>
    <n v="93"/>
    <n v="1767"/>
    <n v="848.16"/>
    <n v="0.48"/>
    <x v="2"/>
  </r>
  <r>
    <x v="3"/>
    <n v="1185732"/>
    <d v="2021-11-11T00:00:00"/>
    <s v="West"/>
    <s v="Utah"/>
    <s v="Salt Lake City"/>
    <x v="3"/>
    <n v="19"/>
    <n v="113"/>
    <n v="2147"/>
    <n v="1094.97"/>
    <n v="0.51"/>
    <x v="2"/>
  </r>
  <r>
    <x v="3"/>
    <n v="1185732"/>
    <d v="2021-11-11T00:00:00"/>
    <s v="West"/>
    <s v="Utah"/>
    <s v="Salt Lake City"/>
    <x v="4"/>
    <n v="39"/>
    <n v="91"/>
    <n v="3549"/>
    <n v="1739.01"/>
    <n v="0.49"/>
    <x v="2"/>
  </r>
  <r>
    <x v="3"/>
    <n v="1185732"/>
    <d v="2021-11-11T00:00:00"/>
    <s v="West"/>
    <s v="Utah"/>
    <s v="Salt Lake City"/>
    <x v="5"/>
    <n v="43"/>
    <n v="113"/>
    <n v="4859"/>
    <n v="3158.35"/>
    <n v="0.65"/>
    <x v="2"/>
  </r>
  <r>
    <x v="3"/>
    <n v="1185732"/>
    <d v="2021-12-10T00:00:00"/>
    <s v="West"/>
    <s v="Utah"/>
    <s v="Salt Lake City"/>
    <x v="0"/>
    <n v="39"/>
    <n v="203"/>
    <n v="7917"/>
    <n v="4354.3500000000004"/>
    <n v="0.55000000000000004"/>
    <x v="2"/>
  </r>
  <r>
    <x v="3"/>
    <n v="1185732"/>
    <d v="2021-12-10T00:00:00"/>
    <s v="West"/>
    <s v="Utah"/>
    <s v="Salt Lake City"/>
    <x v="1"/>
    <n v="28"/>
    <n v="145"/>
    <n v="4060"/>
    <n v="1989.3999999999999"/>
    <n v="0.49"/>
    <x v="2"/>
  </r>
  <r>
    <x v="3"/>
    <n v="1185732"/>
    <d v="2021-12-10T00:00:00"/>
    <s v="West"/>
    <s v="Utah"/>
    <s v="Salt Lake City"/>
    <x v="2"/>
    <n v="29"/>
    <n v="113"/>
    <n v="3277"/>
    <n v="1540.1899999999998"/>
    <n v="0.47"/>
    <x v="2"/>
  </r>
  <r>
    <x v="3"/>
    <n v="1185732"/>
    <d v="2021-12-10T00:00:00"/>
    <s v="West"/>
    <s v="Utah"/>
    <s v="Salt Lake City"/>
    <x v="3"/>
    <n v="27"/>
    <n v="112"/>
    <n v="3024"/>
    <n v="1542.24"/>
    <n v="0.51"/>
    <x v="2"/>
  </r>
  <r>
    <x v="3"/>
    <n v="1185732"/>
    <d v="2021-12-10T00:00:00"/>
    <s v="West"/>
    <s v="Utah"/>
    <s v="Salt Lake City"/>
    <x v="4"/>
    <n v="38"/>
    <n v="112"/>
    <n v="4256"/>
    <n v="2128"/>
    <n v="0.5"/>
    <x v="2"/>
  </r>
  <r>
    <x v="3"/>
    <n v="1185732"/>
    <d v="2021-12-10T00:00:00"/>
    <s v="West"/>
    <s v="Utah"/>
    <s v="Salt Lake City"/>
    <x v="5"/>
    <n v="42"/>
    <n v="125"/>
    <n v="5250"/>
    <n v="3202.5"/>
    <n v="0.61"/>
    <x v="2"/>
  </r>
  <r>
    <x v="3"/>
    <n v="1128299"/>
    <d v="2021-01-24T00:00:00"/>
    <s v="West"/>
    <s v="Utah"/>
    <s v="Salt Lake City"/>
    <x v="0"/>
    <n v="27"/>
    <n v="98"/>
    <n v="2646"/>
    <n v="1270.08"/>
    <n v="0.48"/>
    <x v="2"/>
  </r>
  <r>
    <x v="3"/>
    <n v="1128299"/>
    <d v="2021-01-24T00:00:00"/>
    <s v="West"/>
    <s v="Utah"/>
    <s v="Salt Lake City"/>
    <x v="1"/>
    <n v="39"/>
    <n v="105"/>
    <n v="4095"/>
    <n v="2006.55"/>
    <n v="0.49"/>
    <x v="2"/>
  </r>
  <r>
    <x v="3"/>
    <n v="1128299"/>
    <d v="2021-01-24T00:00:00"/>
    <s v="West"/>
    <s v="Utah"/>
    <s v="Salt Lake City"/>
    <x v="2"/>
    <n v="39"/>
    <n v="105"/>
    <n v="4095"/>
    <n v="1965.6"/>
    <n v="0.48"/>
    <x v="2"/>
  </r>
  <r>
    <x v="3"/>
    <n v="1128299"/>
    <d v="2021-01-24T00:00:00"/>
    <s v="West"/>
    <s v="Utah"/>
    <s v="Salt Lake City"/>
    <x v="3"/>
    <n v="39"/>
    <n v="58"/>
    <n v="2262"/>
    <n v="1040.52"/>
    <n v="0.45999999999999996"/>
    <x v="2"/>
  </r>
  <r>
    <x v="3"/>
    <n v="1128299"/>
    <d v="2021-01-24T00:00:00"/>
    <s v="West"/>
    <s v="Utah"/>
    <s v="Salt Lake City"/>
    <x v="4"/>
    <n v="42"/>
    <n v="44"/>
    <n v="1848"/>
    <n v="1016.4000000000001"/>
    <n v="0.55000000000000004"/>
    <x v="2"/>
  </r>
  <r>
    <x v="3"/>
    <n v="1128299"/>
    <d v="2021-01-24T00:00:00"/>
    <s v="West"/>
    <s v="Utah"/>
    <s v="Salt Lake City"/>
    <x v="5"/>
    <n v="39"/>
    <n v="108"/>
    <n v="4212"/>
    <n v="1811.16"/>
    <n v="0.43"/>
    <x v="2"/>
  </r>
  <r>
    <x v="3"/>
    <n v="1128299"/>
    <d v="2021-02-24T00:00:00"/>
    <s v="West"/>
    <s v="Utah"/>
    <s v="Salt Lake City"/>
    <x v="0"/>
    <n v="29"/>
    <n v="117"/>
    <n v="3393"/>
    <n v="1526.85"/>
    <n v="0.44999999999999996"/>
    <x v="2"/>
  </r>
  <r>
    <x v="3"/>
    <n v="1128299"/>
    <d v="2021-02-24T00:00:00"/>
    <s v="West"/>
    <s v="Utah"/>
    <s v="Salt Lake City"/>
    <x v="1"/>
    <n v="39"/>
    <n v="91"/>
    <n v="3549"/>
    <n v="1703.52"/>
    <n v="0.48"/>
    <x v="2"/>
  </r>
  <r>
    <x v="3"/>
    <n v="1128299"/>
    <d v="2021-02-24T00:00:00"/>
    <s v="West"/>
    <s v="Utah"/>
    <s v="Salt Lake City"/>
    <x v="2"/>
    <n v="36"/>
    <n v="88"/>
    <n v="3168"/>
    <n v="1425.6"/>
    <n v="0.44999999999999996"/>
    <x v="2"/>
  </r>
  <r>
    <x v="3"/>
    <n v="1128299"/>
    <d v="2021-02-24T00:00:00"/>
    <s v="West"/>
    <s v="Oregon"/>
    <s v="Portland"/>
    <x v="3"/>
    <n v="39"/>
    <n v="58"/>
    <n v="2262"/>
    <n v="1085.76"/>
    <n v="0.48"/>
    <x v="2"/>
  </r>
  <r>
    <x v="3"/>
    <n v="1128299"/>
    <d v="2021-02-24T00:00:00"/>
    <s v="West"/>
    <s v="Oregon"/>
    <s v="Portland"/>
    <x v="4"/>
    <n v="42"/>
    <n v="38"/>
    <n v="1596"/>
    <n v="829.92000000000007"/>
    <n v="0.52"/>
    <x v="2"/>
  </r>
  <r>
    <x v="3"/>
    <n v="1128299"/>
    <d v="2021-02-24T00:00:00"/>
    <s v="West"/>
    <s v="Oregon"/>
    <s v="Portland"/>
    <x v="5"/>
    <n v="37"/>
    <n v="85"/>
    <n v="3145"/>
    <n v="1258"/>
    <n v="0.4"/>
    <x v="2"/>
  </r>
  <r>
    <x v="3"/>
    <n v="1128299"/>
    <d v="2021-03-23T00:00:00"/>
    <s v="West"/>
    <s v="Oregon"/>
    <s v="Portland"/>
    <x v="0"/>
    <n v="38"/>
    <n v="128"/>
    <n v="4864"/>
    <n v="2383.36"/>
    <n v="0.49"/>
    <x v="2"/>
  </r>
  <r>
    <x v="3"/>
    <n v="1128299"/>
    <d v="2021-03-23T00:00:00"/>
    <s v="West"/>
    <s v="Oregon"/>
    <s v="Portland"/>
    <x v="1"/>
    <n v="45"/>
    <n v="85"/>
    <n v="3825"/>
    <n v="1836"/>
    <n v="0.48"/>
    <x v="2"/>
  </r>
  <r>
    <x v="3"/>
    <n v="1128299"/>
    <d v="2021-03-23T00:00:00"/>
    <s v="West"/>
    <s v="Oregon"/>
    <s v="Portland"/>
    <x v="2"/>
    <n v="54"/>
    <n v="88"/>
    <n v="4752"/>
    <n v="2138.3999999999996"/>
    <n v="0.44999999999999996"/>
    <x v="2"/>
  </r>
  <r>
    <x v="3"/>
    <n v="1128299"/>
    <d v="2021-03-23T00:00:00"/>
    <s v="West"/>
    <s v="Oregon"/>
    <s v="Portland"/>
    <x v="3"/>
    <n v="49"/>
    <n v="65"/>
    <n v="3185"/>
    <n v="1528.8"/>
    <n v="0.48"/>
    <x v="2"/>
  </r>
  <r>
    <x v="3"/>
    <n v="1128299"/>
    <d v="2021-03-23T00:00:00"/>
    <s v="West"/>
    <s v="Oregon"/>
    <s v="Portland"/>
    <x v="4"/>
    <n v="54"/>
    <n v="26"/>
    <n v="1404"/>
    <n v="744.12"/>
    <n v="0.53"/>
    <x v="2"/>
  </r>
  <r>
    <x v="3"/>
    <n v="1128299"/>
    <d v="2021-03-23T00:00:00"/>
    <s v="West"/>
    <s v="Oregon"/>
    <s v="Portland"/>
    <x v="5"/>
    <n v="49"/>
    <n v="87"/>
    <n v="4263"/>
    <n v="1790.46"/>
    <n v="0.42"/>
    <x v="2"/>
  </r>
  <r>
    <x v="3"/>
    <n v="1128299"/>
    <d v="2021-04-24T00:00:00"/>
    <s v="West"/>
    <s v="Oregon"/>
    <s v="Portland"/>
    <x v="0"/>
    <n v="51"/>
    <n v="124"/>
    <n v="6324"/>
    <n v="2909.04"/>
    <n v="0.45999999999999996"/>
    <x v="2"/>
  </r>
  <r>
    <x v="3"/>
    <n v="1128299"/>
    <d v="2021-04-24T00:00:00"/>
    <s v="West"/>
    <s v="Oregon"/>
    <s v="Portland"/>
    <x v="1"/>
    <n v="54"/>
    <n v="83"/>
    <n v="4482"/>
    <n v="2196.1799999999998"/>
    <n v="0.49"/>
    <x v="2"/>
  </r>
  <r>
    <x v="3"/>
    <n v="1128299"/>
    <d v="2021-04-24T00:00:00"/>
    <s v="West"/>
    <s v="Oregon"/>
    <s v="Portland"/>
    <x v="2"/>
    <n v="55"/>
    <n v="85"/>
    <n v="4675"/>
    <n v="2244"/>
    <n v="0.48"/>
    <x v="2"/>
  </r>
  <r>
    <x v="3"/>
    <n v="1128299"/>
    <d v="2021-04-24T00:00:00"/>
    <s v="West"/>
    <s v="Oregon"/>
    <s v="Portland"/>
    <x v="3"/>
    <n v="41"/>
    <n v="63"/>
    <n v="2583"/>
    <n v="1291.5"/>
    <n v="0.5"/>
    <x v="2"/>
  </r>
  <r>
    <x v="3"/>
    <n v="1128299"/>
    <d v="2021-04-24T00:00:00"/>
    <s v="West"/>
    <s v="Oregon"/>
    <s v="Portland"/>
    <x v="4"/>
    <n v="48"/>
    <n v="36"/>
    <n v="1728"/>
    <n v="864"/>
    <n v="0.5"/>
    <x v="2"/>
  </r>
  <r>
    <x v="3"/>
    <n v="1128299"/>
    <d v="2021-04-24T00:00:00"/>
    <s v="West"/>
    <s v="Oregon"/>
    <s v="Portland"/>
    <x v="5"/>
    <n v="59"/>
    <n v="84"/>
    <n v="4956"/>
    <n v="2230.1999999999998"/>
    <n v="0.44999999999999996"/>
    <x v="2"/>
  </r>
  <r>
    <x v="3"/>
    <n v="1128299"/>
    <d v="2021-05-25T00:00:00"/>
    <s v="West"/>
    <s v="Oregon"/>
    <s v="Portland"/>
    <x v="0"/>
    <n v="48"/>
    <n v="145"/>
    <n v="6960"/>
    <n v="3131.9999999999995"/>
    <n v="0.44999999999999996"/>
    <x v="2"/>
  </r>
  <r>
    <x v="3"/>
    <n v="1128299"/>
    <d v="2021-05-25T00:00:00"/>
    <s v="West"/>
    <s v="Oregon"/>
    <s v="Portland"/>
    <x v="1"/>
    <n v="50"/>
    <n v="105"/>
    <n v="5250"/>
    <n v="2415"/>
    <n v="0.45999999999999996"/>
    <x v="2"/>
  </r>
  <r>
    <x v="3"/>
    <n v="1128299"/>
    <d v="2021-05-25T00:00:00"/>
    <s v="West"/>
    <s v="Oregon"/>
    <s v="Portland"/>
    <x v="2"/>
    <n v="50"/>
    <n v="95"/>
    <n v="4750"/>
    <n v="2375"/>
    <n v="0.5"/>
    <x v="2"/>
  </r>
  <r>
    <x v="3"/>
    <n v="1128299"/>
    <d v="2021-05-25T00:00:00"/>
    <s v="West"/>
    <s v="Oregon"/>
    <s v="Portland"/>
    <x v="3"/>
    <n v="49"/>
    <n v="83"/>
    <n v="4067"/>
    <n v="1952.1599999999999"/>
    <n v="0.48"/>
    <x v="2"/>
  </r>
  <r>
    <x v="3"/>
    <n v="1128299"/>
    <d v="2021-05-25T00:00:00"/>
    <s v="West"/>
    <s v="Oregon"/>
    <s v="Portland"/>
    <x v="4"/>
    <n v="41"/>
    <n v="44"/>
    <n v="1804"/>
    <n v="992.2"/>
    <n v="0.55000000000000004"/>
    <x v="2"/>
  </r>
  <r>
    <x v="3"/>
    <n v="1128299"/>
    <d v="2021-05-25T00:00:00"/>
    <s v="West"/>
    <s v="Oregon"/>
    <s v="Portland"/>
    <x v="5"/>
    <n v="54"/>
    <n v="158"/>
    <n v="8532"/>
    <n v="3839.3999999999996"/>
    <n v="0.44999999999999996"/>
    <x v="2"/>
  </r>
  <r>
    <x v="3"/>
    <n v="1128299"/>
    <d v="2021-06-24T00:00:00"/>
    <s v="West"/>
    <s v="Oregon"/>
    <s v="Portland"/>
    <x v="0"/>
    <n v="51"/>
    <n v="225"/>
    <n v="11475"/>
    <n v="5622.75"/>
    <n v="0.49"/>
    <x v="2"/>
  </r>
  <r>
    <x v="3"/>
    <n v="1128299"/>
    <d v="2021-06-24T00:00:00"/>
    <s v="West"/>
    <s v="Oregon"/>
    <s v="Portland"/>
    <x v="1"/>
    <n v="62"/>
    <n v="169"/>
    <n v="10478"/>
    <n v="5134.22"/>
    <n v="0.49"/>
    <x v="2"/>
  </r>
  <r>
    <x v="3"/>
    <n v="1128299"/>
    <d v="2021-06-24T00:00:00"/>
    <s v="West"/>
    <s v="Oregon"/>
    <s v="Portland"/>
    <x v="2"/>
    <n v="78"/>
    <n v="189"/>
    <n v="14742"/>
    <n v="6781.32"/>
    <n v="0.45999999999999996"/>
    <x v="2"/>
  </r>
  <r>
    <x v="3"/>
    <n v="1128299"/>
    <d v="2021-06-24T00:00:00"/>
    <s v="West"/>
    <s v="Oregon"/>
    <s v="Portland"/>
    <x v="3"/>
    <n v="74"/>
    <n v="158"/>
    <n v="11692"/>
    <n v="5846"/>
    <n v="0.5"/>
    <x v="2"/>
  </r>
  <r>
    <x v="3"/>
    <n v="1128299"/>
    <d v="2021-06-24T00:00:00"/>
    <s v="West"/>
    <s v="Oregon"/>
    <s v="Portland"/>
    <x v="4"/>
    <n v="86"/>
    <n v="108"/>
    <n v="9288"/>
    <n v="4922.6400000000003"/>
    <n v="0.53"/>
    <x v="2"/>
  </r>
  <r>
    <x v="3"/>
    <n v="1128299"/>
    <d v="2021-06-24T00:00:00"/>
    <s v="West"/>
    <s v="Oregon"/>
    <s v="Portland"/>
    <x v="5"/>
    <n v="95"/>
    <n v="189"/>
    <n v="17955"/>
    <n v="8079.7499999999991"/>
    <n v="0.44999999999999996"/>
    <x v="2"/>
  </r>
  <r>
    <x v="3"/>
    <n v="1128299"/>
    <d v="2021-07-23T00:00:00"/>
    <s v="West"/>
    <s v="Oregon"/>
    <s v="Portland"/>
    <x v="0"/>
    <n v="79"/>
    <n v="255"/>
    <n v="20145"/>
    <n v="9669.6"/>
    <n v="0.48"/>
    <x v="2"/>
  </r>
  <r>
    <x v="3"/>
    <n v="1128299"/>
    <d v="2021-07-23T00:00:00"/>
    <s v="West"/>
    <s v="Oregon"/>
    <s v="Portland"/>
    <x v="1"/>
    <n v="85"/>
    <n v="196"/>
    <n v="16660"/>
    <n v="7830.2"/>
    <n v="0.47"/>
    <x v="2"/>
  </r>
  <r>
    <x v="3"/>
    <n v="1128299"/>
    <d v="2021-07-23T00:00:00"/>
    <s v="West"/>
    <s v="Oregon"/>
    <s v="Portland"/>
    <x v="2"/>
    <n v="86"/>
    <n v="163"/>
    <n v="14018"/>
    <n v="6588.46"/>
    <n v="0.47"/>
    <x v="2"/>
  </r>
  <r>
    <x v="3"/>
    <n v="1128299"/>
    <d v="2021-07-23T00:00:00"/>
    <s v="West"/>
    <s v="Oregon"/>
    <s v="Portland"/>
    <x v="3"/>
    <n v="82"/>
    <n v="165"/>
    <n v="13530"/>
    <n v="6494.4"/>
    <n v="0.48"/>
    <x v="2"/>
  </r>
  <r>
    <x v="3"/>
    <n v="1128299"/>
    <d v="2021-07-23T00:00:00"/>
    <s v="West"/>
    <s v="Oregon"/>
    <s v="Portland"/>
    <x v="4"/>
    <n v="84"/>
    <n v="156"/>
    <n v="13104"/>
    <n v="6552"/>
    <n v="0.5"/>
    <x v="2"/>
  </r>
  <r>
    <x v="3"/>
    <n v="1128299"/>
    <d v="2021-07-23T00:00:00"/>
    <s v="West"/>
    <s v="Oregon"/>
    <s v="Portland"/>
    <x v="5"/>
    <n v="97"/>
    <n v="150"/>
    <n v="14550"/>
    <n v="6111"/>
    <n v="0.42"/>
    <x v="2"/>
  </r>
  <r>
    <x v="3"/>
    <n v="1128299"/>
    <d v="2021-08-24T00:00:00"/>
    <s v="West"/>
    <s v="Oregon"/>
    <s v="Portland"/>
    <x v="0"/>
    <n v="81"/>
    <n v="200"/>
    <n v="16200"/>
    <n v="7776"/>
    <n v="0.48"/>
    <x v="2"/>
  </r>
  <r>
    <x v="3"/>
    <n v="1128299"/>
    <d v="2021-08-24T00:00:00"/>
    <s v="West"/>
    <s v="Oregon"/>
    <s v="Portland"/>
    <x v="1"/>
    <n v="76"/>
    <n v="233"/>
    <n v="17708"/>
    <n v="8676.92"/>
    <n v="0.49"/>
    <x v="2"/>
  </r>
  <r>
    <x v="3"/>
    <n v="1128299"/>
    <d v="2021-08-24T00:00:00"/>
    <s v="West"/>
    <s v="Oregon"/>
    <s v="Portland"/>
    <x v="2"/>
    <n v="68"/>
    <n v="195"/>
    <n v="13260"/>
    <n v="6497.4"/>
    <n v="0.49"/>
    <x v="2"/>
  </r>
  <r>
    <x v="3"/>
    <n v="1128299"/>
    <d v="2021-08-24T00:00:00"/>
    <s v="West"/>
    <s v="Oregon"/>
    <s v="Portland"/>
    <x v="3"/>
    <n v="68"/>
    <n v="119"/>
    <n v="8092"/>
    <n v="3722.3199999999997"/>
    <n v="0.45999999999999996"/>
    <x v="2"/>
  </r>
  <r>
    <x v="3"/>
    <n v="1128299"/>
    <d v="2021-08-24T00:00:00"/>
    <s v="West"/>
    <s v="Oregon"/>
    <s v="Portland"/>
    <x v="4"/>
    <n v="65"/>
    <n v="128"/>
    <n v="8320"/>
    <n v="4409.6000000000004"/>
    <n v="0.53"/>
    <x v="2"/>
  </r>
  <r>
    <x v="3"/>
    <n v="1128299"/>
    <d v="2021-08-24T00:00:00"/>
    <s v="West"/>
    <s v="Oregon"/>
    <s v="Portland"/>
    <x v="5"/>
    <n v="69"/>
    <n v="73"/>
    <n v="5037"/>
    <n v="2216.2800000000002"/>
    <n v="0.44"/>
    <x v="2"/>
  </r>
  <r>
    <x v="3"/>
    <n v="1128299"/>
    <d v="2021-09-25T00:00:00"/>
    <s v="West"/>
    <s v="Oregon"/>
    <s v="Portland"/>
    <x v="0"/>
    <n v="46"/>
    <n v="122"/>
    <n v="5612"/>
    <n v="2525.3999999999996"/>
    <n v="0.44999999999999996"/>
    <x v="2"/>
  </r>
  <r>
    <x v="3"/>
    <n v="1128299"/>
    <d v="2021-09-25T00:00:00"/>
    <s v="West"/>
    <s v="Oregon"/>
    <s v="Portland"/>
    <x v="1"/>
    <n v="51"/>
    <n v="122"/>
    <n v="6222"/>
    <n v="2862.12"/>
    <n v="0.45999999999999996"/>
    <x v="2"/>
  </r>
  <r>
    <x v="3"/>
    <n v="1128299"/>
    <d v="2021-09-25T00:00:00"/>
    <s v="West"/>
    <s v="Oregon"/>
    <s v="Portland"/>
    <x v="2"/>
    <n v="49"/>
    <n v="75"/>
    <n v="3675"/>
    <n v="1653.7499999999998"/>
    <n v="0.44999999999999996"/>
    <x v="2"/>
  </r>
  <r>
    <x v="3"/>
    <n v="1128299"/>
    <d v="2021-09-25T00:00:00"/>
    <s v="West"/>
    <s v="Oregon"/>
    <s v="Portland"/>
    <x v="3"/>
    <n v="49"/>
    <n v="52"/>
    <n v="2548"/>
    <n v="1172.08"/>
    <n v="0.45999999999999996"/>
    <x v="2"/>
  </r>
  <r>
    <x v="3"/>
    <n v="1128299"/>
    <d v="2021-09-25T00:00:00"/>
    <s v="West"/>
    <s v="Oregon"/>
    <s v="Portland"/>
    <x v="4"/>
    <n v="58"/>
    <n v="59"/>
    <n v="3422"/>
    <n v="1813.66"/>
    <n v="0.53"/>
    <x v="2"/>
  </r>
  <r>
    <x v="3"/>
    <n v="1128299"/>
    <d v="2021-09-25T00:00:00"/>
    <s v="West"/>
    <s v="Oregon"/>
    <s v="Portland"/>
    <x v="5"/>
    <n v="41"/>
    <n v="73"/>
    <n v="2993"/>
    <n v="1257.06"/>
    <n v="0.42"/>
    <x v="2"/>
  </r>
  <r>
    <x v="3"/>
    <n v="1128299"/>
    <d v="2021-10-24T00:00:00"/>
    <s v="West"/>
    <s v="Oregon"/>
    <s v="Portland"/>
    <x v="0"/>
    <n v="38"/>
    <n v="102"/>
    <n v="3876"/>
    <n v="1821.7199999999998"/>
    <n v="0.47"/>
    <x v="2"/>
  </r>
  <r>
    <x v="3"/>
    <n v="1128299"/>
    <d v="2021-10-24T00:00:00"/>
    <s v="West"/>
    <s v="Oregon"/>
    <s v="Portland"/>
    <x v="1"/>
    <n v="50"/>
    <n v="142"/>
    <n v="7100"/>
    <n v="3265.9999999999995"/>
    <n v="0.45999999999999996"/>
    <x v="2"/>
  </r>
  <r>
    <x v="3"/>
    <n v="1128299"/>
    <d v="2021-10-24T00:00:00"/>
    <s v="West"/>
    <s v="Oregon"/>
    <s v="Portland"/>
    <x v="2"/>
    <n v="46"/>
    <n v="91"/>
    <n v="4186"/>
    <n v="2051.14"/>
    <n v="0.49"/>
    <x v="2"/>
  </r>
  <r>
    <x v="3"/>
    <n v="1128299"/>
    <d v="2021-10-24T00:00:00"/>
    <s v="West"/>
    <s v="Oregon"/>
    <s v="Portland"/>
    <x v="3"/>
    <n v="44"/>
    <n v="81"/>
    <n v="3564"/>
    <n v="1710.72"/>
    <n v="0.48"/>
    <x v="2"/>
  </r>
  <r>
    <x v="3"/>
    <n v="1128299"/>
    <d v="2021-10-24T00:00:00"/>
    <s v="West"/>
    <s v="Oregon"/>
    <s v="Portland"/>
    <x v="4"/>
    <n v="51"/>
    <n v="75"/>
    <n v="3825"/>
    <n v="2065.5"/>
    <n v="0.54"/>
    <x v="2"/>
  </r>
  <r>
    <x v="3"/>
    <n v="1128299"/>
    <d v="2021-10-24T00:00:00"/>
    <s v="West"/>
    <s v="Oregon"/>
    <s v="Portland"/>
    <x v="5"/>
    <n v="58"/>
    <n v="105"/>
    <n v="6090"/>
    <n v="2618.6999999999998"/>
    <n v="0.43"/>
    <x v="2"/>
  </r>
  <r>
    <x v="3"/>
    <n v="1128299"/>
    <d v="2021-11-24T00:00:00"/>
    <s v="West"/>
    <s v="Oregon"/>
    <s v="Portland"/>
    <x v="0"/>
    <n v="44"/>
    <n v="173"/>
    <n v="7612"/>
    <n v="3501.5199999999995"/>
    <n v="0.45999999999999996"/>
    <x v="2"/>
  </r>
  <r>
    <x v="3"/>
    <n v="1128299"/>
    <d v="2021-11-24T00:00:00"/>
    <s v="West"/>
    <s v="Oregon"/>
    <s v="Portland"/>
    <x v="1"/>
    <n v="48"/>
    <n v="195"/>
    <n v="9360"/>
    <n v="4680"/>
    <n v="0.5"/>
    <x v="2"/>
  </r>
  <r>
    <x v="3"/>
    <n v="1128299"/>
    <d v="2021-11-24T00:00:00"/>
    <s v="West"/>
    <s v="Oregon"/>
    <s v="Portland"/>
    <x v="2"/>
    <n v="42"/>
    <n v="128"/>
    <n v="5376"/>
    <n v="2688"/>
    <n v="0.5"/>
    <x v="2"/>
  </r>
  <r>
    <x v="3"/>
    <n v="1128299"/>
    <d v="2021-11-24T00:00:00"/>
    <s v="West"/>
    <s v="Oregon"/>
    <s v="Portland"/>
    <x v="3"/>
    <n v="51"/>
    <n v="131"/>
    <n v="6681"/>
    <n v="3073.2599999999998"/>
    <n v="0.45999999999999996"/>
    <x v="2"/>
  </r>
  <r>
    <x v="3"/>
    <n v="1128299"/>
    <d v="2021-11-24T00:00:00"/>
    <s v="West"/>
    <s v="Oregon"/>
    <s v="Portland"/>
    <x v="4"/>
    <n v="68"/>
    <n v="111"/>
    <n v="7548"/>
    <n v="4075.92"/>
    <n v="0.54"/>
    <x v="2"/>
  </r>
  <r>
    <x v="3"/>
    <n v="1128299"/>
    <d v="2021-11-24T00:00:00"/>
    <s v="West"/>
    <s v="Oregon"/>
    <s v="Portland"/>
    <x v="5"/>
    <n v="76"/>
    <n v="149"/>
    <n v="11324"/>
    <n v="4756.08"/>
    <n v="0.42"/>
    <x v="2"/>
  </r>
  <r>
    <x v="3"/>
    <n v="1128299"/>
    <d v="2021-12-23T00:00:00"/>
    <s v="West"/>
    <s v="Oregon"/>
    <s v="Portland"/>
    <x v="0"/>
    <n v="61"/>
    <n v="188"/>
    <n v="11468"/>
    <n v="5504.6399999999994"/>
    <n v="0.48"/>
    <x v="2"/>
  </r>
  <r>
    <x v="3"/>
    <n v="1128299"/>
    <d v="2021-12-23T00:00:00"/>
    <s v="West"/>
    <s v="Oregon"/>
    <s v="Portland"/>
    <x v="1"/>
    <n v="72"/>
    <n v="218"/>
    <n v="15696"/>
    <n v="7377.12"/>
    <n v="0.47"/>
    <x v="2"/>
  </r>
  <r>
    <x v="3"/>
    <n v="1128299"/>
    <d v="2021-12-23T00:00:00"/>
    <s v="West"/>
    <s v="Oregon"/>
    <s v="Portland"/>
    <x v="2"/>
    <n v="67"/>
    <n v="165"/>
    <n v="11055"/>
    <n v="4974.7499999999991"/>
    <n v="0.44999999999999996"/>
    <x v="2"/>
  </r>
  <r>
    <x v="3"/>
    <n v="1128299"/>
    <d v="2021-12-23T00:00:00"/>
    <s v="West"/>
    <s v="Oregon"/>
    <s v="Portland"/>
    <x v="3"/>
    <n v="67"/>
    <n v="143"/>
    <n v="9581"/>
    <n v="4311.45"/>
    <n v="0.44999999999999996"/>
    <x v="2"/>
  </r>
  <r>
    <x v="3"/>
    <n v="1128299"/>
    <d v="2021-12-23T00:00:00"/>
    <s v="West"/>
    <s v="Oregon"/>
    <s v="Portland"/>
    <x v="4"/>
    <n v="72"/>
    <n v="133"/>
    <n v="9576"/>
    <n v="4788"/>
    <n v="0.5"/>
    <x v="2"/>
  </r>
  <r>
    <x v="3"/>
    <n v="1128299"/>
    <d v="2021-12-23T00:00:00"/>
    <s v="West"/>
    <s v="Oregon"/>
    <s v="Portland"/>
    <x v="5"/>
    <n v="77"/>
    <n v="173"/>
    <n v="13321"/>
    <n v="5328.4000000000005"/>
    <n v="0.4"/>
    <x v="2"/>
  </r>
  <r>
    <x v="3"/>
    <n v="1128299"/>
    <d v="2021-01-17T00:00:00"/>
    <s v="West"/>
    <s v="Oregon"/>
    <s v="Portland"/>
    <x v="0"/>
    <n v="33"/>
    <n v="100"/>
    <n v="3300"/>
    <n v="1683"/>
    <n v="0.51"/>
    <x v="2"/>
  </r>
  <r>
    <x v="3"/>
    <n v="1128299"/>
    <d v="2021-01-17T00:00:00"/>
    <s v="West"/>
    <s v="Oregon"/>
    <s v="Portland"/>
    <x v="1"/>
    <n v="42"/>
    <n v="100"/>
    <n v="4200"/>
    <n v="2268"/>
    <n v="0.54"/>
    <x v="2"/>
  </r>
  <r>
    <x v="3"/>
    <n v="1128299"/>
    <d v="2021-01-17T00:00:00"/>
    <s v="West"/>
    <s v="Oregon"/>
    <s v="Portland"/>
    <x v="2"/>
    <n v="43"/>
    <n v="112"/>
    <n v="4816"/>
    <n v="2600.6400000000003"/>
    <n v="0.54"/>
    <x v="2"/>
  </r>
  <r>
    <x v="3"/>
    <n v="1128299"/>
    <d v="2021-01-17T00:00:00"/>
    <s v="West"/>
    <s v="Oregon"/>
    <s v="Portland"/>
    <x v="3"/>
    <n v="41"/>
    <n v="68"/>
    <n v="2788"/>
    <n v="1533.3999999999999"/>
    <n v="0.54999999999999993"/>
    <x v="2"/>
  </r>
  <r>
    <x v="3"/>
    <n v="1128299"/>
    <d v="2021-01-17T00:00:00"/>
    <s v="West"/>
    <s v="Oregon"/>
    <s v="Portland"/>
    <x v="4"/>
    <n v="46"/>
    <n v="58"/>
    <n v="2668"/>
    <n v="1574.1200000000001"/>
    <n v="0.59000000000000008"/>
    <x v="2"/>
  </r>
  <r>
    <x v="3"/>
    <n v="1128299"/>
    <d v="2021-01-17T00:00:00"/>
    <s v="West"/>
    <s v="Oregon"/>
    <s v="Portland"/>
    <x v="5"/>
    <n v="41"/>
    <n v="122"/>
    <n v="5002"/>
    <n v="2400.96"/>
    <n v="0.48"/>
    <x v="2"/>
  </r>
  <r>
    <x v="3"/>
    <n v="1128299"/>
    <d v="2021-02-17T00:00:00"/>
    <s v="West"/>
    <s v="Oregon"/>
    <s v="Portland"/>
    <x v="0"/>
    <n v="33"/>
    <n v="140"/>
    <n v="4620"/>
    <n v="2448.6"/>
    <n v="0.53"/>
    <x v="2"/>
  </r>
  <r>
    <x v="3"/>
    <n v="1128299"/>
    <d v="2021-02-17T00:00:00"/>
    <s v="West"/>
    <s v="Oregon"/>
    <s v="Portland"/>
    <x v="1"/>
    <n v="41"/>
    <n v="116"/>
    <n v="4756"/>
    <n v="2425.56"/>
    <n v="0.51"/>
    <x v="2"/>
  </r>
  <r>
    <x v="3"/>
    <n v="1128299"/>
    <d v="2021-02-17T00:00:00"/>
    <s v="West"/>
    <s v="Oregon"/>
    <s v="Portland"/>
    <x v="2"/>
    <n v="41"/>
    <n v="120"/>
    <n v="4920"/>
    <n v="2558.4"/>
    <n v="0.52"/>
    <x v="2"/>
  </r>
  <r>
    <x v="3"/>
    <n v="1128299"/>
    <d v="2021-02-17T00:00:00"/>
    <s v="South"/>
    <s v="Louisiana"/>
    <s v="New Orleans"/>
    <x v="3"/>
    <n v="44"/>
    <n v="73"/>
    <n v="3212"/>
    <n v="1766.5999999999997"/>
    <n v="0.54999999999999993"/>
    <x v="2"/>
  </r>
  <r>
    <x v="3"/>
    <n v="1128299"/>
    <d v="2021-02-17T00:00:00"/>
    <s v="South"/>
    <s v="Louisiana"/>
    <s v="New Orleans"/>
    <x v="4"/>
    <n v="48"/>
    <n v="51"/>
    <n v="2448"/>
    <n v="1468.8"/>
    <n v="0.6"/>
    <x v="2"/>
  </r>
  <r>
    <x v="3"/>
    <n v="1128299"/>
    <d v="2021-02-17T00:00:00"/>
    <s v="South"/>
    <s v="Louisiana"/>
    <s v="New Orleans"/>
    <x v="5"/>
    <n v="44"/>
    <n v="105"/>
    <n v="4620"/>
    <n v="2217.6"/>
    <n v="0.48"/>
    <x v="2"/>
  </r>
  <r>
    <x v="3"/>
    <n v="1128299"/>
    <d v="2021-03-16T00:00:00"/>
    <s v="South"/>
    <s v="Louisiana"/>
    <s v="New Orleans"/>
    <x v="0"/>
    <n v="44"/>
    <n v="147"/>
    <n v="6468"/>
    <n v="3298.68"/>
    <n v="0.51"/>
    <x v="2"/>
  </r>
  <r>
    <x v="3"/>
    <n v="1128299"/>
    <d v="2021-03-16T00:00:00"/>
    <s v="South"/>
    <s v="Louisiana"/>
    <s v="New Orleans"/>
    <x v="1"/>
    <n v="51"/>
    <n v="101"/>
    <n v="5151"/>
    <n v="2833.0499999999997"/>
    <n v="0.54999999999999993"/>
    <x v="2"/>
  </r>
  <r>
    <x v="3"/>
    <n v="1128299"/>
    <d v="2021-03-16T00:00:00"/>
    <s v="South"/>
    <s v="Louisiana"/>
    <s v="New Orleans"/>
    <x v="2"/>
    <n v="56"/>
    <n v="116"/>
    <n v="6496"/>
    <n v="3572.7999999999997"/>
    <n v="0.54999999999999993"/>
    <x v="2"/>
  </r>
  <r>
    <x v="3"/>
    <n v="1128299"/>
    <d v="2021-03-16T00:00:00"/>
    <s v="South"/>
    <s v="Louisiana"/>
    <s v="New Orleans"/>
    <x v="3"/>
    <n v="50"/>
    <n v="84"/>
    <n v="4200"/>
    <n v="2309.9999999999995"/>
    <n v="0.54999999999999993"/>
    <x v="2"/>
  </r>
  <r>
    <x v="3"/>
    <n v="1128299"/>
    <d v="2021-03-16T00:00:00"/>
    <s v="South"/>
    <s v="Louisiana"/>
    <s v="New Orleans"/>
    <x v="4"/>
    <n v="56"/>
    <n v="39"/>
    <n v="2184"/>
    <n v="1310.3999999999999"/>
    <n v="0.6"/>
    <x v="2"/>
  </r>
  <r>
    <x v="3"/>
    <n v="1128299"/>
    <d v="2021-03-16T00:00:00"/>
    <s v="South"/>
    <s v="Louisiana"/>
    <s v="New Orleans"/>
    <x v="5"/>
    <n v="41"/>
    <n v="95"/>
    <n v="3895"/>
    <n v="1752.7499999999998"/>
    <n v="0.44999999999999996"/>
    <x v="2"/>
  </r>
  <r>
    <x v="3"/>
    <n v="1128299"/>
    <d v="2021-04-17T00:00:00"/>
    <s v="South"/>
    <s v="Louisiana"/>
    <s v="New Orleans"/>
    <x v="0"/>
    <n v="48"/>
    <n v="142"/>
    <n v="6816"/>
    <n v="3544.32"/>
    <n v="0.52"/>
    <x v="2"/>
  </r>
  <r>
    <x v="3"/>
    <n v="1128299"/>
    <d v="2021-04-17T00:00:00"/>
    <s v="South"/>
    <s v="Louisiana"/>
    <s v="New Orleans"/>
    <x v="1"/>
    <n v="52"/>
    <n v="88"/>
    <n v="4576"/>
    <n v="2288"/>
    <n v="0.5"/>
    <x v="2"/>
  </r>
  <r>
    <x v="3"/>
    <n v="1128299"/>
    <d v="2021-04-17T00:00:00"/>
    <s v="South"/>
    <s v="Louisiana"/>
    <s v="New Orleans"/>
    <x v="2"/>
    <n v="52"/>
    <n v="105"/>
    <n v="5460"/>
    <n v="2784.6"/>
    <n v="0.51"/>
    <x v="2"/>
  </r>
  <r>
    <x v="3"/>
    <n v="1128299"/>
    <d v="2021-04-17T00:00:00"/>
    <s v="South"/>
    <s v="Louisiana"/>
    <s v="New Orleans"/>
    <x v="3"/>
    <n v="39"/>
    <n v="74"/>
    <n v="2886"/>
    <n v="1529.5800000000002"/>
    <n v="0.53"/>
    <x v="2"/>
  </r>
  <r>
    <x v="3"/>
    <n v="1128299"/>
    <d v="2021-04-17T00:00:00"/>
    <s v="South"/>
    <s v="Louisiana"/>
    <s v="New Orleans"/>
    <x v="4"/>
    <n v="43"/>
    <n v="53"/>
    <n v="2279"/>
    <n v="1299.0300000000002"/>
    <n v="0.57000000000000006"/>
    <x v="2"/>
  </r>
  <r>
    <x v="3"/>
    <n v="1128299"/>
    <d v="2021-04-17T00:00:00"/>
    <s v="South"/>
    <s v="Louisiana"/>
    <s v="New Orleans"/>
    <x v="5"/>
    <n v="55"/>
    <n v="105"/>
    <n v="5775"/>
    <n v="2887.5"/>
    <n v="0.5"/>
    <x v="2"/>
  </r>
  <r>
    <x v="3"/>
    <n v="1128299"/>
    <d v="2021-05-18T00:00:00"/>
    <s v="South"/>
    <s v="Louisiana"/>
    <s v="New Orleans"/>
    <x v="0"/>
    <n v="43"/>
    <n v="160"/>
    <n v="6880"/>
    <n v="3646.4"/>
    <n v="0.53"/>
    <x v="2"/>
  </r>
  <r>
    <x v="3"/>
    <n v="1128299"/>
    <d v="2021-05-18T00:00:00"/>
    <s v="South"/>
    <s v="Louisiana"/>
    <s v="New Orleans"/>
    <x v="1"/>
    <n v="47"/>
    <n v="100"/>
    <n v="4700"/>
    <n v="2444"/>
    <n v="0.52"/>
    <x v="2"/>
  </r>
  <r>
    <x v="3"/>
    <n v="1128299"/>
    <d v="2021-05-18T00:00:00"/>
    <s v="South"/>
    <s v="Louisiana"/>
    <s v="New Orleans"/>
    <x v="2"/>
    <n v="49"/>
    <n v="112"/>
    <n v="5488"/>
    <n v="2798.88"/>
    <n v="0.51"/>
    <x v="2"/>
  </r>
  <r>
    <x v="3"/>
    <n v="1128299"/>
    <d v="2021-05-18T00:00:00"/>
    <s v="South"/>
    <s v="Louisiana"/>
    <s v="New Orleans"/>
    <x v="3"/>
    <n v="44"/>
    <n v="85"/>
    <n v="3740"/>
    <n v="1907.4"/>
    <n v="0.51"/>
    <x v="2"/>
  </r>
  <r>
    <x v="3"/>
    <n v="1128299"/>
    <d v="2021-05-18T00:00:00"/>
    <s v="South"/>
    <s v="Louisiana"/>
    <s v="New Orleans"/>
    <x v="4"/>
    <n v="36"/>
    <n v="65"/>
    <n v="2340"/>
    <n v="1380.6000000000001"/>
    <n v="0.59000000000000008"/>
    <x v="2"/>
  </r>
  <r>
    <x v="3"/>
    <n v="1128299"/>
    <d v="2021-05-18T00:00:00"/>
    <s v="South"/>
    <s v="Louisiana"/>
    <s v="New Orleans"/>
    <x v="5"/>
    <n v="59"/>
    <n v="167"/>
    <n v="9853"/>
    <n v="4433.8499999999995"/>
    <n v="0.44999999999999996"/>
    <x v="2"/>
  </r>
  <r>
    <x v="3"/>
    <n v="1128299"/>
    <d v="2021-06-17T00:00:00"/>
    <s v="South"/>
    <s v="Louisiana"/>
    <s v="New Orleans"/>
    <x v="0"/>
    <n v="58"/>
    <n v="248"/>
    <n v="14384"/>
    <n v="7335.84"/>
    <n v="0.51"/>
    <x v="2"/>
  </r>
  <r>
    <x v="3"/>
    <n v="1128299"/>
    <d v="2021-06-17T00:00:00"/>
    <s v="South"/>
    <s v="Louisiana"/>
    <s v="New Orleans"/>
    <x v="1"/>
    <n v="65"/>
    <n v="210"/>
    <n v="13650"/>
    <n v="7098"/>
    <n v="0.52"/>
    <x v="2"/>
  </r>
  <r>
    <x v="3"/>
    <n v="1128299"/>
    <d v="2021-06-17T00:00:00"/>
    <s v="South"/>
    <s v="Louisiana"/>
    <s v="New Orleans"/>
    <x v="2"/>
    <n v="83"/>
    <n v="203"/>
    <n v="16849"/>
    <n v="9266.9499999999989"/>
    <n v="0.54999999999999993"/>
    <x v="2"/>
  </r>
  <r>
    <x v="3"/>
    <n v="1128299"/>
    <d v="2021-06-17T00:00:00"/>
    <s v="South"/>
    <s v="Louisiana"/>
    <s v="New Orleans"/>
    <x v="3"/>
    <n v="82"/>
    <n v="161"/>
    <n v="13202"/>
    <n v="7261.0999999999995"/>
    <n v="0.54999999999999993"/>
    <x v="2"/>
  </r>
  <r>
    <x v="3"/>
    <n v="1128299"/>
    <d v="2021-06-17T00:00:00"/>
    <s v="South"/>
    <s v="Louisiana"/>
    <s v="New Orleans"/>
    <x v="4"/>
    <n v="92"/>
    <n v="117"/>
    <n v="10764"/>
    <n v="6135.4800000000005"/>
    <n v="0.57000000000000006"/>
    <x v="2"/>
  </r>
  <r>
    <x v="3"/>
    <n v="1128299"/>
    <d v="2021-06-17T00:00:00"/>
    <s v="South"/>
    <s v="Louisiana"/>
    <s v="New Orleans"/>
    <x v="5"/>
    <n v="100"/>
    <n v="195"/>
    <n v="19500"/>
    <n v="9360"/>
    <n v="0.48"/>
    <x v="2"/>
  </r>
  <r>
    <x v="3"/>
    <n v="1128299"/>
    <d v="2021-07-16T00:00:00"/>
    <s v="South"/>
    <s v="Louisiana"/>
    <s v="New Orleans"/>
    <x v="0"/>
    <n v="86"/>
    <n v="270"/>
    <n v="23220"/>
    <n v="12306.6"/>
    <n v="0.53"/>
    <x v="2"/>
  </r>
  <r>
    <x v="3"/>
    <n v="1128299"/>
    <d v="2021-07-16T00:00:00"/>
    <s v="South"/>
    <s v="Louisiana"/>
    <s v="New Orleans"/>
    <x v="1"/>
    <n v="92"/>
    <n v="203"/>
    <n v="18676"/>
    <n v="10271.799999999999"/>
    <n v="0.54999999999999993"/>
    <x v="2"/>
  </r>
  <r>
    <x v="3"/>
    <n v="1128299"/>
    <d v="2021-07-16T00:00:00"/>
    <s v="South"/>
    <s v="Louisiana"/>
    <s v="New Orleans"/>
    <x v="2"/>
    <n v="90"/>
    <n v="196"/>
    <n v="17640"/>
    <n v="9525.6"/>
    <n v="0.54"/>
    <x v="2"/>
  </r>
  <r>
    <x v="3"/>
    <n v="1128299"/>
    <d v="2021-07-16T00:00:00"/>
    <s v="South"/>
    <s v="Louisiana"/>
    <s v="New Orleans"/>
    <x v="3"/>
    <n v="86"/>
    <n v="168"/>
    <n v="14448"/>
    <n v="7801.92"/>
    <n v="0.54"/>
    <x v="2"/>
  </r>
  <r>
    <x v="3"/>
    <n v="1128299"/>
    <d v="2021-07-16T00:00:00"/>
    <s v="South"/>
    <s v="Louisiana"/>
    <s v="New Orleans"/>
    <x v="4"/>
    <n v="86"/>
    <n v="189"/>
    <n v="16254"/>
    <n v="9427.3200000000015"/>
    <n v="0.58000000000000007"/>
    <x v="2"/>
  </r>
  <r>
    <x v="3"/>
    <n v="1128299"/>
    <d v="2021-07-16T00:00:00"/>
    <s v="South"/>
    <s v="Louisiana"/>
    <s v="New Orleans"/>
    <x v="5"/>
    <n v="103"/>
    <n v="163"/>
    <n v="16789"/>
    <n v="8058.7199999999993"/>
    <n v="0.48"/>
    <x v="2"/>
  </r>
  <r>
    <x v="3"/>
    <n v="1128299"/>
    <d v="2021-08-17T00:00:00"/>
    <s v="South"/>
    <s v="Louisiana"/>
    <s v="New Orleans"/>
    <x v="0"/>
    <n v="86"/>
    <n v="255"/>
    <n v="21930"/>
    <n v="11184.300000000001"/>
    <n v="0.51"/>
    <x v="2"/>
  </r>
  <r>
    <x v="3"/>
    <n v="1128299"/>
    <d v="2021-08-17T00:00:00"/>
    <s v="South"/>
    <s v="Louisiana"/>
    <s v="New Orleans"/>
    <x v="1"/>
    <n v="77"/>
    <n v="239"/>
    <n v="18403"/>
    <n v="9385.5300000000007"/>
    <n v="0.51"/>
    <x v="2"/>
  </r>
  <r>
    <x v="3"/>
    <n v="1128299"/>
    <d v="2021-08-17T00:00:00"/>
    <s v="South"/>
    <s v="Louisiana"/>
    <s v="New Orleans"/>
    <x v="2"/>
    <n v="70"/>
    <n v="189"/>
    <n v="13230"/>
    <n v="7276.4999999999991"/>
    <n v="0.54999999999999993"/>
    <x v="2"/>
  </r>
  <r>
    <x v="3"/>
    <n v="1128299"/>
    <d v="2021-08-17T00:00:00"/>
    <s v="South"/>
    <s v="Louisiana"/>
    <s v="New Orleans"/>
    <x v="3"/>
    <n v="74"/>
    <n v="128"/>
    <n v="9472"/>
    <n v="5020.16"/>
    <n v="0.53"/>
    <x v="2"/>
  </r>
  <r>
    <x v="3"/>
    <n v="1128299"/>
    <d v="2021-08-17T00:00:00"/>
    <s v="South"/>
    <s v="Louisiana"/>
    <s v="New Orleans"/>
    <x v="4"/>
    <n v="64"/>
    <n v="138"/>
    <n v="8832"/>
    <n v="5210.880000000001"/>
    <n v="0.59000000000000008"/>
    <x v="2"/>
  </r>
  <r>
    <x v="3"/>
    <n v="1128299"/>
    <d v="2021-08-17T00:00:00"/>
    <s v="South"/>
    <s v="Louisiana"/>
    <s v="New Orleans"/>
    <x v="5"/>
    <n v="63"/>
    <n v="90"/>
    <n v="5670"/>
    <n v="2778.2999999999997"/>
    <n v="0.49"/>
    <x v="2"/>
  </r>
  <r>
    <x v="3"/>
    <n v="1128299"/>
    <d v="2021-09-18T00:00:00"/>
    <s v="South"/>
    <s v="Louisiana"/>
    <s v="New Orleans"/>
    <x v="0"/>
    <n v="43"/>
    <n v="145"/>
    <n v="6235"/>
    <n v="3429.2499999999995"/>
    <n v="0.54999999999999993"/>
    <x v="2"/>
  </r>
  <r>
    <x v="3"/>
    <n v="1128299"/>
    <d v="2021-09-18T00:00:00"/>
    <s v="South"/>
    <s v="Louisiana"/>
    <s v="New Orleans"/>
    <x v="1"/>
    <n v="46"/>
    <n v="125"/>
    <n v="5750"/>
    <n v="2932.5"/>
    <n v="0.51"/>
    <x v="2"/>
  </r>
  <r>
    <x v="3"/>
    <n v="1128299"/>
    <d v="2021-09-18T00:00:00"/>
    <s v="South"/>
    <s v="Louisiana"/>
    <s v="New Orleans"/>
    <x v="2"/>
    <n v="43"/>
    <n v="78"/>
    <n v="3354"/>
    <n v="1744.0800000000002"/>
    <n v="0.52"/>
    <x v="2"/>
  </r>
  <r>
    <x v="3"/>
    <n v="1128299"/>
    <d v="2021-09-18T00:00:00"/>
    <s v="South"/>
    <s v="Louisiana"/>
    <s v="New Orleans"/>
    <x v="3"/>
    <n v="41"/>
    <n v="63"/>
    <n v="2583"/>
    <n v="1317.33"/>
    <n v="0.51"/>
    <x v="2"/>
  </r>
  <r>
    <x v="3"/>
    <n v="1128299"/>
    <d v="2021-09-18T00:00:00"/>
    <s v="South"/>
    <s v="Louisiana"/>
    <s v="New Orleans"/>
    <x v="4"/>
    <n v="51"/>
    <n v="77"/>
    <n v="3927"/>
    <n v="2159.8500000000004"/>
    <n v="0.55000000000000004"/>
    <x v="2"/>
  </r>
  <r>
    <x v="3"/>
    <n v="1128299"/>
    <d v="2021-09-18T00:00:00"/>
    <s v="South"/>
    <s v="Louisiana"/>
    <s v="New Orleans"/>
    <x v="5"/>
    <n v="39"/>
    <n v="75"/>
    <n v="2925"/>
    <n v="1462.5"/>
    <n v="0.5"/>
    <x v="2"/>
  </r>
  <r>
    <x v="3"/>
    <n v="1128299"/>
    <d v="2021-10-17T00:00:00"/>
    <s v="South"/>
    <s v="Louisiana"/>
    <s v="New Orleans"/>
    <x v="0"/>
    <n v="34"/>
    <n v="112"/>
    <n v="3808"/>
    <n v="2056.3200000000002"/>
    <n v="0.54"/>
    <x v="2"/>
  </r>
  <r>
    <x v="3"/>
    <n v="1128299"/>
    <d v="2021-10-17T00:00:00"/>
    <s v="South"/>
    <s v="Louisiana"/>
    <s v="New Orleans"/>
    <x v="1"/>
    <n v="45"/>
    <n v="155"/>
    <n v="6975"/>
    <n v="3836.2499999999995"/>
    <n v="0.54999999999999993"/>
    <x v="2"/>
  </r>
  <r>
    <x v="3"/>
    <n v="1128299"/>
    <d v="2021-10-17T00:00:00"/>
    <s v="South"/>
    <s v="Louisiana"/>
    <s v="New Orleans"/>
    <x v="2"/>
    <n v="42"/>
    <n v="100"/>
    <n v="4200"/>
    <n v="2100"/>
    <n v="0.5"/>
    <x v="2"/>
  </r>
  <r>
    <x v="3"/>
    <n v="1128299"/>
    <d v="2021-10-17T00:00:00"/>
    <s v="South"/>
    <s v="Louisiana"/>
    <s v="New Orleans"/>
    <x v="3"/>
    <n v="36"/>
    <n v="105"/>
    <n v="3780"/>
    <n v="1890"/>
    <n v="0.5"/>
    <x v="2"/>
  </r>
  <r>
    <x v="3"/>
    <n v="1128299"/>
    <d v="2021-10-17T00:00:00"/>
    <s v="South"/>
    <s v="Louisiana"/>
    <s v="New Orleans"/>
    <x v="4"/>
    <n v="47"/>
    <n v="95"/>
    <n v="4465"/>
    <n v="2634.3500000000004"/>
    <n v="0.59000000000000008"/>
    <x v="2"/>
  </r>
  <r>
    <x v="3"/>
    <n v="1128299"/>
    <d v="2021-10-17T00:00:00"/>
    <s v="South"/>
    <s v="Louisiana"/>
    <s v="New Orleans"/>
    <x v="5"/>
    <n v="50"/>
    <n v="108"/>
    <n v="5400"/>
    <n v="2538"/>
    <n v="0.47"/>
    <x v="2"/>
  </r>
  <r>
    <x v="3"/>
    <n v="1128299"/>
    <d v="2021-11-17T00:00:00"/>
    <s v="South"/>
    <s v="Louisiana"/>
    <s v="New Orleans"/>
    <x v="0"/>
    <n v="39"/>
    <n v="188"/>
    <n v="7332"/>
    <n v="3666"/>
    <n v="0.5"/>
    <x v="2"/>
  </r>
  <r>
    <x v="3"/>
    <n v="1128299"/>
    <d v="2021-11-17T00:00:00"/>
    <s v="South"/>
    <s v="Louisiana"/>
    <s v="New Orleans"/>
    <x v="1"/>
    <n v="42"/>
    <n v="210"/>
    <n v="8820"/>
    <n v="4586.4000000000005"/>
    <n v="0.52"/>
    <x v="2"/>
  </r>
  <r>
    <x v="3"/>
    <n v="1128299"/>
    <d v="2021-11-17T00:00:00"/>
    <s v="South"/>
    <s v="Louisiana"/>
    <s v="New Orleans"/>
    <x v="2"/>
    <n v="38"/>
    <n v="137"/>
    <n v="5206"/>
    <n v="2707.12"/>
    <n v="0.52"/>
    <x v="2"/>
  </r>
  <r>
    <x v="3"/>
    <n v="1128299"/>
    <d v="2021-11-17T00:00:00"/>
    <s v="South"/>
    <s v="Louisiana"/>
    <s v="New Orleans"/>
    <x v="3"/>
    <n v="48"/>
    <n v="125"/>
    <n v="6000"/>
    <n v="3000"/>
    <n v="0.5"/>
    <x v="2"/>
  </r>
  <r>
    <x v="3"/>
    <n v="1128299"/>
    <d v="2021-11-17T00:00:00"/>
    <s v="South"/>
    <s v="Louisiana"/>
    <s v="New Orleans"/>
    <x v="4"/>
    <n v="68"/>
    <n v="119"/>
    <n v="8092"/>
    <n v="4450.6000000000004"/>
    <n v="0.55000000000000004"/>
    <x v="2"/>
  </r>
  <r>
    <x v="3"/>
    <n v="1128299"/>
    <d v="2021-11-17T00:00:00"/>
    <s v="South"/>
    <s v="Louisiana"/>
    <s v="New Orleans"/>
    <x v="5"/>
    <n v="81"/>
    <n v="174"/>
    <n v="14094"/>
    <n v="6765.12"/>
    <n v="0.48"/>
    <x v="2"/>
  </r>
  <r>
    <x v="3"/>
    <n v="1128299"/>
    <d v="2021-12-16T00:00:00"/>
    <s v="South"/>
    <s v="Louisiana"/>
    <s v="New Orleans"/>
    <x v="0"/>
    <n v="69"/>
    <n v="240"/>
    <n v="16560"/>
    <n v="8611.2000000000007"/>
    <n v="0.52"/>
    <x v="2"/>
  </r>
  <r>
    <x v="3"/>
    <n v="1128299"/>
    <d v="2021-12-16T00:00:00"/>
    <s v="South"/>
    <s v="Louisiana"/>
    <s v="New Orleans"/>
    <x v="1"/>
    <n v="72"/>
    <n v="216"/>
    <n v="15552"/>
    <n v="7776"/>
    <n v="0.5"/>
    <x v="2"/>
  </r>
  <r>
    <x v="0"/>
    <n v="1128299"/>
    <d v="2021-12-16T00:00:00"/>
    <s v="South"/>
    <s v="Louisiana"/>
    <s v="New Orleans"/>
    <x v="2"/>
    <n v="69"/>
    <n v="162"/>
    <n v="11178"/>
    <n v="5812.56"/>
    <n v="0.52"/>
    <x v="2"/>
  </r>
  <r>
    <x v="0"/>
    <n v="1128299"/>
    <d v="2021-12-16T00:00:00"/>
    <s v="South"/>
    <s v="Louisiana"/>
    <s v="New Orleans"/>
    <x v="3"/>
    <n v="72"/>
    <n v="156"/>
    <n v="11232"/>
    <n v="6065.2800000000007"/>
    <n v="0.54"/>
    <x v="2"/>
  </r>
  <r>
    <x v="0"/>
    <n v="1128299"/>
    <d v="2021-12-16T00:00:00"/>
    <s v="South"/>
    <s v="Louisiana"/>
    <s v="New Orleans"/>
    <x v="4"/>
    <n v="82"/>
    <n v="131"/>
    <n v="10742"/>
    <n v="6230.3600000000006"/>
    <n v="0.58000000000000007"/>
    <x v="2"/>
  </r>
  <r>
    <x v="0"/>
    <n v="1128299"/>
    <d v="2021-12-16T00:00:00"/>
    <s v="South"/>
    <s v="Louisiana"/>
    <s v="New Orleans"/>
    <x v="5"/>
    <n v="87"/>
    <n v="175"/>
    <n v="15225"/>
    <n v="6851.2499999999991"/>
    <n v="0.44999999999999996"/>
    <x v="2"/>
  </r>
  <r>
    <x v="0"/>
    <n v="1197831"/>
    <d v="2021-01-05T00:00:00"/>
    <s v="South"/>
    <s v="Louisiana"/>
    <s v="New Orleans"/>
    <x v="0"/>
    <n v="19"/>
    <n v="182"/>
    <n v="3458"/>
    <n v="1486.94"/>
    <n v="0.43"/>
    <x v="2"/>
  </r>
  <r>
    <x v="0"/>
    <n v="1197831"/>
    <d v="2021-01-05T00:00:00"/>
    <s v="South"/>
    <s v="Louisiana"/>
    <s v="New Orleans"/>
    <x v="1"/>
    <n v="28"/>
    <n v="196"/>
    <n v="5488"/>
    <n v="2469.6"/>
    <n v="0.44999999999999996"/>
    <x v="2"/>
  </r>
  <r>
    <x v="0"/>
    <n v="1197831"/>
    <d v="2021-01-05T00:00:00"/>
    <s v="South"/>
    <s v="Louisiana"/>
    <s v="New Orleans"/>
    <x v="2"/>
    <n v="28"/>
    <n v="119"/>
    <n v="3332"/>
    <n v="1332.8000000000002"/>
    <n v="0.4"/>
    <x v="2"/>
  </r>
  <r>
    <x v="0"/>
    <n v="1197831"/>
    <d v="2021-01-05T00:00:00"/>
    <s v="South"/>
    <s v="Louisiana"/>
    <s v="New Orleans"/>
    <x v="3"/>
    <n v="33"/>
    <n v="133"/>
    <n v="4389"/>
    <n v="2326.17"/>
    <n v="0.53"/>
    <x v="2"/>
  </r>
  <r>
    <x v="0"/>
    <n v="1197831"/>
    <d v="2021-01-05T00:00:00"/>
    <s v="South"/>
    <s v="Louisiana"/>
    <s v="New Orleans"/>
    <x v="4"/>
    <n v="36"/>
    <n v="85"/>
    <n v="3060"/>
    <n v="1132.2"/>
    <n v="0.37"/>
    <x v="2"/>
  </r>
  <r>
    <x v="3"/>
    <n v="1197831"/>
    <d v="2021-01-05T00:00:00"/>
    <s v="South"/>
    <s v="Louisiana"/>
    <s v="New Orleans"/>
    <x v="5"/>
    <n v="34"/>
    <n v="143"/>
    <n v="4862"/>
    <n v="2917.2"/>
    <n v="0.6"/>
    <x v="2"/>
  </r>
  <r>
    <x v="0"/>
    <n v="1197831"/>
    <d v="2021-02-04T00:00:00"/>
    <s v="South"/>
    <s v="Louisiana"/>
    <s v="New Orleans"/>
    <x v="0"/>
    <n v="23"/>
    <n v="163"/>
    <n v="3749"/>
    <n v="1499.6000000000001"/>
    <n v="0.4"/>
    <x v="2"/>
  </r>
  <r>
    <x v="0"/>
    <n v="1197831"/>
    <d v="2021-02-04T00:00:00"/>
    <s v="South"/>
    <s v="Louisiana"/>
    <s v="New Orleans"/>
    <x v="1"/>
    <n v="32"/>
    <n v="174"/>
    <n v="5568"/>
    <n v="2338.56"/>
    <n v="0.42"/>
    <x v="2"/>
  </r>
  <r>
    <x v="0"/>
    <n v="1197831"/>
    <d v="2021-02-04T00:00:00"/>
    <s v="South"/>
    <s v="Louisiana"/>
    <s v="New Orleans"/>
    <x v="2"/>
    <n v="34"/>
    <n v="128"/>
    <n v="4352"/>
    <n v="1784.32"/>
    <n v="0.41"/>
    <x v="2"/>
  </r>
  <r>
    <x v="0"/>
    <n v="1197831"/>
    <d v="2021-02-04T00:00:00"/>
    <s v="West"/>
    <s v="Idaho"/>
    <s v="Boise"/>
    <x v="3"/>
    <n v="32"/>
    <n v="109"/>
    <n v="3488"/>
    <n v="1883.5200000000002"/>
    <n v="0.54"/>
    <x v="2"/>
  </r>
  <r>
    <x v="0"/>
    <n v="1197831"/>
    <d v="2021-02-04T00:00:00"/>
    <s v="West"/>
    <s v="Idaho"/>
    <s v="Boise"/>
    <x v="4"/>
    <n v="39"/>
    <n v="70"/>
    <n v="2730"/>
    <n v="955.49999999999989"/>
    <n v="0.35"/>
    <x v="2"/>
  </r>
  <r>
    <x v="0"/>
    <n v="1197831"/>
    <d v="2021-02-04T00:00:00"/>
    <s v="West"/>
    <s v="Idaho"/>
    <s v="Boise"/>
    <x v="5"/>
    <n v="34"/>
    <n v="131"/>
    <n v="4454"/>
    <n v="2449.7000000000003"/>
    <n v="0.55000000000000004"/>
    <x v="2"/>
  </r>
  <r>
    <x v="0"/>
    <n v="1197831"/>
    <d v="2021-03-06T00:00:00"/>
    <s v="West"/>
    <s v="Idaho"/>
    <s v="Boise"/>
    <x v="0"/>
    <n v="28"/>
    <n v="156"/>
    <n v="4368"/>
    <n v="1965.6"/>
    <n v="0.44999999999999996"/>
    <x v="2"/>
  </r>
  <r>
    <x v="0"/>
    <n v="1197831"/>
    <d v="2021-03-06T00:00:00"/>
    <s v="West"/>
    <s v="Idaho"/>
    <s v="Boise"/>
    <x v="1"/>
    <n v="36"/>
    <n v="169"/>
    <n v="6084"/>
    <n v="2798.64"/>
    <n v="0.45999999999999996"/>
    <x v="2"/>
  </r>
  <r>
    <x v="0"/>
    <n v="1197831"/>
    <d v="2021-03-06T00:00:00"/>
    <s v="West"/>
    <s v="Idaho"/>
    <s v="Boise"/>
    <x v="2"/>
    <n v="28"/>
    <n v="113"/>
    <n v="3164"/>
    <n v="1550.36"/>
    <n v="0.49"/>
    <x v="2"/>
  </r>
  <r>
    <x v="0"/>
    <n v="1197831"/>
    <d v="2021-03-06T00:00:00"/>
    <s v="West"/>
    <s v="Idaho"/>
    <s v="Boise"/>
    <x v="3"/>
    <n v="33"/>
    <n v="105"/>
    <n v="3465"/>
    <n v="2009.7000000000003"/>
    <n v="0.58000000000000007"/>
    <x v="2"/>
  </r>
  <r>
    <x v="3"/>
    <n v="1197831"/>
    <d v="2021-03-06T00:00:00"/>
    <s v="West"/>
    <s v="Idaho"/>
    <s v="Boise"/>
    <x v="4"/>
    <n v="37"/>
    <n v="75"/>
    <n v="2775"/>
    <n v="1248.7499999999998"/>
    <n v="0.44999999999999996"/>
    <x v="2"/>
  </r>
  <r>
    <x v="3"/>
    <n v="1197831"/>
    <d v="2021-03-06T00:00:00"/>
    <s v="West"/>
    <s v="Idaho"/>
    <s v="Boise"/>
    <x v="5"/>
    <n v="33"/>
    <n v="116"/>
    <n v="3828"/>
    <n v="2488.2000000000003"/>
    <n v="0.65"/>
    <x v="2"/>
  </r>
  <r>
    <x v="3"/>
    <n v="1197831"/>
    <d v="2021-04-05T00:00:00"/>
    <s v="West"/>
    <s v="Idaho"/>
    <s v="Boise"/>
    <x v="0"/>
    <n v="19"/>
    <n v="195"/>
    <n v="3705"/>
    <n v="1741.35"/>
    <n v="0.47"/>
    <x v="2"/>
  </r>
  <r>
    <x v="3"/>
    <n v="1197831"/>
    <d v="2021-04-05T00:00:00"/>
    <s v="West"/>
    <s v="Idaho"/>
    <s v="Boise"/>
    <x v="1"/>
    <n v="29"/>
    <n v="195"/>
    <n v="5655"/>
    <n v="2714.4"/>
    <n v="0.48"/>
    <x v="2"/>
  </r>
  <r>
    <x v="3"/>
    <n v="1197831"/>
    <d v="2021-04-05T00:00:00"/>
    <s v="West"/>
    <s v="Idaho"/>
    <s v="Boise"/>
    <x v="2"/>
    <n v="24"/>
    <n v="138"/>
    <n v="3312"/>
    <n v="1556.6399999999999"/>
    <n v="0.47"/>
    <x v="2"/>
  </r>
  <r>
    <x v="3"/>
    <n v="1197831"/>
    <d v="2021-04-05T00:00:00"/>
    <s v="West"/>
    <s v="Idaho"/>
    <s v="Boise"/>
    <x v="3"/>
    <n v="29"/>
    <n v="113"/>
    <n v="3277"/>
    <n v="1802.3500000000001"/>
    <n v="0.55000000000000004"/>
    <x v="2"/>
  </r>
  <r>
    <x v="3"/>
    <n v="1197831"/>
    <d v="2021-04-05T00:00:00"/>
    <s v="West"/>
    <s v="Idaho"/>
    <s v="Boise"/>
    <x v="4"/>
    <n v="34"/>
    <n v="72"/>
    <n v="2448"/>
    <n v="1052.6399999999999"/>
    <n v="0.43"/>
    <x v="2"/>
  </r>
  <r>
    <x v="3"/>
    <n v="1197831"/>
    <d v="2021-04-05T00:00:00"/>
    <s v="West"/>
    <s v="Idaho"/>
    <s v="Boise"/>
    <x v="5"/>
    <n v="28"/>
    <n v="138"/>
    <n v="3864"/>
    <n v="2357.04"/>
    <n v="0.61"/>
    <x v="2"/>
  </r>
  <r>
    <x v="3"/>
    <n v="1197831"/>
    <d v="2021-05-05T00:00:00"/>
    <s v="West"/>
    <s v="Idaho"/>
    <s v="Boise"/>
    <x v="0"/>
    <n v="18"/>
    <n v="203"/>
    <n v="3654"/>
    <n v="1827"/>
    <n v="0.5"/>
    <x v="2"/>
  </r>
  <r>
    <x v="3"/>
    <n v="1197831"/>
    <d v="2021-05-05T00:00:00"/>
    <s v="West"/>
    <s v="Idaho"/>
    <s v="Boise"/>
    <x v="1"/>
    <n v="28"/>
    <n v="196"/>
    <n v="5488"/>
    <n v="2634.24"/>
    <n v="0.48"/>
    <x v="2"/>
  </r>
  <r>
    <x v="3"/>
    <n v="1197831"/>
    <d v="2021-05-05T00:00:00"/>
    <s v="West"/>
    <s v="Idaho"/>
    <s v="Boise"/>
    <x v="2"/>
    <n v="23"/>
    <n v="167"/>
    <n v="3841"/>
    <n v="1805.27"/>
    <n v="0.47"/>
    <x v="2"/>
  </r>
  <r>
    <x v="3"/>
    <n v="1197831"/>
    <d v="2021-05-05T00:00:00"/>
    <s v="West"/>
    <s v="Idaho"/>
    <s v="Boise"/>
    <x v="3"/>
    <n v="33"/>
    <n v="130"/>
    <n v="4290"/>
    <n v="2359.5"/>
    <n v="0.55000000000000004"/>
    <x v="2"/>
  </r>
  <r>
    <x v="3"/>
    <n v="1197831"/>
    <d v="2021-05-05T00:00:00"/>
    <s v="West"/>
    <s v="Idaho"/>
    <s v="Boise"/>
    <x v="4"/>
    <n v="47"/>
    <n v="120"/>
    <n v="5640"/>
    <n v="2256"/>
    <n v="0.4"/>
    <x v="2"/>
  </r>
  <r>
    <x v="3"/>
    <n v="1197831"/>
    <d v="2021-05-05T00:00:00"/>
    <s v="West"/>
    <s v="Idaho"/>
    <s v="Boise"/>
    <x v="5"/>
    <n v="42"/>
    <n v="218"/>
    <n v="9156"/>
    <n v="5768.28"/>
    <n v="0.63"/>
    <x v="2"/>
  </r>
  <r>
    <x v="3"/>
    <n v="1197831"/>
    <d v="2021-06-04T00:00:00"/>
    <s v="West"/>
    <s v="Idaho"/>
    <s v="Boise"/>
    <x v="0"/>
    <n v="42"/>
    <n v="195"/>
    <n v="8190"/>
    <n v="4013.1"/>
    <n v="0.49"/>
    <x v="2"/>
  </r>
  <r>
    <x v="3"/>
    <n v="1197831"/>
    <d v="2021-06-04T00:00:00"/>
    <s v="West"/>
    <s v="Idaho"/>
    <s v="Boise"/>
    <x v="1"/>
    <n v="46"/>
    <n v="188"/>
    <n v="8648"/>
    <n v="4151.04"/>
    <n v="0.48"/>
    <x v="2"/>
  </r>
  <r>
    <x v="3"/>
    <n v="1197831"/>
    <d v="2021-06-04T00:00:00"/>
    <s v="West"/>
    <s v="Idaho"/>
    <s v="Boise"/>
    <x v="2"/>
    <n v="47"/>
    <n v="174"/>
    <n v="8178"/>
    <n v="3925.44"/>
    <n v="0.48"/>
    <x v="2"/>
  </r>
  <r>
    <x v="3"/>
    <n v="1197831"/>
    <d v="2021-06-04T00:00:00"/>
    <s v="West"/>
    <s v="Idaho"/>
    <s v="Boise"/>
    <x v="3"/>
    <n v="48"/>
    <n v="143"/>
    <n v="6864"/>
    <n v="4049.7600000000007"/>
    <n v="0.59000000000000008"/>
    <x v="2"/>
  </r>
  <r>
    <x v="3"/>
    <n v="1197831"/>
    <d v="2021-06-04T00:00:00"/>
    <s v="West"/>
    <s v="Idaho"/>
    <s v="Boise"/>
    <x v="4"/>
    <n v="52"/>
    <n v="117"/>
    <n v="6084"/>
    <n v="2616.12"/>
    <n v="0.43"/>
    <x v="2"/>
  </r>
  <r>
    <x v="3"/>
    <n v="1197831"/>
    <d v="2021-06-04T00:00:00"/>
    <s v="West"/>
    <s v="Idaho"/>
    <s v="Boise"/>
    <x v="5"/>
    <n v="55"/>
    <n v="231"/>
    <n v="12705"/>
    <n v="7750.05"/>
    <n v="0.61"/>
    <x v="2"/>
  </r>
  <r>
    <x v="3"/>
    <n v="1197831"/>
    <d v="2021-07-06T00:00:00"/>
    <s v="West"/>
    <s v="Idaho"/>
    <s v="Boise"/>
    <x v="0"/>
    <n v="48"/>
    <n v="217"/>
    <n v="10416"/>
    <n v="5208"/>
    <n v="0.5"/>
    <x v="2"/>
  </r>
  <r>
    <x v="3"/>
    <n v="1197831"/>
    <d v="2021-07-06T00:00:00"/>
    <s v="West"/>
    <s v="Idaho"/>
    <s v="Boise"/>
    <x v="1"/>
    <n v="52"/>
    <n v="202"/>
    <n v="10504"/>
    <n v="5462.08"/>
    <n v="0.52"/>
    <x v="2"/>
  </r>
  <r>
    <x v="3"/>
    <n v="1197831"/>
    <d v="2021-07-06T00:00:00"/>
    <s v="West"/>
    <s v="Idaho"/>
    <s v="Boise"/>
    <x v="2"/>
    <n v="46"/>
    <n v="241"/>
    <n v="11086"/>
    <n v="6097.2999999999993"/>
    <n v="0.54999999999999993"/>
    <x v="2"/>
  </r>
  <r>
    <x v="3"/>
    <n v="1197831"/>
    <d v="2021-07-06T00:00:00"/>
    <s v="West"/>
    <s v="Idaho"/>
    <s v="Boise"/>
    <x v="3"/>
    <n v="47"/>
    <n v="137"/>
    <n v="6439"/>
    <n v="4120.96"/>
    <n v="0.64"/>
    <x v="2"/>
  </r>
  <r>
    <x v="3"/>
    <n v="1197831"/>
    <d v="2021-07-06T00:00:00"/>
    <s v="West"/>
    <s v="Idaho"/>
    <s v="Boise"/>
    <x v="4"/>
    <n v="53"/>
    <n v="131"/>
    <n v="6943"/>
    <n v="3332.64"/>
    <n v="0.48"/>
    <x v="2"/>
  </r>
  <r>
    <x v="0"/>
    <n v="1197831"/>
    <d v="2021-07-06T00:00:00"/>
    <s v="West"/>
    <s v="Idaho"/>
    <s v="Boise"/>
    <x v="5"/>
    <n v="64"/>
    <n v="208"/>
    <n v="13312"/>
    <n v="9185.2800000000007"/>
    <n v="0.69000000000000006"/>
    <x v="2"/>
  </r>
  <r>
    <x v="0"/>
    <n v="1197831"/>
    <d v="2021-08-08T00:00:00"/>
    <s v="West"/>
    <s v="Idaho"/>
    <s v="Boise"/>
    <x v="0"/>
    <n v="46"/>
    <n v="210"/>
    <n v="9660"/>
    <n v="5312.9999999999991"/>
    <n v="0.54999999999999993"/>
    <x v="2"/>
  </r>
  <r>
    <x v="0"/>
    <n v="1197831"/>
    <d v="2021-08-08T00:00:00"/>
    <s v="West"/>
    <s v="Idaho"/>
    <s v="Boise"/>
    <x v="1"/>
    <n v="53"/>
    <n v="195"/>
    <n v="10335"/>
    <n v="5477.55"/>
    <n v="0.53"/>
    <x v="2"/>
  </r>
  <r>
    <x v="0"/>
    <n v="1197831"/>
    <d v="2021-08-08T00:00:00"/>
    <s v="West"/>
    <s v="Idaho"/>
    <s v="Boise"/>
    <x v="2"/>
    <n v="46"/>
    <n v="250"/>
    <n v="11500"/>
    <n v="6095"/>
    <n v="0.53"/>
    <x v="2"/>
  </r>
  <r>
    <x v="0"/>
    <n v="1197831"/>
    <d v="2021-08-08T00:00:00"/>
    <s v="West"/>
    <s v="Idaho"/>
    <s v="Boise"/>
    <x v="3"/>
    <n v="48"/>
    <n v="124"/>
    <n v="5952"/>
    <n v="3868.8"/>
    <n v="0.65"/>
    <x v="2"/>
  </r>
  <r>
    <x v="2"/>
    <n v="1197831"/>
    <d v="2021-08-08T00:00:00"/>
    <s v="West"/>
    <s v="Idaho"/>
    <s v="Boise"/>
    <x v="4"/>
    <n v="52"/>
    <n v="133"/>
    <n v="6916"/>
    <n v="3181.3599999999997"/>
    <n v="0.45999999999999996"/>
    <x v="2"/>
  </r>
  <r>
    <x v="2"/>
    <n v="1197831"/>
    <d v="2021-08-08T00:00:00"/>
    <s v="West"/>
    <s v="Idaho"/>
    <s v="Boise"/>
    <x v="5"/>
    <n v="54"/>
    <n v="196"/>
    <n v="10584"/>
    <n v="7197.1200000000008"/>
    <n v="0.68"/>
    <x v="2"/>
  </r>
  <r>
    <x v="2"/>
    <n v="1197831"/>
    <d v="2021-09-05T00:00:00"/>
    <s v="West"/>
    <s v="Idaho"/>
    <s v="Boise"/>
    <x v="0"/>
    <n v="50"/>
    <n v="176"/>
    <n v="8800"/>
    <n v="4400"/>
    <n v="0.5"/>
    <x v="2"/>
  </r>
  <r>
    <x v="2"/>
    <n v="1197831"/>
    <d v="2021-09-05T00:00:00"/>
    <s v="West"/>
    <s v="Idaho"/>
    <s v="Boise"/>
    <x v="1"/>
    <n v="50"/>
    <n v="188"/>
    <n v="9400"/>
    <n v="4888"/>
    <n v="0.52"/>
    <x v="2"/>
  </r>
  <r>
    <x v="2"/>
    <n v="1197831"/>
    <d v="2021-09-05T00:00:00"/>
    <s v="West"/>
    <s v="Idaho"/>
    <s v="Boise"/>
    <x v="2"/>
    <n v="56"/>
    <n v="182"/>
    <n v="10192"/>
    <n v="5299.84"/>
    <n v="0.52"/>
    <x v="2"/>
  </r>
  <r>
    <x v="2"/>
    <n v="1197831"/>
    <d v="2021-09-05T00:00:00"/>
    <s v="West"/>
    <s v="Idaho"/>
    <s v="Boise"/>
    <x v="3"/>
    <n v="55"/>
    <n v="116"/>
    <n v="6380"/>
    <n v="4019.4"/>
    <n v="0.63"/>
    <x v="2"/>
  </r>
  <r>
    <x v="2"/>
    <n v="1197831"/>
    <d v="2021-09-05T00:00:00"/>
    <s v="West"/>
    <s v="Idaho"/>
    <s v="Boise"/>
    <x v="4"/>
    <n v="50"/>
    <n v="104"/>
    <n v="5200"/>
    <n v="2392"/>
    <n v="0.45999999999999996"/>
    <x v="2"/>
  </r>
  <r>
    <x v="2"/>
    <n v="1197831"/>
    <d v="2021-09-05T00:00:00"/>
    <s v="West"/>
    <s v="Idaho"/>
    <s v="Boise"/>
    <x v="5"/>
    <n v="49"/>
    <n v="181"/>
    <n v="8869"/>
    <n v="5942.2300000000005"/>
    <n v="0.67"/>
    <x v="2"/>
  </r>
  <r>
    <x v="2"/>
    <n v="1197831"/>
    <d v="2021-10-04T00:00:00"/>
    <s v="West"/>
    <s v="Idaho"/>
    <s v="Boise"/>
    <x v="0"/>
    <n v="36"/>
    <n v="167"/>
    <n v="6012"/>
    <n v="3066.12"/>
    <n v="0.51"/>
    <x v="2"/>
  </r>
  <r>
    <x v="2"/>
    <n v="1197831"/>
    <d v="2021-10-04T00:00:00"/>
    <s v="West"/>
    <s v="Idaho"/>
    <s v="Boise"/>
    <x v="1"/>
    <n v="37"/>
    <n v="173"/>
    <n v="6401"/>
    <n v="3456.5400000000004"/>
    <n v="0.54"/>
    <x v="2"/>
  </r>
  <r>
    <x v="2"/>
    <n v="1197831"/>
    <d v="2021-10-04T00:00:00"/>
    <s v="West"/>
    <s v="Idaho"/>
    <s v="Boise"/>
    <x v="2"/>
    <n v="41"/>
    <n v="131"/>
    <n v="5371"/>
    <n v="2739.21"/>
    <n v="0.51"/>
    <x v="2"/>
  </r>
  <r>
    <x v="2"/>
    <n v="1197831"/>
    <d v="2021-10-04T00:00:00"/>
    <s v="West"/>
    <s v="Idaho"/>
    <s v="Boise"/>
    <x v="3"/>
    <n v="44"/>
    <n v="101"/>
    <n v="4444"/>
    <n v="2888.6"/>
    <n v="0.65"/>
    <x v="2"/>
  </r>
  <r>
    <x v="2"/>
    <n v="1197831"/>
    <d v="2021-10-04T00:00:00"/>
    <s v="West"/>
    <s v="Idaho"/>
    <s v="Boise"/>
    <x v="4"/>
    <n v="32"/>
    <n v="91"/>
    <n v="2912"/>
    <n v="1397.76"/>
    <n v="0.48"/>
    <x v="2"/>
  </r>
  <r>
    <x v="2"/>
    <n v="1197831"/>
    <d v="2021-10-04T00:00:00"/>
    <s v="West"/>
    <s v="Idaho"/>
    <s v="Boise"/>
    <x v="5"/>
    <n v="42"/>
    <n v="142"/>
    <n v="5964"/>
    <n v="3936.2400000000002"/>
    <n v="0.66"/>
    <x v="2"/>
  </r>
  <r>
    <x v="2"/>
    <n v="1197831"/>
    <d v="2021-11-05T00:00:00"/>
    <s v="West"/>
    <s v="Idaho"/>
    <s v="Boise"/>
    <x v="0"/>
    <n v="33"/>
    <n v="182"/>
    <n v="6006"/>
    <n v="3303.2999999999997"/>
    <n v="0.54999999999999993"/>
    <x v="2"/>
  </r>
  <r>
    <x v="2"/>
    <n v="1197831"/>
    <d v="2021-11-05T00:00:00"/>
    <s v="West"/>
    <s v="Idaho"/>
    <s v="Boise"/>
    <x v="1"/>
    <n v="32"/>
    <n v="189"/>
    <n v="6048"/>
    <n v="3144.96"/>
    <n v="0.52"/>
    <x v="2"/>
  </r>
  <r>
    <x v="2"/>
    <n v="1197831"/>
    <d v="2021-11-05T00:00:00"/>
    <s v="West"/>
    <s v="Idaho"/>
    <s v="Boise"/>
    <x v="2"/>
    <n v="58"/>
    <n v="150"/>
    <n v="8700"/>
    <n v="4698"/>
    <n v="0.54"/>
    <x v="2"/>
  </r>
  <r>
    <x v="2"/>
    <n v="1197831"/>
    <d v="2021-11-05T00:00:00"/>
    <s v="West"/>
    <s v="Idaho"/>
    <s v="Boise"/>
    <x v="3"/>
    <n v="54"/>
    <n v="122"/>
    <n v="6588"/>
    <n v="4018.68"/>
    <n v="0.61"/>
    <x v="2"/>
  </r>
  <r>
    <x v="2"/>
    <n v="1197831"/>
    <d v="2021-11-05T00:00:00"/>
    <s v="West"/>
    <s v="Idaho"/>
    <s v="Boise"/>
    <x v="4"/>
    <n v="54"/>
    <n v="106"/>
    <n v="5724"/>
    <n v="2862"/>
    <n v="0.5"/>
    <x v="2"/>
  </r>
  <r>
    <x v="2"/>
    <n v="1197831"/>
    <d v="2021-11-05T00:00:00"/>
    <s v="West"/>
    <s v="Idaho"/>
    <s v="Boise"/>
    <x v="5"/>
    <n v="63"/>
    <n v="163"/>
    <n v="10269"/>
    <n v="6880.2300000000005"/>
    <n v="0.67"/>
    <x v="2"/>
  </r>
  <r>
    <x v="0"/>
    <n v="1197831"/>
    <d v="2021-12-04T00:00:00"/>
    <s v="West"/>
    <s v="Idaho"/>
    <s v="Boise"/>
    <x v="0"/>
    <n v="54"/>
    <n v="233"/>
    <n v="12582"/>
    <n v="6794.2800000000007"/>
    <n v="0.54"/>
    <x v="2"/>
  </r>
  <r>
    <x v="0"/>
    <n v="1197831"/>
    <d v="2021-12-04T00:00:00"/>
    <s v="West"/>
    <s v="Idaho"/>
    <s v="Boise"/>
    <x v="1"/>
    <n v="51"/>
    <n v="209"/>
    <n v="10659"/>
    <n v="5755.8600000000006"/>
    <n v="0.54"/>
    <x v="2"/>
  </r>
  <r>
    <x v="0"/>
    <n v="1197831"/>
    <d v="2021-12-04T00:00:00"/>
    <s v="West"/>
    <s v="Idaho"/>
    <s v="Boise"/>
    <x v="2"/>
    <n v="56"/>
    <n v="176"/>
    <n v="9856"/>
    <n v="5125.12"/>
    <n v="0.52"/>
    <x v="2"/>
  </r>
  <r>
    <x v="0"/>
    <n v="1197831"/>
    <d v="2021-12-04T00:00:00"/>
    <s v="West"/>
    <s v="Idaho"/>
    <s v="Boise"/>
    <x v="3"/>
    <n v="59"/>
    <n v="142"/>
    <n v="8378"/>
    <n v="5445.7"/>
    <n v="0.65"/>
    <x v="2"/>
  </r>
  <r>
    <x v="0"/>
    <n v="1197831"/>
    <d v="2021-12-04T00:00:00"/>
    <s v="West"/>
    <s v="Idaho"/>
    <s v="Boise"/>
    <x v="4"/>
    <n v="50"/>
    <n v="133"/>
    <n v="6650"/>
    <n v="3258.5"/>
    <n v="0.49"/>
    <x v="2"/>
  </r>
  <r>
    <x v="0"/>
    <n v="1197831"/>
    <d v="2021-12-04T00:00:00"/>
    <s v="West"/>
    <s v="Idaho"/>
    <s v="Boise"/>
    <x v="5"/>
    <n v="60"/>
    <n v="196"/>
    <n v="11760"/>
    <n v="8114.4000000000005"/>
    <n v="0.69000000000000006"/>
    <x v="2"/>
  </r>
  <r>
    <x v="0"/>
    <n v="1128299"/>
    <d v="2021-01-23T00:00:00"/>
    <s v="West"/>
    <s v="Idaho"/>
    <s v="Boise"/>
    <x v="0"/>
    <n v="29"/>
    <n v="119"/>
    <n v="3451"/>
    <n v="1656.48"/>
    <n v="0.48"/>
    <x v="2"/>
  </r>
  <r>
    <x v="0"/>
    <n v="1128299"/>
    <d v="2021-01-23T00:00:00"/>
    <s v="West"/>
    <s v="Idaho"/>
    <s v="Boise"/>
    <x v="1"/>
    <n v="37"/>
    <n v="106"/>
    <n v="3922"/>
    <n v="2000.22"/>
    <n v="0.51"/>
    <x v="2"/>
  </r>
  <r>
    <x v="0"/>
    <n v="1128299"/>
    <d v="2021-01-23T00:00:00"/>
    <s v="West"/>
    <s v="Idaho"/>
    <s v="Boise"/>
    <x v="2"/>
    <n v="37"/>
    <n v="106"/>
    <n v="3922"/>
    <n v="1921.78"/>
    <n v="0.49"/>
    <x v="2"/>
  </r>
  <r>
    <x v="0"/>
    <n v="1128299"/>
    <d v="2021-01-23T00:00:00"/>
    <s v="West"/>
    <s v="Idaho"/>
    <s v="Boise"/>
    <x v="3"/>
    <n v="38"/>
    <n v="77"/>
    <n v="2926"/>
    <n v="1345.9599999999998"/>
    <n v="0.45999999999999996"/>
    <x v="2"/>
  </r>
  <r>
    <x v="0"/>
    <n v="1128299"/>
    <d v="2021-01-23T00:00:00"/>
    <s v="West"/>
    <s v="Idaho"/>
    <s v="Boise"/>
    <x v="4"/>
    <n v="42"/>
    <n v="63"/>
    <n v="2646"/>
    <n v="1190.6999999999998"/>
    <n v="0.44999999999999996"/>
    <x v="2"/>
  </r>
  <r>
    <x v="0"/>
    <n v="1128299"/>
    <d v="2021-01-23T00:00:00"/>
    <s v="West"/>
    <s v="Idaho"/>
    <s v="Boise"/>
    <x v="5"/>
    <n v="36"/>
    <n v="111"/>
    <n v="3996"/>
    <n v="1398.6"/>
    <n v="0.35"/>
    <x v="2"/>
  </r>
  <r>
    <x v="0"/>
    <n v="1128299"/>
    <d v="2021-02-23T00:00:00"/>
    <s v="West"/>
    <s v="Idaho"/>
    <s v="Boise"/>
    <x v="0"/>
    <n v="29"/>
    <n v="143"/>
    <n v="4147"/>
    <n v="2073.5"/>
    <n v="0.5"/>
    <x v="2"/>
  </r>
  <r>
    <x v="0"/>
    <n v="1128299"/>
    <d v="2021-02-23T00:00:00"/>
    <s v="West"/>
    <s v="Idaho"/>
    <s v="Boise"/>
    <x v="1"/>
    <n v="38"/>
    <n v="113"/>
    <n v="4294"/>
    <n v="2318.7600000000002"/>
    <n v="0.54"/>
    <x v="2"/>
  </r>
  <r>
    <x v="0"/>
    <n v="1128299"/>
    <d v="2021-02-23T00:00:00"/>
    <s v="West"/>
    <s v="Idaho"/>
    <s v="Boise"/>
    <x v="2"/>
    <n v="38"/>
    <n v="105"/>
    <n v="3990"/>
    <n v="1875.3"/>
    <n v="0.47"/>
    <x v="2"/>
  </r>
  <r>
    <x v="0"/>
    <n v="1128299"/>
    <d v="2021-02-23T00:00:00"/>
    <s v="West"/>
    <s v="Arizona"/>
    <s v="Phoenix"/>
    <x v="3"/>
    <n v="38"/>
    <n v="63"/>
    <n v="2394"/>
    <n v="1149.1199999999999"/>
    <n v="0.48"/>
    <x v="2"/>
  </r>
  <r>
    <x v="0"/>
    <n v="1128299"/>
    <d v="2021-02-23T00:00:00"/>
    <s v="West"/>
    <s v="Arizona"/>
    <s v="Phoenix"/>
    <x v="4"/>
    <n v="42"/>
    <n v="44"/>
    <n v="1848"/>
    <n v="813.12"/>
    <n v="0.44"/>
    <x v="2"/>
  </r>
  <r>
    <x v="0"/>
    <n v="1128299"/>
    <d v="2021-02-23T00:00:00"/>
    <s v="West"/>
    <s v="Arizona"/>
    <s v="Phoenix"/>
    <x v="5"/>
    <n v="38"/>
    <n v="88"/>
    <n v="3344"/>
    <n v="1203.8399999999999"/>
    <n v="0.36"/>
    <x v="2"/>
  </r>
  <r>
    <x v="0"/>
    <n v="1128299"/>
    <d v="2021-03-22T00:00:00"/>
    <s v="West"/>
    <s v="Arizona"/>
    <s v="Phoenix"/>
    <x v="0"/>
    <n v="37"/>
    <n v="145"/>
    <n v="5365"/>
    <n v="2521.5499999999997"/>
    <n v="0.47"/>
    <x v="2"/>
  </r>
  <r>
    <x v="0"/>
    <n v="1128299"/>
    <d v="2021-03-22T00:00:00"/>
    <s v="West"/>
    <s v="Arizona"/>
    <s v="Phoenix"/>
    <x v="1"/>
    <n v="48"/>
    <n v="95"/>
    <n v="4560"/>
    <n v="2508"/>
    <n v="0.55000000000000004"/>
    <x v="2"/>
  </r>
  <r>
    <x v="0"/>
    <n v="1128299"/>
    <d v="2021-03-22T00:00:00"/>
    <s v="West"/>
    <s v="Arizona"/>
    <s v="Phoenix"/>
    <x v="2"/>
    <n v="49"/>
    <n v="91"/>
    <n v="4459"/>
    <n v="2229.5"/>
    <n v="0.5"/>
    <x v="2"/>
  </r>
  <r>
    <x v="0"/>
    <n v="1128299"/>
    <d v="2021-03-22T00:00:00"/>
    <s v="West"/>
    <s v="Arizona"/>
    <s v="Phoenix"/>
    <x v="3"/>
    <n v="47"/>
    <n v="68"/>
    <n v="3196"/>
    <n v="1470.1599999999999"/>
    <n v="0.45999999999999996"/>
    <x v="2"/>
  </r>
  <r>
    <x v="0"/>
    <n v="1128299"/>
    <d v="2021-03-22T00:00:00"/>
    <s v="West"/>
    <s v="Arizona"/>
    <s v="Phoenix"/>
    <x v="4"/>
    <n v="54"/>
    <n v="31"/>
    <n v="1674"/>
    <n v="686.33999999999992"/>
    <n v="0.41"/>
    <x v="2"/>
  </r>
  <r>
    <x v="0"/>
    <n v="1128299"/>
    <d v="2021-03-22T00:00:00"/>
    <s v="West"/>
    <s v="Arizona"/>
    <s v="Phoenix"/>
    <x v="5"/>
    <n v="47"/>
    <n v="88"/>
    <n v="4136"/>
    <n v="1654.4"/>
    <n v="0.4"/>
    <x v="2"/>
  </r>
  <r>
    <x v="0"/>
    <n v="1128299"/>
    <d v="2021-04-23T00:00:00"/>
    <s v="West"/>
    <s v="Arizona"/>
    <s v="Phoenix"/>
    <x v="0"/>
    <n v="48"/>
    <n v="130"/>
    <n v="6240"/>
    <n v="2807.9999999999995"/>
    <n v="0.44999999999999996"/>
    <x v="2"/>
  </r>
  <r>
    <x v="0"/>
    <n v="1128299"/>
    <d v="2021-04-23T00:00:00"/>
    <s v="West"/>
    <s v="Arizona"/>
    <s v="Phoenix"/>
    <x v="1"/>
    <n v="53"/>
    <n v="90"/>
    <n v="4770"/>
    <n v="2385"/>
    <n v="0.5"/>
    <x v="2"/>
  </r>
  <r>
    <x v="0"/>
    <n v="1128299"/>
    <d v="2021-04-23T00:00:00"/>
    <s v="West"/>
    <s v="Arizona"/>
    <s v="Phoenix"/>
    <x v="2"/>
    <n v="50"/>
    <n v="102"/>
    <n v="5100"/>
    <n v="2550"/>
    <n v="0.5"/>
    <x v="2"/>
  </r>
  <r>
    <x v="0"/>
    <n v="1128299"/>
    <d v="2021-04-23T00:00:00"/>
    <s v="West"/>
    <s v="Arizona"/>
    <s v="Phoenix"/>
    <x v="3"/>
    <n v="46"/>
    <n v="75"/>
    <n v="3450"/>
    <n v="1725"/>
    <n v="0.5"/>
    <x v="2"/>
  </r>
  <r>
    <x v="0"/>
    <n v="1128299"/>
    <d v="2021-04-23T00:00:00"/>
    <s v="West"/>
    <s v="Arizona"/>
    <s v="Phoenix"/>
    <x v="4"/>
    <n v="50"/>
    <n v="39"/>
    <n v="1950"/>
    <n v="819"/>
    <n v="0.42"/>
    <x v="2"/>
  </r>
  <r>
    <x v="0"/>
    <n v="1128299"/>
    <d v="2021-04-23T00:00:00"/>
    <s v="West"/>
    <s v="Arizona"/>
    <s v="Phoenix"/>
    <x v="5"/>
    <n v="67"/>
    <n v="94"/>
    <n v="6298"/>
    <n v="2267.2799999999997"/>
    <n v="0.36"/>
    <x v="2"/>
  </r>
  <r>
    <x v="0"/>
    <n v="1128299"/>
    <d v="2021-05-24T00:00:00"/>
    <s v="West"/>
    <s v="Arizona"/>
    <s v="Phoenix"/>
    <x v="0"/>
    <n v="47"/>
    <n v="147"/>
    <n v="6909"/>
    <n v="3247.23"/>
    <n v="0.47"/>
    <x v="2"/>
  </r>
  <r>
    <x v="0"/>
    <n v="1128299"/>
    <d v="2021-05-24T00:00:00"/>
    <s v="West"/>
    <s v="Arizona"/>
    <s v="Phoenix"/>
    <x v="1"/>
    <n v="53"/>
    <n v="113"/>
    <n v="5989"/>
    <n v="3234.0600000000004"/>
    <n v="0.54"/>
    <x v="2"/>
  </r>
  <r>
    <x v="0"/>
    <n v="1128299"/>
    <d v="2021-05-24T00:00:00"/>
    <s v="West"/>
    <s v="Arizona"/>
    <s v="Phoenix"/>
    <x v="2"/>
    <n v="50"/>
    <n v="120"/>
    <n v="6000"/>
    <n v="2820"/>
    <n v="0.47"/>
    <x v="2"/>
  </r>
  <r>
    <x v="0"/>
    <n v="1128299"/>
    <d v="2021-05-24T00:00:00"/>
    <s v="West"/>
    <s v="Arizona"/>
    <s v="Phoenix"/>
    <x v="3"/>
    <n v="49"/>
    <n v="90"/>
    <n v="4410"/>
    <n v="2205"/>
    <n v="0.5"/>
    <x v="2"/>
  </r>
  <r>
    <x v="0"/>
    <n v="1128299"/>
    <d v="2021-05-24T00:00:00"/>
    <s v="West"/>
    <s v="Arizona"/>
    <s v="Phoenix"/>
    <x v="4"/>
    <n v="51"/>
    <n v="58"/>
    <n v="2958"/>
    <n v="1212.78"/>
    <n v="0.41"/>
    <x v="2"/>
  </r>
  <r>
    <x v="0"/>
    <n v="1128299"/>
    <d v="2021-05-24T00:00:00"/>
    <s v="West"/>
    <s v="Arizona"/>
    <s v="Phoenix"/>
    <x v="5"/>
    <n v="64"/>
    <n v="98"/>
    <n v="6272"/>
    <n v="2257.92"/>
    <n v="0.36"/>
    <x v="2"/>
  </r>
  <r>
    <x v="0"/>
    <n v="1128299"/>
    <d v="2021-06-23T00:00:00"/>
    <s v="West"/>
    <s v="Arizona"/>
    <s v="Phoenix"/>
    <x v="0"/>
    <n v="48"/>
    <n v="156"/>
    <n v="7488"/>
    <n v="3669.12"/>
    <n v="0.49"/>
    <x v="2"/>
  </r>
  <r>
    <x v="0"/>
    <n v="1128299"/>
    <d v="2021-06-23T00:00:00"/>
    <s v="West"/>
    <s v="Arizona"/>
    <s v="Phoenix"/>
    <x v="1"/>
    <n v="51"/>
    <n v="138"/>
    <n v="7038"/>
    <n v="3659.76"/>
    <n v="0.52"/>
    <x v="2"/>
  </r>
  <r>
    <x v="0"/>
    <n v="1128299"/>
    <d v="2021-06-23T00:00:00"/>
    <s v="West"/>
    <s v="Arizona"/>
    <s v="Phoenix"/>
    <x v="2"/>
    <n v="51"/>
    <n v="138"/>
    <n v="7038"/>
    <n v="3167.1"/>
    <n v="0.44999999999999996"/>
    <x v="2"/>
  </r>
  <r>
    <x v="0"/>
    <n v="1128299"/>
    <d v="2021-06-23T00:00:00"/>
    <s v="West"/>
    <s v="Arizona"/>
    <s v="Phoenix"/>
    <x v="3"/>
    <n v="46"/>
    <n v="95"/>
    <n v="4370"/>
    <n v="2185"/>
    <n v="0.5"/>
    <x v="2"/>
  </r>
  <r>
    <x v="0"/>
    <n v="1128299"/>
    <d v="2021-06-23T00:00:00"/>
    <s v="West"/>
    <s v="Arizona"/>
    <s v="Phoenix"/>
    <x v="4"/>
    <n v="51"/>
    <n v="68"/>
    <n v="3468"/>
    <n v="1456.56"/>
    <n v="0.42"/>
    <x v="2"/>
  </r>
  <r>
    <x v="0"/>
    <n v="1128299"/>
    <d v="2021-06-23T00:00:00"/>
    <s v="West"/>
    <s v="Arizona"/>
    <s v="Phoenix"/>
    <x v="5"/>
    <n v="69"/>
    <n v="131"/>
    <n v="9039"/>
    <n v="3525.21"/>
    <n v="0.39"/>
    <x v="2"/>
  </r>
  <r>
    <x v="0"/>
    <n v="1128299"/>
    <d v="2021-07-22T00:00:00"/>
    <s v="West"/>
    <s v="Arizona"/>
    <s v="Phoenix"/>
    <x v="0"/>
    <n v="49"/>
    <n v="196"/>
    <n v="9604"/>
    <n v="4705.96"/>
    <n v="0.49"/>
    <x v="2"/>
  </r>
  <r>
    <x v="0"/>
    <n v="1128299"/>
    <d v="2021-07-22T00:00:00"/>
    <s v="West"/>
    <s v="Arizona"/>
    <s v="Phoenix"/>
    <x v="1"/>
    <n v="50"/>
    <n v="142"/>
    <n v="7100"/>
    <n v="3621"/>
    <n v="0.51"/>
    <x v="2"/>
  </r>
  <r>
    <x v="0"/>
    <n v="1128299"/>
    <d v="2021-07-22T00:00:00"/>
    <s v="West"/>
    <s v="Arizona"/>
    <s v="Phoenix"/>
    <x v="2"/>
    <n v="51"/>
    <n v="133"/>
    <n v="6783"/>
    <n v="3188.0099999999998"/>
    <n v="0.47"/>
    <x v="2"/>
  </r>
  <r>
    <x v="0"/>
    <n v="1128299"/>
    <d v="2021-07-22T00:00:00"/>
    <s v="West"/>
    <s v="Arizona"/>
    <s v="Phoenix"/>
    <x v="3"/>
    <n v="48"/>
    <n v="101"/>
    <n v="4848"/>
    <n v="2181.6"/>
    <n v="0.44999999999999996"/>
    <x v="2"/>
  </r>
  <r>
    <x v="0"/>
    <n v="1128299"/>
    <d v="2021-07-22T00:00:00"/>
    <s v="West"/>
    <s v="Arizona"/>
    <s v="Phoenix"/>
    <x v="4"/>
    <n v="52"/>
    <n v="128"/>
    <n v="6656"/>
    <n v="2862.08"/>
    <n v="0.43"/>
    <x v="2"/>
  </r>
  <r>
    <x v="0"/>
    <n v="1128299"/>
    <d v="2021-07-22T00:00:00"/>
    <s v="West"/>
    <s v="Arizona"/>
    <s v="Phoenix"/>
    <x v="5"/>
    <n v="67"/>
    <n v="123"/>
    <n v="8241"/>
    <n v="3131.58"/>
    <n v="0.38"/>
    <x v="2"/>
  </r>
  <r>
    <x v="0"/>
    <n v="1128299"/>
    <d v="2021-08-23T00:00:00"/>
    <s v="West"/>
    <s v="Arizona"/>
    <s v="Phoenix"/>
    <x v="0"/>
    <n v="50"/>
    <n v="163"/>
    <n v="8150"/>
    <n v="4075"/>
    <n v="0.5"/>
    <x v="2"/>
  </r>
  <r>
    <x v="0"/>
    <n v="1128299"/>
    <d v="2021-08-23T00:00:00"/>
    <s v="West"/>
    <s v="Arizona"/>
    <s v="Phoenix"/>
    <x v="1"/>
    <n v="57"/>
    <n v="161"/>
    <n v="9177"/>
    <n v="4588.5"/>
    <n v="0.5"/>
    <x v="2"/>
  </r>
  <r>
    <x v="0"/>
    <n v="1128299"/>
    <d v="2021-08-23T00:00:00"/>
    <s v="West"/>
    <s v="Arizona"/>
    <s v="Phoenix"/>
    <x v="2"/>
    <n v="54"/>
    <n v="113"/>
    <n v="6102"/>
    <n v="2989.98"/>
    <n v="0.49"/>
    <x v="2"/>
  </r>
  <r>
    <x v="0"/>
    <n v="1128299"/>
    <d v="2021-08-23T00:00:00"/>
    <s v="West"/>
    <s v="Arizona"/>
    <s v="Phoenix"/>
    <x v="3"/>
    <n v="52"/>
    <n v="112"/>
    <n v="5824"/>
    <n v="2853.7599999999998"/>
    <n v="0.49"/>
    <x v="2"/>
  </r>
  <r>
    <x v="0"/>
    <n v="1128299"/>
    <d v="2021-08-23T00:00:00"/>
    <s v="West"/>
    <s v="Arizona"/>
    <s v="Phoenix"/>
    <x v="4"/>
    <n v="59"/>
    <n v="116"/>
    <n v="6844"/>
    <n v="2806.04"/>
    <n v="0.41"/>
    <x v="2"/>
  </r>
  <r>
    <x v="0"/>
    <n v="1128299"/>
    <d v="2021-08-23T00:00:00"/>
    <s v="West"/>
    <s v="Arizona"/>
    <s v="Phoenix"/>
    <x v="5"/>
    <n v="65"/>
    <n v="94"/>
    <n v="6110"/>
    <n v="2444"/>
    <n v="0.4"/>
    <x v="2"/>
  </r>
  <r>
    <x v="0"/>
    <n v="1128299"/>
    <d v="2021-09-24T00:00:00"/>
    <s v="West"/>
    <s v="Arizona"/>
    <s v="Phoenix"/>
    <x v="0"/>
    <n v="41"/>
    <n v="167"/>
    <n v="6847"/>
    <n v="3355.0299999999997"/>
    <n v="0.49"/>
    <x v="2"/>
  </r>
  <r>
    <x v="0"/>
    <n v="1128299"/>
    <d v="2021-09-24T00:00:00"/>
    <s v="West"/>
    <s v="Arizona"/>
    <s v="Phoenix"/>
    <x v="1"/>
    <n v="45"/>
    <n v="161"/>
    <n v="7245"/>
    <n v="3839.8500000000004"/>
    <n v="0.53"/>
    <x v="2"/>
  </r>
  <r>
    <x v="0"/>
    <n v="1128299"/>
    <d v="2021-09-24T00:00:00"/>
    <s v="West"/>
    <s v="Arizona"/>
    <s v="Phoenix"/>
    <x v="2"/>
    <n v="43"/>
    <n v="128"/>
    <n v="5504"/>
    <n v="2476.7999999999997"/>
    <n v="0.44999999999999996"/>
    <x v="2"/>
  </r>
  <r>
    <x v="0"/>
    <n v="1128299"/>
    <d v="2021-09-24T00:00:00"/>
    <s v="West"/>
    <s v="Arizona"/>
    <s v="Phoenix"/>
    <x v="3"/>
    <n v="41"/>
    <n v="113"/>
    <n v="4633"/>
    <n v="2177.5099999999998"/>
    <n v="0.47"/>
    <x v="2"/>
  </r>
  <r>
    <x v="0"/>
    <n v="1128299"/>
    <d v="2021-09-24T00:00:00"/>
    <s v="West"/>
    <s v="Arizona"/>
    <s v="Phoenix"/>
    <x v="4"/>
    <n v="54"/>
    <n v="105"/>
    <n v="5670"/>
    <n v="2494.8000000000002"/>
    <n v="0.44"/>
    <x v="2"/>
  </r>
  <r>
    <x v="0"/>
    <n v="1128299"/>
    <d v="2021-09-24T00:00:00"/>
    <s v="West"/>
    <s v="Arizona"/>
    <s v="Phoenix"/>
    <x v="5"/>
    <n v="56"/>
    <n v="119"/>
    <n v="6664"/>
    <n v="2465.6799999999998"/>
    <n v="0.37"/>
    <x v="2"/>
  </r>
  <r>
    <x v="0"/>
    <n v="1128299"/>
    <d v="2021-10-23T00:00:00"/>
    <s v="West"/>
    <s v="Arizona"/>
    <s v="Phoenix"/>
    <x v="0"/>
    <n v="41"/>
    <n v="135"/>
    <n v="5535"/>
    <n v="2656.7999999999997"/>
    <n v="0.48"/>
    <x v="2"/>
  </r>
  <r>
    <x v="0"/>
    <n v="1128299"/>
    <d v="2021-10-23T00:00:00"/>
    <s v="West"/>
    <s v="Arizona"/>
    <s v="Phoenix"/>
    <x v="1"/>
    <n v="47"/>
    <n v="145"/>
    <n v="6815"/>
    <n v="3611.9500000000003"/>
    <n v="0.53"/>
    <x v="2"/>
  </r>
  <r>
    <x v="0"/>
    <n v="1128299"/>
    <d v="2021-10-23T00:00:00"/>
    <s v="West"/>
    <s v="Arizona"/>
    <s v="Phoenix"/>
    <x v="2"/>
    <n v="44"/>
    <n v="91"/>
    <n v="4004"/>
    <n v="1921.9199999999998"/>
    <n v="0.48"/>
    <x v="2"/>
  </r>
  <r>
    <x v="0"/>
    <n v="1128299"/>
    <d v="2021-10-23T00:00:00"/>
    <s v="West"/>
    <s v="Arizona"/>
    <s v="Phoenix"/>
    <x v="3"/>
    <n v="43"/>
    <n v="90"/>
    <n v="3870"/>
    <n v="1896.3"/>
    <n v="0.49"/>
    <x v="2"/>
  </r>
  <r>
    <x v="0"/>
    <n v="1128299"/>
    <d v="2021-10-23T00:00:00"/>
    <s v="West"/>
    <s v="Arizona"/>
    <s v="Phoenix"/>
    <x v="4"/>
    <n v="53"/>
    <n v="69"/>
    <n v="3657"/>
    <n v="1462.8000000000002"/>
    <n v="0.4"/>
    <x v="2"/>
  </r>
  <r>
    <x v="0"/>
    <n v="1128299"/>
    <d v="2021-10-23T00:00:00"/>
    <s v="West"/>
    <s v="Arizona"/>
    <s v="Phoenix"/>
    <x v="5"/>
    <n v="56"/>
    <n v="85"/>
    <n v="4760"/>
    <n v="1808.8"/>
    <n v="0.38"/>
    <x v="2"/>
  </r>
  <r>
    <x v="0"/>
    <n v="1128299"/>
    <d v="2021-11-23T00:00:00"/>
    <s v="West"/>
    <s v="Arizona"/>
    <s v="Phoenix"/>
    <x v="0"/>
    <n v="42"/>
    <n v="135"/>
    <n v="5670"/>
    <n v="2664.8999999999996"/>
    <n v="0.47"/>
    <x v="2"/>
  </r>
  <r>
    <x v="0"/>
    <n v="1128299"/>
    <d v="2021-11-23T00:00:00"/>
    <s v="West"/>
    <s v="Arizona"/>
    <s v="Phoenix"/>
    <x v="1"/>
    <n v="46"/>
    <n v="147"/>
    <n v="6762"/>
    <n v="3516.2400000000002"/>
    <n v="0.52"/>
    <x v="2"/>
  </r>
  <r>
    <x v="0"/>
    <n v="1128299"/>
    <d v="2021-11-23T00:00:00"/>
    <s v="West"/>
    <s v="Arizona"/>
    <s v="Phoenix"/>
    <x v="2"/>
    <n v="44"/>
    <n v="105"/>
    <n v="4620"/>
    <n v="2125.1999999999998"/>
    <n v="0.45999999999999996"/>
    <x v="2"/>
  </r>
  <r>
    <x v="0"/>
    <n v="1128299"/>
    <d v="2021-11-23T00:00:00"/>
    <s v="West"/>
    <s v="Arizona"/>
    <s v="Phoenix"/>
    <x v="3"/>
    <n v="42"/>
    <n v="98"/>
    <n v="4116"/>
    <n v="1934.52"/>
    <n v="0.47"/>
    <x v="2"/>
  </r>
  <r>
    <x v="0"/>
    <n v="1128299"/>
    <d v="2021-11-23T00:00:00"/>
    <s v="West"/>
    <s v="Arizona"/>
    <s v="Phoenix"/>
    <x v="4"/>
    <n v="53"/>
    <n v="87"/>
    <n v="4611"/>
    <n v="1890.51"/>
    <n v="0.41"/>
    <x v="2"/>
  </r>
  <r>
    <x v="0"/>
    <n v="1128299"/>
    <d v="2021-11-23T00:00:00"/>
    <s v="West"/>
    <s v="Arizona"/>
    <s v="Phoenix"/>
    <x v="5"/>
    <n v="55"/>
    <n v="111"/>
    <n v="6105"/>
    <n v="2258.85"/>
    <n v="0.37"/>
    <x v="2"/>
  </r>
  <r>
    <x v="0"/>
    <n v="1128299"/>
    <d v="2021-12-22T00:00:00"/>
    <s v="West"/>
    <s v="Arizona"/>
    <s v="Phoenix"/>
    <x v="0"/>
    <n v="44"/>
    <n v="181"/>
    <n v="7964"/>
    <n v="3663.4399999999996"/>
    <n v="0.45999999999999996"/>
    <x v="2"/>
  </r>
  <r>
    <x v="0"/>
    <n v="1128299"/>
    <d v="2021-12-22T00:00:00"/>
    <s v="West"/>
    <s v="Arizona"/>
    <s v="Phoenix"/>
    <x v="1"/>
    <n v="49"/>
    <n v="175"/>
    <n v="8575"/>
    <n v="4630.5"/>
    <n v="0.54"/>
    <x v="2"/>
  </r>
  <r>
    <x v="4"/>
    <n v="1128299"/>
    <d v="2021-12-22T00:00:00"/>
    <s v="West"/>
    <s v="Arizona"/>
    <s v="Phoenix"/>
    <x v="2"/>
    <n v="43"/>
    <n v="123"/>
    <n v="5289"/>
    <n v="2538.7199999999998"/>
    <n v="0.48"/>
    <x v="2"/>
  </r>
  <r>
    <x v="4"/>
    <n v="1128299"/>
    <d v="2021-12-22T00:00:00"/>
    <s v="West"/>
    <s v="Arizona"/>
    <s v="Phoenix"/>
    <x v="3"/>
    <n v="44"/>
    <n v="115"/>
    <n v="5060"/>
    <n v="2277"/>
    <n v="0.44999999999999996"/>
    <x v="2"/>
  </r>
  <r>
    <x v="4"/>
    <n v="1128299"/>
    <d v="2021-12-22T00:00:00"/>
    <s v="West"/>
    <s v="Arizona"/>
    <s v="Phoenix"/>
    <x v="4"/>
    <n v="52"/>
    <n v="88"/>
    <n v="4576"/>
    <n v="1967.68"/>
    <n v="0.43"/>
    <x v="2"/>
  </r>
  <r>
    <x v="4"/>
    <n v="1128299"/>
    <d v="2021-12-22T00:00:00"/>
    <s v="West"/>
    <s v="Arizona"/>
    <s v="Phoenix"/>
    <x v="5"/>
    <n v="58"/>
    <n v="135"/>
    <n v="7830"/>
    <n v="2897.1"/>
    <n v="0.37"/>
    <x v="2"/>
  </r>
  <r>
    <x v="4"/>
    <n v="1128299"/>
    <d v="2021-01-26T00:00:00"/>
    <s v="West"/>
    <s v="Arizona"/>
    <s v="Phoenix"/>
    <x v="0"/>
    <n v="33"/>
    <n v="133"/>
    <n v="4389"/>
    <n v="2150.61"/>
    <n v="0.49"/>
    <x v="2"/>
  </r>
  <r>
    <x v="4"/>
    <n v="1128299"/>
    <d v="2021-01-26T00:00:00"/>
    <s v="West"/>
    <s v="Arizona"/>
    <s v="Phoenix"/>
    <x v="1"/>
    <n v="42"/>
    <n v="138"/>
    <n v="5796"/>
    <n v="3071.88"/>
    <n v="0.53"/>
    <x v="2"/>
  </r>
  <r>
    <x v="4"/>
    <n v="1128299"/>
    <d v="2021-01-26T00:00:00"/>
    <s v="West"/>
    <s v="Arizona"/>
    <s v="Phoenix"/>
    <x v="2"/>
    <n v="42"/>
    <n v="138"/>
    <n v="5796"/>
    <n v="2666.16"/>
    <n v="0.45999999999999996"/>
    <x v="2"/>
  </r>
  <r>
    <x v="4"/>
    <n v="1128299"/>
    <d v="2021-01-26T00:00:00"/>
    <s v="West"/>
    <s v="Arizona"/>
    <s v="Phoenix"/>
    <x v="3"/>
    <n v="43"/>
    <n v="85"/>
    <n v="3655"/>
    <n v="1790.95"/>
    <n v="0.49"/>
    <x v="2"/>
  </r>
  <r>
    <x v="4"/>
    <n v="1128299"/>
    <d v="2021-01-26T00:00:00"/>
    <s v="West"/>
    <s v="Arizona"/>
    <s v="Phoenix"/>
    <x v="4"/>
    <n v="45"/>
    <n v="80"/>
    <n v="3600"/>
    <n v="1476"/>
    <n v="0.41"/>
    <x v="2"/>
  </r>
  <r>
    <x v="4"/>
    <n v="1128299"/>
    <d v="2021-01-26T00:00:00"/>
    <s v="West"/>
    <s v="Arizona"/>
    <s v="Phoenix"/>
    <x v="5"/>
    <n v="42"/>
    <n v="128"/>
    <n v="5376"/>
    <n v="1935.36"/>
    <n v="0.36"/>
    <x v="2"/>
  </r>
  <r>
    <x v="4"/>
    <n v="1128299"/>
    <d v="2021-02-26T00:00:00"/>
    <s v="West"/>
    <s v="Arizona"/>
    <s v="Phoenix"/>
    <x v="0"/>
    <n v="33"/>
    <n v="147"/>
    <n v="4851"/>
    <n v="2376.9899999999998"/>
    <n v="0.49"/>
    <x v="2"/>
  </r>
  <r>
    <x v="4"/>
    <n v="1128299"/>
    <d v="2021-02-26T00:00:00"/>
    <s v="West"/>
    <s v="Arizona"/>
    <s v="Phoenix"/>
    <x v="1"/>
    <n v="44"/>
    <n v="106"/>
    <n v="4664"/>
    <n v="2565.2000000000003"/>
    <n v="0.55000000000000004"/>
    <x v="2"/>
  </r>
  <r>
    <x v="4"/>
    <n v="1128299"/>
    <d v="2021-02-26T00:00:00"/>
    <s v="West"/>
    <s v="Arizona"/>
    <s v="Phoenix"/>
    <x v="2"/>
    <n v="41"/>
    <n v="111"/>
    <n v="4551"/>
    <n v="2093.46"/>
    <n v="0.45999999999999996"/>
    <x v="2"/>
  </r>
  <r>
    <x v="4"/>
    <n v="1128299"/>
    <d v="2021-02-26T00:00:00"/>
    <s v="West"/>
    <s v="New Mexico"/>
    <s v="Albuquerque"/>
    <x v="3"/>
    <n v="43"/>
    <n v="74"/>
    <n v="3182"/>
    <n v="1559.18"/>
    <n v="0.49"/>
    <x v="2"/>
  </r>
  <r>
    <x v="4"/>
    <n v="1128299"/>
    <d v="2021-02-26T00:00:00"/>
    <s v="West"/>
    <s v="New Mexico"/>
    <s v="Albuquerque"/>
    <x v="4"/>
    <n v="45"/>
    <n v="54"/>
    <n v="2430"/>
    <n v="1069.2"/>
    <n v="0.44"/>
    <x v="2"/>
  </r>
  <r>
    <x v="4"/>
    <n v="1128299"/>
    <d v="2021-02-26T00:00:00"/>
    <s v="West"/>
    <s v="New Mexico"/>
    <s v="Albuquerque"/>
    <x v="5"/>
    <n v="41"/>
    <n v="104"/>
    <n v="4264"/>
    <n v="1620.32"/>
    <n v="0.38"/>
    <x v="2"/>
  </r>
  <r>
    <x v="4"/>
    <n v="1128299"/>
    <d v="2021-03-25T00:00:00"/>
    <s v="West"/>
    <s v="New Mexico"/>
    <s v="Albuquerque"/>
    <x v="0"/>
    <n v="44"/>
    <n v="165"/>
    <n v="7260"/>
    <n v="3630"/>
    <n v="0.5"/>
    <x v="2"/>
  </r>
  <r>
    <x v="4"/>
    <n v="1128299"/>
    <d v="2021-03-25T00:00:00"/>
    <s v="West"/>
    <s v="New Mexico"/>
    <s v="Albuquerque"/>
    <x v="1"/>
    <n v="51"/>
    <n v="112"/>
    <n v="5712"/>
    <n v="3027.36"/>
    <n v="0.53"/>
    <x v="2"/>
  </r>
  <r>
    <x v="4"/>
    <n v="1128299"/>
    <d v="2021-03-25T00:00:00"/>
    <s v="West"/>
    <s v="New Mexico"/>
    <s v="Albuquerque"/>
    <x v="2"/>
    <n v="52"/>
    <n v="112"/>
    <n v="5824"/>
    <n v="2853.7599999999998"/>
    <n v="0.49"/>
    <x v="2"/>
  </r>
  <r>
    <x v="4"/>
    <n v="1128299"/>
    <d v="2021-03-25T00:00:00"/>
    <s v="West"/>
    <s v="New Mexico"/>
    <s v="Albuquerque"/>
    <x v="3"/>
    <n v="50"/>
    <n v="83"/>
    <n v="4150"/>
    <n v="1908.9999999999998"/>
    <n v="0.45999999999999996"/>
    <x v="2"/>
  </r>
  <r>
    <x v="4"/>
    <n v="1128299"/>
    <d v="2021-03-25T00:00:00"/>
    <s v="West"/>
    <s v="New Mexico"/>
    <s v="Albuquerque"/>
    <x v="4"/>
    <n v="55"/>
    <n v="53"/>
    <n v="2915"/>
    <n v="1253.45"/>
    <n v="0.43"/>
    <x v="2"/>
  </r>
  <r>
    <x v="4"/>
    <n v="1128299"/>
    <d v="2021-03-25T00:00:00"/>
    <s v="West"/>
    <s v="New Mexico"/>
    <s v="Albuquerque"/>
    <x v="5"/>
    <n v="50"/>
    <n v="98"/>
    <n v="4900"/>
    <n v="1862"/>
    <n v="0.38"/>
    <x v="2"/>
  </r>
  <r>
    <x v="4"/>
    <n v="1128299"/>
    <d v="2021-04-26T00:00:00"/>
    <s v="West"/>
    <s v="New Mexico"/>
    <s v="Albuquerque"/>
    <x v="0"/>
    <n v="51"/>
    <n v="154"/>
    <n v="7854"/>
    <n v="3534.2999999999997"/>
    <n v="0.44999999999999996"/>
    <x v="2"/>
  </r>
  <r>
    <x v="4"/>
    <n v="1128299"/>
    <d v="2021-04-26T00:00:00"/>
    <s v="West"/>
    <s v="New Mexico"/>
    <s v="Albuquerque"/>
    <x v="1"/>
    <n v="59"/>
    <n v="98"/>
    <n v="5782"/>
    <n v="2891"/>
    <n v="0.5"/>
    <x v="2"/>
  </r>
  <r>
    <x v="4"/>
    <n v="1128299"/>
    <d v="2021-04-26T00:00:00"/>
    <s v="West"/>
    <s v="New Mexico"/>
    <s v="Albuquerque"/>
    <x v="2"/>
    <n v="55"/>
    <n v="116"/>
    <n v="6380"/>
    <n v="3190"/>
    <n v="0.5"/>
    <x v="2"/>
  </r>
  <r>
    <x v="4"/>
    <n v="1128299"/>
    <d v="2021-04-26T00:00:00"/>
    <s v="West"/>
    <s v="New Mexico"/>
    <s v="Albuquerque"/>
    <x v="3"/>
    <n v="54"/>
    <n v="87"/>
    <n v="4698"/>
    <n v="2161.08"/>
    <n v="0.45999999999999996"/>
    <x v="2"/>
  </r>
  <r>
    <x v="4"/>
    <n v="1128299"/>
    <d v="2021-04-26T00:00:00"/>
    <s v="West"/>
    <s v="New Mexico"/>
    <s v="Albuquerque"/>
    <x v="4"/>
    <n v="56"/>
    <n v="58"/>
    <n v="3248"/>
    <n v="1331.6799999999998"/>
    <n v="0.41"/>
    <x v="2"/>
  </r>
  <r>
    <x v="4"/>
    <n v="1128299"/>
    <d v="2021-04-26T00:00:00"/>
    <s v="West"/>
    <s v="New Mexico"/>
    <s v="Albuquerque"/>
    <x v="5"/>
    <n v="69"/>
    <n v="101"/>
    <n v="6969"/>
    <n v="2648.2200000000003"/>
    <n v="0.38"/>
    <x v="2"/>
  </r>
  <r>
    <x v="4"/>
    <n v="1128299"/>
    <d v="2021-05-27T00:00:00"/>
    <s v="West"/>
    <s v="New Mexico"/>
    <s v="Albuquerque"/>
    <x v="0"/>
    <n v="51"/>
    <n v="150"/>
    <n v="7650"/>
    <n v="3442.4999999999995"/>
    <n v="0.44999999999999996"/>
    <x v="2"/>
  </r>
  <r>
    <x v="4"/>
    <n v="1128299"/>
    <d v="2021-05-27T00:00:00"/>
    <s v="West"/>
    <s v="New Mexico"/>
    <s v="Albuquerque"/>
    <x v="1"/>
    <n v="58"/>
    <n v="111"/>
    <n v="6438"/>
    <n v="3283.38"/>
    <n v="0.51"/>
    <x v="2"/>
  </r>
  <r>
    <x v="4"/>
    <n v="1128299"/>
    <d v="2021-05-27T00:00:00"/>
    <s v="West"/>
    <s v="New Mexico"/>
    <s v="Albuquerque"/>
    <x v="2"/>
    <n v="56"/>
    <n v="126"/>
    <n v="7056"/>
    <n v="3316.3199999999997"/>
    <n v="0.47"/>
    <x v="2"/>
  </r>
  <r>
    <x v="4"/>
    <n v="1128299"/>
    <d v="2021-05-27T00:00:00"/>
    <s v="West"/>
    <s v="New Mexico"/>
    <s v="Albuquerque"/>
    <x v="3"/>
    <n v="51"/>
    <n v="91"/>
    <n v="4641"/>
    <n v="2134.8599999999997"/>
    <n v="0.45999999999999996"/>
    <x v="2"/>
  </r>
  <r>
    <x v="4"/>
    <n v="1128299"/>
    <d v="2021-05-27T00:00:00"/>
    <s v="West"/>
    <s v="New Mexico"/>
    <s v="Albuquerque"/>
    <x v="4"/>
    <n v="56"/>
    <n v="65"/>
    <n v="3640"/>
    <n v="1528.8"/>
    <n v="0.42"/>
    <x v="2"/>
  </r>
  <r>
    <x v="4"/>
    <n v="1128299"/>
    <d v="2021-05-27T00:00:00"/>
    <s v="West"/>
    <s v="New Mexico"/>
    <s v="Albuquerque"/>
    <x v="5"/>
    <n v="69"/>
    <n v="115"/>
    <n v="7935"/>
    <n v="3094.65"/>
    <n v="0.39"/>
    <x v="2"/>
  </r>
  <r>
    <x v="4"/>
    <n v="1128299"/>
    <d v="2021-06-26T00:00:00"/>
    <s v="West"/>
    <s v="New Mexico"/>
    <s v="Albuquerque"/>
    <x v="0"/>
    <n v="52"/>
    <n v="203"/>
    <n v="10556"/>
    <n v="5066.88"/>
    <n v="0.48"/>
    <x v="2"/>
  </r>
  <r>
    <x v="4"/>
    <n v="1128299"/>
    <d v="2021-06-26T00:00:00"/>
    <s v="West"/>
    <s v="New Mexico"/>
    <s v="Albuquerque"/>
    <x v="1"/>
    <n v="54"/>
    <n v="154"/>
    <n v="8316"/>
    <n v="4324.32"/>
    <n v="0.52"/>
    <x v="2"/>
  </r>
  <r>
    <x v="4"/>
    <n v="1128299"/>
    <d v="2021-06-26T00:00:00"/>
    <s v="West"/>
    <s v="New Mexico"/>
    <s v="Albuquerque"/>
    <x v="2"/>
    <n v="54"/>
    <n v="149"/>
    <n v="8046"/>
    <n v="4023"/>
    <n v="0.5"/>
    <x v="2"/>
  </r>
  <r>
    <x v="4"/>
    <n v="1128299"/>
    <d v="2021-06-26T00:00:00"/>
    <s v="West"/>
    <s v="New Mexico"/>
    <s v="Albuquerque"/>
    <x v="3"/>
    <n v="54"/>
    <n v="106"/>
    <n v="5724"/>
    <n v="2575.7999999999997"/>
    <n v="0.44999999999999996"/>
    <x v="2"/>
  </r>
  <r>
    <x v="4"/>
    <n v="1128299"/>
    <d v="2021-06-26T00:00:00"/>
    <s v="West"/>
    <s v="New Mexico"/>
    <s v="Albuquerque"/>
    <x v="4"/>
    <n v="56"/>
    <n v="87"/>
    <n v="4872"/>
    <n v="2094.96"/>
    <n v="0.43"/>
    <x v="2"/>
  </r>
  <r>
    <x v="4"/>
    <n v="1128299"/>
    <d v="2021-06-26T00:00:00"/>
    <s v="West"/>
    <s v="New Mexico"/>
    <s v="Albuquerque"/>
    <x v="5"/>
    <n v="74"/>
    <n v="162"/>
    <n v="11988"/>
    <n v="4315.68"/>
    <n v="0.36"/>
    <x v="2"/>
  </r>
  <r>
    <x v="4"/>
    <n v="1128299"/>
    <d v="2021-07-25T00:00:00"/>
    <s v="West"/>
    <s v="New Mexico"/>
    <s v="Albuquerque"/>
    <x v="0"/>
    <n v="54"/>
    <n v="203"/>
    <n v="10962"/>
    <n v="5152.1399999999994"/>
    <n v="0.47"/>
    <x v="2"/>
  </r>
  <r>
    <x v="4"/>
    <n v="1128299"/>
    <d v="2021-07-25T00:00:00"/>
    <s v="West"/>
    <s v="New Mexico"/>
    <s v="Albuquerque"/>
    <x v="1"/>
    <n v="56"/>
    <n v="180"/>
    <n v="10080"/>
    <n v="5443.2000000000007"/>
    <n v="0.54"/>
    <x v="2"/>
  </r>
  <r>
    <x v="4"/>
    <n v="1128299"/>
    <d v="2021-07-25T00:00:00"/>
    <s v="West"/>
    <s v="New Mexico"/>
    <s v="Albuquerque"/>
    <x v="2"/>
    <n v="58"/>
    <n v="160"/>
    <n v="9280"/>
    <n v="4454.3999999999996"/>
    <n v="0.48"/>
    <x v="2"/>
  </r>
  <r>
    <x v="4"/>
    <n v="1128299"/>
    <d v="2021-07-25T00:00:00"/>
    <s v="West"/>
    <s v="New Mexico"/>
    <s v="Albuquerque"/>
    <x v="3"/>
    <n v="54"/>
    <n v="135"/>
    <n v="7290"/>
    <n v="3280.4999999999995"/>
    <n v="0.44999999999999996"/>
    <x v="2"/>
  </r>
  <r>
    <x v="4"/>
    <n v="1128299"/>
    <d v="2021-07-25T00:00:00"/>
    <s v="West"/>
    <s v="New Mexico"/>
    <s v="Albuquerque"/>
    <x v="4"/>
    <n v="57"/>
    <n v="145"/>
    <n v="8265"/>
    <n v="3553.95"/>
    <n v="0.43"/>
    <x v="2"/>
  </r>
  <r>
    <x v="4"/>
    <n v="1128299"/>
    <d v="2021-07-25T00:00:00"/>
    <s v="West"/>
    <s v="New Mexico"/>
    <s v="Albuquerque"/>
    <x v="5"/>
    <n v="69"/>
    <n v="140"/>
    <n v="9660"/>
    <n v="3670.8"/>
    <n v="0.38"/>
    <x v="2"/>
  </r>
  <r>
    <x v="4"/>
    <n v="1128299"/>
    <d v="2021-08-26T00:00:00"/>
    <s v="West"/>
    <s v="New Mexico"/>
    <s v="Albuquerque"/>
    <x v="0"/>
    <n v="56"/>
    <n v="175"/>
    <n v="9800"/>
    <n v="4900"/>
    <n v="0.5"/>
    <x v="2"/>
  </r>
  <r>
    <x v="4"/>
    <n v="1128299"/>
    <d v="2021-08-26T00:00:00"/>
    <s v="West"/>
    <s v="New Mexico"/>
    <s v="Albuquerque"/>
    <x v="1"/>
    <n v="60"/>
    <n v="176"/>
    <n v="10560"/>
    <n v="5491.2"/>
    <n v="0.52"/>
    <x v="2"/>
  </r>
  <r>
    <x v="4"/>
    <n v="1128299"/>
    <d v="2021-08-26T00:00:00"/>
    <s v="West"/>
    <s v="New Mexico"/>
    <s v="Albuquerque"/>
    <x v="2"/>
    <n v="58"/>
    <n v="142"/>
    <n v="8236"/>
    <n v="3788.5599999999995"/>
    <n v="0.45999999999999996"/>
    <x v="2"/>
  </r>
  <r>
    <x v="4"/>
    <n v="1128299"/>
    <d v="2021-08-26T00:00:00"/>
    <s v="West"/>
    <s v="New Mexico"/>
    <s v="Albuquerque"/>
    <x v="3"/>
    <n v="55"/>
    <n v="143"/>
    <n v="7865"/>
    <n v="3696.5499999999997"/>
    <n v="0.47"/>
    <x v="2"/>
  </r>
  <r>
    <x v="4"/>
    <n v="1128299"/>
    <d v="2021-08-26T00:00:00"/>
    <s v="West"/>
    <s v="New Mexico"/>
    <s v="Albuquerque"/>
    <x v="4"/>
    <n v="67"/>
    <n v="124"/>
    <n v="8308"/>
    <n v="3323.2000000000003"/>
    <n v="0.4"/>
    <x v="2"/>
  </r>
  <r>
    <x v="4"/>
    <n v="1128299"/>
    <d v="2021-08-26T00:00:00"/>
    <s v="West"/>
    <s v="New Mexico"/>
    <s v="Albuquerque"/>
    <x v="5"/>
    <n v="70"/>
    <n v="126"/>
    <n v="8820"/>
    <n v="3351.6"/>
    <n v="0.38"/>
    <x v="2"/>
  </r>
  <r>
    <x v="4"/>
    <n v="1128299"/>
    <d v="2021-09-27T00:00:00"/>
    <s v="West"/>
    <s v="New Mexico"/>
    <s v="Albuquerque"/>
    <x v="0"/>
    <n v="49"/>
    <n v="163"/>
    <n v="7987"/>
    <n v="3594.1499999999996"/>
    <n v="0.44999999999999996"/>
    <x v="2"/>
  </r>
  <r>
    <x v="4"/>
    <n v="1128299"/>
    <d v="2021-09-27T00:00:00"/>
    <s v="West"/>
    <s v="New Mexico"/>
    <s v="Albuquerque"/>
    <x v="1"/>
    <n v="51"/>
    <n v="156"/>
    <n v="7956"/>
    <n v="4057.56"/>
    <n v="0.51"/>
    <x v="2"/>
  </r>
  <r>
    <x v="4"/>
    <n v="1128299"/>
    <d v="2021-09-27T00:00:00"/>
    <s v="West"/>
    <s v="New Mexico"/>
    <s v="Albuquerque"/>
    <x v="2"/>
    <n v="46"/>
    <n v="143"/>
    <n v="6578"/>
    <n v="3091.66"/>
    <n v="0.47"/>
    <x v="2"/>
  </r>
  <r>
    <x v="4"/>
    <n v="1128299"/>
    <d v="2021-09-27T00:00:00"/>
    <s v="West"/>
    <s v="New Mexico"/>
    <s v="Albuquerque"/>
    <x v="3"/>
    <n v="49"/>
    <n v="123"/>
    <n v="6027"/>
    <n v="2832.69"/>
    <n v="0.47"/>
    <x v="2"/>
  </r>
  <r>
    <x v="4"/>
    <n v="1128299"/>
    <d v="2021-09-27T00:00:00"/>
    <s v="West"/>
    <s v="New Mexico"/>
    <s v="Albuquerque"/>
    <x v="4"/>
    <n v="54"/>
    <n v="111"/>
    <n v="5994"/>
    <n v="2397.6"/>
    <n v="0.4"/>
    <x v="2"/>
  </r>
  <r>
    <x v="4"/>
    <n v="1128299"/>
    <d v="2021-09-27T00:00:00"/>
    <s v="West"/>
    <s v="New Mexico"/>
    <s v="Albuquerque"/>
    <x v="5"/>
    <n v="59"/>
    <n v="133"/>
    <n v="7847"/>
    <n v="2824.92"/>
    <n v="0.36"/>
    <x v="2"/>
  </r>
  <r>
    <x v="4"/>
    <n v="1128299"/>
    <d v="2021-10-26T00:00:00"/>
    <s v="West"/>
    <s v="New Mexico"/>
    <s v="Albuquerque"/>
    <x v="0"/>
    <n v="48"/>
    <n v="165"/>
    <n v="7920"/>
    <n v="3960"/>
    <n v="0.5"/>
    <x v="2"/>
  </r>
  <r>
    <x v="4"/>
    <n v="1128299"/>
    <d v="2021-10-26T00:00:00"/>
    <s v="West"/>
    <s v="New Mexico"/>
    <s v="Albuquerque"/>
    <x v="1"/>
    <n v="50"/>
    <n v="149"/>
    <n v="7450"/>
    <n v="3948.5"/>
    <n v="0.53"/>
    <x v="2"/>
  </r>
  <r>
    <x v="4"/>
    <n v="1128299"/>
    <d v="2021-10-26T00:00:00"/>
    <s v="West"/>
    <s v="New Mexico"/>
    <s v="Albuquerque"/>
    <x v="2"/>
    <n v="48"/>
    <n v="105"/>
    <n v="5040"/>
    <n v="2368.7999999999997"/>
    <n v="0.47"/>
    <x v="2"/>
  </r>
  <r>
    <x v="4"/>
    <n v="1128299"/>
    <d v="2021-10-26T00:00:00"/>
    <s v="West"/>
    <s v="New Mexico"/>
    <s v="Albuquerque"/>
    <x v="3"/>
    <n v="46"/>
    <n v="95"/>
    <n v="4370"/>
    <n v="2141.3000000000002"/>
    <n v="0.49"/>
    <x v="2"/>
  </r>
  <r>
    <x v="4"/>
    <n v="1128299"/>
    <d v="2021-10-26T00:00:00"/>
    <s v="West"/>
    <s v="New Mexico"/>
    <s v="Albuquerque"/>
    <x v="4"/>
    <n v="56"/>
    <n v="91"/>
    <n v="5096"/>
    <n v="2242.2400000000002"/>
    <n v="0.44"/>
    <x v="2"/>
  </r>
  <r>
    <x v="4"/>
    <n v="1128299"/>
    <d v="2021-10-26T00:00:00"/>
    <s v="West"/>
    <s v="New Mexico"/>
    <s v="Albuquerque"/>
    <x v="5"/>
    <n v="68"/>
    <n v="105"/>
    <n v="7140"/>
    <n v="2641.8"/>
    <n v="0.37"/>
    <x v="2"/>
  </r>
  <r>
    <x v="4"/>
    <n v="1128299"/>
    <d v="2021-11-26T00:00:00"/>
    <s v="West"/>
    <s v="New Mexico"/>
    <s v="Albuquerque"/>
    <x v="0"/>
    <n v="58"/>
    <n v="160"/>
    <n v="9280"/>
    <n v="4547.2"/>
    <n v="0.49"/>
    <x v="2"/>
  </r>
  <r>
    <x v="4"/>
    <n v="1128299"/>
    <d v="2021-11-26T00:00:00"/>
    <s v="West"/>
    <s v="New Mexico"/>
    <s v="Albuquerque"/>
    <x v="1"/>
    <n v="59"/>
    <n v="150"/>
    <n v="8850"/>
    <n v="4779"/>
    <n v="0.54"/>
    <x v="2"/>
  </r>
  <r>
    <x v="4"/>
    <n v="1128299"/>
    <d v="2021-11-26T00:00:00"/>
    <s v="West"/>
    <s v="New Mexico"/>
    <s v="Albuquerque"/>
    <x v="2"/>
    <n v="54"/>
    <n v="117"/>
    <n v="6318"/>
    <n v="3032.64"/>
    <n v="0.48"/>
    <x v="2"/>
  </r>
  <r>
    <x v="4"/>
    <n v="1128299"/>
    <d v="2021-11-26T00:00:00"/>
    <s v="West"/>
    <s v="New Mexico"/>
    <s v="Albuquerque"/>
    <x v="3"/>
    <n v="55"/>
    <n v="115"/>
    <n v="6325"/>
    <n v="2972.75"/>
    <n v="0.47"/>
    <x v="2"/>
  </r>
  <r>
    <x v="4"/>
    <n v="1128299"/>
    <d v="2021-11-26T00:00:00"/>
    <s v="West"/>
    <s v="New Mexico"/>
    <s v="Albuquerque"/>
    <x v="4"/>
    <n v="65"/>
    <n v="113"/>
    <n v="7345"/>
    <n v="3231.8"/>
    <n v="0.44"/>
    <x v="2"/>
  </r>
  <r>
    <x v="4"/>
    <n v="1128299"/>
    <d v="2021-11-26T00:00:00"/>
    <s v="West"/>
    <s v="New Mexico"/>
    <s v="Albuquerque"/>
    <x v="5"/>
    <n v="72"/>
    <n v="140"/>
    <n v="10080"/>
    <n v="3931.2000000000003"/>
    <n v="0.39"/>
    <x v="2"/>
  </r>
  <r>
    <x v="4"/>
    <n v="1128299"/>
    <d v="2021-12-25T00:00:00"/>
    <s v="West"/>
    <s v="New Mexico"/>
    <s v="Albuquerque"/>
    <x v="0"/>
    <n v="55"/>
    <n v="210"/>
    <n v="11550"/>
    <n v="5313"/>
    <n v="0.45999999999999996"/>
    <x v="2"/>
  </r>
  <r>
    <x v="4"/>
    <n v="1128299"/>
    <d v="2021-12-25T00:00:00"/>
    <s v="West"/>
    <s v="New Mexico"/>
    <s v="Albuquerque"/>
    <x v="1"/>
    <n v="61"/>
    <n v="182"/>
    <n v="11102"/>
    <n v="5551"/>
    <n v="0.5"/>
    <x v="2"/>
  </r>
  <r>
    <x v="2"/>
    <n v="1128299"/>
    <d v="2021-12-25T00:00:00"/>
    <s v="West"/>
    <s v="New Mexico"/>
    <s v="Albuquerque"/>
    <x v="2"/>
    <n v="59"/>
    <n v="130"/>
    <n v="7670"/>
    <n v="3758.2999999999997"/>
    <n v="0.49"/>
    <x v="2"/>
  </r>
  <r>
    <x v="2"/>
    <n v="1128299"/>
    <d v="2021-12-25T00:00:00"/>
    <s v="West"/>
    <s v="New Mexico"/>
    <s v="Albuquerque"/>
    <x v="3"/>
    <n v="55"/>
    <n v="145"/>
    <n v="7975"/>
    <n v="3668.4999999999995"/>
    <n v="0.45999999999999996"/>
    <x v="2"/>
  </r>
  <r>
    <x v="2"/>
    <n v="1128299"/>
    <d v="2021-12-25T00:00:00"/>
    <s v="West"/>
    <s v="New Mexico"/>
    <s v="Albuquerque"/>
    <x v="4"/>
    <n v="64"/>
    <n v="119"/>
    <n v="7616"/>
    <n v="3427.2"/>
    <n v="0.44999999999999996"/>
    <x v="2"/>
  </r>
  <r>
    <x v="2"/>
    <n v="1128299"/>
    <d v="2021-12-25T00:00:00"/>
    <s v="West"/>
    <s v="New Mexico"/>
    <s v="Albuquerque"/>
    <x v="5"/>
    <n v="72"/>
    <n v="131"/>
    <n v="9432"/>
    <n v="3301.2"/>
    <n v="0.35"/>
    <x v="2"/>
  </r>
  <r>
    <x v="2"/>
    <n v="1128299"/>
    <d v="2021-01-13T00:00:00"/>
    <s v="West"/>
    <s v="New Mexico"/>
    <s v="Albuquerque"/>
    <x v="0"/>
    <n v="29"/>
    <n v="131"/>
    <n v="3799"/>
    <n v="1937.49"/>
    <n v="0.51"/>
    <x v="2"/>
  </r>
  <r>
    <x v="2"/>
    <n v="1128299"/>
    <d v="2021-01-13T00:00:00"/>
    <s v="West"/>
    <s v="New Mexico"/>
    <s v="Albuquerque"/>
    <x v="1"/>
    <n v="39"/>
    <n v="135"/>
    <n v="5265"/>
    <n v="2685.15"/>
    <n v="0.51"/>
    <x v="2"/>
  </r>
  <r>
    <x v="2"/>
    <n v="1128299"/>
    <d v="2021-01-13T00:00:00"/>
    <s v="West"/>
    <s v="New Mexico"/>
    <s v="Albuquerque"/>
    <x v="2"/>
    <n v="38"/>
    <n v="126"/>
    <n v="4788"/>
    <n v="2154.6"/>
    <n v="0.44999999999999996"/>
    <x v="2"/>
  </r>
  <r>
    <x v="2"/>
    <n v="1128299"/>
    <d v="2021-01-13T00:00:00"/>
    <s v="West"/>
    <s v="New Mexico"/>
    <s v="Albuquerque"/>
    <x v="3"/>
    <n v="39"/>
    <n v="75"/>
    <n v="2925"/>
    <n v="1462.5"/>
    <n v="0.5"/>
    <x v="2"/>
  </r>
  <r>
    <x v="2"/>
    <n v="1128299"/>
    <d v="2021-01-13T00:00:00"/>
    <s v="West"/>
    <s v="New Mexico"/>
    <s v="Albuquerque"/>
    <x v="4"/>
    <n v="41"/>
    <n v="63"/>
    <n v="2583"/>
    <n v="1162.3499999999999"/>
    <n v="0.44999999999999996"/>
    <x v="2"/>
  </r>
  <r>
    <x v="2"/>
    <n v="1128299"/>
    <d v="2021-01-13T00:00:00"/>
    <s v="West"/>
    <s v="New Mexico"/>
    <s v="Albuquerque"/>
    <x v="5"/>
    <n v="36"/>
    <n v="117"/>
    <n v="4212"/>
    <n v="1642.68"/>
    <n v="0.39"/>
    <x v="2"/>
  </r>
  <r>
    <x v="2"/>
    <n v="1128299"/>
    <d v="2021-02-13T00:00:00"/>
    <s v="West"/>
    <s v="New Mexico"/>
    <s v="Albuquerque"/>
    <x v="0"/>
    <n v="29"/>
    <n v="145"/>
    <n v="4205"/>
    <n v="2228.65"/>
    <n v="0.53"/>
    <x v="2"/>
  </r>
  <r>
    <x v="2"/>
    <n v="1128299"/>
    <d v="2021-02-13T00:00:00"/>
    <s v="West"/>
    <s v="New Mexico"/>
    <s v="Albuquerque"/>
    <x v="1"/>
    <n v="37"/>
    <n v="112"/>
    <n v="4144"/>
    <n v="2279.2000000000003"/>
    <n v="0.55000000000000004"/>
    <x v="2"/>
  </r>
  <r>
    <x v="2"/>
    <n v="1128299"/>
    <d v="2021-02-13T00:00:00"/>
    <s v="West"/>
    <s v="New Mexico"/>
    <s v="Albuquerque"/>
    <x v="2"/>
    <n v="37"/>
    <n v="104"/>
    <n v="3848"/>
    <n v="1924"/>
    <n v="0.5"/>
    <x v="2"/>
  </r>
  <r>
    <x v="2"/>
    <n v="1128299"/>
    <d v="2021-02-13T00:00:00"/>
    <s v="Southeast"/>
    <s v="Georgia"/>
    <s v="Atlanta"/>
    <x v="3"/>
    <n v="36"/>
    <n v="63"/>
    <n v="2268"/>
    <n v="1179.3600000000001"/>
    <n v="0.52"/>
    <x v="2"/>
  </r>
  <r>
    <x v="2"/>
    <n v="1128299"/>
    <d v="2021-02-13T00:00:00"/>
    <s v="Southeast"/>
    <s v="Georgia"/>
    <s v="Atlanta"/>
    <x v="4"/>
    <n v="41"/>
    <n v="51"/>
    <n v="2091"/>
    <n v="1003.68"/>
    <n v="0.48"/>
    <x v="2"/>
  </r>
  <r>
    <x v="2"/>
    <n v="1128299"/>
    <d v="2021-02-13T00:00:00"/>
    <s v="Southeast"/>
    <s v="Georgia"/>
    <s v="Atlanta"/>
    <x v="5"/>
    <n v="37"/>
    <n v="98"/>
    <n v="3626"/>
    <n v="1305.3599999999999"/>
    <n v="0.36"/>
    <x v="2"/>
  </r>
  <r>
    <x v="2"/>
    <n v="1128299"/>
    <d v="2021-03-12T00:00:00"/>
    <s v="Southeast"/>
    <s v="Georgia"/>
    <s v="Atlanta"/>
    <x v="0"/>
    <n v="37"/>
    <n v="137"/>
    <n v="5069"/>
    <n v="2534.5"/>
    <n v="0.5"/>
    <x v="2"/>
  </r>
  <r>
    <x v="2"/>
    <n v="1128299"/>
    <d v="2021-03-12T00:00:00"/>
    <s v="Southeast"/>
    <s v="Georgia"/>
    <s v="Atlanta"/>
    <x v="1"/>
    <n v="46"/>
    <n v="101"/>
    <n v="4646"/>
    <n v="2462.38"/>
    <n v="0.53"/>
    <x v="2"/>
  </r>
  <r>
    <x v="2"/>
    <n v="1128299"/>
    <d v="2021-03-12T00:00:00"/>
    <s v="Southeast"/>
    <s v="Georgia"/>
    <s v="Atlanta"/>
    <x v="2"/>
    <n v="49"/>
    <n v="113"/>
    <n v="5537"/>
    <n v="2713.13"/>
    <n v="0.49"/>
    <x v="2"/>
  </r>
  <r>
    <x v="2"/>
    <n v="1128299"/>
    <d v="2021-03-12T00:00:00"/>
    <s v="Southeast"/>
    <s v="Georgia"/>
    <s v="Atlanta"/>
    <x v="3"/>
    <n v="47"/>
    <n v="73"/>
    <n v="3431"/>
    <n v="1784.1200000000001"/>
    <n v="0.52"/>
    <x v="2"/>
  </r>
  <r>
    <x v="2"/>
    <n v="1128299"/>
    <d v="2021-03-12T00:00:00"/>
    <s v="Southeast"/>
    <s v="Georgia"/>
    <s v="Atlanta"/>
    <x v="4"/>
    <n v="51"/>
    <n v="39"/>
    <n v="1989"/>
    <n v="934.82999999999993"/>
    <n v="0.47"/>
    <x v="2"/>
  </r>
  <r>
    <x v="2"/>
    <n v="1128299"/>
    <d v="2021-03-12T00:00:00"/>
    <s v="Southeast"/>
    <s v="Georgia"/>
    <s v="Atlanta"/>
    <x v="5"/>
    <n v="48"/>
    <n v="95"/>
    <n v="4560"/>
    <n v="1641.6"/>
    <n v="0.36"/>
    <x v="2"/>
  </r>
  <r>
    <x v="2"/>
    <n v="1128299"/>
    <d v="2021-04-13T00:00:00"/>
    <s v="Southeast"/>
    <s v="Georgia"/>
    <s v="Atlanta"/>
    <x v="0"/>
    <n v="45"/>
    <n v="142"/>
    <n v="6390"/>
    <n v="3258.9"/>
    <n v="0.51"/>
    <x v="2"/>
  </r>
  <r>
    <x v="2"/>
    <n v="1128299"/>
    <d v="2021-04-13T00:00:00"/>
    <s v="Southeast"/>
    <s v="Georgia"/>
    <s v="Atlanta"/>
    <x v="1"/>
    <n v="51"/>
    <n v="88"/>
    <n v="4488"/>
    <n v="2244"/>
    <n v="0.5"/>
    <x v="2"/>
  </r>
  <r>
    <x v="2"/>
    <n v="1128299"/>
    <d v="2021-04-13T00:00:00"/>
    <s v="Southeast"/>
    <s v="Georgia"/>
    <s v="Atlanta"/>
    <x v="2"/>
    <n v="50"/>
    <n v="94"/>
    <n v="4700"/>
    <n v="2350"/>
    <n v="0.5"/>
    <x v="2"/>
  </r>
  <r>
    <x v="2"/>
    <n v="1128299"/>
    <d v="2021-04-13T00:00:00"/>
    <s v="Southeast"/>
    <s v="Georgia"/>
    <s v="Atlanta"/>
    <x v="3"/>
    <n v="48"/>
    <n v="69"/>
    <n v="3312"/>
    <n v="1821.6000000000001"/>
    <n v="0.55000000000000004"/>
    <x v="2"/>
  </r>
  <r>
    <x v="2"/>
    <n v="1128299"/>
    <d v="2021-04-13T00:00:00"/>
    <s v="Southeast"/>
    <s v="Georgia"/>
    <s v="Atlanta"/>
    <x v="4"/>
    <n v="52"/>
    <n v="53"/>
    <n v="2756"/>
    <n v="1322.8799999999999"/>
    <n v="0.48"/>
    <x v="2"/>
  </r>
  <r>
    <x v="2"/>
    <n v="1128299"/>
    <d v="2021-04-13T00:00:00"/>
    <s v="Southeast"/>
    <s v="Georgia"/>
    <s v="Atlanta"/>
    <x v="5"/>
    <n v="63"/>
    <n v="105"/>
    <n v="6615"/>
    <n v="2646"/>
    <n v="0.4"/>
    <x v="2"/>
  </r>
  <r>
    <x v="2"/>
    <n v="1128299"/>
    <d v="2021-05-14T00:00:00"/>
    <s v="Southeast"/>
    <s v="Georgia"/>
    <s v="Atlanta"/>
    <x v="0"/>
    <n v="47"/>
    <n v="160"/>
    <n v="7520"/>
    <n v="4060.8"/>
    <n v="0.54"/>
    <x v="2"/>
  </r>
  <r>
    <x v="2"/>
    <n v="1128299"/>
    <d v="2021-05-14T00:00:00"/>
    <s v="Southeast"/>
    <s v="Georgia"/>
    <s v="Atlanta"/>
    <x v="1"/>
    <n v="52"/>
    <n v="108"/>
    <n v="5616"/>
    <n v="2920.32"/>
    <n v="0.52"/>
    <x v="2"/>
  </r>
  <r>
    <x v="2"/>
    <n v="1128299"/>
    <d v="2021-05-14T00:00:00"/>
    <s v="Southeast"/>
    <s v="Georgia"/>
    <s v="Atlanta"/>
    <x v="2"/>
    <n v="52"/>
    <n v="123"/>
    <n v="6396"/>
    <n v="3198"/>
    <n v="0.5"/>
    <x v="2"/>
  </r>
  <r>
    <x v="2"/>
    <n v="1128299"/>
    <d v="2021-05-14T00:00:00"/>
    <s v="Southeast"/>
    <s v="Georgia"/>
    <s v="Atlanta"/>
    <x v="3"/>
    <n v="47"/>
    <n v="91"/>
    <n v="4277"/>
    <n v="2309.58"/>
    <n v="0.54"/>
    <x v="2"/>
  </r>
  <r>
    <x v="2"/>
    <n v="1128299"/>
    <d v="2021-05-14T00:00:00"/>
    <s v="Southeast"/>
    <s v="Georgia"/>
    <s v="Atlanta"/>
    <x v="4"/>
    <n v="50"/>
    <n v="56"/>
    <n v="2800"/>
    <n v="1344"/>
    <n v="0.48"/>
    <x v="2"/>
  </r>
  <r>
    <x v="2"/>
    <n v="1128299"/>
    <d v="2021-05-14T00:00:00"/>
    <s v="Southeast"/>
    <s v="Georgia"/>
    <s v="Atlanta"/>
    <x v="5"/>
    <n v="64"/>
    <n v="120"/>
    <n v="7680"/>
    <n v="3072"/>
    <n v="0.4"/>
    <x v="2"/>
  </r>
  <r>
    <x v="2"/>
    <n v="1128299"/>
    <d v="2021-06-13T00:00:00"/>
    <s v="Southeast"/>
    <s v="Georgia"/>
    <s v="Atlanta"/>
    <x v="0"/>
    <n v="46"/>
    <n v="176"/>
    <n v="8096"/>
    <n v="4290.88"/>
    <n v="0.53"/>
    <x v="2"/>
  </r>
  <r>
    <x v="2"/>
    <n v="1128299"/>
    <d v="2021-06-13T00:00:00"/>
    <s v="Southeast"/>
    <s v="Georgia"/>
    <s v="Atlanta"/>
    <x v="1"/>
    <n v="54"/>
    <n v="147"/>
    <n v="7938"/>
    <n v="4048.38"/>
    <n v="0.51"/>
    <x v="2"/>
  </r>
  <r>
    <x v="2"/>
    <n v="1128299"/>
    <d v="2021-06-13T00:00:00"/>
    <s v="Southeast"/>
    <s v="Georgia"/>
    <s v="Atlanta"/>
    <x v="2"/>
    <n v="52"/>
    <n v="142"/>
    <n v="7384"/>
    <n v="3544.3199999999997"/>
    <n v="0.48"/>
    <x v="2"/>
  </r>
  <r>
    <x v="2"/>
    <n v="1128299"/>
    <d v="2021-06-13T00:00:00"/>
    <s v="Southeast"/>
    <s v="Georgia"/>
    <s v="Atlanta"/>
    <x v="3"/>
    <n v="49"/>
    <n v="120"/>
    <n v="5880"/>
    <n v="2998.8"/>
    <n v="0.51"/>
    <x v="2"/>
  </r>
  <r>
    <x v="2"/>
    <n v="1128299"/>
    <d v="2021-06-13T00:00:00"/>
    <s v="Southeast"/>
    <s v="Georgia"/>
    <s v="Atlanta"/>
    <x v="4"/>
    <n v="51"/>
    <n v="72"/>
    <n v="3672"/>
    <n v="1762.56"/>
    <n v="0.48"/>
    <x v="2"/>
  </r>
  <r>
    <x v="2"/>
    <n v="1128299"/>
    <d v="2021-06-13T00:00:00"/>
    <s v="Southeast"/>
    <s v="Georgia"/>
    <s v="Atlanta"/>
    <x v="5"/>
    <n v="67"/>
    <n v="150"/>
    <n v="10050"/>
    <n v="3517.5"/>
    <n v="0.35"/>
    <x v="2"/>
  </r>
  <r>
    <x v="2"/>
    <n v="1128299"/>
    <d v="2021-07-12T00:00:00"/>
    <s v="Southeast"/>
    <s v="Georgia"/>
    <s v="Atlanta"/>
    <x v="0"/>
    <n v="47"/>
    <n v="196"/>
    <n v="9212"/>
    <n v="4606"/>
    <n v="0.5"/>
    <x v="2"/>
  </r>
  <r>
    <x v="2"/>
    <n v="1128299"/>
    <d v="2021-07-12T00:00:00"/>
    <s v="Southeast"/>
    <s v="Georgia"/>
    <s v="Atlanta"/>
    <x v="1"/>
    <n v="51"/>
    <n v="173"/>
    <n v="8823"/>
    <n v="4499.7300000000005"/>
    <n v="0.51"/>
    <x v="2"/>
  </r>
  <r>
    <x v="2"/>
    <n v="1128299"/>
    <d v="2021-07-12T00:00:00"/>
    <s v="Southeast"/>
    <s v="Georgia"/>
    <s v="Atlanta"/>
    <x v="2"/>
    <n v="50"/>
    <n v="137"/>
    <n v="6850"/>
    <n v="3425"/>
    <n v="0.5"/>
    <x v="2"/>
  </r>
  <r>
    <x v="2"/>
    <n v="1128299"/>
    <d v="2021-07-12T00:00:00"/>
    <s v="Southeast"/>
    <s v="Georgia"/>
    <s v="Atlanta"/>
    <x v="3"/>
    <n v="46"/>
    <n v="128"/>
    <n v="5888"/>
    <n v="3002.88"/>
    <n v="0.51"/>
    <x v="2"/>
  </r>
  <r>
    <x v="2"/>
    <n v="1128299"/>
    <d v="2021-07-12T00:00:00"/>
    <s v="Southeast"/>
    <s v="Georgia"/>
    <s v="Atlanta"/>
    <x v="4"/>
    <n v="54"/>
    <n v="138"/>
    <n v="7452"/>
    <n v="3576.96"/>
    <n v="0.48"/>
    <x v="2"/>
  </r>
  <r>
    <x v="2"/>
    <n v="1128299"/>
    <d v="2021-07-12T00:00:00"/>
    <s v="Southeast"/>
    <s v="Georgia"/>
    <s v="Atlanta"/>
    <x v="5"/>
    <n v="67"/>
    <n v="143"/>
    <n v="9581"/>
    <n v="3640.78"/>
    <n v="0.38"/>
    <x v="2"/>
  </r>
  <r>
    <x v="2"/>
    <n v="1128299"/>
    <d v="2021-08-13T00:00:00"/>
    <s v="Southeast"/>
    <s v="Georgia"/>
    <s v="Atlanta"/>
    <x v="0"/>
    <n v="53"/>
    <n v="182"/>
    <n v="9646"/>
    <n v="4919.46"/>
    <n v="0.51"/>
    <x v="2"/>
  </r>
  <r>
    <x v="2"/>
    <n v="1128299"/>
    <d v="2021-08-13T00:00:00"/>
    <s v="Southeast"/>
    <s v="Georgia"/>
    <s v="Atlanta"/>
    <x v="1"/>
    <n v="58"/>
    <n v="175"/>
    <n v="10150"/>
    <n v="5278"/>
    <n v="0.52"/>
    <x v="2"/>
  </r>
  <r>
    <x v="2"/>
    <n v="1128299"/>
    <d v="2021-08-13T00:00:00"/>
    <s v="Southeast"/>
    <s v="Georgia"/>
    <s v="Atlanta"/>
    <x v="2"/>
    <n v="54"/>
    <n v="150"/>
    <n v="8100"/>
    <n v="3725.9999999999995"/>
    <n v="0.45999999999999996"/>
    <x v="2"/>
  </r>
  <r>
    <x v="2"/>
    <n v="1128299"/>
    <d v="2021-08-13T00:00:00"/>
    <s v="Southeast"/>
    <s v="Georgia"/>
    <s v="Atlanta"/>
    <x v="3"/>
    <n v="53"/>
    <n v="113"/>
    <n v="5989"/>
    <n v="3114.28"/>
    <n v="0.52"/>
    <x v="2"/>
  </r>
  <r>
    <x v="2"/>
    <n v="1128299"/>
    <d v="2021-08-13T00:00:00"/>
    <s v="Southeast"/>
    <s v="Georgia"/>
    <s v="Atlanta"/>
    <x v="4"/>
    <n v="60"/>
    <n v="126"/>
    <n v="7560"/>
    <n v="3628.7999999999997"/>
    <n v="0.48"/>
    <x v="2"/>
  </r>
  <r>
    <x v="2"/>
    <n v="1128299"/>
    <d v="2021-08-13T00:00:00"/>
    <s v="Southeast"/>
    <s v="Georgia"/>
    <s v="Atlanta"/>
    <x v="5"/>
    <n v="68"/>
    <n v="119"/>
    <n v="8092"/>
    <n v="2832.2"/>
    <n v="0.35"/>
    <x v="2"/>
  </r>
  <r>
    <x v="2"/>
    <n v="1128299"/>
    <d v="2021-09-14T00:00:00"/>
    <s v="Southeast"/>
    <s v="Georgia"/>
    <s v="Atlanta"/>
    <x v="0"/>
    <n v="43"/>
    <n v="180"/>
    <n v="7740"/>
    <n v="4179.6000000000004"/>
    <n v="0.54"/>
    <x v="2"/>
  </r>
  <r>
    <x v="2"/>
    <n v="1128299"/>
    <d v="2021-09-14T00:00:00"/>
    <s v="Southeast"/>
    <s v="Georgia"/>
    <s v="Atlanta"/>
    <x v="1"/>
    <n v="47"/>
    <n v="156"/>
    <n v="7332"/>
    <n v="4032.6000000000004"/>
    <n v="0.55000000000000004"/>
    <x v="2"/>
  </r>
  <r>
    <x v="2"/>
    <n v="1128299"/>
    <d v="2021-09-14T00:00:00"/>
    <s v="Southeast"/>
    <s v="Georgia"/>
    <s v="Atlanta"/>
    <x v="2"/>
    <n v="42"/>
    <n v="135"/>
    <n v="5670"/>
    <n v="2664.8999999999996"/>
    <n v="0.47"/>
    <x v="2"/>
  </r>
  <r>
    <x v="2"/>
    <n v="1128299"/>
    <d v="2021-09-14T00:00:00"/>
    <s v="Southeast"/>
    <s v="Georgia"/>
    <s v="Atlanta"/>
    <x v="3"/>
    <n v="43"/>
    <n v="120"/>
    <n v="5160"/>
    <n v="2786.4"/>
    <n v="0.54"/>
    <x v="2"/>
  </r>
  <r>
    <x v="2"/>
    <n v="1128299"/>
    <d v="2021-09-14T00:00:00"/>
    <s v="Southeast"/>
    <s v="Georgia"/>
    <s v="Atlanta"/>
    <x v="4"/>
    <n v="54"/>
    <n v="100"/>
    <n v="5400"/>
    <n v="2592"/>
    <n v="0.48"/>
    <x v="2"/>
  </r>
  <r>
    <x v="2"/>
    <n v="1128299"/>
    <d v="2021-09-14T00:00:00"/>
    <s v="Southeast"/>
    <s v="Georgia"/>
    <s v="Atlanta"/>
    <x v="5"/>
    <n v="59"/>
    <n v="131"/>
    <n v="7729"/>
    <n v="3091.6000000000004"/>
    <n v="0.4"/>
    <x v="2"/>
  </r>
  <r>
    <x v="2"/>
    <n v="1128299"/>
    <d v="2021-10-13T00:00:00"/>
    <s v="Southeast"/>
    <s v="Georgia"/>
    <s v="Atlanta"/>
    <x v="0"/>
    <n v="42"/>
    <n v="131"/>
    <n v="5502"/>
    <n v="2806.02"/>
    <n v="0.51"/>
    <x v="2"/>
  </r>
  <r>
    <x v="2"/>
    <n v="1128299"/>
    <d v="2021-10-13T00:00:00"/>
    <s v="Southeast"/>
    <s v="Georgia"/>
    <s v="Atlanta"/>
    <x v="1"/>
    <n v="47"/>
    <n v="142"/>
    <n v="6674"/>
    <n v="3470.48"/>
    <n v="0.52"/>
    <x v="2"/>
  </r>
  <r>
    <x v="2"/>
    <n v="1128299"/>
    <d v="2021-10-13T00:00:00"/>
    <s v="Southeast"/>
    <s v="Georgia"/>
    <s v="Atlanta"/>
    <x v="2"/>
    <n v="42"/>
    <n v="105"/>
    <n v="4410"/>
    <n v="2072.6999999999998"/>
    <n v="0.47"/>
    <x v="2"/>
  </r>
  <r>
    <x v="2"/>
    <n v="1128299"/>
    <d v="2021-10-13T00:00:00"/>
    <s v="Southeast"/>
    <s v="Georgia"/>
    <s v="Atlanta"/>
    <x v="3"/>
    <n v="44"/>
    <n v="88"/>
    <n v="3872"/>
    <n v="1936"/>
    <n v="0.5"/>
    <x v="2"/>
  </r>
  <r>
    <x v="2"/>
    <n v="1128299"/>
    <d v="2021-10-13T00:00:00"/>
    <s v="Southeast"/>
    <s v="Georgia"/>
    <s v="Atlanta"/>
    <x v="4"/>
    <n v="50"/>
    <n v="90"/>
    <n v="4500"/>
    <n v="2070"/>
    <n v="0.45999999999999996"/>
    <x v="2"/>
  </r>
  <r>
    <x v="2"/>
    <n v="1128299"/>
    <d v="2021-10-13T00:00:00"/>
    <s v="Southeast"/>
    <s v="Georgia"/>
    <s v="Atlanta"/>
    <x v="5"/>
    <n v="64"/>
    <n v="102"/>
    <n v="6528"/>
    <n v="2545.92"/>
    <n v="0.39"/>
    <x v="2"/>
  </r>
  <r>
    <x v="2"/>
    <n v="1128299"/>
    <d v="2021-11-13T00:00:00"/>
    <s v="Southeast"/>
    <s v="Georgia"/>
    <s v="Atlanta"/>
    <x v="0"/>
    <n v="51"/>
    <n v="137"/>
    <n v="6987"/>
    <n v="3563.37"/>
    <n v="0.51"/>
    <x v="2"/>
  </r>
  <r>
    <x v="2"/>
    <n v="1128299"/>
    <d v="2021-11-13T00:00:00"/>
    <s v="Southeast"/>
    <s v="Georgia"/>
    <s v="Atlanta"/>
    <x v="1"/>
    <n v="58"/>
    <n v="173"/>
    <n v="10034"/>
    <n v="5418.3600000000006"/>
    <n v="0.54"/>
    <x v="2"/>
  </r>
  <r>
    <x v="2"/>
    <n v="1128299"/>
    <d v="2021-11-13T00:00:00"/>
    <s v="Southeast"/>
    <s v="Georgia"/>
    <s v="Atlanta"/>
    <x v="2"/>
    <n v="54"/>
    <n v="115"/>
    <n v="6210"/>
    <n v="2918.7"/>
    <n v="0.47"/>
    <x v="2"/>
  </r>
  <r>
    <x v="2"/>
    <n v="1128299"/>
    <d v="2021-11-13T00:00:00"/>
    <s v="Southeast"/>
    <s v="Georgia"/>
    <s v="Atlanta"/>
    <x v="3"/>
    <n v="51"/>
    <n v="116"/>
    <n v="5916"/>
    <n v="3076.32"/>
    <n v="0.52"/>
    <x v="2"/>
  </r>
  <r>
    <x v="2"/>
    <n v="1128299"/>
    <d v="2021-11-13T00:00:00"/>
    <s v="Southeast"/>
    <s v="Georgia"/>
    <s v="Atlanta"/>
    <x v="4"/>
    <n v="60"/>
    <n v="102"/>
    <n v="6120"/>
    <n v="2876.3999999999996"/>
    <n v="0.47"/>
    <x v="2"/>
  </r>
  <r>
    <x v="2"/>
    <n v="1128299"/>
    <d v="2021-11-13T00:00:00"/>
    <s v="Southeast"/>
    <s v="Georgia"/>
    <s v="Atlanta"/>
    <x v="5"/>
    <n v="65"/>
    <n v="124"/>
    <n v="8060"/>
    <n v="2821"/>
    <n v="0.35"/>
    <x v="2"/>
  </r>
  <r>
    <x v="2"/>
    <n v="1128299"/>
    <d v="2021-12-12T00:00:00"/>
    <s v="Southeast"/>
    <s v="Georgia"/>
    <s v="Atlanta"/>
    <x v="0"/>
    <n v="50"/>
    <n v="203"/>
    <n v="10150"/>
    <n v="5582.5"/>
    <n v="0.55000000000000004"/>
    <x v="2"/>
  </r>
  <r>
    <x v="2"/>
    <n v="1128299"/>
    <d v="2021-12-12T00:00:00"/>
    <s v="Southeast"/>
    <s v="Georgia"/>
    <s v="Atlanta"/>
    <x v="1"/>
    <n v="58"/>
    <n v="189"/>
    <n v="10962"/>
    <n v="5809.8600000000006"/>
    <n v="0.53"/>
    <x v="2"/>
  </r>
  <r>
    <x v="0"/>
    <n v="1128299"/>
    <d v="2021-12-12T00:00:00"/>
    <s v="Southeast"/>
    <s v="Georgia"/>
    <s v="Atlanta"/>
    <x v="2"/>
    <n v="53"/>
    <n v="138"/>
    <n v="7314"/>
    <n v="3657"/>
    <n v="0.5"/>
    <x v="2"/>
  </r>
  <r>
    <x v="0"/>
    <n v="1128299"/>
    <d v="2021-12-12T00:00:00"/>
    <s v="Southeast"/>
    <s v="Georgia"/>
    <s v="Atlanta"/>
    <x v="3"/>
    <n v="51"/>
    <n v="128"/>
    <n v="6528"/>
    <n v="3264"/>
    <n v="0.5"/>
    <x v="2"/>
  </r>
  <r>
    <x v="0"/>
    <n v="1128299"/>
    <d v="2021-12-12T00:00:00"/>
    <s v="Southeast"/>
    <s v="Georgia"/>
    <s v="Atlanta"/>
    <x v="4"/>
    <n v="64"/>
    <n v="116"/>
    <n v="7424"/>
    <n v="3712"/>
    <n v="0.5"/>
    <x v="2"/>
  </r>
  <r>
    <x v="0"/>
    <n v="1128299"/>
    <d v="2021-12-12T00:00:00"/>
    <s v="Southeast"/>
    <s v="Georgia"/>
    <s v="Atlanta"/>
    <x v="5"/>
    <n v="64"/>
    <n v="135"/>
    <n v="8640"/>
    <n v="3024"/>
    <n v="0.35"/>
    <x v="2"/>
  </r>
  <r>
    <x v="0"/>
    <n v="1185732"/>
    <d v="2021-01-09T00:00:00"/>
    <s v="Southeast"/>
    <s v="Georgia"/>
    <s v="Atlanta"/>
    <x v="0"/>
    <n v="39"/>
    <n v="256"/>
    <n v="9984"/>
    <n v="5790.7200000000012"/>
    <n v="0.58000000000000007"/>
    <x v="2"/>
  </r>
  <r>
    <x v="0"/>
    <n v="1185732"/>
    <d v="2021-01-09T00:00:00"/>
    <s v="Southeast"/>
    <s v="Georgia"/>
    <s v="Atlanta"/>
    <x v="1"/>
    <n v="37"/>
    <n v="206"/>
    <n v="7622"/>
    <n v="3429.8999999999996"/>
    <n v="0.44999999999999996"/>
    <x v="2"/>
  </r>
  <r>
    <x v="0"/>
    <n v="1185732"/>
    <d v="2021-01-09T00:00:00"/>
    <s v="Southeast"/>
    <s v="Georgia"/>
    <s v="Atlanta"/>
    <x v="2"/>
    <n v="29"/>
    <n v="248"/>
    <n v="7192"/>
    <n v="2804.88"/>
    <n v="0.39"/>
    <x v="2"/>
  </r>
  <r>
    <x v="0"/>
    <n v="1185732"/>
    <d v="2021-01-09T00:00:00"/>
    <s v="Southeast"/>
    <s v="Georgia"/>
    <s v="Atlanta"/>
    <x v="3"/>
    <n v="34"/>
    <n v="203"/>
    <n v="6902"/>
    <n v="3036.88"/>
    <n v="0.44"/>
    <x v="2"/>
  </r>
  <r>
    <x v="0"/>
    <n v="1185732"/>
    <d v="2021-01-09T00:00:00"/>
    <s v="Southeast"/>
    <s v="Georgia"/>
    <s v="Atlanta"/>
    <x v="4"/>
    <n v="47"/>
    <n v="189"/>
    <n v="8883"/>
    <n v="4175.01"/>
    <n v="0.47"/>
    <x v="2"/>
  </r>
  <r>
    <x v="0"/>
    <n v="1185732"/>
    <d v="2021-01-09T00:00:00"/>
    <s v="Southeast"/>
    <s v="Georgia"/>
    <s v="Atlanta"/>
    <x v="5"/>
    <n v="37"/>
    <n v="239"/>
    <n v="8843"/>
    <n v="5305.8"/>
    <n v="0.6"/>
    <x v="2"/>
  </r>
  <r>
    <x v="0"/>
    <n v="1185732"/>
    <d v="2021-02-07T00:00:00"/>
    <s v="Southeast"/>
    <s v="Georgia"/>
    <s v="Atlanta"/>
    <x v="0"/>
    <n v="38"/>
    <n v="312"/>
    <n v="11856"/>
    <n v="6995.0400000000009"/>
    <n v="0.59000000000000008"/>
    <x v="2"/>
  </r>
  <r>
    <x v="0"/>
    <n v="1185732"/>
    <d v="2021-02-07T00:00:00"/>
    <s v="Southeast"/>
    <s v="Georgia"/>
    <s v="Atlanta"/>
    <x v="1"/>
    <n v="39"/>
    <n v="218"/>
    <n v="8502"/>
    <n v="3910.9199999999996"/>
    <n v="0.45999999999999996"/>
    <x v="2"/>
  </r>
  <r>
    <x v="0"/>
    <n v="1185732"/>
    <d v="2021-02-07T00:00:00"/>
    <s v="Southeast"/>
    <s v="Georgia"/>
    <s v="Atlanta"/>
    <x v="2"/>
    <n v="29"/>
    <n v="217"/>
    <n v="6293"/>
    <n v="2328.41"/>
    <n v="0.37"/>
    <x v="2"/>
  </r>
  <r>
    <x v="0"/>
    <n v="1185732"/>
    <d v="2021-02-07T00:00:00"/>
    <s v="Southeast"/>
    <s v="South Carolina"/>
    <s v="Charleston"/>
    <x v="3"/>
    <n v="33"/>
    <n v="169"/>
    <n v="5577"/>
    <n v="2509.6499999999996"/>
    <n v="0.44999999999999996"/>
    <x v="2"/>
  </r>
  <r>
    <x v="0"/>
    <n v="1185732"/>
    <d v="2021-02-07T00:00:00"/>
    <s v="Southeast"/>
    <s v="South Carolina"/>
    <s v="Charleston"/>
    <x v="4"/>
    <n v="49"/>
    <n v="189"/>
    <n v="9261"/>
    <n v="4352.67"/>
    <n v="0.47"/>
    <x v="2"/>
  </r>
  <r>
    <x v="0"/>
    <n v="1185732"/>
    <d v="2021-02-07T00:00:00"/>
    <s v="Southeast"/>
    <s v="South Carolina"/>
    <s v="Charleston"/>
    <x v="5"/>
    <n v="34"/>
    <n v="216"/>
    <n v="7344"/>
    <n v="4773.6000000000004"/>
    <n v="0.65"/>
    <x v="2"/>
  </r>
  <r>
    <x v="0"/>
    <n v="1185732"/>
    <d v="2021-03-05T00:00:00"/>
    <s v="Southeast"/>
    <s v="South Carolina"/>
    <s v="Charleston"/>
    <x v="0"/>
    <n v="33"/>
    <n v="265"/>
    <n v="8745"/>
    <n v="5072.1000000000004"/>
    <n v="0.58000000000000007"/>
    <x v="2"/>
  </r>
  <r>
    <x v="0"/>
    <n v="1185732"/>
    <d v="2021-03-05T00:00:00"/>
    <s v="Southeast"/>
    <s v="South Carolina"/>
    <s v="Charleston"/>
    <x v="1"/>
    <n v="32"/>
    <n v="210"/>
    <n v="6720"/>
    <n v="3292.7999999999997"/>
    <n v="0.49"/>
    <x v="2"/>
  </r>
  <r>
    <x v="0"/>
    <n v="1185732"/>
    <d v="2021-03-05T00:00:00"/>
    <s v="Southeast"/>
    <s v="South Carolina"/>
    <s v="Charleston"/>
    <x v="2"/>
    <n v="24"/>
    <n v="181"/>
    <n v="4344"/>
    <n v="1650.72"/>
    <n v="0.38"/>
    <x v="2"/>
  </r>
  <r>
    <x v="0"/>
    <n v="1185732"/>
    <d v="2021-03-05T00:00:00"/>
    <s v="Southeast"/>
    <s v="South Carolina"/>
    <s v="Charleston"/>
    <x v="3"/>
    <n v="27"/>
    <n v="144"/>
    <n v="3888"/>
    <n v="1632.96"/>
    <n v="0.42"/>
    <x v="2"/>
  </r>
  <r>
    <x v="0"/>
    <n v="1185732"/>
    <d v="2021-03-05T00:00:00"/>
    <s v="Southeast"/>
    <s v="South Carolina"/>
    <s v="Charleston"/>
    <x v="4"/>
    <n v="41"/>
    <n v="181"/>
    <n v="7421"/>
    <n v="3562.08"/>
    <n v="0.48"/>
    <x v="2"/>
  </r>
  <r>
    <x v="0"/>
    <n v="1185732"/>
    <d v="2021-03-05T00:00:00"/>
    <s v="Southeast"/>
    <s v="South Carolina"/>
    <s v="Charleston"/>
    <x v="5"/>
    <n v="32"/>
    <n v="189"/>
    <n v="6048"/>
    <n v="3810.2400000000002"/>
    <n v="0.63"/>
    <x v="2"/>
  </r>
  <r>
    <x v="0"/>
    <n v="1185732"/>
    <d v="2021-04-06T00:00:00"/>
    <s v="Southeast"/>
    <s v="South Carolina"/>
    <s v="Charleston"/>
    <x v="0"/>
    <n v="33"/>
    <n v="283"/>
    <n v="9339"/>
    <n v="5323.2300000000005"/>
    <n v="0.57000000000000006"/>
    <x v="2"/>
  </r>
  <r>
    <x v="0"/>
    <n v="1185732"/>
    <d v="2021-04-06T00:00:00"/>
    <s v="Southeast"/>
    <s v="South Carolina"/>
    <s v="Charleston"/>
    <x v="1"/>
    <n v="34"/>
    <n v="182"/>
    <n v="6188"/>
    <n v="2846.4799999999996"/>
    <n v="0.45999999999999996"/>
    <x v="2"/>
  </r>
  <r>
    <x v="0"/>
    <n v="1185732"/>
    <d v="2021-04-06T00:00:00"/>
    <s v="Southeast"/>
    <s v="South Carolina"/>
    <s v="Charleston"/>
    <x v="2"/>
    <n v="24"/>
    <n v="182"/>
    <n v="4368"/>
    <n v="1659.84"/>
    <n v="0.38"/>
    <x v="2"/>
  </r>
  <r>
    <x v="0"/>
    <n v="1185732"/>
    <d v="2021-04-06T00:00:00"/>
    <s v="Southeast"/>
    <s v="South Carolina"/>
    <s v="Charleston"/>
    <x v="3"/>
    <n v="27"/>
    <n v="180"/>
    <n v="4860"/>
    <n v="2089.8000000000002"/>
    <n v="0.43"/>
    <x v="2"/>
  </r>
  <r>
    <x v="0"/>
    <n v="1185732"/>
    <d v="2021-04-06T00:00:00"/>
    <s v="Southeast"/>
    <s v="South Carolina"/>
    <s v="Charleston"/>
    <x v="4"/>
    <n v="47"/>
    <n v="188"/>
    <n v="8836"/>
    <n v="4418"/>
    <n v="0.5"/>
    <x v="2"/>
  </r>
  <r>
    <x v="0"/>
    <n v="1185732"/>
    <d v="2021-04-06T00:00:00"/>
    <s v="Southeast"/>
    <s v="South Carolina"/>
    <s v="Charleston"/>
    <x v="5"/>
    <n v="39"/>
    <n v="209"/>
    <n v="8151"/>
    <n v="5135.13"/>
    <n v="0.63"/>
    <x v="2"/>
  </r>
  <r>
    <x v="0"/>
    <n v="1185732"/>
    <d v="2021-05-05T00:00:00"/>
    <s v="Southeast"/>
    <s v="South Carolina"/>
    <s v="Charleston"/>
    <x v="0"/>
    <n v="48"/>
    <n v="282"/>
    <n v="13536"/>
    <n v="7444.8"/>
    <n v="0.55000000000000004"/>
    <x v="2"/>
  </r>
  <r>
    <x v="0"/>
    <n v="1185732"/>
    <d v="2021-05-05T00:00:00"/>
    <s v="Southeast"/>
    <s v="South Carolina"/>
    <s v="Charleston"/>
    <x v="1"/>
    <n v="45"/>
    <n v="188"/>
    <n v="8460"/>
    <n v="3806.9999999999995"/>
    <n v="0.44999999999999996"/>
    <x v="2"/>
  </r>
  <r>
    <x v="0"/>
    <n v="1185732"/>
    <d v="2021-05-05T00:00:00"/>
    <s v="Southeast"/>
    <s v="South Carolina"/>
    <s v="Charleston"/>
    <x v="2"/>
    <n v="41"/>
    <n v="210"/>
    <n v="8610"/>
    <n v="3185.7"/>
    <n v="0.37"/>
    <x v="2"/>
  </r>
  <r>
    <x v="0"/>
    <n v="1185732"/>
    <d v="2021-05-05T00:00:00"/>
    <s v="Southeast"/>
    <s v="South Carolina"/>
    <s v="Charleston"/>
    <x v="3"/>
    <n v="43"/>
    <n v="182"/>
    <n v="7826"/>
    <n v="3286.92"/>
    <n v="0.42"/>
    <x v="2"/>
  </r>
  <r>
    <x v="0"/>
    <n v="1185732"/>
    <d v="2021-05-05T00:00:00"/>
    <s v="Southeast"/>
    <s v="South Carolina"/>
    <s v="Charleston"/>
    <x v="4"/>
    <n v="53"/>
    <n v="196"/>
    <n v="10388"/>
    <n v="5194"/>
    <n v="0.5"/>
    <x v="2"/>
  </r>
  <r>
    <x v="0"/>
    <n v="1185732"/>
    <d v="2021-05-05T00:00:00"/>
    <s v="Southeast"/>
    <s v="South Carolina"/>
    <s v="Charleston"/>
    <x v="5"/>
    <n v="59"/>
    <n v="200"/>
    <n v="11800"/>
    <n v="7080"/>
    <n v="0.6"/>
    <x v="2"/>
  </r>
  <r>
    <x v="0"/>
    <n v="1185732"/>
    <d v="2021-06-07T00:00:00"/>
    <s v="Southeast"/>
    <s v="South Carolina"/>
    <s v="Charleston"/>
    <x v="0"/>
    <n v="51"/>
    <n v="273"/>
    <n v="13923"/>
    <n v="7796.880000000001"/>
    <n v="0.56000000000000005"/>
    <x v="2"/>
  </r>
  <r>
    <x v="0"/>
    <n v="1185732"/>
    <d v="2021-06-07T00:00:00"/>
    <s v="Southeast"/>
    <s v="South Carolina"/>
    <s v="Charleston"/>
    <x v="1"/>
    <n v="49"/>
    <n v="200"/>
    <n v="9800"/>
    <n v="4410"/>
    <n v="0.44999999999999996"/>
    <x v="2"/>
  </r>
  <r>
    <x v="0"/>
    <n v="1185732"/>
    <d v="2021-06-07T00:00:00"/>
    <s v="Southeast"/>
    <s v="South Carolina"/>
    <s v="Charleston"/>
    <x v="2"/>
    <n v="47"/>
    <n v="209"/>
    <n v="9823"/>
    <n v="3536.2799999999997"/>
    <n v="0.36"/>
    <x v="2"/>
  </r>
  <r>
    <x v="0"/>
    <n v="1185732"/>
    <d v="2021-06-07T00:00:00"/>
    <s v="Southeast"/>
    <s v="South Carolina"/>
    <s v="Charleston"/>
    <x v="3"/>
    <n v="47"/>
    <n v="218"/>
    <n v="10246"/>
    <n v="4610.7"/>
    <n v="0.44999999999999996"/>
    <x v="2"/>
  </r>
  <r>
    <x v="0"/>
    <n v="1185732"/>
    <d v="2021-06-07T00:00:00"/>
    <s v="Southeast"/>
    <s v="South Carolina"/>
    <s v="Charleston"/>
    <x v="4"/>
    <n v="62"/>
    <n v="195"/>
    <n v="12090"/>
    <n v="5440.4999999999991"/>
    <n v="0.44999999999999996"/>
    <x v="2"/>
  </r>
  <r>
    <x v="0"/>
    <n v="1185732"/>
    <d v="2021-06-07T00:00:00"/>
    <s v="Southeast"/>
    <s v="South Carolina"/>
    <s v="Charleston"/>
    <x v="5"/>
    <n v="65"/>
    <n v="250"/>
    <n v="16250"/>
    <n v="10400"/>
    <n v="0.64"/>
    <x v="2"/>
  </r>
  <r>
    <x v="0"/>
    <n v="1185732"/>
    <d v="2021-07-05T00:00:00"/>
    <s v="Southeast"/>
    <s v="South Carolina"/>
    <s v="Charleston"/>
    <x v="0"/>
    <n v="63"/>
    <n v="311"/>
    <n v="19593"/>
    <n v="11559.87"/>
    <n v="0.59000000000000008"/>
    <x v="2"/>
  </r>
  <r>
    <x v="0"/>
    <n v="1185732"/>
    <d v="2021-07-05T00:00:00"/>
    <s v="Southeast"/>
    <s v="South Carolina"/>
    <s v="Charleston"/>
    <x v="1"/>
    <n v="58"/>
    <n v="270"/>
    <n v="15660"/>
    <n v="7673.4"/>
    <n v="0.49"/>
    <x v="2"/>
  </r>
  <r>
    <x v="0"/>
    <n v="1185732"/>
    <d v="2021-07-05T00:00:00"/>
    <s v="Southeast"/>
    <s v="South Carolina"/>
    <s v="Charleston"/>
    <x v="2"/>
    <n v="51"/>
    <n v="248"/>
    <n v="12648"/>
    <n v="4553.28"/>
    <n v="0.36"/>
    <x v="2"/>
  </r>
  <r>
    <x v="0"/>
    <n v="1185732"/>
    <d v="2021-07-05T00:00:00"/>
    <s v="Southeast"/>
    <s v="South Carolina"/>
    <s v="Charleston"/>
    <x v="3"/>
    <n v="52"/>
    <n v="202"/>
    <n v="10504"/>
    <n v="4411.68"/>
    <n v="0.42"/>
    <x v="2"/>
  </r>
  <r>
    <x v="0"/>
    <n v="1185732"/>
    <d v="2021-07-05T00:00:00"/>
    <s v="Southeast"/>
    <s v="South Carolina"/>
    <s v="Charleston"/>
    <x v="4"/>
    <n v="64"/>
    <n v="240"/>
    <n v="15360"/>
    <n v="6911.9999999999991"/>
    <n v="0.44999999999999996"/>
    <x v="2"/>
  </r>
  <r>
    <x v="0"/>
    <n v="1185732"/>
    <d v="2021-07-05T00:00:00"/>
    <s v="Southeast"/>
    <s v="South Carolina"/>
    <s v="Charleston"/>
    <x v="5"/>
    <n v="66"/>
    <n v="244"/>
    <n v="16104"/>
    <n v="10467.6"/>
    <n v="0.65"/>
    <x v="2"/>
  </r>
  <r>
    <x v="0"/>
    <n v="1185732"/>
    <d v="2021-08-06T00:00:00"/>
    <s v="Southeast"/>
    <s v="South Carolina"/>
    <s v="Charleston"/>
    <x v="0"/>
    <n v="62"/>
    <n v="326"/>
    <n v="20212"/>
    <n v="11520.840000000002"/>
    <n v="0.57000000000000006"/>
    <x v="2"/>
  </r>
  <r>
    <x v="0"/>
    <n v="1185732"/>
    <d v="2021-08-06T00:00:00"/>
    <s v="Southeast"/>
    <s v="South Carolina"/>
    <s v="Charleston"/>
    <x v="1"/>
    <n v="54"/>
    <n v="243"/>
    <n v="13122"/>
    <n v="6429.78"/>
    <n v="0.49"/>
    <x v="2"/>
  </r>
  <r>
    <x v="0"/>
    <n v="1185732"/>
    <d v="2021-08-06T00:00:00"/>
    <s v="Southeast"/>
    <s v="South Carolina"/>
    <s v="Charleston"/>
    <x v="2"/>
    <n v="50"/>
    <n v="231"/>
    <n v="11550"/>
    <n v="4620"/>
    <n v="0.4"/>
    <x v="2"/>
  </r>
  <r>
    <x v="0"/>
    <n v="1185732"/>
    <d v="2021-08-06T00:00:00"/>
    <s v="Southeast"/>
    <s v="South Carolina"/>
    <s v="Charleston"/>
    <x v="3"/>
    <n v="44"/>
    <n v="233"/>
    <n v="10252"/>
    <n v="4203.32"/>
    <n v="0.41"/>
    <x v="2"/>
  </r>
  <r>
    <x v="0"/>
    <n v="1185732"/>
    <d v="2021-08-06T00:00:00"/>
    <s v="Southeast"/>
    <s v="South Carolina"/>
    <s v="Charleston"/>
    <x v="4"/>
    <n v="51"/>
    <n v="225"/>
    <n v="11475"/>
    <n v="5278.5"/>
    <n v="0.45999999999999996"/>
    <x v="2"/>
  </r>
  <r>
    <x v="0"/>
    <n v="1185732"/>
    <d v="2021-08-06T00:00:00"/>
    <s v="Southeast"/>
    <s v="South Carolina"/>
    <s v="Charleston"/>
    <x v="5"/>
    <n v="58"/>
    <n v="278"/>
    <n v="16124"/>
    <n v="9835.64"/>
    <n v="0.61"/>
    <x v="2"/>
  </r>
  <r>
    <x v="0"/>
    <n v="1185732"/>
    <d v="2021-09-05T00:00:00"/>
    <s v="Southeast"/>
    <s v="South Carolina"/>
    <s v="Charleston"/>
    <x v="0"/>
    <n v="51"/>
    <n v="287"/>
    <n v="14637"/>
    <n v="8489.4600000000009"/>
    <n v="0.58000000000000007"/>
    <x v="2"/>
  </r>
  <r>
    <x v="0"/>
    <n v="1185732"/>
    <d v="2021-09-05T00:00:00"/>
    <s v="Southeast"/>
    <s v="South Carolina"/>
    <s v="Charleston"/>
    <x v="1"/>
    <n v="48"/>
    <n v="223"/>
    <n v="10704"/>
    <n v="5137.92"/>
    <n v="0.48"/>
    <x v="2"/>
  </r>
  <r>
    <x v="0"/>
    <n v="1185732"/>
    <d v="2021-09-05T00:00:00"/>
    <s v="Southeast"/>
    <s v="South Carolina"/>
    <s v="Charleston"/>
    <x v="2"/>
    <n v="38"/>
    <n v="196"/>
    <n v="7448"/>
    <n v="2904.7200000000003"/>
    <n v="0.39"/>
    <x v="2"/>
  </r>
  <r>
    <x v="0"/>
    <n v="1185732"/>
    <d v="2021-09-05T00:00:00"/>
    <s v="Southeast"/>
    <s v="South Carolina"/>
    <s v="Charleston"/>
    <x v="3"/>
    <n v="39"/>
    <n v="210"/>
    <n v="8190"/>
    <n v="3276"/>
    <n v="0.4"/>
    <x v="2"/>
  </r>
  <r>
    <x v="0"/>
    <n v="1185732"/>
    <d v="2021-09-05T00:00:00"/>
    <s v="Southeast"/>
    <s v="South Carolina"/>
    <s v="Charleston"/>
    <x v="4"/>
    <n v="48"/>
    <n v="175"/>
    <n v="8400"/>
    <n v="3863.9999999999995"/>
    <n v="0.45999999999999996"/>
    <x v="2"/>
  </r>
  <r>
    <x v="0"/>
    <n v="1185732"/>
    <d v="2021-09-05T00:00:00"/>
    <s v="Southeast"/>
    <s v="South Carolina"/>
    <s v="Charleston"/>
    <x v="5"/>
    <n v="52"/>
    <n v="232"/>
    <n v="12064"/>
    <n v="7238.4"/>
    <n v="0.6"/>
    <x v="2"/>
  </r>
  <r>
    <x v="0"/>
    <n v="1185732"/>
    <d v="2021-10-07T00:00:00"/>
    <s v="Southeast"/>
    <s v="South Carolina"/>
    <s v="Charleston"/>
    <x v="0"/>
    <n v="50"/>
    <n v="244"/>
    <n v="12200"/>
    <n v="7320"/>
    <n v="0.6"/>
    <x v="2"/>
  </r>
  <r>
    <x v="0"/>
    <n v="1185732"/>
    <d v="2021-10-07T00:00:00"/>
    <s v="Southeast"/>
    <s v="South Carolina"/>
    <s v="Charleston"/>
    <x v="1"/>
    <n v="42"/>
    <n v="208"/>
    <n v="8736"/>
    <n v="4368"/>
    <n v="0.5"/>
    <x v="2"/>
  </r>
  <r>
    <x v="0"/>
    <n v="1185732"/>
    <d v="2021-10-07T00:00:00"/>
    <s v="Southeast"/>
    <s v="South Carolina"/>
    <s v="Charleston"/>
    <x v="2"/>
    <n v="41"/>
    <n v="176"/>
    <n v="7216"/>
    <n v="2814.2400000000002"/>
    <n v="0.39"/>
    <x v="2"/>
  </r>
  <r>
    <x v="0"/>
    <n v="1185732"/>
    <d v="2021-10-07T00:00:00"/>
    <s v="Southeast"/>
    <s v="South Carolina"/>
    <s v="Charleston"/>
    <x v="3"/>
    <n v="41"/>
    <n v="176"/>
    <n v="7216"/>
    <n v="2886.4"/>
    <n v="0.4"/>
    <x v="2"/>
  </r>
  <r>
    <x v="0"/>
    <n v="1185732"/>
    <d v="2021-10-07T00:00:00"/>
    <s v="Southeast"/>
    <s v="South Carolina"/>
    <s v="Charleston"/>
    <x v="4"/>
    <n v="52"/>
    <n v="189"/>
    <n v="9828"/>
    <n v="4717.4399999999996"/>
    <n v="0.48"/>
    <x v="2"/>
  </r>
  <r>
    <x v="0"/>
    <n v="1185732"/>
    <d v="2021-10-07T00:00:00"/>
    <s v="Southeast"/>
    <s v="South Carolina"/>
    <s v="Charleston"/>
    <x v="5"/>
    <n v="56"/>
    <n v="225"/>
    <n v="12600"/>
    <n v="8190"/>
    <n v="0.65"/>
    <x v="2"/>
  </r>
  <r>
    <x v="0"/>
    <n v="1185732"/>
    <d v="2021-11-06T00:00:00"/>
    <s v="Southeast"/>
    <s v="South Carolina"/>
    <s v="Charleston"/>
    <x v="0"/>
    <n v="50"/>
    <n v="278"/>
    <n v="13900"/>
    <n v="7923.0000000000009"/>
    <n v="0.57000000000000006"/>
    <x v="2"/>
  </r>
  <r>
    <x v="0"/>
    <n v="1185732"/>
    <d v="2021-11-06T00:00:00"/>
    <s v="Southeast"/>
    <s v="South Carolina"/>
    <s v="Charleston"/>
    <x v="1"/>
    <n v="44"/>
    <n v="188"/>
    <n v="8272"/>
    <n v="3722.3999999999996"/>
    <n v="0.44999999999999996"/>
    <x v="2"/>
  </r>
  <r>
    <x v="0"/>
    <n v="1185732"/>
    <d v="2021-11-06T00:00:00"/>
    <s v="Southeast"/>
    <s v="South Carolina"/>
    <s v="Charleston"/>
    <x v="2"/>
    <n v="43"/>
    <n v="202"/>
    <n v="8686"/>
    <n v="3040.1"/>
    <n v="0.35"/>
    <x v="2"/>
  </r>
  <r>
    <x v="0"/>
    <n v="1185732"/>
    <d v="2021-11-06T00:00:00"/>
    <s v="Southeast"/>
    <s v="South Carolina"/>
    <s v="Charleston"/>
    <x v="3"/>
    <n v="53"/>
    <n v="225"/>
    <n v="11925"/>
    <n v="5008.5"/>
    <n v="0.42"/>
    <x v="2"/>
  </r>
  <r>
    <x v="0"/>
    <n v="1185732"/>
    <d v="2021-11-06T00:00:00"/>
    <s v="Southeast"/>
    <s v="South Carolina"/>
    <s v="Charleston"/>
    <x v="4"/>
    <n v="66"/>
    <n v="196"/>
    <n v="12936"/>
    <n v="6079.92"/>
    <n v="0.47"/>
    <x v="2"/>
  </r>
  <r>
    <x v="0"/>
    <n v="1185732"/>
    <d v="2021-11-06T00:00:00"/>
    <s v="Southeast"/>
    <s v="South Carolina"/>
    <s v="Charleston"/>
    <x v="5"/>
    <n v="74"/>
    <n v="206"/>
    <n v="15244"/>
    <n v="9603.7199999999993"/>
    <n v="0.63"/>
    <x v="2"/>
  </r>
  <r>
    <x v="0"/>
    <n v="1185732"/>
    <d v="2021-12-05T00:00:00"/>
    <s v="Southeast"/>
    <s v="South Carolina"/>
    <s v="Charleston"/>
    <x v="0"/>
    <n v="67"/>
    <n v="290"/>
    <n v="19430"/>
    <n v="11658"/>
    <n v="0.6"/>
    <x v="2"/>
  </r>
  <r>
    <x v="0"/>
    <n v="1185732"/>
    <d v="2021-12-05T00:00:00"/>
    <s v="Southeast"/>
    <s v="South Carolina"/>
    <s v="Charleston"/>
    <x v="1"/>
    <n v="58"/>
    <n v="219"/>
    <n v="12702"/>
    <n v="5715.9"/>
    <n v="0.44999999999999996"/>
    <x v="2"/>
  </r>
  <r>
    <x v="2"/>
    <n v="1185732"/>
    <d v="2021-12-05T00:00:00"/>
    <s v="Southeast"/>
    <s v="South Carolina"/>
    <s v="Charleston"/>
    <x v="2"/>
    <n v="56"/>
    <n v="215"/>
    <n v="12040"/>
    <n v="4214"/>
    <n v="0.35"/>
    <x v="2"/>
  </r>
  <r>
    <x v="2"/>
    <n v="1185732"/>
    <d v="2021-12-05T00:00:00"/>
    <s v="Southeast"/>
    <s v="South Carolina"/>
    <s v="Charleston"/>
    <x v="3"/>
    <n v="59"/>
    <n v="194"/>
    <n v="11446"/>
    <n v="5150.7"/>
    <n v="0.44999999999999996"/>
    <x v="2"/>
  </r>
  <r>
    <x v="2"/>
    <n v="1185732"/>
    <d v="2021-12-05T00:00:00"/>
    <s v="Southeast"/>
    <s v="South Carolina"/>
    <s v="Charleston"/>
    <x v="4"/>
    <n v="66"/>
    <n v="225"/>
    <n v="14850"/>
    <n v="6682.4999999999991"/>
    <n v="0.44999999999999996"/>
    <x v="2"/>
  </r>
  <r>
    <x v="2"/>
    <n v="1185732"/>
    <d v="2021-12-05T00:00:00"/>
    <s v="Southeast"/>
    <s v="South Carolina"/>
    <s v="Charleston"/>
    <x v="5"/>
    <n v="68"/>
    <n v="228"/>
    <n v="15504"/>
    <n v="9302.4"/>
    <n v="0.6"/>
    <x v="2"/>
  </r>
  <r>
    <x v="2"/>
    <n v="1185732"/>
    <d v="2021-01-06T00:00:00"/>
    <s v="Southeast"/>
    <s v="South Carolina"/>
    <s v="Charleston"/>
    <x v="0"/>
    <n v="33"/>
    <n v="231"/>
    <n v="7623"/>
    <n v="3811.5"/>
    <n v="0.5"/>
    <x v="2"/>
  </r>
  <r>
    <x v="2"/>
    <n v="1185732"/>
    <d v="2021-01-06T00:00:00"/>
    <s v="Southeast"/>
    <s v="South Carolina"/>
    <s v="Charleston"/>
    <x v="1"/>
    <n v="34"/>
    <n v="181"/>
    <n v="6154"/>
    <n v="3077"/>
    <n v="0.5"/>
    <x v="2"/>
  </r>
  <r>
    <x v="2"/>
    <n v="1185732"/>
    <d v="2021-01-06T00:00:00"/>
    <s v="Southeast"/>
    <s v="South Carolina"/>
    <s v="Charleston"/>
    <x v="2"/>
    <n v="24"/>
    <n v="189"/>
    <n v="4536"/>
    <n v="2449.44"/>
    <n v="0.54"/>
    <x v="2"/>
  </r>
  <r>
    <x v="2"/>
    <n v="1185732"/>
    <d v="2021-01-06T00:00:00"/>
    <s v="Southeast"/>
    <s v="South Carolina"/>
    <s v="Charleston"/>
    <x v="3"/>
    <n v="29"/>
    <n v="173"/>
    <n v="5017"/>
    <n v="2759.3500000000004"/>
    <n v="0.55000000000000004"/>
    <x v="2"/>
  </r>
  <r>
    <x v="2"/>
    <n v="1185732"/>
    <d v="2021-01-06T00:00:00"/>
    <s v="Southeast"/>
    <s v="South Carolina"/>
    <s v="Charleston"/>
    <x v="4"/>
    <n v="42"/>
    <n v="156"/>
    <n v="6552"/>
    <n v="3013.9199999999996"/>
    <n v="0.45999999999999996"/>
    <x v="2"/>
  </r>
  <r>
    <x v="2"/>
    <n v="1185732"/>
    <d v="2021-01-06T00:00:00"/>
    <s v="Southeast"/>
    <s v="South Carolina"/>
    <s v="Charleston"/>
    <x v="5"/>
    <n v="34"/>
    <n v="196"/>
    <n v="6664"/>
    <n v="4264.96"/>
    <n v="0.64"/>
    <x v="2"/>
  </r>
  <r>
    <x v="2"/>
    <n v="1185732"/>
    <d v="2021-02-04T00:00:00"/>
    <s v="Southeast"/>
    <s v="South Carolina"/>
    <s v="Charleston"/>
    <x v="0"/>
    <n v="34"/>
    <n v="263"/>
    <n v="8942"/>
    <n v="4471"/>
    <n v="0.5"/>
    <x v="2"/>
  </r>
  <r>
    <x v="2"/>
    <n v="1185732"/>
    <d v="2021-02-04T00:00:00"/>
    <s v="Southeast"/>
    <s v="South Carolina"/>
    <s v="Charleston"/>
    <x v="1"/>
    <n v="34"/>
    <n v="188"/>
    <n v="6392"/>
    <n v="3068.16"/>
    <n v="0.48"/>
    <x v="2"/>
  </r>
  <r>
    <x v="2"/>
    <n v="1185732"/>
    <d v="2021-02-04T00:00:00"/>
    <s v="Southeast"/>
    <s v="South Carolina"/>
    <s v="Charleston"/>
    <x v="2"/>
    <n v="23"/>
    <n v="169"/>
    <n v="3887"/>
    <n v="2137.8500000000004"/>
    <n v="0.55000000000000004"/>
    <x v="2"/>
  </r>
  <r>
    <x v="2"/>
    <n v="1185732"/>
    <d v="2021-02-04T00:00:00"/>
    <s v="Southeast"/>
    <s v="North Carolina"/>
    <s v="Charlotte"/>
    <x v="3"/>
    <n v="29"/>
    <n v="142"/>
    <n v="4118"/>
    <n v="2059"/>
    <n v="0.5"/>
    <x v="2"/>
  </r>
  <r>
    <x v="2"/>
    <n v="1185732"/>
    <d v="2021-02-04T00:00:00"/>
    <s v="Southeast"/>
    <s v="North Carolina"/>
    <s v="Charlotte"/>
    <x v="4"/>
    <n v="44"/>
    <n v="180"/>
    <n v="7920"/>
    <n v="3960"/>
    <n v="0.5"/>
    <x v="2"/>
  </r>
  <r>
    <x v="2"/>
    <n v="1185732"/>
    <d v="2021-02-04T00:00:00"/>
    <s v="Southeast"/>
    <s v="North Carolina"/>
    <s v="Charlotte"/>
    <x v="5"/>
    <n v="29"/>
    <n v="203"/>
    <n v="5887"/>
    <n v="3532.2"/>
    <n v="0.6"/>
    <x v="2"/>
  </r>
  <r>
    <x v="2"/>
    <n v="1185732"/>
    <d v="2021-03-02T00:00:00"/>
    <s v="Southeast"/>
    <s v="North Carolina"/>
    <s v="Charlotte"/>
    <x v="0"/>
    <n v="28"/>
    <n v="276"/>
    <n v="7728"/>
    <n v="4173.12"/>
    <n v="0.54"/>
    <x v="2"/>
  </r>
  <r>
    <x v="2"/>
    <n v="1185732"/>
    <d v="2021-03-02T00:00:00"/>
    <s v="Southeast"/>
    <s v="North Carolina"/>
    <s v="Charlotte"/>
    <x v="1"/>
    <n v="29"/>
    <n v="150"/>
    <n v="4350"/>
    <n v="1957.4999999999998"/>
    <n v="0.44999999999999996"/>
    <x v="2"/>
  </r>
  <r>
    <x v="2"/>
    <n v="1185732"/>
    <d v="2021-03-02T00:00:00"/>
    <s v="Southeast"/>
    <s v="North Carolina"/>
    <s v="Charlotte"/>
    <x v="2"/>
    <n v="19"/>
    <n v="181"/>
    <n v="3439"/>
    <n v="1788.28"/>
    <n v="0.52"/>
    <x v="2"/>
  </r>
  <r>
    <x v="2"/>
    <n v="1185732"/>
    <d v="2021-03-02T00:00:00"/>
    <s v="Southeast"/>
    <s v="North Carolina"/>
    <s v="Charlotte"/>
    <x v="3"/>
    <n v="25"/>
    <n v="124"/>
    <n v="3100"/>
    <n v="1674"/>
    <n v="0.54"/>
    <x v="2"/>
  </r>
  <r>
    <x v="2"/>
    <n v="1185732"/>
    <d v="2021-03-02T00:00:00"/>
    <s v="Southeast"/>
    <s v="North Carolina"/>
    <s v="Charlotte"/>
    <x v="4"/>
    <n v="37"/>
    <n v="158"/>
    <n v="5846"/>
    <n v="2630.7"/>
    <n v="0.44999999999999996"/>
    <x v="2"/>
  </r>
  <r>
    <x v="2"/>
    <n v="1185732"/>
    <d v="2021-03-02T00:00:00"/>
    <s v="Southeast"/>
    <s v="North Carolina"/>
    <s v="Charlotte"/>
    <x v="5"/>
    <n v="27"/>
    <n v="169"/>
    <n v="4563"/>
    <n v="2829.06"/>
    <n v="0.62"/>
    <x v="2"/>
  </r>
  <r>
    <x v="2"/>
    <n v="1185732"/>
    <d v="2021-04-03T00:00:00"/>
    <s v="Southeast"/>
    <s v="North Carolina"/>
    <s v="Charlotte"/>
    <x v="0"/>
    <n v="27"/>
    <n v="263"/>
    <n v="7101"/>
    <n v="3834.5400000000004"/>
    <n v="0.54"/>
    <x v="2"/>
  </r>
  <r>
    <x v="2"/>
    <n v="1185732"/>
    <d v="2021-04-03T00:00:00"/>
    <s v="Southeast"/>
    <s v="North Carolina"/>
    <s v="Charlotte"/>
    <x v="1"/>
    <n v="28"/>
    <n v="155"/>
    <n v="4340"/>
    <n v="2039.8"/>
    <n v="0.47"/>
    <x v="2"/>
  </r>
  <r>
    <x v="2"/>
    <n v="1185732"/>
    <d v="2021-04-03T00:00:00"/>
    <s v="Southeast"/>
    <s v="North Carolina"/>
    <s v="Charlotte"/>
    <x v="2"/>
    <n v="20"/>
    <n v="144"/>
    <n v="2880"/>
    <n v="1584.0000000000002"/>
    <n v="0.55000000000000004"/>
    <x v="2"/>
  </r>
  <r>
    <x v="2"/>
    <n v="1185732"/>
    <d v="2021-04-03T00:00:00"/>
    <s v="Southeast"/>
    <s v="North Carolina"/>
    <s v="Charlotte"/>
    <x v="3"/>
    <n v="24"/>
    <n v="140"/>
    <n v="3360"/>
    <n v="1814.4"/>
    <n v="0.54"/>
    <x v="2"/>
  </r>
  <r>
    <x v="2"/>
    <n v="1185732"/>
    <d v="2021-04-03T00:00:00"/>
    <s v="Southeast"/>
    <s v="North Carolina"/>
    <s v="Charlotte"/>
    <x v="4"/>
    <n v="42"/>
    <n v="131"/>
    <n v="5502"/>
    <n v="2751"/>
    <n v="0.5"/>
    <x v="2"/>
  </r>
  <r>
    <x v="2"/>
    <n v="1185732"/>
    <d v="2021-04-03T00:00:00"/>
    <s v="Southeast"/>
    <s v="North Carolina"/>
    <s v="Charlotte"/>
    <x v="5"/>
    <n v="32"/>
    <n v="189"/>
    <n v="6048"/>
    <n v="3689.2799999999997"/>
    <n v="0.61"/>
    <x v="2"/>
  </r>
  <r>
    <x v="2"/>
    <n v="1185732"/>
    <d v="2021-05-02T00:00:00"/>
    <s v="Southeast"/>
    <s v="North Carolina"/>
    <s v="Charlotte"/>
    <x v="0"/>
    <n v="41"/>
    <n v="246"/>
    <n v="10086"/>
    <n v="5547.3"/>
    <n v="0.55000000000000004"/>
    <x v="2"/>
  </r>
  <r>
    <x v="2"/>
    <n v="1185732"/>
    <d v="2021-05-02T00:00:00"/>
    <s v="Southeast"/>
    <s v="North Carolina"/>
    <s v="Charlotte"/>
    <x v="1"/>
    <n v="42"/>
    <n v="182"/>
    <n v="7644"/>
    <n v="3516.24"/>
    <n v="0.45999999999999996"/>
    <x v="2"/>
  </r>
  <r>
    <x v="2"/>
    <n v="1185732"/>
    <d v="2021-05-02T00:00:00"/>
    <s v="Southeast"/>
    <s v="North Carolina"/>
    <s v="Charlotte"/>
    <x v="2"/>
    <n v="37"/>
    <n v="169"/>
    <n v="6253"/>
    <n v="3314.09"/>
    <n v="0.53"/>
    <x v="2"/>
  </r>
  <r>
    <x v="2"/>
    <n v="1185732"/>
    <d v="2021-05-02T00:00:00"/>
    <s v="Southeast"/>
    <s v="North Carolina"/>
    <s v="Charlotte"/>
    <x v="3"/>
    <n v="38"/>
    <n v="150"/>
    <n v="5700"/>
    <n v="3078"/>
    <n v="0.54"/>
    <x v="2"/>
  </r>
  <r>
    <x v="2"/>
    <n v="1185732"/>
    <d v="2021-05-02T00:00:00"/>
    <s v="Southeast"/>
    <s v="North Carolina"/>
    <s v="Charlotte"/>
    <x v="4"/>
    <n v="46"/>
    <n v="150"/>
    <n v="6900"/>
    <n v="3381"/>
    <n v="0.49"/>
    <x v="2"/>
  </r>
  <r>
    <x v="2"/>
    <n v="1185732"/>
    <d v="2021-05-02T00:00:00"/>
    <s v="Southeast"/>
    <s v="North Carolina"/>
    <s v="Charlotte"/>
    <x v="5"/>
    <n v="51"/>
    <n v="203"/>
    <n v="10353"/>
    <n v="6418.86"/>
    <n v="0.62"/>
    <x v="2"/>
  </r>
  <r>
    <x v="2"/>
    <n v="1185732"/>
    <d v="2021-06-04T00:00:00"/>
    <s v="Southeast"/>
    <s v="North Carolina"/>
    <s v="Charlotte"/>
    <x v="0"/>
    <n v="46"/>
    <n v="238"/>
    <n v="10948"/>
    <n v="6021.4000000000005"/>
    <n v="0.55000000000000004"/>
    <x v="2"/>
  </r>
  <r>
    <x v="2"/>
    <n v="1185732"/>
    <d v="2021-06-04T00:00:00"/>
    <s v="Southeast"/>
    <s v="North Carolina"/>
    <s v="Charlotte"/>
    <x v="1"/>
    <n v="42"/>
    <n v="182"/>
    <n v="7644"/>
    <n v="3592.68"/>
    <n v="0.47"/>
    <x v="2"/>
  </r>
  <r>
    <x v="2"/>
    <n v="1185732"/>
    <d v="2021-06-04T00:00:00"/>
    <s v="Southeast"/>
    <s v="North Carolina"/>
    <s v="Charlotte"/>
    <x v="2"/>
    <n v="47"/>
    <n v="169"/>
    <n v="7943"/>
    <n v="4289.22"/>
    <n v="0.54"/>
    <x v="2"/>
  </r>
  <r>
    <x v="2"/>
    <n v="1185732"/>
    <d v="2021-06-04T00:00:00"/>
    <s v="Southeast"/>
    <s v="North Carolina"/>
    <s v="Charlotte"/>
    <x v="3"/>
    <n v="49"/>
    <n v="169"/>
    <n v="8281"/>
    <n v="4223.3100000000004"/>
    <n v="0.51"/>
    <x v="2"/>
  </r>
  <r>
    <x v="2"/>
    <n v="1185732"/>
    <d v="2021-06-04T00:00:00"/>
    <s v="Southeast"/>
    <s v="North Carolina"/>
    <s v="Charlotte"/>
    <x v="4"/>
    <n v="61"/>
    <n v="163"/>
    <n v="9943"/>
    <n v="4872.07"/>
    <n v="0.49"/>
    <x v="2"/>
  </r>
  <r>
    <x v="2"/>
    <n v="1185732"/>
    <d v="2021-06-04T00:00:00"/>
    <s v="Southeast"/>
    <s v="North Carolina"/>
    <s v="Charlotte"/>
    <x v="5"/>
    <n v="67"/>
    <n v="231"/>
    <n v="15477"/>
    <n v="9286.1999999999989"/>
    <n v="0.6"/>
    <x v="2"/>
  </r>
  <r>
    <x v="2"/>
    <n v="1185732"/>
    <d v="2021-07-02T00:00:00"/>
    <s v="Southeast"/>
    <s v="North Carolina"/>
    <s v="Charlotte"/>
    <x v="0"/>
    <n v="60"/>
    <n v="294"/>
    <n v="17640"/>
    <n v="8820"/>
    <n v="0.5"/>
    <x v="2"/>
  </r>
  <r>
    <x v="2"/>
    <n v="1185732"/>
    <d v="2021-07-02T00:00:00"/>
    <s v="Southeast"/>
    <s v="North Carolina"/>
    <s v="Charlotte"/>
    <x v="1"/>
    <n v="58"/>
    <n v="224"/>
    <n v="12992"/>
    <n v="6496"/>
    <n v="0.5"/>
    <x v="2"/>
  </r>
  <r>
    <x v="2"/>
    <n v="1185732"/>
    <d v="2021-07-02T00:00:00"/>
    <s v="Southeast"/>
    <s v="North Carolina"/>
    <s v="Charlotte"/>
    <x v="2"/>
    <n v="53"/>
    <n v="196"/>
    <n v="10388"/>
    <n v="5713.4000000000005"/>
    <n v="0.55000000000000004"/>
    <x v="2"/>
  </r>
  <r>
    <x v="2"/>
    <n v="1185732"/>
    <d v="2021-07-02T00:00:00"/>
    <s v="Southeast"/>
    <s v="North Carolina"/>
    <s v="Charlotte"/>
    <x v="3"/>
    <n v="52"/>
    <n v="203"/>
    <n v="10556"/>
    <n v="5383.56"/>
    <n v="0.51"/>
    <x v="2"/>
  </r>
  <r>
    <x v="2"/>
    <n v="1185732"/>
    <d v="2021-07-02T00:00:00"/>
    <s v="Southeast"/>
    <s v="North Carolina"/>
    <s v="Charlotte"/>
    <x v="4"/>
    <n v="59"/>
    <n v="182"/>
    <n v="10738"/>
    <n v="5261.62"/>
    <n v="0.49"/>
    <x v="2"/>
  </r>
  <r>
    <x v="2"/>
    <n v="1185732"/>
    <d v="2021-07-02T00:00:00"/>
    <s v="Southeast"/>
    <s v="North Carolina"/>
    <s v="Charlotte"/>
    <x v="5"/>
    <n v="64"/>
    <n v="263"/>
    <n v="16832"/>
    <n v="10604.16"/>
    <n v="0.63"/>
    <x v="2"/>
  </r>
  <r>
    <x v="2"/>
    <n v="1185732"/>
    <d v="2021-08-03T00:00:00"/>
    <s v="Southeast"/>
    <s v="North Carolina"/>
    <s v="Charlotte"/>
    <x v="0"/>
    <n v="61"/>
    <n v="308"/>
    <n v="18788"/>
    <n v="9957.6400000000012"/>
    <n v="0.53"/>
    <x v="2"/>
  </r>
  <r>
    <x v="2"/>
    <n v="1185732"/>
    <d v="2021-08-03T00:00:00"/>
    <s v="Southeast"/>
    <s v="North Carolina"/>
    <s v="Charlotte"/>
    <x v="1"/>
    <n v="58"/>
    <n v="200"/>
    <n v="11600"/>
    <n v="5219.9999999999991"/>
    <n v="0.44999999999999996"/>
    <x v="2"/>
  </r>
  <r>
    <x v="2"/>
    <n v="1185732"/>
    <d v="2021-08-03T00:00:00"/>
    <s v="Southeast"/>
    <s v="North Carolina"/>
    <s v="Charlotte"/>
    <x v="2"/>
    <n v="54"/>
    <n v="210"/>
    <n v="11340"/>
    <n v="6010.2000000000007"/>
    <n v="0.53"/>
    <x v="2"/>
  </r>
  <r>
    <x v="2"/>
    <n v="1185732"/>
    <d v="2021-08-03T00:00:00"/>
    <s v="Southeast"/>
    <s v="North Carolina"/>
    <s v="Charlotte"/>
    <x v="3"/>
    <n v="44"/>
    <n v="182"/>
    <n v="8008"/>
    <n v="4244.24"/>
    <n v="0.53"/>
    <x v="2"/>
  </r>
  <r>
    <x v="2"/>
    <n v="1185732"/>
    <d v="2021-08-03T00:00:00"/>
    <s v="Southeast"/>
    <s v="North Carolina"/>
    <s v="Charlotte"/>
    <x v="4"/>
    <n v="53"/>
    <n v="176"/>
    <n v="9328"/>
    <n v="4477.4399999999996"/>
    <n v="0.48"/>
    <x v="2"/>
  </r>
  <r>
    <x v="2"/>
    <n v="1185732"/>
    <d v="2021-08-03T00:00:00"/>
    <s v="Southeast"/>
    <s v="North Carolina"/>
    <s v="Charlotte"/>
    <x v="5"/>
    <n v="54"/>
    <n v="231"/>
    <n v="12474"/>
    <n v="7983.3600000000006"/>
    <n v="0.64"/>
    <x v="2"/>
  </r>
  <r>
    <x v="2"/>
    <n v="1185732"/>
    <d v="2021-09-02T00:00:00"/>
    <s v="Southeast"/>
    <s v="North Carolina"/>
    <s v="Charlotte"/>
    <x v="0"/>
    <n v="53"/>
    <n v="250"/>
    <n v="13250"/>
    <n v="6890"/>
    <n v="0.52"/>
    <x v="2"/>
  </r>
  <r>
    <x v="2"/>
    <n v="1185732"/>
    <d v="2021-09-02T00:00:00"/>
    <s v="Southeast"/>
    <s v="North Carolina"/>
    <s v="Charlotte"/>
    <x v="1"/>
    <n v="49"/>
    <n v="181"/>
    <n v="8869"/>
    <n v="4434.5"/>
    <n v="0.5"/>
    <x v="2"/>
  </r>
  <r>
    <x v="2"/>
    <n v="1185732"/>
    <d v="2021-09-02T00:00:00"/>
    <s v="Southeast"/>
    <s v="North Carolina"/>
    <s v="Charlotte"/>
    <x v="2"/>
    <n v="28"/>
    <n v="175"/>
    <n v="4900"/>
    <n v="2499"/>
    <n v="0.51"/>
    <x v="2"/>
  </r>
  <r>
    <x v="2"/>
    <n v="1185732"/>
    <d v="2021-09-02T00:00:00"/>
    <s v="Southeast"/>
    <s v="North Carolina"/>
    <s v="Charlotte"/>
    <x v="3"/>
    <n v="28"/>
    <n v="150"/>
    <n v="4200"/>
    <n v="2100"/>
    <n v="0.5"/>
    <x v="2"/>
  </r>
  <r>
    <x v="2"/>
    <n v="1185732"/>
    <d v="2021-09-02T00:00:00"/>
    <s v="Southeast"/>
    <s v="North Carolina"/>
    <s v="Charlotte"/>
    <x v="4"/>
    <n v="38"/>
    <n v="156"/>
    <n v="5928"/>
    <n v="2726.8799999999997"/>
    <n v="0.45999999999999996"/>
    <x v="2"/>
  </r>
  <r>
    <x v="2"/>
    <n v="1185732"/>
    <d v="2021-09-02T00:00:00"/>
    <s v="Southeast"/>
    <s v="North Carolina"/>
    <s v="Charlotte"/>
    <x v="5"/>
    <n v="41"/>
    <n v="203"/>
    <n v="8323"/>
    <n v="5077.03"/>
    <n v="0.61"/>
    <x v="2"/>
  </r>
  <r>
    <x v="2"/>
    <n v="1185732"/>
    <d v="2021-10-04T00:00:00"/>
    <s v="Southeast"/>
    <s v="North Carolina"/>
    <s v="Charlotte"/>
    <x v="0"/>
    <n v="42"/>
    <n v="245"/>
    <n v="10290"/>
    <n v="5556.6"/>
    <n v="0.54"/>
    <x v="2"/>
  </r>
  <r>
    <x v="2"/>
    <n v="1185732"/>
    <d v="2021-10-04T00:00:00"/>
    <s v="Southeast"/>
    <s v="North Carolina"/>
    <s v="Charlotte"/>
    <x v="1"/>
    <n v="33"/>
    <n v="196"/>
    <n v="6468"/>
    <n v="2975.2799999999997"/>
    <n v="0.45999999999999996"/>
    <x v="2"/>
  </r>
  <r>
    <x v="2"/>
    <n v="1185732"/>
    <d v="2021-10-04T00:00:00"/>
    <s v="Southeast"/>
    <s v="North Carolina"/>
    <s v="Charlotte"/>
    <x v="2"/>
    <n v="34"/>
    <n v="150"/>
    <n v="5100"/>
    <n v="2601"/>
    <n v="0.51"/>
    <x v="2"/>
  </r>
  <r>
    <x v="2"/>
    <n v="1185732"/>
    <d v="2021-10-04T00:00:00"/>
    <s v="Southeast"/>
    <s v="North Carolina"/>
    <s v="Charlotte"/>
    <x v="3"/>
    <n v="34"/>
    <n v="160"/>
    <n v="5440"/>
    <n v="2937.6000000000004"/>
    <n v="0.54"/>
    <x v="2"/>
  </r>
  <r>
    <x v="2"/>
    <n v="1185732"/>
    <d v="2021-10-04T00:00:00"/>
    <s v="Southeast"/>
    <s v="North Carolina"/>
    <s v="Charlotte"/>
    <x v="4"/>
    <n v="42"/>
    <n v="149"/>
    <n v="6258"/>
    <n v="2941.2599999999998"/>
    <n v="0.47"/>
    <x v="2"/>
  </r>
  <r>
    <x v="2"/>
    <n v="1185732"/>
    <d v="2021-10-04T00:00:00"/>
    <s v="Southeast"/>
    <s v="North Carolina"/>
    <s v="Charlotte"/>
    <x v="5"/>
    <n v="48"/>
    <n v="176"/>
    <n v="8448"/>
    <n v="5322.24"/>
    <n v="0.63"/>
    <x v="2"/>
  </r>
  <r>
    <x v="2"/>
    <n v="1185732"/>
    <d v="2021-11-03T00:00:00"/>
    <s v="Southeast"/>
    <s v="North Carolina"/>
    <s v="Charlotte"/>
    <x v="0"/>
    <n v="44"/>
    <n v="215"/>
    <n v="9460"/>
    <n v="5203"/>
    <n v="0.55000000000000004"/>
    <x v="2"/>
  </r>
  <r>
    <x v="2"/>
    <n v="1185732"/>
    <d v="2021-11-03T00:00:00"/>
    <s v="Southeast"/>
    <s v="North Carolina"/>
    <s v="Charlotte"/>
    <x v="1"/>
    <n v="32"/>
    <n v="195"/>
    <n v="6240"/>
    <n v="2932.7999999999997"/>
    <n v="0.47"/>
    <x v="2"/>
  </r>
  <r>
    <x v="2"/>
    <n v="1185732"/>
    <d v="2021-11-03T00:00:00"/>
    <s v="Southeast"/>
    <s v="North Carolina"/>
    <s v="Charlotte"/>
    <x v="2"/>
    <n v="38"/>
    <n v="167"/>
    <n v="6346"/>
    <n v="3426.84"/>
    <n v="0.54"/>
    <x v="2"/>
  </r>
  <r>
    <x v="2"/>
    <n v="1185732"/>
    <d v="2021-11-03T00:00:00"/>
    <s v="Southeast"/>
    <s v="North Carolina"/>
    <s v="Charlotte"/>
    <x v="3"/>
    <n v="55"/>
    <n v="163"/>
    <n v="8965"/>
    <n v="4572.1499999999996"/>
    <n v="0.51"/>
    <x v="2"/>
  </r>
  <r>
    <x v="2"/>
    <n v="1185732"/>
    <d v="2021-11-03T00:00:00"/>
    <s v="Southeast"/>
    <s v="North Carolina"/>
    <s v="Charlotte"/>
    <x v="4"/>
    <n v="72"/>
    <n v="163"/>
    <n v="11736"/>
    <n v="5750.64"/>
    <n v="0.49"/>
    <x v="2"/>
  </r>
  <r>
    <x v="2"/>
    <n v="1185732"/>
    <d v="2021-11-03T00:00:00"/>
    <s v="Southeast"/>
    <s v="North Carolina"/>
    <s v="Charlotte"/>
    <x v="5"/>
    <n v="72"/>
    <n v="210"/>
    <n v="15120"/>
    <n v="9676.8000000000011"/>
    <n v="0.64"/>
    <x v="2"/>
  </r>
  <r>
    <x v="2"/>
    <n v="1185732"/>
    <d v="2021-12-02T00:00:00"/>
    <s v="Southeast"/>
    <s v="North Carolina"/>
    <s v="Charlotte"/>
    <x v="0"/>
    <n v="64"/>
    <n v="244"/>
    <n v="15616"/>
    <n v="7964.16"/>
    <n v="0.51"/>
    <x v="2"/>
  </r>
  <r>
    <x v="2"/>
    <n v="1185732"/>
    <d v="2021-12-02T00:00:00"/>
    <s v="Southeast"/>
    <s v="North Carolina"/>
    <s v="Charlotte"/>
    <x v="1"/>
    <n v="55"/>
    <n v="202"/>
    <n v="11110"/>
    <n v="4999.4999999999991"/>
    <n v="0.44999999999999996"/>
    <x v="2"/>
  </r>
  <r>
    <x v="5"/>
    <n v="1185732"/>
    <d v="2021-12-02T00:00:00"/>
    <s v="Southeast"/>
    <s v="North Carolina"/>
    <s v="Charlotte"/>
    <x v="2"/>
    <n v="55"/>
    <n v="218"/>
    <n v="11990"/>
    <n v="6114.9000000000005"/>
    <n v="0.51"/>
    <x v="2"/>
  </r>
  <r>
    <x v="5"/>
    <n v="1185732"/>
    <d v="2021-12-02T00:00:00"/>
    <s v="Southeast"/>
    <s v="North Carolina"/>
    <s v="Charlotte"/>
    <x v="3"/>
    <n v="55"/>
    <n v="196"/>
    <n v="10780"/>
    <n v="5821.2000000000007"/>
    <n v="0.54"/>
    <x v="2"/>
  </r>
  <r>
    <x v="5"/>
    <n v="1185732"/>
    <d v="2021-12-02T00:00:00"/>
    <s v="Southeast"/>
    <s v="North Carolina"/>
    <s v="Charlotte"/>
    <x v="4"/>
    <n v="65"/>
    <n v="169"/>
    <n v="10985"/>
    <n v="5382.65"/>
    <n v="0.49"/>
    <x v="2"/>
  </r>
  <r>
    <x v="5"/>
    <n v="1185732"/>
    <d v="2021-12-02T00:00:00"/>
    <s v="Southeast"/>
    <s v="North Carolina"/>
    <s v="Charlotte"/>
    <x v="5"/>
    <n v="69"/>
    <n v="225"/>
    <n v="15525"/>
    <n v="10091.25"/>
    <n v="0.65"/>
    <x v="2"/>
  </r>
  <r>
    <x v="5"/>
    <n v="1185732"/>
    <d v="2021-01-13T00:00:00"/>
    <s v="Southeast"/>
    <s v="North Carolina"/>
    <s v="Charlotte"/>
    <x v="0"/>
    <n v="32"/>
    <n v="194"/>
    <n v="6208"/>
    <n v="3228.1600000000003"/>
    <n v="0.52"/>
    <x v="2"/>
  </r>
  <r>
    <x v="5"/>
    <n v="1185732"/>
    <d v="2021-01-13T00:00:00"/>
    <s v="Southeast"/>
    <s v="North Carolina"/>
    <s v="Charlotte"/>
    <x v="1"/>
    <n v="33"/>
    <n v="150"/>
    <n v="4950"/>
    <n v="2475"/>
    <n v="0.5"/>
    <x v="2"/>
  </r>
  <r>
    <x v="5"/>
    <n v="1185732"/>
    <d v="2021-01-13T00:00:00"/>
    <s v="Southeast"/>
    <s v="North Carolina"/>
    <s v="Charlotte"/>
    <x v="2"/>
    <n v="24"/>
    <n v="167"/>
    <n v="4008"/>
    <n v="2164.3200000000002"/>
    <n v="0.54"/>
    <x v="2"/>
  </r>
  <r>
    <x v="5"/>
    <n v="1185732"/>
    <d v="2021-01-13T00:00:00"/>
    <s v="Southeast"/>
    <s v="North Carolina"/>
    <s v="Charlotte"/>
    <x v="3"/>
    <n v="29"/>
    <n v="123"/>
    <n v="3567"/>
    <n v="1854.8400000000001"/>
    <n v="0.52"/>
    <x v="2"/>
  </r>
  <r>
    <x v="5"/>
    <n v="1185732"/>
    <d v="2021-01-13T00:00:00"/>
    <s v="Southeast"/>
    <s v="North Carolina"/>
    <s v="Charlotte"/>
    <x v="4"/>
    <n v="44"/>
    <n v="128"/>
    <n v="5632"/>
    <n v="2816"/>
    <n v="0.5"/>
    <x v="2"/>
  </r>
  <r>
    <x v="5"/>
    <n v="1185732"/>
    <d v="2021-01-13T00:00:00"/>
    <s v="Southeast"/>
    <s v="North Carolina"/>
    <s v="Charlotte"/>
    <x v="5"/>
    <n v="32"/>
    <n v="173"/>
    <n v="5536"/>
    <n v="3598.4"/>
    <n v="0.65"/>
    <x v="2"/>
  </r>
  <r>
    <x v="5"/>
    <n v="1185732"/>
    <d v="2021-02-11T00:00:00"/>
    <s v="Southeast"/>
    <s v="North Carolina"/>
    <s v="Charlotte"/>
    <x v="0"/>
    <n v="32"/>
    <n v="231"/>
    <n v="7392"/>
    <n v="3696"/>
    <n v="0.5"/>
    <x v="2"/>
  </r>
  <r>
    <x v="5"/>
    <n v="1185732"/>
    <d v="2021-02-11T00:00:00"/>
    <s v="Southeast"/>
    <s v="North Carolina"/>
    <s v="Charlotte"/>
    <x v="1"/>
    <n v="33"/>
    <n v="143"/>
    <n v="4719"/>
    <n v="2359.5"/>
    <n v="0.5"/>
    <x v="2"/>
  </r>
  <r>
    <x v="5"/>
    <n v="1185732"/>
    <d v="2021-02-11T00:00:00"/>
    <s v="Southeast"/>
    <s v="North Carolina"/>
    <s v="Charlotte"/>
    <x v="2"/>
    <n v="23"/>
    <n v="158"/>
    <n v="3634"/>
    <n v="1817"/>
    <n v="0.5"/>
    <x v="2"/>
  </r>
  <r>
    <x v="5"/>
    <n v="1185732"/>
    <d v="2021-02-11T00:00:00"/>
    <s v="Midwest"/>
    <s v="Ohio"/>
    <s v="Columbus"/>
    <x v="3"/>
    <n v="29"/>
    <n v="101"/>
    <n v="2929"/>
    <n v="1464.5"/>
    <n v="0.5"/>
    <x v="2"/>
  </r>
  <r>
    <x v="5"/>
    <n v="1185732"/>
    <d v="2021-02-11T00:00:00"/>
    <s v="Midwest"/>
    <s v="Ohio"/>
    <s v="Columbus"/>
    <x v="4"/>
    <n v="41"/>
    <n v="122"/>
    <n v="5002"/>
    <n v="2300.9199999999996"/>
    <n v="0.45999999999999996"/>
    <x v="2"/>
  </r>
  <r>
    <x v="5"/>
    <n v="1185732"/>
    <d v="2021-02-11T00:00:00"/>
    <s v="Midwest"/>
    <s v="Ohio"/>
    <s v="Columbus"/>
    <x v="5"/>
    <n v="29"/>
    <n v="143"/>
    <n v="4147"/>
    <n v="2529.67"/>
    <n v="0.61"/>
    <x v="2"/>
  </r>
  <r>
    <x v="5"/>
    <n v="1185732"/>
    <d v="2021-03-09T00:00:00"/>
    <s v="Midwest"/>
    <s v="Ohio"/>
    <s v="Columbus"/>
    <x v="0"/>
    <n v="27"/>
    <n v="231"/>
    <n v="6237"/>
    <n v="3243.2400000000002"/>
    <n v="0.52"/>
    <x v="2"/>
  </r>
  <r>
    <x v="5"/>
    <n v="1185732"/>
    <d v="2021-03-09T00:00:00"/>
    <s v="Midwest"/>
    <s v="Ohio"/>
    <s v="Columbus"/>
    <x v="1"/>
    <n v="27"/>
    <n v="126"/>
    <n v="3402"/>
    <n v="1530.8999999999999"/>
    <n v="0.44999999999999996"/>
    <x v="2"/>
  </r>
  <r>
    <x v="5"/>
    <n v="1185732"/>
    <d v="2021-03-09T00:00:00"/>
    <s v="Midwest"/>
    <s v="Ohio"/>
    <s v="Columbus"/>
    <x v="2"/>
    <n v="20"/>
    <n v="124"/>
    <n v="2480"/>
    <n v="1314.4"/>
    <n v="0.53"/>
    <x v="2"/>
  </r>
  <r>
    <x v="5"/>
    <n v="1185732"/>
    <d v="2021-03-09T00:00:00"/>
    <s v="Midwest"/>
    <s v="Ohio"/>
    <s v="Columbus"/>
    <x v="3"/>
    <n v="24"/>
    <n v="98"/>
    <n v="2352"/>
    <n v="1223.04"/>
    <n v="0.52"/>
    <x v="2"/>
  </r>
  <r>
    <x v="5"/>
    <n v="1185732"/>
    <d v="2021-03-09T00:00:00"/>
    <s v="Midwest"/>
    <s v="Ohio"/>
    <s v="Columbus"/>
    <x v="4"/>
    <n v="37"/>
    <n v="113"/>
    <n v="4181"/>
    <n v="2048.69"/>
    <n v="0.49"/>
    <x v="2"/>
  </r>
  <r>
    <x v="5"/>
    <n v="1185732"/>
    <d v="2021-03-09T00:00:00"/>
    <s v="Midwest"/>
    <s v="Ohio"/>
    <s v="Columbus"/>
    <x v="5"/>
    <n v="28"/>
    <n v="128"/>
    <n v="3584"/>
    <n v="2186.2399999999998"/>
    <n v="0.61"/>
    <x v="2"/>
  </r>
  <r>
    <x v="5"/>
    <n v="1185732"/>
    <d v="2021-04-10T00:00:00"/>
    <s v="Midwest"/>
    <s v="Ohio"/>
    <s v="Columbus"/>
    <x v="0"/>
    <n v="28"/>
    <n v="218"/>
    <n v="6104"/>
    <n v="3357.2000000000003"/>
    <n v="0.55000000000000004"/>
    <x v="2"/>
  </r>
  <r>
    <x v="5"/>
    <n v="1185732"/>
    <d v="2021-04-10T00:00:00"/>
    <s v="Midwest"/>
    <s v="Ohio"/>
    <s v="Columbus"/>
    <x v="1"/>
    <n v="28"/>
    <n v="111"/>
    <n v="3108"/>
    <n v="1522.92"/>
    <n v="0.49"/>
    <x v="2"/>
  </r>
  <r>
    <x v="5"/>
    <n v="1185732"/>
    <d v="2021-04-10T00:00:00"/>
    <s v="Midwest"/>
    <s v="Ohio"/>
    <s v="Columbus"/>
    <x v="2"/>
    <n v="19"/>
    <n v="106"/>
    <n v="2014"/>
    <n v="1067.42"/>
    <n v="0.53"/>
    <x v="2"/>
  </r>
  <r>
    <x v="5"/>
    <n v="1185732"/>
    <d v="2021-04-10T00:00:00"/>
    <s v="Midwest"/>
    <s v="Ohio"/>
    <s v="Columbus"/>
    <x v="3"/>
    <n v="24"/>
    <n v="102"/>
    <n v="2448"/>
    <n v="1224"/>
    <n v="0.5"/>
    <x v="2"/>
  </r>
  <r>
    <x v="5"/>
    <n v="1185732"/>
    <d v="2021-04-10T00:00:00"/>
    <s v="Midwest"/>
    <s v="Ohio"/>
    <s v="Columbus"/>
    <x v="4"/>
    <n v="42"/>
    <n v="101"/>
    <n v="4242"/>
    <n v="1993.7399999999998"/>
    <n v="0.47"/>
    <x v="2"/>
  </r>
  <r>
    <x v="5"/>
    <n v="1185732"/>
    <d v="2021-04-10T00:00:00"/>
    <s v="Midwest"/>
    <s v="Ohio"/>
    <s v="Columbus"/>
    <x v="5"/>
    <n v="34"/>
    <n v="137"/>
    <n v="4658"/>
    <n v="3027.7000000000003"/>
    <n v="0.65"/>
    <x v="2"/>
  </r>
  <r>
    <x v="5"/>
    <n v="1185732"/>
    <d v="2021-05-09T00:00:00"/>
    <s v="Midwest"/>
    <s v="Ohio"/>
    <s v="Columbus"/>
    <x v="0"/>
    <n v="42"/>
    <n v="207"/>
    <n v="8694"/>
    <n v="4347"/>
    <n v="0.5"/>
    <x v="2"/>
  </r>
  <r>
    <x v="5"/>
    <n v="1185732"/>
    <d v="2021-05-09T00:00:00"/>
    <s v="Midwest"/>
    <s v="Ohio"/>
    <s v="Columbus"/>
    <x v="1"/>
    <n v="44"/>
    <n v="135"/>
    <n v="5940"/>
    <n v="2910.6"/>
    <n v="0.49"/>
    <x v="2"/>
  </r>
  <r>
    <x v="5"/>
    <n v="1185732"/>
    <d v="2021-05-09T00:00:00"/>
    <s v="Midwest"/>
    <s v="Ohio"/>
    <s v="Columbus"/>
    <x v="2"/>
    <n v="39"/>
    <n v="143"/>
    <n v="5577"/>
    <n v="2844.27"/>
    <n v="0.51"/>
    <x v="2"/>
  </r>
  <r>
    <x v="5"/>
    <n v="1185732"/>
    <d v="2021-05-09T00:00:00"/>
    <s v="Midwest"/>
    <s v="Ohio"/>
    <s v="Columbus"/>
    <x v="3"/>
    <n v="38"/>
    <n v="123"/>
    <n v="4674"/>
    <n v="2570.7000000000003"/>
    <n v="0.55000000000000004"/>
    <x v="2"/>
  </r>
  <r>
    <x v="5"/>
    <n v="1185732"/>
    <d v="2021-05-09T00:00:00"/>
    <s v="Midwest"/>
    <s v="Ohio"/>
    <s v="Columbus"/>
    <x v="4"/>
    <n v="49"/>
    <n v="126"/>
    <n v="6174"/>
    <n v="2840.04"/>
    <n v="0.45999999999999996"/>
    <x v="2"/>
  </r>
  <r>
    <x v="5"/>
    <n v="1185732"/>
    <d v="2021-05-09T00:00:00"/>
    <s v="Midwest"/>
    <s v="Ohio"/>
    <s v="Columbus"/>
    <x v="5"/>
    <n v="53"/>
    <n v="143"/>
    <n v="7579"/>
    <n v="4850.5600000000004"/>
    <n v="0.64"/>
    <x v="2"/>
  </r>
  <r>
    <x v="5"/>
    <n v="1185732"/>
    <d v="2021-06-11T00:00:00"/>
    <s v="Midwest"/>
    <s v="Ohio"/>
    <s v="Columbus"/>
    <x v="0"/>
    <n v="49"/>
    <n v="232"/>
    <n v="11368"/>
    <n v="6025.04"/>
    <n v="0.53"/>
    <x v="2"/>
  </r>
  <r>
    <x v="5"/>
    <n v="1185732"/>
    <d v="2021-06-11T00:00:00"/>
    <s v="Midwest"/>
    <s v="Ohio"/>
    <s v="Columbus"/>
    <x v="1"/>
    <n v="41"/>
    <n v="138"/>
    <n v="5658"/>
    <n v="2602.6799999999998"/>
    <n v="0.45999999999999996"/>
    <x v="2"/>
  </r>
  <r>
    <x v="5"/>
    <n v="1185732"/>
    <d v="2021-06-11T00:00:00"/>
    <s v="Midwest"/>
    <s v="Ohio"/>
    <s v="Columbus"/>
    <x v="2"/>
    <n v="49"/>
    <n v="142"/>
    <n v="6958"/>
    <n v="3757.32"/>
    <n v="0.54"/>
    <x v="2"/>
  </r>
  <r>
    <x v="5"/>
    <n v="1185732"/>
    <d v="2021-06-11T00:00:00"/>
    <s v="Midwest"/>
    <s v="Ohio"/>
    <s v="Columbus"/>
    <x v="3"/>
    <n v="49"/>
    <n v="140"/>
    <n v="6860"/>
    <n v="3498.6"/>
    <n v="0.51"/>
    <x v="2"/>
  </r>
  <r>
    <x v="5"/>
    <n v="1185732"/>
    <d v="2021-06-11T00:00:00"/>
    <s v="Midwest"/>
    <s v="Ohio"/>
    <s v="Columbus"/>
    <x v="4"/>
    <n v="62"/>
    <n v="150"/>
    <n v="9300"/>
    <n v="4371"/>
    <n v="0.47"/>
    <x v="2"/>
  </r>
  <r>
    <x v="5"/>
    <n v="1185732"/>
    <d v="2021-06-11T00:00:00"/>
    <s v="Midwest"/>
    <s v="Ohio"/>
    <s v="Columbus"/>
    <x v="5"/>
    <n v="64"/>
    <n v="196"/>
    <n v="12544"/>
    <n v="7777.28"/>
    <n v="0.62"/>
    <x v="2"/>
  </r>
  <r>
    <x v="5"/>
    <n v="1185732"/>
    <d v="2021-07-09T00:00:00"/>
    <s v="Midwest"/>
    <s v="Ohio"/>
    <s v="Columbus"/>
    <x v="0"/>
    <n v="63"/>
    <n v="252"/>
    <n v="15876"/>
    <n v="8255.52"/>
    <n v="0.52"/>
    <x v="2"/>
  </r>
  <r>
    <x v="5"/>
    <n v="1185732"/>
    <d v="2021-07-09T00:00:00"/>
    <s v="Midwest"/>
    <s v="Ohio"/>
    <s v="Columbus"/>
    <x v="1"/>
    <n v="56"/>
    <n v="195"/>
    <n v="10920"/>
    <n v="5132.3999999999996"/>
    <n v="0.47"/>
    <x v="2"/>
  </r>
  <r>
    <x v="5"/>
    <n v="1185732"/>
    <d v="2021-07-09T00:00:00"/>
    <s v="Midwest"/>
    <s v="Ohio"/>
    <s v="Columbus"/>
    <x v="2"/>
    <n v="51"/>
    <n v="173"/>
    <n v="8823"/>
    <n v="4499.7300000000005"/>
    <n v="0.51"/>
    <x v="2"/>
  </r>
  <r>
    <x v="5"/>
    <n v="1185732"/>
    <d v="2021-07-09T00:00:00"/>
    <s v="Midwest"/>
    <s v="Ohio"/>
    <s v="Columbus"/>
    <x v="3"/>
    <n v="53"/>
    <n v="152"/>
    <n v="8056"/>
    <n v="4350.2400000000007"/>
    <n v="0.54"/>
    <x v="2"/>
  </r>
  <r>
    <x v="5"/>
    <n v="1185732"/>
    <d v="2021-07-09T00:00:00"/>
    <s v="Midwest"/>
    <s v="Ohio"/>
    <s v="Columbus"/>
    <x v="4"/>
    <n v="59"/>
    <n v="154"/>
    <n v="9086"/>
    <n v="4179.5599999999995"/>
    <n v="0.45999999999999996"/>
    <x v="2"/>
  </r>
  <r>
    <x v="5"/>
    <n v="1185732"/>
    <d v="2021-07-09T00:00:00"/>
    <s v="Midwest"/>
    <s v="Ohio"/>
    <s v="Columbus"/>
    <x v="5"/>
    <n v="69"/>
    <n v="181"/>
    <n v="12489"/>
    <n v="7868.07"/>
    <n v="0.63"/>
    <x v="2"/>
  </r>
  <r>
    <x v="5"/>
    <n v="1185732"/>
    <d v="2021-08-10T00:00:00"/>
    <s v="Midwest"/>
    <s v="Ohio"/>
    <s v="Columbus"/>
    <x v="0"/>
    <n v="61"/>
    <n v="228"/>
    <n v="13908"/>
    <n v="6954"/>
    <n v="0.5"/>
    <x v="2"/>
  </r>
  <r>
    <x v="5"/>
    <n v="1185732"/>
    <d v="2021-08-10T00:00:00"/>
    <s v="Midwest"/>
    <s v="Ohio"/>
    <s v="Columbus"/>
    <x v="1"/>
    <n v="58"/>
    <n v="195"/>
    <n v="11310"/>
    <n v="5202.5999999999995"/>
    <n v="0.45999999999999996"/>
    <x v="2"/>
  </r>
  <r>
    <x v="5"/>
    <n v="1185732"/>
    <d v="2021-08-10T00:00:00"/>
    <s v="Midwest"/>
    <s v="Ohio"/>
    <s v="Columbus"/>
    <x v="2"/>
    <n v="53"/>
    <n v="150"/>
    <n v="7950"/>
    <n v="4054.5"/>
    <n v="0.51"/>
    <x v="2"/>
  </r>
  <r>
    <x v="5"/>
    <n v="1185732"/>
    <d v="2021-08-10T00:00:00"/>
    <s v="Midwest"/>
    <s v="Ohio"/>
    <s v="Columbus"/>
    <x v="3"/>
    <n v="41"/>
    <n v="158"/>
    <n v="6478"/>
    <n v="3303.78"/>
    <n v="0.51"/>
    <x v="2"/>
  </r>
  <r>
    <x v="5"/>
    <n v="1185732"/>
    <d v="2021-08-10T00:00:00"/>
    <s v="Midwest"/>
    <s v="Ohio"/>
    <s v="Columbus"/>
    <x v="4"/>
    <n v="50"/>
    <n v="135"/>
    <n v="6750"/>
    <n v="3307.5"/>
    <n v="0.49"/>
    <x v="2"/>
  </r>
  <r>
    <x v="5"/>
    <n v="1185732"/>
    <d v="2021-08-10T00:00:00"/>
    <s v="Midwest"/>
    <s v="Ohio"/>
    <s v="Columbus"/>
    <x v="5"/>
    <n v="54"/>
    <n v="169"/>
    <n v="9126"/>
    <n v="5566.86"/>
    <n v="0.61"/>
    <x v="2"/>
  </r>
  <r>
    <x v="5"/>
    <n v="1185732"/>
    <d v="2021-09-09T00:00:00"/>
    <s v="Midwest"/>
    <s v="Ohio"/>
    <s v="Columbus"/>
    <x v="0"/>
    <n v="50"/>
    <n v="225"/>
    <n v="11250"/>
    <n v="6075"/>
    <n v="0.54"/>
    <x v="2"/>
  </r>
  <r>
    <x v="5"/>
    <n v="1185732"/>
    <d v="2021-09-09T00:00:00"/>
    <s v="Midwest"/>
    <s v="Ohio"/>
    <s v="Columbus"/>
    <x v="1"/>
    <n v="47"/>
    <n v="173"/>
    <n v="8131"/>
    <n v="3821.5699999999997"/>
    <n v="0.47"/>
    <x v="2"/>
  </r>
  <r>
    <x v="5"/>
    <n v="1185732"/>
    <d v="2021-09-09T00:00:00"/>
    <s v="Midwest"/>
    <s v="Ohio"/>
    <s v="Columbus"/>
    <x v="2"/>
    <n v="23"/>
    <n v="138"/>
    <n v="3174"/>
    <n v="1745.7"/>
    <n v="0.55000000000000004"/>
    <x v="2"/>
  </r>
  <r>
    <x v="5"/>
    <n v="1185732"/>
    <d v="2021-09-09T00:00:00"/>
    <s v="Midwest"/>
    <s v="Ohio"/>
    <s v="Columbus"/>
    <x v="3"/>
    <n v="24"/>
    <n v="113"/>
    <n v="2712"/>
    <n v="1383.1200000000001"/>
    <n v="0.51"/>
    <x v="2"/>
  </r>
  <r>
    <x v="5"/>
    <n v="1185732"/>
    <d v="2021-09-09T00:00:00"/>
    <s v="Midwest"/>
    <s v="Ohio"/>
    <s v="Columbus"/>
    <x v="4"/>
    <n v="32"/>
    <n v="122"/>
    <n v="3904"/>
    <n v="1873.9199999999998"/>
    <n v="0.48"/>
    <x v="2"/>
  </r>
  <r>
    <x v="5"/>
    <n v="1185732"/>
    <d v="2021-09-09T00:00:00"/>
    <s v="Midwest"/>
    <s v="Ohio"/>
    <s v="Columbus"/>
    <x v="5"/>
    <n v="37"/>
    <n v="138"/>
    <n v="5106"/>
    <n v="3165.72"/>
    <n v="0.62"/>
    <x v="2"/>
  </r>
  <r>
    <x v="5"/>
    <n v="1185732"/>
    <d v="2021-10-11T00:00:00"/>
    <s v="Midwest"/>
    <s v="Ohio"/>
    <s v="Columbus"/>
    <x v="0"/>
    <n v="36"/>
    <n v="210"/>
    <n v="7560"/>
    <n v="3931.2000000000003"/>
    <n v="0.52"/>
    <x v="2"/>
  </r>
  <r>
    <x v="5"/>
    <n v="1185732"/>
    <d v="2021-10-11T00:00:00"/>
    <s v="Midwest"/>
    <s v="Ohio"/>
    <s v="Columbus"/>
    <x v="1"/>
    <n v="29"/>
    <n v="138"/>
    <n v="4002"/>
    <n v="1880.9399999999998"/>
    <n v="0.47"/>
    <x v="2"/>
  </r>
  <r>
    <x v="5"/>
    <n v="1185732"/>
    <d v="2021-10-11T00:00:00"/>
    <s v="Midwest"/>
    <s v="Ohio"/>
    <s v="Columbus"/>
    <x v="2"/>
    <n v="27"/>
    <n v="106"/>
    <n v="2862"/>
    <n v="1516.8600000000001"/>
    <n v="0.53"/>
    <x v="2"/>
  </r>
  <r>
    <x v="5"/>
    <n v="1185732"/>
    <d v="2021-10-11T00:00:00"/>
    <s v="Midwest"/>
    <s v="Ohio"/>
    <s v="Columbus"/>
    <x v="3"/>
    <n v="29"/>
    <n v="112"/>
    <n v="3248"/>
    <n v="1656.48"/>
    <n v="0.51"/>
    <x v="2"/>
  </r>
  <r>
    <x v="5"/>
    <n v="1185732"/>
    <d v="2021-10-11T00:00:00"/>
    <s v="Midwest"/>
    <s v="Ohio"/>
    <s v="Columbus"/>
    <x v="4"/>
    <n v="37"/>
    <n v="116"/>
    <n v="4292"/>
    <n v="1974.32"/>
    <n v="0.45999999999999996"/>
    <x v="2"/>
  </r>
  <r>
    <x v="5"/>
    <n v="1185732"/>
    <d v="2021-10-11T00:00:00"/>
    <s v="Midwest"/>
    <s v="Ohio"/>
    <s v="Columbus"/>
    <x v="5"/>
    <n v="38"/>
    <n v="147"/>
    <n v="5586"/>
    <n v="3519.18"/>
    <n v="0.63"/>
    <x v="2"/>
  </r>
  <r>
    <x v="5"/>
    <n v="1185732"/>
    <d v="2021-11-10T00:00:00"/>
    <s v="Midwest"/>
    <s v="Ohio"/>
    <s v="Columbus"/>
    <x v="0"/>
    <n v="34"/>
    <n v="169"/>
    <n v="5746"/>
    <n v="2987.92"/>
    <n v="0.52"/>
    <x v="2"/>
  </r>
  <r>
    <x v="5"/>
    <n v="1185732"/>
    <d v="2021-11-10T00:00:00"/>
    <s v="Midwest"/>
    <s v="Ohio"/>
    <s v="Columbus"/>
    <x v="1"/>
    <n v="24"/>
    <n v="140"/>
    <n v="3360"/>
    <n v="1511.9999999999998"/>
    <n v="0.44999999999999996"/>
    <x v="2"/>
  </r>
  <r>
    <x v="5"/>
    <n v="1185732"/>
    <d v="2021-11-10T00:00:00"/>
    <s v="Midwest"/>
    <s v="Ohio"/>
    <s v="Columbus"/>
    <x v="2"/>
    <n v="32"/>
    <n v="116"/>
    <n v="3712"/>
    <n v="1856"/>
    <n v="0.5"/>
    <x v="2"/>
  </r>
  <r>
    <x v="5"/>
    <n v="1185732"/>
    <d v="2021-11-10T00:00:00"/>
    <s v="Midwest"/>
    <s v="Ohio"/>
    <s v="Columbus"/>
    <x v="3"/>
    <n v="59"/>
    <n v="135"/>
    <n v="7965"/>
    <n v="3982.5"/>
    <n v="0.5"/>
    <x v="2"/>
  </r>
  <r>
    <x v="5"/>
    <n v="1185732"/>
    <d v="2021-11-10T00:00:00"/>
    <s v="Midwest"/>
    <s v="Ohio"/>
    <s v="Columbus"/>
    <x v="4"/>
    <n v="76"/>
    <n v="138"/>
    <n v="10488"/>
    <n v="5139.12"/>
    <n v="0.49"/>
    <x v="2"/>
  </r>
  <r>
    <x v="5"/>
    <n v="1185732"/>
    <d v="2021-11-10T00:00:00"/>
    <s v="Midwest"/>
    <s v="Ohio"/>
    <s v="Columbus"/>
    <x v="5"/>
    <n v="74"/>
    <n v="167"/>
    <n v="12358"/>
    <n v="7909.12"/>
    <n v="0.64"/>
    <x v="2"/>
  </r>
  <r>
    <x v="5"/>
    <n v="1185732"/>
    <d v="2021-12-09T00:00:00"/>
    <s v="Midwest"/>
    <s v="Ohio"/>
    <s v="Columbus"/>
    <x v="0"/>
    <n v="70"/>
    <n v="231"/>
    <n v="16170"/>
    <n v="8085"/>
    <n v="0.5"/>
    <x v="2"/>
  </r>
  <r>
    <x v="5"/>
    <n v="1185732"/>
    <d v="2021-12-09T00:00:00"/>
    <s v="Midwest"/>
    <s v="Ohio"/>
    <s v="Columbus"/>
    <x v="1"/>
    <n v="60"/>
    <n v="181"/>
    <n v="10860"/>
    <n v="5104.2"/>
    <n v="0.47"/>
    <x v="2"/>
  </r>
  <r>
    <x v="3"/>
    <n v="1185732"/>
    <d v="2021-12-09T00:00:00"/>
    <s v="Midwest"/>
    <s v="Ohio"/>
    <s v="Columbus"/>
    <x v="2"/>
    <n v="59"/>
    <n v="161"/>
    <n v="9499"/>
    <n v="4939.4800000000005"/>
    <n v="0.52"/>
    <x v="2"/>
  </r>
  <r>
    <x v="3"/>
    <n v="1185732"/>
    <d v="2021-12-09T00:00:00"/>
    <s v="Midwest"/>
    <s v="Ohio"/>
    <s v="Columbus"/>
    <x v="3"/>
    <n v="63"/>
    <n v="147"/>
    <n v="9261"/>
    <n v="4630.5"/>
    <n v="0.5"/>
    <x v="2"/>
  </r>
  <r>
    <x v="3"/>
    <n v="1185732"/>
    <d v="2021-12-09T00:00:00"/>
    <s v="Midwest"/>
    <s v="Ohio"/>
    <s v="Columbus"/>
    <x v="4"/>
    <n v="68"/>
    <n v="142"/>
    <n v="9656"/>
    <n v="4731.4399999999996"/>
    <n v="0.49"/>
    <x v="2"/>
  </r>
  <r>
    <x v="3"/>
    <n v="1185732"/>
    <d v="2021-12-09T00:00:00"/>
    <s v="Midwest"/>
    <s v="Ohio"/>
    <s v="Columbus"/>
    <x v="5"/>
    <n v="74"/>
    <n v="156"/>
    <n v="11544"/>
    <n v="6926.4"/>
    <n v="0.6"/>
    <x v="2"/>
  </r>
  <r>
    <x v="5"/>
    <n v="1185732"/>
    <d v="2021-01-22T00:00:00"/>
    <s v="Midwest"/>
    <s v="Ohio"/>
    <s v="Columbus"/>
    <x v="0"/>
    <n v="37"/>
    <n v="135"/>
    <n v="4995"/>
    <n v="2697.3"/>
    <n v="0.54"/>
    <x v="2"/>
  </r>
  <r>
    <x v="5"/>
    <n v="1185732"/>
    <d v="2021-01-22T00:00:00"/>
    <s v="Midwest"/>
    <s v="Ohio"/>
    <s v="Columbus"/>
    <x v="1"/>
    <n v="38"/>
    <n v="78"/>
    <n v="2964"/>
    <n v="1393.08"/>
    <n v="0.47"/>
    <x v="2"/>
  </r>
  <r>
    <x v="5"/>
    <n v="1185732"/>
    <d v="2021-01-22T00:00:00"/>
    <s v="Midwest"/>
    <s v="Ohio"/>
    <s v="Columbus"/>
    <x v="2"/>
    <n v="28"/>
    <n v="75"/>
    <n v="2100"/>
    <n v="1092"/>
    <n v="0.52"/>
    <x v="2"/>
  </r>
  <r>
    <x v="5"/>
    <n v="1185732"/>
    <d v="2021-01-22T00:00:00"/>
    <s v="Midwest"/>
    <s v="Ohio"/>
    <s v="Columbus"/>
    <x v="3"/>
    <n v="34"/>
    <n v="42"/>
    <n v="1428"/>
    <n v="714"/>
    <n v="0.5"/>
    <x v="2"/>
  </r>
  <r>
    <x v="5"/>
    <n v="1185732"/>
    <d v="2021-01-22T00:00:00"/>
    <s v="Midwest"/>
    <s v="Ohio"/>
    <s v="Columbus"/>
    <x v="4"/>
    <n v="46"/>
    <n v="52"/>
    <n v="2392"/>
    <n v="1124.24"/>
    <n v="0.47"/>
    <x v="2"/>
  </r>
  <r>
    <x v="5"/>
    <n v="1185732"/>
    <d v="2021-01-22T00:00:00"/>
    <s v="Midwest"/>
    <s v="Ohio"/>
    <s v="Columbus"/>
    <x v="5"/>
    <n v="37"/>
    <n v="81"/>
    <n v="2997"/>
    <n v="1618.38"/>
    <n v="0.54"/>
    <x v="2"/>
  </r>
  <r>
    <x v="5"/>
    <n v="1185732"/>
    <d v="2021-02-22T00:00:00"/>
    <s v="Midwest"/>
    <s v="Ohio"/>
    <s v="Columbus"/>
    <x v="0"/>
    <n v="38"/>
    <n v="138"/>
    <n v="5244"/>
    <n v="2779.32"/>
    <n v="0.53"/>
    <x v="2"/>
  </r>
  <r>
    <x v="5"/>
    <n v="1185732"/>
    <d v="2021-02-22T00:00:00"/>
    <s v="Midwest"/>
    <s v="Ohio"/>
    <s v="Columbus"/>
    <x v="1"/>
    <n v="38"/>
    <n v="58"/>
    <n v="2204"/>
    <n v="1013.8399999999999"/>
    <n v="0.45999999999999996"/>
    <x v="2"/>
  </r>
  <r>
    <x v="5"/>
    <n v="1185732"/>
    <d v="2021-02-22T00:00:00"/>
    <s v="Midwest"/>
    <s v="Ohio"/>
    <s v="Columbus"/>
    <x v="2"/>
    <n v="29"/>
    <n v="63"/>
    <n v="1827"/>
    <n v="968.31000000000006"/>
    <n v="0.53"/>
    <x v="2"/>
  </r>
  <r>
    <x v="5"/>
    <n v="1185732"/>
    <d v="2021-02-22T00:00:00"/>
    <s v="Southeast"/>
    <s v="Kentucky"/>
    <s v="Louisville"/>
    <x v="3"/>
    <n v="34"/>
    <n v="34"/>
    <n v="1156"/>
    <n v="624.24"/>
    <n v="0.54"/>
    <x v="2"/>
  </r>
  <r>
    <x v="5"/>
    <n v="1185732"/>
    <d v="2021-02-22T00:00:00"/>
    <s v="Southeast"/>
    <s v="Kentucky"/>
    <s v="Louisville"/>
    <x v="4"/>
    <n v="48"/>
    <n v="54"/>
    <n v="2592"/>
    <n v="1218.24"/>
    <n v="0.47"/>
    <x v="2"/>
  </r>
  <r>
    <x v="5"/>
    <n v="1185732"/>
    <d v="2021-02-22T00:00:00"/>
    <s v="Southeast"/>
    <s v="Kentucky"/>
    <s v="Louisville"/>
    <x v="5"/>
    <n v="39"/>
    <n v="78"/>
    <n v="3042"/>
    <n v="1551.42"/>
    <n v="0.51"/>
    <x v="2"/>
  </r>
  <r>
    <x v="5"/>
    <n v="1185732"/>
    <d v="2021-03-21T00:00:00"/>
    <s v="Southeast"/>
    <s v="Kentucky"/>
    <s v="Louisville"/>
    <x v="0"/>
    <n v="41"/>
    <n v="156"/>
    <n v="6396"/>
    <n v="3261.96"/>
    <n v="0.51"/>
    <x v="2"/>
  </r>
  <r>
    <x v="5"/>
    <n v="1185732"/>
    <d v="2021-03-21T00:00:00"/>
    <s v="Southeast"/>
    <s v="Kentucky"/>
    <s v="Louisville"/>
    <x v="1"/>
    <n v="41"/>
    <n v="59"/>
    <n v="2419"/>
    <n v="1185.31"/>
    <n v="0.49"/>
    <x v="2"/>
  </r>
  <r>
    <x v="5"/>
    <n v="1185732"/>
    <d v="2021-03-21T00:00:00"/>
    <s v="Southeast"/>
    <s v="Kentucky"/>
    <s v="Louisville"/>
    <x v="2"/>
    <n v="34"/>
    <n v="73"/>
    <n v="2482"/>
    <n v="1241"/>
    <n v="0.5"/>
    <x v="2"/>
  </r>
  <r>
    <x v="5"/>
    <n v="1185732"/>
    <d v="2021-03-21T00:00:00"/>
    <s v="Southeast"/>
    <s v="Kentucky"/>
    <s v="Louisville"/>
    <x v="3"/>
    <n v="36"/>
    <n v="27"/>
    <n v="972"/>
    <n v="505.44"/>
    <n v="0.52"/>
    <x v="2"/>
  </r>
  <r>
    <x v="5"/>
    <n v="1185732"/>
    <d v="2021-03-21T00:00:00"/>
    <s v="Southeast"/>
    <s v="Kentucky"/>
    <s v="Louisville"/>
    <x v="4"/>
    <n v="52"/>
    <n v="44"/>
    <n v="2288"/>
    <n v="1052.48"/>
    <n v="0.45999999999999996"/>
    <x v="2"/>
  </r>
  <r>
    <x v="5"/>
    <n v="1185732"/>
    <d v="2021-03-21T00:00:00"/>
    <s v="Southeast"/>
    <s v="Kentucky"/>
    <s v="Louisville"/>
    <x v="5"/>
    <n v="42"/>
    <n v="65"/>
    <n v="2730"/>
    <n v="1392.3"/>
    <n v="0.51"/>
    <x v="2"/>
  </r>
  <r>
    <x v="5"/>
    <n v="1185732"/>
    <d v="2021-04-22T00:00:00"/>
    <s v="Southeast"/>
    <s v="Kentucky"/>
    <s v="Louisville"/>
    <x v="0"/>
    <n v="41"/>
    <n v="119"/>
    <n v="4879"/>
    <n v="2683.4500000000003"/>
    <n v="0.55000000000000004"/>
    <x v="2"/>
  </r>
  <r>
    <x v="5"/>
    <n v="1185732"/>
    <d v="2021-04-22T00:00:00"/>
    <s v="Southeast"/>
    <s v="Kentucky"/>
    <s v="Louisville"/>
    <x v="1"/>
    <n v="41"/>
    <n v="49"/>
    <n v="2009"/>
    <n v="964.31999999999994"/>
    <n v="0.48"/>
    <x v="2"/>
  </r>
  <r>
    <x v="5"/>
    <n v="1185732"/>
    <d v="2021-04-22T00:00:00"/>
    <s v="Southeast"/>
    <s v="Kentucky"/>
    <s v="Louisville"/>
    <x v="2"/>
    <n v="38"/>
    <n v="49"/>
    <n v="1862"/>
    <n v="1024.1000000000001"/>
    <n v="0.55000000000000004"/>
    <x v="2"/>
  </r>
  <r>
    <x v="5"/>
    <n v="1185732"/>
    <d v="2021-04-22T00:00:00"/>
    <s v="Southeast"/>
    <s v="Kentucky"/>
    <s v="Louisville"/>
    <x v="3"/>
    <n v="42"/>
    <n v="29"/>
    <n v="1218"/>
    <n v="609"/>
    <n v="0.5"/>
    <x v="2"/>
  </r>
  <r>
    <x v="5"/>
    <n v="1185732"/>
    <d v="2021-04-22T00:00:00"/>
    <s v="Southeast"/>
    <s v="Kentucky"/>
    <s v="Louisville"/>
    <x v="4"/>
    <n v="47"/>
    <n v="35"/>
    <n v="1645"/>
    <n v="806.05"/>
    <n v="0.49"/>
    <x v="2"/>
  </r>
  <r>
    <x v="5"/>
    <n v="1185732"/>
    <d v="2021-04-22T00:00:00"/>
    <s v="Southeast"/>
    <s v="Kentucky"/>
    <s v="Louisville"/>
    <x v="5"/>
    <n v="36"/>
    <n v="75"/>
    <n v="2700"/>
    <n v="1350"/>
    <n v="0.5"/>
    <x v="2"/>
  </r>
  <r>
    <x v="5"/>
    <n v="1185732"/>
    <d v="2021-05-23T00:00:00"/>
    <s v="Southeast"/>
    <s v="Kentucky"/>
    <s v="Louisville"/>
    <x v="0"/>
    <n v="49"/>
    <n v="156"/>
    <n v="7644"/>
    <n v="3898.44"/>
    <n v="0.51"/>
    <x v="2"/>
  </r>
  <r>
    <x v="5"/>
    <n v="1185732"/>
    <d v="2021-05-23T00:00:00"/>
    <s v="Southeast"/>
    <s v="Kentucky"/>
    <s v="Louisville"/>
    <x v="1"/>
    <n v="42"/>
    <n v="68"/>
    <n v="2856"/>
    <n v="1428"/>
    <n v="0.5"/>
    <x v="2"/>
  </r>
  <r>
    <x v="5"/>
    <n v="1185732"/>
    <d v="2021-05-23T00:00:00"/>
    <s v="Southeast"/>
    <s v="Kentucky"/>
    <s v="Louisville"/>
    <x v="2"/>
    <n v="38"/>
    <n v="58"/>
    <n v="2204"/>
    <n v="1146.08"/>
    <n v="0.52"/>
    <x v="2"/>
  </r>
  <r>
    <x v="5"/>
    <n v="1185732"/>
    <d v="2021-05-23T00:00:00"/>
    <s v="Southeast"/>
    <s v="Kentucky"/>
    <s v="Louisville"/>
    <x v="3"/>
    <n v="38"/>
    <n v="38"/>
    <n v="1444"/>
    <n v="779.7600000000001"/>
    <n v="0.54"/>
    <x v="2"/>
  </r>
  <r>
    <x v="5"/>
    <n v="1185732"/>
    <d v="2021-05-23T00:00:00"/>
    <s v="Southeast"/>
    <s v="Kentucky"/>
    <s v="Louisville"/>
    <x v="4"/>
    <n v="46"/>
    <n v="42"/>
    <n v="1932"/>
    <n v="888.71999999999991"/>
    <n v="0.45999999999999996"/>
    <x v="2"/>
  </r>
  <r>
    <x v="5"/>
    <n v="1185732"/>
    <d v="2021-05-23T00:00:00"/>
    <s v="Southeast"/>
    <s v="Kentucky"/>
    <s v="Louisville"/>
    <x v="5"/>
    <n v="51"/>
    <n v="83"/>
    <n v="4233"/>
    <n v="2158.83"/>
    <n v="0.51"/>
    <x v="2"/>
  </r>
  <r>
    <x v="5"/>
    <n v="1185732"/>
    <d v="2021-06-22T00:00:00"/>
    <s v="Southeast"/>
    <s v="Kentucky"/>
    <s v="Louisville"/>
    <x v="0"/>
    <n v="36"/>
    <n v="142"/>
    <n v="5112"/>
    <n v="2556"/>
    <n v="0.5"/>
    <x v="2"/>
  </r>
  <r>
    <x v="5"/>
    <n v="1185732"/>
    <d v="2021-06-22T00:00:00"/>
    <s v="Southeast"/>
    <s v="Kentucky"/>
    <s v="Louisville"/>
    <x v="1"/>
    <n v="33"/>
    <n v="77"/>
    <n v="2541"/>
    <n v="1245.0899999999999"/>
    <n v="0.49"/>
    <x v="2"/>
  </r>
  <r>
    <x v="5"/>
    <n v="1185732"/>
    <d v="2021-06-22T00:00:00"/>
    <s v="Southeast"/>
    <s v="Kentucky"/>
    <s v="Louisville"/>
    <x v="2"/>
    <n v="28"/>
    <n v="56"/>
    <n v="1568"/>
    <n v="862.40000000000009"/>
    <n v="0.55000000000000004"/>
    <x v="2"/>
  </r>
  <r>
    <x v="5"/>
    <n v="1185732"/>
    <d v="2021-06-22T00:00:00"/>
    <s v="Southeast"/>
    <s v="Kentucky"/>
    <s v="Louisville"/>
    <x v="3"/>
    <n v="29"/>
    <n v="52"/>
    <n v="1508"/>
    <n v="829.40000000000009"/>
    <n v="0.55000000000000004"/>
    <x v="2"/>
  </r>
  <r>
    <x v="5"/>
    <n v="1185732"/>
    <d v="2021-06-22T00:00:00"/>
    <s v="Southeast"/>
    <s v="Kentucky"/>
    <s v="Louisville"/>
    <x v="4"/>
    <n v="49"/>
    <n v="54"/>
    <n v="2646"/>
    <n v="1296.54"/>
    <n v="0.49"/>
    <x v="2"/>
  </r>
  <r>
    <x v="5"/>
    <n v="1185732"/>
    <d v="2021-06-22T00:00:00"/>
    <s v="Southeast"/>
    <s v="Kentucky"/>
    <s v="Louisville"/>
    <x v="5"/>
    <n v="52"/>
    <n v="101"/>
    <n v="5252"/>
    <n v="2731.04"/>
    <n v="0.52"/>
    <x v="2"/>
  </r>
  <r>
    <x v="5"/>
    <n v="1185732"/>
    <d v="2021-07-21T00:00:00"/>
    <s v="Southeast"/>
    <s v="Kentucky"/>
    <s v="Louisville"/>
    <x v="0"/>
    <n v="47"/>
    <n v="168"/>
    <n v="7896"/>
    <n v="4342.8"/>
    <n v="0.55000000000000004"/>
    <x v="2"/>
  </r>
  <r>
    <x v="5"/>
    <n v="1185732"/>
    <d v="2021-07-21T00:00:00"/>
    <s v="Southeast"/>
    <s v="Kentucky"/>
    <s v="Louisville"/>
    <x v="1"/>
    <n v="44"/>
    <n v="95"/>
    <n v="4180"/>
    <n v="2048.1999999999998"/>
    <n v="0.49"/>
    <x v="2"/>
  </r>
  <r>
    <x v="5"/>
    <n v="1185732"/>
    <d v="2021-07-21T00:00:00"/>
    <s v="Southeast"/>
    <s v="Kentucky"/>
    <s v="Louisville"/>
    <x v="2"/>
    <n v="38"/>
    <n v="69"/>
    <n v="2622"/>
    <n v="1363.44"/>
    <n v="0.52"/>
    <x v="2"/>
  </r>
  <r>
    <x v="5"/>
    <n v="1185732"/>
    <d v="2021-07-21T00:00:00"/>
    <s v="Southeast"/>
    <s v="Kentucky"/>
    <s v="Louisville"/>
    <x v="3"/>
    <n v="37"/>
    <n v="63"/>
    <n v="2331"/>
    <n v="1258.74"/>
    <n v="0.54"/>
    <x v="2"/>
  </r>
  <r>
    <x v="5"/>
    <n v="1185732"/>
    <d v="2021-07-21T00:00:00"/>
    <s v="Southeast"/>
    <s v="Kentucky"/>
    <s v="Louisville"/>
    <x v="4"/>
    <n v="46"/>
    <n v="75"/>
    <n v="3450"/>
    <n v="1586.9999999999998"/>
    <n v="0.45999999999999996"/>
    <x v="2"/>
  </r>
  <r>
    <x v="5"/>
    <n v="1185732"/>
    <d v="2021-07-21T00:00:00"/>
    <s v="Southeast"/>
    <s v="Kentucky"/>
    <s v="Louisville"/>
    <x v="5"/>
    <n v="50"/>
    <n v="115"/>
    <n v="5750"/>
    <n v="3105"/>
    <n v="0.54"/>
    <x v="2"/>
  </r>
  <r>
    <x v="5"/>
    <n v="1185732"/>
    <d v="2021-08-22T00:00:00"/>
    <s v="Southeast"/>
    <s v="Kentucky"/>
    <s v="Louisville"/>
    <x v="0"/>
    <n v="46"/>
    <n v="167"/>
    <n v="7682"/>
    <n v="4148.2800000000007"/>
    <n v="0.54"/>
    <x v="2"/>
  </r>
  <r>
    <x v="5"/>
    <n v="1185732"/>
    <d v="2021-08-22T00:00:00"/>
    <s v="Southeast"/>
    <s v="Kentucky"/>
    <s v="Louisville"/>
    <x v="1"/>
    <n v="41"/>
    <n v="91"/>
    <n v="3731"/>
    <n v="1753.57"/>
    <n v="0.47"/>
    <x v="2"/>
  </r>
  <r>
    <x v="5"/>
    <n v="1185732"/>
    <d v="2021-08-22T00:00:00"/>
    <s v="Southeast"/>
    <s v="Kentucky"/>
    <s v="Louisville"/>
    <x v="2"/>
    <n v="36"/>
    <n v="80"/>
    <n v="2880"/>
    <n v="1555.2"/>
    <n v="0.54"/>
    <x v="2"/>
  </r>
  <r>
    <x v="5"/>
    <n v="1185732"/>
    <d v="2021-08-22T00:00:00"/>
    <s v="Southeast"/>
    <s v="Kentucky"/>
    <s v="Louisville"/>
    <x v="3"/>
    <n v="38"/>
    <n v="75"/>
    <n v="2850"/>
    <n v="1425"/>
    <n v="0.5"/>
    <x v="2"/>
  </r>
  <r>
    <x v="5"/>
    <n v="1185732"/>
    <d v="2021-08-22T00:00:00"/>
    <s v="Southeast"/>
    <s v="Kentucky"/>
    <s v="Louisville"/>
    <x v="4"/>
    <n v="49"/>
    <n v="65"/>
    <n v="3185"/>
    <n v="1560.6499999999999"/>
    <n v="0.49"/>
    <x v="2"/>
  </r>
  <r>
    <x v="5"/>
    <n v="1185732"/>
    <d v="2021-08-22T00:00:00"/>
    <s v="Southeast"/>
    <s v="Kentucky"/>
    <s v="Louisville"/>
    <x v="5"/>
    <n v="51"/>
    <n v="120"/>
    <n v="6120"/>
    <n v="3304.8"/>
    <n v="0.54"/>
    <x v="2"/>
  </r>
  <r>
    <x v="5"/>
    <n v="1185732"/>
    <d v="2021-09-23T00:00:00"/>
    <s v="Southeast"/>
    <s v="Kentucky"/>
    <s v="Louisville"/>
    <x v="0"/>
    <n v="48"/>
    <n v="137"/>
    <n v="6576"/>
    <n v="3485.28"/>
    <n v="0.53"/>
    <x v="2"/>
  </r>
  <r>
    <x v="5"/>
    <n v="1185732"/>
    <d v="2021-09-23T00:00:00"/>
    <s v="Southeast"/>
    <s v="Kentucky"/>
    <s v="Louisville"/>
    <x v="1"/>
    <n v="44"/>
    <n v="94"/>
    <n v="4136"/>
    <n v="2026.6399999999999"/>
    <n v="0.49"/>
    <x v="2"/>
  </r>
  <r>
    <x v="5"/>
    <n v="1185732"/>
    <d v="2021-09-23T00:00:00"/>
    <s v="Southeast"/>
    <s v="Kentucky"/>
    <s v="Louisville"/>
    <x v="2"/>
    <n v="33"/>
    <n v="65"/>
    <n v="2145"/>
    <n v="1136.8500000000001"/>
    <n v="0.53"/>
    <x v="2"/>
  </r>
  <r>
    <x v="5"/>
    <n v="1185732"/>
    <d v="2021-09-23T00:00:00"/>
    <s v="Southeast"/>
    <s v="Kentucky"/>
    <s v="Louisville"/>
    <x v="3"/>
    <n v="32"/>
    <n v="54"/>
    <n v="1728"/>
    <n v="881.28"/>
    <n v="0.51"/>
    <x v="2"/>
  </r>
  <r>
    <x v="5"/>
    <n v="1185732"/>
    <d v="2021-09-23T00:00:00"/>
    <s v="Southeast"/>
    <s v="Kentucky"/>
    <s v="Louisville"/>
    <x v="4"/>
    <n v="43"/>
    <n v="58"/>
    <n v="2494"/>
    <n v="1172.1799999999998"/>
    <n v="0.47"/>
    <x v="2"/>
  </r>
  <r>
    <x v="5"/>
    <n v="1185732"/>
    <d v="2021-09-23T00:00:00"/>
    <s v="Southeast"/>
    <s v="Kentucky"/>
    <s v="Louisville"/>
    <x v="5"/>
    <n v="49"/>
    <n v="74"/>
    <n v="3626"/>
    <n v="1885.52"/>
    <n v="0.52"/>
    <x v="2"/>
  </r>
  <r>
    <x v="5"/>
    <n v="1185732"/>
    <d v="2021-10-22T00:00:00"/>
    <s v="Southeast"/>
    <s v="Kentucky"/>
    <s v="Louisville"/>
    <x v="0"/>
    <n v="53"/>
    <n v="126"/>
    <n v="6678"/>
    <n v="3672.9"/>
    <n v="0.55000000000000004"/>
    <x v="2"/>
  </r>
  <r>
    <x v="5"/>
    <n v="1185732"/>
    <d v="2021-10-22T00:00:00"/>
    <s v="Southeast"/>
    <s v="Kentucky"/>
    <s v="Louisville"/>
    <x v="1"/>
    <n v="41"/>
    <n v="83"/>
    <n v="3403"/>
    <n v="1701.5"/>
    <n v="0.5"/>
    <x v="2"/>
  </r>
  <r>
    <x v="5"/>
    <n v="1185732"/>
    <d v="2021-10-22T00:00:00"/>
    <s v="Southeast"/>
    <s v="Kentucky"/>
    <s v="Louisville"/>
    <x v="2"/>
    <n v="43"/>
    <n v="47"/>
    <n v="2021"/>
    <n v="1091.3400000000001"/>
    <n v="0.54"/>
    <x v="2"/>
  </r>
  <r>
    <x v="5"/>
    <n v="1185732"/>
    <d v="2021-10-22T00:00:00"/>
    <s v="Southeast"/>
    <s v="Kentucky"/>
    <s v="Louisville"/>
    <x v="3"/>
    <n v="41"/>
    <n v="42"/>
    <n v="1722"/>
    <n v="895.44"/>
    <n v="0.52"/>
    <x v="2"/>
  </r>
  <r>
    <x v="5"/>
    <n v="1185732"/>
    <d v="2021-10-22T00:00:00"/>
    <s v="Southeast"/>
    <s v="Kentucky"/>
    <s v="Louisville"/>
    <x v="4"/>
    <n v="53"/>
    <n v="41"/>
    <n v="2173"/>
    <n v="1064.77"/>
    <n v="0.49"/>
    <x v="2"/>
  </r>
  <r>
    <x v="5"/>
    <n v="1185732"/>
    <d v="2021-10-22T00:00:00"/>
    <s v="Southeast"/>
    <s v="Kentucky"/>
    <s v="Louisville"/>
    <x v="5"/>
    <n v="53"/>
    <n v="83"/>
    <n v="4399"/>
    <n v="2199.5"/>
    <n v="0.5"/>
    <x v="2"/>
  </r>
  <r>
    <x v="5"/>
    <n v="1185732"/>
    <d v="2021-11-22T00:00:00"/>
    <s v="Southeast"/>
    <s v="Kentucky"/>
    <s v="Louisville"/>
    <x v="0"/>
    <n v="48"/>
    <n v="123"/>
    <n v="5904"/>
    <n v="3070.08"/>
    <n v="0.52"/>
    <x v="2"/>
  </r>
  <r>
    <x v="5"/>
    <n v="1185732"/>
    <d v="2021-11-22T00:00:00"/>
    <s v="Southeast"/>
    <s v="Kentucky"/>
    <s v="Louisville"/>
    <x v="1"/>
    <n v="39"/>
    <n v="72"/>
    <n v="2808"/>
    <n v="1319.76"/>
    <n v="0.47"/>
    <x v="2"/>
  </r>
  <r>
    <x v="5"/>
    <n v="1185732"/>
    <d v="2021-11-22T00:00:00"/>
    <s v="Southeast"/>
    <s v="Kentucky"/>
    <s v="Louisville"/>
    <x v="2"/>
    <n v="41"/>
    <n v="57"/>
    <n v="2337"/>
    <n v="1191.8700000000001"/>
    <n v="0.51"/>
    <x v="2"/>
  </r>
  <r>
    <x v="0"/>
    <n v="1185732"/>
    <d v="2021-11-22T00:00:00"/>
    <s v="Southeast"/>
    <s v="Kentucky"/>
    <s v="Louisville"/>
    <x v="3"/>
    <n v="52"/>
    <n v="52"/>
    <n v="2704"/>
    <n v="1352"/>
    <n v="0.5"/>
    <x v="2"/>
  </r>
  <r>
    <x v="0"/>
    <n v="1185732"/>
    <d v="2021-11-22T00:00:00"/>
    <s v="Southeast"/>
    <s v="Kentucky"/>
    <s v="Louisville"/>
    <x v="4"/>
    <n v="59"/>
    <n v="53"/>
    <n v="3127"/>
    <n v="1500.96"/>
    <n v="0.48"/>
    <x v="2"/>
  </r>
  <r>
    <x v="0"/>
    <n v="1185732"/>
    <d v="2021-11-22T00:00:00"/>
    <s v="Southeast"/>
    <s v="Kentucky"/>
    <s v="Louisville"/>
    <x v="5"/>
    <n v="66"/>
    <n v="80"/>
    <n v="5280"/>
    <n v="2851.2000000000003"/>
    <n v="0.54"/>
    <x v="2"/>
  </r>
  <r>
    <x v="0"/>
    <n v="1185732"/>
    <d v="2021-12-21T00:00:00"/>
    <s v="Southeast"/>
    <s v="Kentucky"/>
    <s v="Louisville"/>
    <x v="0"/>
    <n v="59"/>
    <n v="158"/>
    <n v="9322"/>
    <n v="5127.1000000000004"/>
    <n v="0.55000000000000004"/>
    <x v="2"/>
  </r>
  <r>
    <x v="0"/>
    <n v="1185732"/>
    <d v="2021-12-21T00:00:00"/>
    <s v="Southeast"/>
    <s v="Kentucky"/>
    <s v="Louisville"/>
    <x v="1"/>
    <n v="52"/>
    <n v="98"/>
    <n v="5096"/>
    <n v="2446.08"/>
    <n v="0.48"/>
    <x v="2"/>
  </r>
  <r>
    <x v="0"/>
    <n v="1185732"/>
    <d v="2021-12-21T00:00:00"/>
    <s v="Southeast"/>
    <s v="Kentucky"/>
    <s v="Louisville"/>
    <x v="2"/>
    <n v="51"/>
    <n v="74"/>
    <n v="3774"/>
    <n v="2075.7000000000003"/>
    <n v="0.55000000000000004"/>
    <x v="2"/>
  </r>
  <r>
    <x v="0"/>
    <n v="1185732"/>
    <d v="2021-12-21T00:00:00"/>
    <s v="Southeast"/>
    <s v="Kentucky"/>
    <s v="Louisville"/>
    <x v="3"/>
    <n v="49"/>
    <n v="68"/>
    <n v="3332"/>
    <n v="1765.96"/>
    <n v="0.53"/>
    <x v="2"/>
  </r>
  <r>
    <x v="0"/>
    <n v="1185732"/>
    <d v="2021-12-21T00:00:00"/>
    <s v="Southeast"/>
    <s v="Kentucky"/>
    <s v="Louisville"/>
    <x v="4"/>
    <n v="54"/>
    <n v="68"/>
    <n v="3672"/>
    <n v="1725.84"/>
    <n v="0.47"/>
    <x v="2"/>
  </r>
  <r>
    <x v="0"/>
    <n v="1185732"/>
    <d v="2021-12-21T00:00:00"/>
    <s v="Southeast"/>
    <s v="Kentucky"/>
    <s v="Louisville"/>
    <x v="5"/>
    <n v="64"/>
    <n v="98"/>
    <n v="6272"/>
    <n v="3324.1600000000003"/>
    <n v="0.53"/>
    <x v="2"/>
  </r>
  <r>
    <x v="0"/>
    <n v="1185732"/>
    <d v="2021-01-20T00:00:00"/>
    <s v="Southeast"/>
    <s v="Kentucky"/>
    <s v="Louisville"/>
    <x v="0"/>
    <n v="29"/>
    <n v="189"/>
    <n v="5481"/>
    <n v="2959.7400000000002"/>
    <n v="0.54"/>
    <x v="2"/>
  </r>
  <r>
    <x v="0"/>
    <n v="1185732"/>
    <d v="2021-01-20T00:00:00"/>
    <s v="Southeast"/>
    <s v="Kentucky"/>
    <s v="Louisville"/>
    <x v="1"/>
    <n v="29"/>
    <n v="142"/>
    <n v="4118"/>
    <n v="1853.1"/>
    <n v="0.44999999999999996"/>
    <x v="2"/>
  </r>
  <r>
    <x v="0"/>
    <n v="1185732"/>
    <d v="2021-01-20T00:00:00"/>
    <s v="Southeast"/>
    <s v="Kentucky"/>
    <s v="Louisville"/>
    <x v="2"/>
    <n v="18"/>
    <n v="158"/>
    <n v="2844"/>
    <n v="1564.2"/>
    <n v="0.55000000000000004"/>
    <x v="2"/>
  </r>
  <r>
    <x v="0"/>
    <n v="1185732"/>
    <d v="2021-01-20T00:00:00"/>
    <s v="Southeast"/>
    <s v="Kentucky"/>
    <s v="Louisville"/>
    <x v="3"/>
    <n v="23"/>
    <n v="101"/>
    <n v="2323"/>
    <n v="1231.19"/>
    <n v="0.53"/>
    <x v="2"/>
  </r>
  <r>
    <x v="0"/>
    <n v="1185732"/>
    <d v="2021-01-20T00:00:00"/>
    <s v="Southeast"/>
    <s v="Kentucky"/>
    <s v="Louisville"/>
    <x v="4"/>
    <n v="38"/>
    <n v="115"/>
    <n v="4370"/>
    <n v="2097.6"/>
    <n v="0.48"/>
    <x v="2"/>
  </r>
  <r>
    <x v="0"/>
    <n v="1185732"/>
    <d v="2021-01-20T00:00:00"/>
    <s v="Southeast"/>
    <s v="Kentucky"/>
    <s v="Louisville"/>
    <x v="5"/>
    <n v="29"/>
    <n v="158"/>
    <n v="4582"/>
    <n v="2840.84"/>
    <n v="0.62"/>
    <x v="2"/>
  </r>
  <r>
    <x v="0"/>
    <n v="1185732"/>
    <d v="2021-02-18T00:00:00"/>
    <s v="Southeast"/>
    <s v="Kentucky"/>
    <s v="Louisville"/>
    <x v="0"/>
    <n v="28"/>
    <n v="225"/>
    <n v="6300"/>
    <n v="3276"/>
    <n v="0.52"/>
    <x v="2"/>
  </r>
  <r>
    <x v="0"/>
    <n v="1185732"/>
    <d v="2021-02-18T00:00:00"/>
    <s v="Southeast"/>
    <s v="Kentucky"/>
    <s v="Louisville"/>
    <x v="1"/>
    <n v="27"/>
    <n v="106"/>
    <n v="2862"/>
    <n v="1373.76"/>
    <n v="0.48"/>
    <x v="2"/>
  </r>
  <r>
    <x v="0"/>
    <n v="1185732"/>
    <d v="2021-02-18T00:00:00"/>
    <s v="Southeast"/>
    <s v="Kentucky"/>
    <s v="Louisville"/>
    <x v="2"/>
    <n v="18"/>
    <n v="124"/>
    <n v="2232"/>
    <n v="1227.6000000000001"/>
    <n v="0.55000000000000004"/>
    <x v="2"/>
  </r>
  <r>
    <x v="0"/>
    <n v="1185732"/>
    <d v="2021-02-18T00:00:00"/>
    <s v="South"/>
    <s v="Mississippi"/>
    <s v="Jackson"/>
    <x v="3"/>
    <n v="25"/>
    <n v="91"/>
    <n v="2275"/>
    <n v="1137.5"/>
    <n v="0.5"/>
    <x v="2"/>
  </r>
  <r>
    <x v="0"/>
    <n v="1185732"/>
    <d v="2021-02-18T00:00:00"/>
    <s v="South"/>
    <s v="Mississippi"/>
    <s v="Jackson"/>
    <x v="4"/>
    <n v="39"/>
    <n v="108"/>
    <n v="4212"/>
    <n v="1937.5199999999998"/>
    <n v="0.45999999999999996"/>
    <x v="2"/>
  </r>
  <r>
    <x v="0"/>
    <n v="1185732"/>
    <d v="2021-02-18T00:00:00"/>
    <s v="South"/>
    <s v="Mississippi"/>
    <s v="Jackson"/>
    <x v="5"/>
    <n v="24"/>
    <n v="125"/>
    <n v="3000"/>
    <n v="1800"/>
    <n v="0.6"/>
    <x v="2"/>
  </r>
  <r>
    <x v="0"/>
    <n v="1185732"/>
    <d v="2021-03-16T00:00:00"/>
    <s v="South"/>
    <s v="Mississippi"/>
    <s v="Jackson"/>
    <x v="0"/>
    <n v="23"/>
    <n v="187"/>
    <n v="4301"/>
    <n v="2365.5500000000002"/>
    <n v="0.55000000000000004"/>
    <x v="2"/>
  </r>
  <r>
    <x v="0"/>
    <n v="1185732"/>
    <d v="2021-03-16T00:00:00"/>
    <s v="South"/>
    <s v="Mississippi"/>
    <s v="Jackson"/>
    <x v="1"/>
    <n v="24"/>
    <n v="100"/>
    <n v="2400"/>
    <n v="1128"/>
    <n v="0.47"/>
    <x v="2"/>
  </r>
  <r>
    <x v="0"/>
    <n v="1185732"/>
    <d v="2021-03-16T00:00:00"/>
    <s v="South"/>
    <s v="Mississippi"/>
    <s v="Jackson"/>
    <x v="2"/>
    <n v="14"/>
    <n v="128"/>
    <n v="1792"/>
    <n v="949.76"/>
    <n v="0.53"/>
    <x v="2"/>
  </r>
  <r>
    <x v="0"/>
    <n v="1185732"/>
    <d v="2021-03-16T00:00:00"/>
    <s v="South"/>
    <s v="Mississippi"/>
    <s v="Jackson"/>
    <x v="3"/>
    <n v="19"/>
    <n v="80"/>
    <n v="1520"/>
    <n v="790.4"/>
    <n v="0.52"/>
    <x v="2"/>
  </r>
  <r>
    <x v="0"/>
    <n v="1185732"/>
    <d v="2021-03-16T00:00:00"/>
    <s v="South"/>
    <s v="Mississippi"/>
    <s v="Jackson"/>
    <x v="4"/>
    <n v="32"/>
    <n v="81"/>
    <n v="2592"/>
    <n v="1192.32"/>
    <n v="0.45999999999999996"/>
    <x v="2"/>
  </r>
  <r>
    <x v="0"/>
    <n v="1185732"/>
    <d v="2021-03-16T00:00:00"/>
    <s v="South"/>
    <s v="Mississippi"/>
    <s v="Jackson"/>
    <x v="5"/>
    <n v="24"/>
    <n v="123"/>
    <n v="2952"/>
    <n v="1830.24"/>
    <n v="0.62"/>
    <x v="2"/>
  </r>
  <r>
    <x v="0"/>
    <n v="1185732"/>
    <d v="2021-04-17T00:00:00"/>
    <s v="South"/>
    <s v="Mississippi"/>
    <s v="Jackson"/>
    <x v="0"/>
    <n v="23"/>
    <n v="169"/>
    <n v="3887"/>
    <n v="2098.98"/>
    <n v="0.54"/>
    <x v="2"/>
  </r>
  <r>
    <x v="0"/>
    <n v="1185732"/>
    <d v="2021-04-17T00:00:00"/>
    <s v="South"/>
    <s v="Mississippi"/>
    <s v="Jackson"/>
    <x v="1"/>
    <n v="23"/>
    <n v="109"/>
    <n v="2507"/>
    <n v="1253.5"/>
    <n v="0.5"/>
    <x v="2"/>
  </r>
  <r>
    <x v="0"/>
    <n v="1185732"/>
    <d v="2021-04-17T00:00:00"/>
    <s v="South"/>
    <s v="Mississippi"/>
    <s v="Jackson"/>
    <x v="2"/>
    <n v="14"/>
    <n v="101"/>
    <n v="1414"/>
    <n v="777.7"/>
    <n v="0.55000000000000004"/>
    <x v="2"/>
  </r>
  <r>
    <x v="0"/>
    <n v="1185732"/>
    <d v="2021-04-17T00:00:00"/>
    <s v="South"/>
    <s v="Mississippi"/>
    <s v="Jackson"/>
    <x v="3"/>
    <n v="19"/>
    <n v="75"/>
    <n v="1425"/>
    <n v="741"/>
    <n v="0.52"/>
    <x v="2"/>
  </r>
  <r>
    <x v="0"/>
    <n v="1185732"/>
    <d v="2021-04-17T00:00:00"/>
    <s v="South"/>
    <s v="Mississippi"/>
    <s v="Jackson"/>
    <x v="4"/>
    <n v="38"/>
    <n v="81"/>
    <n v="3078"/>
    <n v="1477.44"/>
    <n v="0.48"/>
    <x v="2"/>
  </r>
  <r>
    <x v="0"/>
    <n v="1185732"/>
    <d v="2021-04-17T00:00:00"/>
    <s v="South"/>
    <s v="Mississippi"/>
    <s v="Jackson"/>
    <x v="5"/>
    <n v="28"/>
    <n v="124"/>
    <n v="3472"/>
    <n v="2117.92"/>
    <n v="0.61"/>
    <x v="2"/>
  </r>
  <r>
    <x v="0"/>
    <n v="1185732"/>
    <d v="2021-05-16T00:00:00"/>
    <s v="South"/>
    <s v="Mississippi"/>
    <s v="Jackson"/>
    <x v="0"/>
    <n v="39"/>
    <n v="194"/>
    <n v="7566"/>
    <n v="4161.3"/>
    <n v="0.55000000000000004"/>
    <x v="2"/>
  </r>
  <r>
    <x v="0"/>
    <n v="1185732"/>
    <d v="2021-05-16T00:00:00"/>
    <s v="South"/>
    <s v="Mississippi"/>
    <s v="Jackson"/>
    <x v="1"/>
    <n v="37"/>
    <n v="131"/>
    <n v="4847"/>
    <n v="2181.1499999999996"/>
    <n v="0.44999999999999996"/>
    <x v="2"/>
  </r>
  <r>
    <x v="0"/>
    <n v="1185732"/>
    <d v="2021-05-16T00:00:00"/>
    <s v="South"/>
    <s v="Mississippi"/>
    <s v="Jackson"/>
    <x v="2"/>
    <n v="33"/>
    <n v="119"/>
    <n v="3927"/>
    <n v="2120.58"/>
    <n v="0.54"/>
    <x v="2"/>
  </r>
  <r>
    <x v="0"/>
    <n v="1185732"/>
    <d v="2021-05-16T00:00:00"/>
    <s v="South"/>
    <s v="Mississippi"/>
    <s v="Jackson"/>
    <x v="3"/>
    <n v="33"/>
    <n v="101"/>
    <n v="3333"/>
    <n v="1699.83"/>
    <n v="0.51"/>
    <x v="2"/>
  </r>
  <r>
    <x v="0"/>
    <n v="1185732"/>
    <d v="2021-05-16T00:00:00"/>
    <s v="South"/>
    <s v="Mississippi"/>
    <s v="Jackson"/>
    <x v="4"/>
    <n v="41"/>
    <n v="116"/>
    <n v="4756"/>
    <n v="2235.3199999999997"/>
    <n v="0.47"/>
    <x v="2"/>
  </r>
  <r>
    <x v="0"/>
    <n v="1185732"/>
    <d v="2021-05-16T00:00:00"/>
    <s v="South"/>
    <s v="Mississippi"/>
    <s v="Jackson"/>
    <x v="5"/>
    <n v="47"/>
    <n v="140"/>
    <n v="6580"/>
    <n v="4211.2"/>
    <n v="0.64"/>
    <x v="2"/>
  </r>
  <r>
    <x v="0"/>
    <n v="1185732"/>
    <d v="2021-06-18T00:00:00"/>
    <s v="South"/>
    <s v="Mississippi"/>
    <s v="Jackson"/>
    <x v="0"/>
    <n v="44"/>
    <n v="210"/>
    <n v="9240"/>
    <n v="4804.8"/>
    <n v="0.52"/>
    <x v="2"/>
  </r>
  <r>
    <x v="0"/>
    <n v="1185732"/>
    <d v="2021-06-18T00:00:00"/>
    <s v="South"/>
    <s v="Mississippi"/>
    <s v="Jackson"/>
    <x v="1"/>
    <n v="37"/>
    <n v="125"/>
    <n v="4625"/>
    <n v="2173.75"/>
    <n v="0.47"/>
    <x v="2"/>
  </r>
  <r>
    <x v="0"/>
    <n v="1185732"/>
    <d v="2021-06-18T00:00:00"/>
    <s v="South"/>
    <s v="Mississippi"/>
    <s v="Jackson"/>
    <x v="2"/>
    <n v="41"/>
    <n v="143"/>
    <n v="5863"/>
    <n v="3224.65"/>
    <n v="0.55000000000000004"/>
    <x v="2"/>
  </r>
  <r>
    <x v="0"/>
    <n v="1185732"/>
    <d v="2021-06-18T00:00:00"/>
    <s v="South"/>
    <s v="Mississippi"/>
    <s v="Jackson"/>
    <x v="3"/>
    <n v="43"/>
    <n v="117"/>
    <n v="5031"/>
    <n v="2515.5"/>
    <n v="0.5"/>
    <x v="2"/>
  </r>
  <r>
    <x v="0"/>
    <n v="1185732"/>
    <d v="2021-06-18T00:00:00"/>
    <s v="South"/>
    <s v="Mississippi"/>
    <s v="Jackson"/>
    <x v="4"/>
    <n v="57"/>
    <n v="135"/>
    <n v="7695"/>
    <n v="3462.7499999999995"/>
    <n v="0.44999999999999996"/>
    <x v="2"/>
  </r>
  <r>
    <x v="0"/>
    <n v="1185732"/>
    <d v="2021-06-18T00:00:00"/>
    <s v="South"/>
    <s v="Mississippi"/>
    <s v="Jackson"/>
    <x v="5"/>
    <n v="60"/>
    <n v="188"/>
    <n v="11280"/>
    <n v="7106.4"/>
    <n v="0.63"/>
    <x v="2"/>
  </r>
  <r>
    <x v="0"/>
    <n v="1185732"/>
    <d v="2021-07-16T00:00:00"/>
    <s v="South"/>
    <s v="Mississippi"/>
    <s v="Jackson"/>
    <x v="0"/>
    <n v="58"/>
    <n v="221"/>
    <n v="12818"/>
    <n v="6537.18"/>
    <n v="0.51"/>
    <x v="2"/>
  </r>
  <r>
    <x v="1"/>
    <n v="1185732"/>
    <d v="2021-07-16T00:00:00"/>
    <s v="South"/>
    <s v="Mississippi"/>
    <s v="Jackson"/>
    <x v="1"/>
    <n v="53"/>
    <n v="156"/>
    <n v="8268"/>
    <n v="3720.5999999999995"/>
    <n v="0.44999999999999996"/>
    <x v="2"/>
  </r>
  <r>
    <x v="1"/>
    <n v="1185732"/>
    <d v="2021-07-16T00:00:00"/>
    <s v="South"/>
    <s v="Mississippi"/>
    <s v="Jackson"/>
    <x v="2"/>
    <n v="48"/>
    <n v="142"/>
    <n v="6816"/>
    <n v="3408"/>
    <n v="0.5"/>
    <x v="2"/>
  </r>
  <r>
    <x v="1"/>
    <n v="1185732"/>
    <d v="2021-07-16T00:00:00"/>
    <s v="South"/>
    <s v="Mississippi"/>
    <s v="Jackson"/>
    <x v="3"/>
    <n v="48"/>
    <n v="124"/>
    <n v="5952"/>
    <n v="3154.56"/>
    <n v="0.53"/>
    <x v="2"/>
  </r>
  <r>
    <x v="1"/>
    <n v="1185732"/>
    <d v="2021-07-16T00:00:00"/>
    <s v="South"/>
    <s v="Mississippi"/>
    <s v="Jackson"/>
    <x v="4"/>
    <n v="59"/>
    <n v="150"/>
    <n v="8850"/>
    <n v="4248"/>
    <n v="0.48"/>
    <x v="2"/>
  </r>
  <r>
    <x v="1"/>
    <n v="1185732"/>
    <d v="2021-07-16T00:00:00"/>
    <s v="South"/>
    <s v="Mississippi"/>
    <s v="Jackson"/>
    <x v="5"/>
    <n v="61"/>
    <n v="176"/>
    <n v="10736"/>
    <n v="6548.96"/>
    <n v="0.61"/>
    <x v="2"/>
  </r>
  <r>
    <x v="1"/>
    <n v="1185732"/>
    <d v="2021-08-17T00:00:00"/>
    <s v="South"/>
    <s v="Mississippi"/>
    <s v="Jackson"/>
    <x v="0"/>
    <n v="56"/>
    <n v="215"/>
    <n v="12040"/>
    <n v="6501.6"/>
    <n v="0.54"/>
    <x v="2"/>
  </r>
  <r>
    <x v="1"/>
    <n v="1185732"/>
    <d v="2021-08-17T00:00:00"/>
    <s v="South"/>
    <s v="Mississippi"/>
    <s v="Jackson"/>
    <x v="1"/>
    <n v="50"/>
    <n v="168"/>
    <n v="8400"/>
    <n v="4032"/>
    <n v="0.48"/>
    <x v="2"/>
  </r>
  <r>
    <x v="1"/>
    <n v="1185732"/>
    <d v="2021-08-17T00:00:00"/>
    <s v="South"/>
    <s v="Mississippi"/>
    <s v="Jackson"/>
    <x v="2"/>
    <n v="48"/>
    <n v="147"/>
    <n v="7056"/>
    <n v="3669.1200000000003"/>
    <n v="0.52"/>
    <x v="2"/>
  </r>
  <r>
    <x v="1"/>
    <n v="1185732"/>
    <d v="2021-08-17T00:00:00"/>
    <s v="South"/>
    <s v="Mississippi"/>
    <s v="Jackson"/>
    <x v="3"/>
    <n v="39"/>
    <n v="128"/>
    <n v="4992"/>
    <n v="2595.84"/>
    <n v="0.52"/>
    <x v="2"/>
  </r>
  <r>
    <x v="1"/>
    <n v="1185732"/>
    <d v="2021-08-17T00:00:00"/>
    <s v="South"/>
    <s v="Mississippi"/>
    <s v="Jackson"/>
    <x v="4"/>
    <n v="46"/>
    <n v="122"/>
    <n v="5612"/>
    <n v="2525.3999999999996"/>
    <n v="0.44999999999999996"/>
    <x v="2"/>
  </r>
  <r>
    <x v="1"/>
    <n v="1185732"/>
    <d v="2021-08-17T00:00:00"/>
    <s v="South"/>
    <s v="Mississippi"/>
    <s v="Jackson"/>
    <x v="5"/>
    <n v="53"/>
    <n v="169"/>
    <n v="8957"/>
    <n v="5822.05"/>
    <n v="0.65"/>
    <x v="2"/>
  </r>
  <r>
    <x v="1"/>
    <n v="1185732"/>
    <d v="2021-09-16T00:00:00"/>
    <s v="South"/>
    <s v="Mississippi"/>
    <s v="Jackson"/>
    <x v="0"/>
    <n v="47"/>
    <n v="203"/>
    <n v="9541"/>
    <n v="5152.1400000000003"/>
    <n v="0.54"/>
    <x v="2"/>
  </r>
  <r>
    <x v="1"/>
    <n v="1185732"/>
    <d v="2021-09-16T00:00:00"/>
    <s v="South"/>
    <s v="Mississippi"/>
    <s v="Jackson"/>
    <x v="1"/>
    <n v="42"/>
    <n v="147"/>
    <n v="6174"/>
    <n v="2778.2999999999997"/>
    <n v="0.44999999999999996"/>
    <x v="2"/>
  </r>
  <r>
    <x v="1"/>
    <n v="1185732"/>
    <d v="2021-09-16T00:00:00"/>
    <s v="South"/>
    <s v="Mississippi"/>
    <s v="Jackson"/>
    <x v="2"/>
    <n v="19"/>
    <n v="123"/>
    <n v="2337"/>
    <n v="1168.5"/>
    <n v="0.5"/>
    <x v="2"/>
  </r>
  <r>
    <x v="1"/>
    <n v="1185732"/>
    <d v="2021-09-16T00:00:00"/>
    <s v="South"/>
    <s v="Mississippi"/>
    <s v="Jackson"/>
    <x v="3"/>
    <n v="19"/>
    <n v="100"/>
    <n v="1900"/>
    <n v="1045"/>
    <n v="0.55000000000000004"/>
    <x v="2"/>
  </r>
  <r>
    <x v="1"/>
    <n v="1185732"/>
    <d v="2021-09-16T00:00:00"/>
    <s v="South"/>
    <s v="Mississippi"/>
    <s v="Jackson"/>
    <x v="4"/>
    <n v="29"/>
    <n v="108"/>
    <n v="3132"/>
    <n v="1503.36"/>
    <n v="0.48"/>
    <x v="2"/>
  </r>
  <r>
    <x v="1"/>
    <n v="1185732"/>
    <d v="2021-09-16T00:00:00"/>
    <s v="South"/>
    <s v="Mississippi"/>
    <s v="Jackson"/>
    <x v="5"/>
    <n v="32"/>
    <n v="130"/>
    <n v="4160"/>
    <n v="2579.1999999999998"/>
    <n v="0.62"/>
    <x v="2"/>
  </r>
  <r>
    <x v="1"/>
    <n v="1185732"/>
    <d v="2021-10-18T00:00:00"/>
    <s v="South"/>
    <s v="Mississippi"/>
    <s v="Jackson"/>
    <x v="0"/>
    <n v="32"/>
    <n v="176"/>
    <n v="5632"/>
    <n v="3041.28"/>
    <n v="0.54"/>
    <x v="2"/>
  </r>
  <r>
    <x v="1"/>
    <n v="1185732"/>
    <d v="2021-10-18T00:00:00"/>
    <s v="South"/>
    <s v="Mississippi"/>
    <s v="Jackson"/>
    <x v="1"/>
    <n v="25"/>
    <n v="145"/>
    <n v="3625"/>
    <n v="1631.2499999999998"/>
    <n v="0.44999999999999996"/>
    <x v="2"/>
  </r>
  <r>
    <x v="1"/>
    <n v="1185732"/>
    <d v="2021-10-18T00:00:00"/>
    <s v="South"/>
    <s v="Mississippi"/>
    <s v="Jackson"/>
    <x v="2"/>
    <n v="24"/>
    <n v="98"/>
    <n v="2352"/>
    <n v="1270.0800000000002"/>
    <n v="0.54"/>
    <x v="2"/>
  </r>
  <r>
    <x v="1"/>
    <n v="1185732"/>
    <d v="2021-10-18T00:00:00"/>
    <s v="South"/>
    <s v="Mississippi"/>
    <s v="Jackson"/>
    <x v="3"/>
    <n v="23"/>
    <n v="105"/>
    <n v="2415"/>
    <n v="1207.5"/>
    <n v="0.5"/>
    <x v="2"/>
  </r>
  <r>
    <x v="1"/>
    <n v="1185732"/>
    <d v="2021-10-18T00:00:00"/>
    <s v="South"/>
    <s v="Mississippi"/>
    <s v="Jackson"/>
    <x v="4"/>
    <n v="32"/>
    <n v="98"/>
    <n v="3136"/>
    <n v="1568"/>
    <n v="0.5"/>
    <x v="2"/>
  </r>
  <r>
    <x v="2"/>
    <n v="1185732"/>
    <d v="2021-10-18T00:00:00"/>
    <s v="South"/>
    <s v="Mississippi"/>
    <s v="Jackson"/>
    <x v="5"/>
    <n v="33"/>
    <n v="124"/>
    <n v="4092"/>
    <n v="2618.88"/>
    <n v="0.64"/>
    <x v="2"/>
  </r>
  <r>
    <x v="2"/>
    <n v="1185732"/>
    <d v="2021-11-17T00:00:00"/>
    <s v="South"/>
    <s v="Mississippi"/>
    <s v="Jackson"/>
    <x v="0"/>
    <n v="28"/>
    <n v="163"/>
    <n v="4564"/>
    <n v="2464.56"/>
    <n v="0.54"/>
    <x v="2"/>
  </r>
  <r>
    <x v="2"/>
    <n v="1185732"/>
    <d v="2021-11-17T00:00:00"/>
    <s v="South"/>
    <s v="Mississippi"/>
    <s v="Jackson"/>
    <x v="1"/>
    <n v="18"/>
    <n v="117"/>
    <n v="2106"/>
    <n v="947.69999999999993"/>
    <n v="0.44999999999999996"/>
    <x v="2"/>
  </r>
  <r>
    <x v="2"/>
    <n v="1185732"/>
    <d v="2021-11-17T00:00:00"/>
    <s v="South"/>
    <s v="Mississippi"/>
    <s v="Jackson"/>
    <x v="2"/>
    <n v="28"/>
    <n v="111"/>
    <n v="3108"/>
    <n v="1678.3200000000002"/>
    <n v="0.54"/>
    <x v="2"/>
  </r>
  <r>
    <x v="2"/>
    <n v="1185732"/>
    <d v="2021-11-17T00:00:00"/>
    <s v="South"/>
    <s v="Mississippi"/>
    <s v="Jackson"/>
    <x v="3"/>
    <n v="54"/>
    <n v="117"/>
    <n v="6318"/>
    <n v="3348.54"/>
    <n v="0.53"/>
    <x v="2"/>
  </r>
  <r>
    <x v="2"/>
    <n v="1185732"/>
    <d v="2021-11-17T00:00:00"/>
    <s v="South"/>
    <s v="Mississippi"/>
    <s v="Jackson"/>
    <x v="4"/>
    <n v="71"/>
    <n v="123"/>
    <n v="8733"/>
    <n v="3929.8499999999995"/>
    <n v="0.44999999999999996"/>
    <x v="2"/>
  </r>
  <r>
    <x v="2"/>
    <n v="1185732"/>
    <d v="2021-11-17T00:00:00"/>
    <s v="South"/>
    <s v="Mississippi"/>
    <s v="Jackson"/>
    <x v="5"/>
    <n v="68"/>
    <n v="158"/>
    <n v="10744"/>
    <n v="6553.84"/>
    <n v="0.61"/>
    <x v="2"/>
  </r>
  <r>
    <x v="2"/>
    <n v="1185732"/>
    <d v="2021-12-16T00:00:00"/>
    <s v="South"/>
    <s v="Mississippi"/>
    <s v="Jackson"/>
    <x v="0"/>
    <n v="68"/>
    <n v="194"/>
    <n v="13192"/>
    <n v="6991.76"/>
    <n v="0.53"/>
    <x v="2"/>
  </r>
  <r>
    <x v="2"/>
    <n v="1185732"/>
    <d v="2021-12-16T00:00:00"/>
    <s v="South"/>
    <s v="Mississippi"/>
    <s v="Jackson"/>
    <x v="1"/>
    <n v="58"/>
    <n v="155"/>
    <n v="8990"/>
    <n v="4405.1000000000004"/>
    <n v="0.49"/>
    <x v="2"/>
  </r>
  <r>
    <x v="2"/>
    <n v="1185732"/>
    <d v="2021-12-16T00:00:00"/>
    <s v="South"/>
    <s v="Mississippi"/>
    <s v="Jackson"/>
    <x v="2"/>
    <n v="59"/>
    <n v="137"/>
    <n v="8083"/>
    <n v="4364.8200000000006"/>
    <n v="0.54"/>
    <x v="2"/>
  </r>
  <r>
    <x v="2"/>
    <n v="1185732"/>
    <d v="2021-12-16T00:00:00"/>
    <s v="South"/>
    <s v="Mississippi"/>
    <s v="Jackson"/>
    <x v="3"/>
    <n v="56"/>
    <n v="133"/>
    <n v="7448"/>
    <n v="3872.96"/>
    <n v="0.52"/>
    <x v="2"/>
  </r>
  <r>
    <x v="2"/>
    <n v="1185732"/>
    <d v="2021-12-16T00:00:00"/>
    <s v="South"/>
    <s v="Mississippi"/>
    <s v="Jackson"/>
    <x v="4"/>
    <n v="65"/>
    <n v="124"/>
    <n v="8060"/>
    <n v="4030"/>
    <n v="0.5"/>
    <x v="2"/>
  </r>
  <r>
    <x v="2"/>
    <n v="1185732"/>
    <d v="2021-12-16T00:00:00"/>
    <s v="South"/>
    <s v="Mississippi"/>
    <s v="Jackson"/>
    <x v="5"/>
    <n v="71"/>
    <n v="144"/>
    <n v="10224"/>
    <n v="6236.6399999999994"/>
    <n v="0.61"/>
    <x v="2"/>
  </r>
  <r>
    <x v="2"/>
    <n v="1197831"/>
    <d v="2021-01-23T00:00:00"/>
    <s v="South"/>
    <s v="Mississippi"/>
    <s v="Jackson"/>
    <x v="0"/>
    <n v="24"/>
    <n v="176"/>
    <n v="4224"/>
    <n v="2154.2400000000002"/>
    <n v="0.51"/>
    <x v="2"/>
  </r>
  <r>
    <x v="2"/>
    <n v="1197831"/>
    <d v="2021-01-23T00:00:00"/>
    <s v="South"/>
    <s v="Mississippi"/>
    <s v="Jackson"/>
    <x v="1"/>
    <n v="25"/>
    <n v="131"/>
    <n v="3275"/>
    <n v="1473.7499999999998"/>
    <n v="0.44999999999999996"/>
    <x v="2"/>
  </r>
  <r>
    <x v="2"/>
    <n v="1197831"/>
    <d v="2021-01-23T00:00:00"/>
    <s v="South"/>
    <s v="Mississippi"/>
    <s v="Jackson"/>
    <x v="2"/>
    <n v="14"/>
    <n v="117"/>
    <n v="1638"/>
    <n v="835.38"/>
    <n v="0.51"/>
    <x v="2"/>
  </r>
  <r>
    <x v="2"/>
    <n v="1197831"/>
    <d v="2021-01-23T00:00:00"/>
    <s v="South"/>
    <s v="Mississippi"/>
    <s v="Jackson"/>
    <x v="3"/>
    <n v="19"/>
    <n v="78"/>
    <n v="1482"/>
    <n v="785.46"/>
    <n v="0.53"/>
    <x v="2"/>
  </r>
  <r>
    <x v="2"/>
    <n v="1197831"/>
    <d v="2021-01-23T00:00:00"/>
    <s v="South"/>
    <s v="Mississippi"/>
    <s v="Jackson"/>
    <x v="4"/>
    <n v="34"/>
    <n v="95"/>
    <n v="3230"/>
    <n v="1550.3999999999999"/>
    <n v="0.48"/>
    <x v="2"/>
  </r>
  <r>
    <x v="2"/>
    <n v="1197831"/>
    <d v="2021-01-23T00:00:00"/>
    <s v="South"/>
    <s v="Mississippi"/>
    <s v="Jackson"/>
    <x v="5"/>
    <n v="23"/>
    <n v="122"/>
    <n v="2806"/>
    <n v="1459.1200000000001"/>
    <n v="0.52"/>
    <x v="2"/>
  </r>
  <r>
    <x v="2"/>
    <n v="1197831"/>
    <d v="2021-02-21T00:00:00"/>
    <s v="South"/>
    <s v="Mississippi"/>
    <s v="Jackson"/>
    <x v="0"/>
    <n v="24"/>
    <n v="189"/>
    <n v="4536"/>
    <n v="2313.36"/>
    <n v="0.51"/>
    <x v="2"/>
  </r>
  <r>
    <x v="2"/>
    <n v="1197831"/>
    <d v="2021-02-21T00:00:00"/>
    <s v="South"/>
    <s v="Mississippi"/>
    <s v="Jackson"/>
    <x v="1"/>
    <n v="24"/>
    <n v="105"/>
    <n v="2520"/>
    <n v="1134"/>
    <n v="0.44999999999999996"/>
    <x v="2"/>
  </r>
  <r>
    <x v="2"/>
    <n v="1197831"/>
    <d v="2021-02-21T00:00:00"/>
    <s v="South"/>
    <s v="Mississippi"/>
    <s v="Jackson"/>
    <x v="2"/>
    <n v="14"/>
    <n v="120"/>
    <n v="1680"/>
    <n v="840"/>
    <n v="0.5"/>
    <x v="2"/>
  </r>
  <r>
    <x v="1"/>
    <n v="1197831"/>
    <d v="2021-02-21T00:00:00"/>
    <s v="South"/>
    <s v="Arkansas"/>
    <s v="Little Rock"/>
    <x v="3"/>
    <n v="18"/>
    <n v="70"/>
    <n v="1260"/>
    <n v="630"/>
    <n v="0.5"/>
    <x v="2"/>
  </r>
  <r>
    <x v="1"/>
    <n v="1197831"/>
    <d v="2021-02-21T00:00:00"/>
    <s v="South"/>
    <s v="Arkansas"/>
    <s v="Little Rock"/>
    <x v="4"/>
    <n v="34"/>
    <n v="98"/>
    <n v="3332"/>
    <n v="1499.3999999999999"/>
    <n v="0.44999999999999996"/>
    <x v="2"/>
  </r>
  <r>
    <x v="1"/>
    <n v="1197831"/>
    <d v="2021-02-21T00:00:00"/>
    <s v="South"/>
    <s v="Arkansas"/>
    <s v="Little Rock"/>
    <x v="5"/>
    <n v="19"/>
    <n v="115"/>
    <n v="2185"/>
    <n v="1179.9000000000001"/>
    <n v="0.54"/>
    <x v="2"/>
  </r>
  <r>
    <x v="1"/>
    <n v="1197831"/>
    <d v="2021-03-19T00:00:00"/>
    <s v="South"/>
    <s v="Arkansas"/>
    <s v="Little Rock"/>
    <x v="0"/>
    <n v="18"/>
    <n v="181"/>
    <n v="3258"/>
    <n v="1726.74"/>
    <n v="0.53"/>
    <x v="2"/>
  </r>
  <r>
    <x v="1"/>
    <n v="1197831"/>
    <d v="2021-03-19T00:00:00"/>
    <s v="South"/>
    <s v="Arkansas"/>
    <s v="Little Rock"/>
    <x v="1"/>
    <n v="20"/>
    <n v="98"/>
    <n v="1960"/>
    <n v="881.99999999999989"/>
    <n v="0.44999999999999996"/>
    <x v="2"/>
  </r>
  <r>
    <x v="1"/>
    <n v="1197831"/>
    <d v="2021-03-19T00:00:00"/>
    <s v="South"/>
    <s v="Arkansas"/>
    <s v="Little Rock"/>
    <x v="2"/>
    <n v="10"/>
    <n v="88"/>
    <n v="880"/>
    <n v="475.20000000000005"/>
    <n v="0.54"/>
    <x v="2"/>
  </r>
  <r>
    <x v="1"/>
    <n v="1197831"/>
    <d v="2021-03-19T00:00:00"/>
    <s v="South"/>
    <s v="Arkansas"/>
    <s v="Little Rock"/>
    <x v="3"/>
    <n v="19"/>
    <n v="60"/>
    <n v="1140"/>
    <n v="592.80000000000007"/>
    <n v="0.52"/>
    <x v="2"/>
  </r>
  <r>
    <x v="1"/>
    <n v="1197831"/>
    <d v="2021-03-19T00:00:00"/>
    <s v="South"/>
    <s v="Arkansas"/>
    <s v="Little Rock"/>
    <x v="4"/>
    <n v="32"/>
    <n v="65"/>
    <n v="2080"/>
    <n v="956.8"/>
    <n v="0.45999999999999996"/>
    <x v="2"/>
  </r>
  <r>
    <x v="1"/>
    <n v="1197831"/>
    <d v="2021-03-19T00:00:00"/>
    <s v="South"/>
    <s v="Arkansas"/>
    <s v="Little Rock"/>
    <x v="5"/>
    <n v="24"/>
    <n v="102"/>
    <n v="2448"/>
    <n v="1248.48"/>
    <n v="0.51"/>
    <x v="2"/>
  </r>
  <r>
    <x v="1"/>
    <n v="1197831"/>
    <d v="2021-04-20T00:00:00"/>
    <s v="South"/>
    <s v="Arkansas"/>
    <s v="Little Rock"/>
    <x v="0"/>
    <n v="23"/>
    <n v="174"/>
    <n v="4002"/>
    <n v="2161.08"/>
    <n v="0.54"/>
    <x v="2"/>
  </r>
  <r>
    <x v="1"/>
    <n v="1197831"/>
    <d v="2021-04-20T00:00:00"/>
    <s v="South"/>
    <s v="Arkansas"/>
    <s v="Little Rock"/>
    <x v="1"/>
    <n v="24"/>
    <n v="81"/>
    <n v="1944"/>
    <n v="952.56"/>
    <n v="0.49"/>
    <x v="2"/>
  </r>
  <r>
    <x v="1"/>
    <n v="1197831"/>
    <d v="2021-04-20T00:00:00"/>
    <s v="South"/>
    <s v="Arkansas"/>
    <s v="Little Rock"/>
    <x v="2"/>
    <n v="14"/>
    <n v="75"/>
    <n v="1050"/>
    <n v="546"/>
    <n v="0.52"/>
    <x v="2"/>
  </r>
  <r>
    <x v="1"/>
    <n v="1197831"/>
    <d v="2021-04-20T00:00:00"/>
    <s v="South"/>
    <s v="Arkansas"/>
    <s v="Little Rock"/>
    <x v="3"/>
    <n v="20"/>
    <n v="63"/>
    <n v="1260"/>
    <n v="667.80000000000007"/>
    <n v="0.53"/>
    <x v="2"/>
  </r>
  <r>
    <x v="1"/>
    <n v="1197831"/>
    <d v="2021-04-20T00:00:00"/>
    <s v="South"/>
    <s v="Arkansas"/>
    <s v="Little Rock"/>
    <x v="4"/>
    <n v="37"/>
    <n v="73"/>
    <n v="2701"/>
    <n v="1296.48"/>
    <n v="0.48"/>
    <x v="2"/>
  </r>
  <r>
    <x v="1"/>
    <n v="1197831"/>
    <d v="2021-04-20T00:00:00"/>
    <s v="South"/>
    <s v="Arkansas"/>
    <s v="Little Rock"/>
    <x v="5"/>
    <n v="28"/>
    <n v="116"/>
    <n v="3248"/>
    <n v="1656.48"/>
    <n v="0.51"/>
    <x v="2"/>
  </r>
  <r>
    <x v="1"/>
    <n v="1197831"/>
    <d v="2021-05-19T00:00:00"/>
    <s v="South"/>
    <s v="Arkansas"/>
    <s v="Little Rock"/>
    <x v="0"/>
    <n v="39"/>
    <n v="181"/>
    <n v="7059"/>
    <n v="3811.86"/>
    <n v="0.54"/>
    <x v="2"/>
  </r>
  <r>
    <x v="1"/>
    <n v="1197831"/>
    <d v="2021-05-19T00:00:00"/>
    <s v="South"/>
    <s v="Arkansas"/>
    <s v="Little Rock"/>
    <x v="1"/>
    <n v="38"/>
    <n v="113"/>
    <n v="4294"/>
    <n v="2147"/>
    <n v="0.5"/>
    <x v="2"/>
  </r>
  <r>
    <x v="1"/>
    <n v="1197831"/>
    <d v="2021-05-19T00:00:00"/>
    <s v="South"/>
    <s v="Arkansas"/>
    <s v="Little Rock"/>
    <x v="2"/>
    <n v="34"/>
    <n v="91"/>
    <n v="3094"/>
    <n v="1701.7"/>
    <n v="0.55000000000000004"/>
    <x v="2"/>
  </r>
  <r>
    <x v="1"/>
    <n v="1197831"/>
    <d v="2021-05-19T00:00:00"/>
    <s v="South"/>
    <s v="Arkansas"/>
    <s v="Little Rock"/>
    <x v="3"/>
    <n v="34"/>
    <n v="78"/>
    <n v="2652"/>
    <n v="1405.5600000000002"/>
    <n v="0.53"/>
    <x v="2"/>
  </r>
  <r>
    <x v="1"/>
    <n v="1197831"/>
    <d v="2021-05-19T00:00:00"/>
    <s v="South"/>
    <s v="Arkansas"/>
    <s v="Little Rock"/>
    <x v="4"/>
    <n v="42"/>
    <n v="85"/>
    <n v="3570"/>
    <n v="1677.8999999999999"/>
    <n v="0.47"/>
    <x v="2"/>
  </r>
  <r>
    <x v="1"/>
    <n v="1197831"/>
    <d v="2021-05-19T00:00:00"/>
    <s v="South"/>
    <s v="Arkansas"/>
    <s v="Little Rock"/>
    <x v="5"/>
    <n v="44"/>
    <n v="111"/>
    <n v="4884"/>
    <n v="2686.2000000000003"/>
    <n v="0.55000000000000004"/>
    <x v="2"/>
  </r>
  <r>
    <x v="1"/>
    <n v="1197831"/>
    <d v="2021-06-21T00:00:00"/>
    <s v="South"/>
    <s v="Arkansas"/>
    <s v="Little Rock"/>
    <x v="0"/>
    <n v="36"/>
    <n v="203"/>
    <n v="7308"/>
    <n v="3654"/>
    <n v="0.5"/>
    <x v="2"/>
  </r>
  <r>
    <x v="1"/>
    <n v="1197831"/>
    <d v="2021-06-21T00:00:00"/>
    <s v="South"/>
    <s v="Arkansas"/>
    <s v="Little Rock"/>
    <x v="1"/>
    <n v="32"/>
    <n v="106"/>
    <n v="3392"/>
    <n v="1662.08"/>
    <n v="0.49"/>
    <x v="2"/>
  </r>
  <r>
    <x v="1"/>
    <n v="1197831"/>
    <d v="2021-06-21T00:00:00"/>
    <s v="South"/>
    <s v="Arkansas"/>
    <s v="Little Rock"/>
    <x v="2"/>
    <n v="38"/>
    <n v="104"/>
    <n v="3952"/>
    <n v="2134.08"/>
    <n v="0.54"/>
    <x v="2"/>
  </r>
  <r>
    <x v="1"/>
    <n v="1197831"/>
    <d v="2021-06-21T00:00:00"/>
    <s v="South"/>
    <s v="Arkansas"/>
    <s v="Little Rock"/>
    <x v="3"/>
    <n v="37"/>
    <n v="98"/>
    <n v="3626"/>
    <n v="1885.52"/>
    <n v="0.52"/>
    <x v="2"/>
  </r>
  <r>
    <x v="1"/>
    <n v="1197831"/>
    <d v="2021-06-21T00:00:00"/>
    <s v="South"/>
    <s v="Arkansas"/>
    <s v="Little Rock"/>
    <x v="4"/>
    <n v="54"/>
    <n v="98"/>
    <n v="5292"/>
    <n v="2540.16"/>
    <n v="0.48"/>
    <x v="2"/>
  </r>
  <r>
    <x v="1"/>
    <n v="1197831"/>
    <d v="2021-06-21T00:00:00"/>
    <s v="South"/>
    <s v="Arkansas"/>
    <s v="Little Rock"/>
    <x v="5"/>
    <n v="54"/>
    <n v="160"/>
    <n v="8640"/>
    <n v="4665.6000000000004"/>
    <n v="0.54"/>
    <x v="2"/>
  </r>
  <r>
    <x v="1"/>
    <n v="1197831"/>
    <d v="2021-07-19T00:00:00"/>
    <s v="South"/>
    <s v="Arkansas"/>
    <s v="Little Rock"/>
    <x v="0"/>
    <n v="50"/>
    <n v="233"/>
    <n v="11650"/>
    <n v="5825"/>
    <n v="0.5"/>
    <x v="2"/>
  </r>
  <r>
    <x v="1"/>
    <n v="1197831"/>
    <d v="2021-07-19T00:00:00"/>
    <s v="South"/>
    <s v="Arkansas"/>
    <s v="Little Rock"/>
    <x v="1"/>
    <n v="47"/>
    <n v="147"/>
    <n v="6909"/>
    <n v="3109.0499999999997"/>
    <n v="0.44999999999999996"/>
    <x v="2"/>
  </r>
  <r>
    <x v="1"/>
    <n v="1197831"/>
    <d v="2021-07-19T00:00:00"/>
    <s v="South"/>
    <s v="Arkansas"/>
    <s v="Little Rock"/>
    <x v="2"/>
    <n v="43"/>
    <n v="126"/>
    <n v="5418"/>
    <n v="2763.18"/>
    <n v="0.51"/>
    <x v="2"/>
  </r>
  <r>
    <x v="1"/>
    <n v="1197831"/>
    <d v="2021-07-19T00:00:00"/>
    <s v="South"/>
    <s v="Arkansas"/>
    <s v="Little Rock"/>
    <x v="3"/>
    <n v="41"/>
    <n v="116"/>
    <n v="4756"/>
    <n v="2568.2400000000002"/>
    <n v="0.54"/>
    <x v="2"/>
  </r>
  <r>
    <x v="1"/>
    <n v="1197831"/>
    <d v="2021-07-19T00:00:00"/>
    <s v="South"/>
    <s v="Arkansas"/>
    <s v="Little Rock"/>
    <x v="4"/>
    <n v="55"/>
    <n v="119"/>
    <n v="6545"/>
    <n v="3207.0499999999997"/>
    <n v="0.49"/>
    <x v="2"/>
  </r>
  <r>
    <x v="1"/>
    <n v="1197831"/>
    <d v="2021-07-19T00:00:00"/>
    <s v="South"/>
    <s v="Arkansas"/>
    <s v="Little Rock"/>
    <x v="5"/>
    <n v="63"/>
    <n v="150"/>
    <n v="9450"/>
    <n v="5103"/>
    <n v="0.54"/>
    <x v="2"/>
  </r>
  <r>
    <x v="1"/>
    <n v="1197831"/>
    <d v="2021-08-20T00:00:00"/>
    <s v="South"/>
    <s v="Arkansas"/>
    <s v="Little Rock"/>
    <x v="0"/>
    <n v="55"/>
    <n v="210"/>
    <n v="11550"/>
    <n v="6237"/>
    <n v="0.54"/>
    <x v="2"/>
  </r>
  <r>
    <x v="1"/>
    <n v="1197831"/>
    <d v="2021-08-20T00:00:00"/>
    <s v="South"/>
    <s v="Arkansas"/>
    <s v="Little Rock"/>
    <x v="1"/>
    <n v="50"/>
    <n v="152"/>
    <n v="7600"/>
    <n v="3648"/>
    <n v="0.48"/>
    <x v="2"/>
  </r>
  <r>
    <x v="1"/>
    <n v="1197831"/>
    <d v="2021-08-20T00:00:00"/>
    <s v="South"/>
    <s v="Arkansas"/>
    <s v="Little Rock"/>
    <x v="2"/>
    <n v="47"/>
    <n v="126"/>
    <n v="5922"/>
    <n v="3079.44"/>
    <n v="0.52"/>
    <x v="2"/>
  </r>
  <r>
    <x v="1"/>
    <n v="1197831"/>
    <d v="2021-08-20T00:00:00"/>
    <s v="South"/>
    <s v="Arkansas"/>
    <s v="Little Rock"/>
    <x v="3"/>
    <n v="39"/>
    <n v="104"/>
    <n v="4056"/>
    <n v="2028"/>
    <n v="0.5"/>
    <x v="2"/>
  </r>
  <r>
    <x v="1"/>
    <n v="1197831"/>
    <d v="2021-08-20T00:00:00"/>
    <s v="South"/>
    <s v="Arkansas"/>
    <s v="Little Rock"/>
    <x v="4"/>
    <n v="48"/>
    <n v="113"/>
    <n v="5424"/>
    <n v="2657.7599999999998"/>
    <n v="0.49"/>
    <x v="2"/>
  </r>
  <r>
    <x v="1"/>
    <n v="1197831"/>
    <d v="2021-08-20T00:00:00"/>
    <s v="South"/>
    <s v="Arkansas"/>
    <s v="Little Rock"/>
    <x v="5"/>
    <n v="50"/>
    <n v="143"/>
    <n v="7150"/>
    <n v="3718"/>
    <n v="0.52"/>
    <x v="2"/>
  </r>
  <r>
    <x v="1"/>
    <n v="1197831"/>
    <d v="2021-09-19T00:00:00"/>
    <s v="South"/>
    <s v="Arkansas"/>
    <s v="Little Rock"/>
    <x v="0"/>
    <n v="48"/>
    <n v="182"/>
    <n v="8736"/>
    <n v="4542.72"/>
    <n v="0.52"/>
    <x v="2"/>
  </r>
  <r>
    <x v="1"/>
    <n v="1197831"/>
    <d v="2021-09-19T00:00:00"/>
    <s v="South"/>
    <s v="Arkansas"/>
    <s v="Little Rock"/>
    <x v="1"/>
    <n v="39"/>
    <n v="126"/>
    <n v="4914"/>
    <n v="2358.7199999999998"/>
    <n v="0.48"/>
    <x v="2"/>
  </r>
  <r>
    <x v="1"/>
    <n v="1197831"/>
    <d v="2021-09-19T00:00:00"/>
    <s v="South"/>
    <s v="Arkansas"/>
    <s v="Little Rock"/>
    <x v="2"/>
    <n v="14"/>
    <n v="88"/>
    <n v="1232"/>
    <n v="640.64"/>
    <n v="0.52"/>
    <x v="2"/>
  </r>
  <r>
    <x v="1"/>
    <n v="1197831"/>
    <d v="2021-09-19T00:00:00"/>
    <s v="South"/>
    <s v="Arkansas"/>
    <s v="Little Rock"/>
    <x v="3"/>
    <n v="14"/>
    <n v="88"/>
    <n v="1232"/>
    <n v="640.64"/>
    <n v="0.52"/>
    <x v="2"/>
  </r>
  <r>
    <x v="1"/>
    <n v="1197831"/>
    <d v="2021-09-19T00:00:00"/>
    <s v="South"/>
    <s v="Arkansas"/>
    <s v="Little Rock"/>
    <x v="4"/>
    <n v="23"/>
    <n v="94"/>
    <n v="2162"/>
    <n v="1081"/>
    <n v="0.5"/>
    <x v="2"/>
  </r>
  <r>
    <x v="1"/>
    <n v="1197831"/>
    <d v="2021-09-19T00:00:00"/>
    <s v="South"/>
    <s v="Arkansas"/>
    <s v="Little Rock"/>
    <x v="5"/>
    <n v="29"/>
    <n v="119"/>
    <n v="3451"/>
    <n v="1863.5400000000002"/>
    <n v="0.54"/>
    <x v="2"/>
  </r>
  <r>
    <x v="1"/>
    <n v="1197831"/>
    <d v="2021-10-21T00:00:00"/>
    <s v="South"/>
    <s v="Arkansas"/>
    <s v="Little Rock"/>
    <x v="0"/>
    <n v="27"/>
    <n v="150"/>
    <n v="4050"/>
    <n v="2025"/>
    <n v="0.5"/>
    <x v="2"/>
  </r>
  <r>
    <x v="1"/>
    <n v="1197831"/>
    <d v="2021-10-21T00:00:00"/>
    <s v="South"/>
    <s v="Arkansas"/>
    <s v="Little Rock"/>
    <x v="1"/>
    <n v="19"/>
    <n v="106"/>
    <n v="2014"/>
    <n v="906.3"/>
    <n v="0.44999999999999996"/>
    <x v="2"/>
  </r>
  <r>
    <x v="1"/>
    <n v="1197831"/>
    <d v="2021-10-21T00:00:00"/>
    <s v="South"/>
    <s v="Arkansas"/>
    <s v="Little Rock"/>
    <x v="2"/>
    <n v="19"/>
    <n v="78"/>
    <n v="1482"/>
    <n v="741"/>
    <n v="0.5"/>
    <x v="2"/>
  </r>
  <r>
    <x v="1"/>
    <n v="1197831"/>
    <d v="2021-10-21T00:00:00"/>
    <s v="South"/>
    <s v="Arkansas"/>
    <s v="Little Rock"/>
    <x v="3"/>
    <n v="19"/>
    <n v="72"/>
    <n v="1368"/>
    <n v="725.04000000000008"/>
    <n v="0.53"/>
    <x v="2"/>
  </r>
  <r>
    <x v="1"/>
    <n v="1197831"/>
    <d v="2021-10-21T00:00:00"/>
    <s v="South"/>
    <s v="Arkansas"/>
    <s v="Little Rock"/>
    <x v="4"/>
    <n v="27"/>
    <n v="83"/>
    <n v="2241"/>
    <n v="1053.27"/>
    <n v="0.47"/>
    <x v="2"/>
  </r>
  <r>
    <x v="3"/>
    <n v="1197831"/>
    <d v="2021-10-21T00:00:00"/>
    <s v="South"/>
    <s v="Arkansas"/>
    <s v="Little Rock"/>
    <x v="5"/>
    <n v="29"/>
    <n v="104"/>
    <n v="3016"/>
    <n v="1598.48"/>
    <n v="0.53"/>
    <x v="2"/>
  </r>
  <r>
    <x v="3"/>
    <n v="1197831"/>
    <d v="2021-11-20T00:00:00"/>
    <s v="South"/>
    <s v="Arkansas"/>
    <s v="Little Rock"/>
    <x v="0"/>
    <n v="24"/>
    <n v="143"/>
    <n v="3432"/>
    <n v="1716"/>
    <n v="0.5"/>
    <x v="2"/>
  </r>
  <r>
    <x v="3"/>
    <n v="1197831"/>
    <d v="2021-11-20T00:00:00"/>
    <s v="South"/>
    <s v="Arkansas"/>
    <s v="Little Rock"/>
    <x v="1"/>
    <n v="14"/>
    <n v="94"/>
    <n v="1316"/>
    <n v="658"/>
    <n v="0.5"/>
    <x v="2"/>
  </r>
  <r>
    <x v="3"/>
    <n v="1197831"/>
    <d v="2021-11-20T00:00:00"/>
    <s v="South"/>
    <s v="Arkansas"/>
    <s v="Little Rock"/>
    <x v="2"/>
    <n v="23"/>
    <n v="90"/>
    <n v="2070"/>
    <n v="1055.7"/>
    <n v="0.51"/>
    <x v="2"/>
  </r>
  <r>
    <x v="3"/>
    <n v="1197831"/>
    <d v="2021-11-20T00:00:00"/>
    <s v="South"/>
    <s v="Arkansas"/>
    <s v="Little Rock"/>
    <x v="3"/>
    <n v="51"/>
    <n v="109"/>
    <n v="5559"/>
    <n v="2779.5"/>
    <n v="0.5"/>
    <x v="2"/>
  </r>
  <r>
    <x v="3"/>
    <n v="1197831"/>
    <d v="2021-11-20T00:00:00"/>
    <s v="South"/>
    <s v="Arkansas"/>
    <s v="Little Rock"/>
    <x v="4"/>
    <n v="69"/>
    <n v="91"/>
    <n v="6279"/>
    <n v="2951.1299999999997"/>
    <n v="0.47"/>
    <x v="2"/>
  </r>
  <r>
    <x v="3"/>
    <n v="1197831"/>
    <d v="2021-11-20T00:00:00"/>
    <s v="South"/>
    <s v="Arkansas"/>
    <s v="Little Rock"/>
    <x v="5"/>
    <n v="73"/>
    <n v="117"/>
    <n v="8541"/>
    <n v="4526.7300000000005"/>
    <n v="0.53"/>
    <x v="2"/>
  </r>
  <r>
    <x v="3"/>
    <n v="1197831"/>
    <d v="2021-12-19T00:00:00"/>
    <s v="South"/>
    <s v="Arkansas"/>
    <s v="Little Rock"/>
    <x v="0"/>
    <n v="67"/>
    <n v="203"/>
    <n v="13601"/>
    <n v="7480.55"/>
    <n v="0.55000000000000004"/>
    <x v="2"/>
  </r>
  <r>
    <x v="3"/>
    <n v="1197831"/>
    <d v="2021-12-19T00:00:00"/>
    <s v="South"/>
    <s v="Arkansas"/>
    <s v="Little Rock"/>
    <x v="1"/>
    <n v="54"/>
    <n v="140"/>
    <n v="7560"/>
    <n v="3553.2"/>
    <n v="0.47"/>
    <x v="2"/>
  </r>
  <r>
    <x v="3"/>
    <n v="1197831"/>
    <d v="2021-12-19T00:00:00"/>
    <s v="South"/>
    <s v="Arkansas"/>
    <s v="Little Rock"/>
    <x v="2"/>
    <n v="55"/>
    <n v="126"/>
    <n v="6930"/>
    <n v="3742.2000000000003"/>
    <n v="0.54"/>
    <x v="2"/>
  </r>
  <r>
    <x v="3"/>
    <n v="1197831"/>
    <d v="2021-12-19T00:00:00"/>
    <s v="South"/>
    <s v="Arkansas"/>
    <s v="Little Rock"/>
    <x v="3"/>
    <n v="57"/>
    <n v="120"/>
    <n v="6840"/>
    <n v="3488.4"/>
    <n v="0.51"/>
    <x v="2"/>
  </r>
  <r>
    <x v="3"/>
    <n v="1197831"/>
    <d v="2021-12-19T00:00:00"/>
    <s v="South"/>
    <s v="Arkansas"/>
    <s v="Little Rock"/>
    <x v="4"/>
    <n v="64"/>
    <n v="112"/>
    <n v="7168"/>
    <n v="3512.3199999999997"/>
    <n v="0.49"/>
    <x v="2"/>
  </r>
  <r>
    <x v="3"/>
    <n v="1197831"/>
    <d v="2021-12-19T00:00:00"/>
    <s v="South"/>
    <s v="Arkansas"/>
    <s v="Little Rock"/>
    <x v="5"/>
    <n v="70"/>
    <n v="150"/>
    <n v="10500"/>
    <n v="5355"/>
    <n v="0.51"/>
    <x v="2"/>
  </r>
  <r>
    <x v="3"/>
    <n v="1197831"/>
    <d v="2021-01-23T00:00:00"/>
    <s v="South"/>
    <s v="Arkansas"/>
    <s v="Little Rock"/>
    <x v="0"/>
    <n v="24"/>
    <n v="167"/>
    <n v="4008"/>
    <n v="2124.2400000000002"/>
    <n v="0.53"/>
    <x v="2"/>
  </r>
  <r>
    <x v="3"/>
    <n v="1197831"/>
    <d v="2021-01-23T00:00:00"/>
    <s v="South"/>
    <s v="Arkansas"/>
    <s v="Little Rock"/>
    <x v="1"/>
    <n v="25"/>
    <n v="109"/>
    <n v="2725"/>
    <n v="1226.2499999999998"/>
    <n v="0.44999999999999996"/>
    <x v="2"/>
  </r>
  <r>
    <x v="3"/>
    <n v="1197831"/>
    <d v="2021-01-23T00:00:00"/>
    <s v="South"/>
    <s v="Arkansas"/>
    <s v="Little Rock"/>
    <x v="2"/>
    <n v="15"/>
    <n v="98"/>
    <n v="1470"/>
    <n v="808.50000000000011"/>
    <n v="0.55000000000000004"/>
    <x v="2"/>
  </r>
  <r>
    <x v="3"/>
    <n v="1197831"/>
    <d v="2021-01-23T00:00:00"/>
    <s v="South"/>
    <s v="Arkansas"/>
    <s v="Little Rock"/>
    <x v="3"/>
    <n v="18"/>
    <n v="65"/>
    <n v="1170"/>
    <n v="643.5"/>
    <n v="0.55000000000000004"/>
    <x v="2"/>
  </r>
  <r>
    <x v="3"/>
    <n v="1197831"/>
    <d v="2021-01-23T00:00:00"/>
    <s v="South"/>
    <s v="Arkansas"/>
    <s v="Little Rock"/>
    <x v="4"/>
    <n v="33"/>
    <n v="80"/>
    <n v="2640"/>
    <n v="1320"/>
    <n v="0.5"/>
    <x v="2"/>
  </r>
  <r>
    <x v="3"/>
    <n v="1197831"/>
    <d v="2021-01-23T00:00:00"/>
    <s v="South"/>
    <s v="Arkansas"/>
    <s v="Little Rock"/>
    <x v="5"/>
    <n v="23"/>
    <n v="101"/>
    <n v="2323"/>
    <n v="1207.96"/>
    <n v="0.52"/>
    <x v="2"/>
  </r>
  <r>
    <x v="3"/>
    <n v="1197831"/>
    <d v="2021-02-21T00:00:00"/>
    <s v="South"/>
    <s v="Arkansas"/>
    <s v="Little Rock"/>
    <x v="0"/>
    <n v="24"/>
    <n v="169"/>
    <n v="4056"/>
    <n v="2109.12"/>
    <n v="0.52"/>
    <x v="2"/>
  </r>
  <r>
    <x v="3"/>
    <n v="1197831"/>
    <d v="2021-02-21T00:00:00"/>
    <s v="South"/>
    <s v="Arkansas"/>
    <s v="Little Rock"/>
    <x v="1"/>
    <n v="23"/>
    <n v="80"/>
    <n v="1840"/>
    <n v="846.4"/>
    <n v="0.45999999999999996"/>
    <x v="2"/>
  </r>
  <r>
    <x v="3"/>
    <n v="1197831"/>
    <d v="2021-02-21T00:00:00"/>
    <s v="South"/>
    <s v="Arkansas"/>
    <s v="Little Rock"/>
    <x v="2"/>
    <n v="15"/>
    <n v="91"/>
    <n v="1365"/>
    <n v="682.5"/>
    <n v="0.5"/>
    <x v="2"/>
  </r>
  <r>
    <x v="3"/>
    <n v="1197831"/>
    <d v="2021-02-21T00:00:00"/>
    <s v="South"/>
    <s v="Oklahoma"/>
    <s v="Oklahoma City"/>
    <x v="3"/>
    <n v="19"/>
    <n v="49"/>
    <n v="931"/>
    <n v="474.81"/>
    <n v="0.51"/>
    <x v="2"/>
  </r>
  <r>
    <x v="3"/>
    <n v="1197831"/>
    <d v="2021-02-21T00:00:00"/>
    <s v="South"/>
    <s v="Oklahoma"/>
    <s v="Oklahoma City"/>
    <x v="4"/>
    <n v="34"/>
    <n v="75"/>
    <n v="2550"/>
    <n v="1198.5"/>
    <n v="0.47"/>
    <x v="2"/>
  </r>
  <r>
    <x v="3"/>
    <n v="1197831"/>
    <d v="2021-02-21T00:00:00"/>
    <s v="South"/>
    <s v="Oklahoma"/>
    <s v="Oklahoma City"/>
    <x v="5"/>
    <n v="18"/>
    <n v="98"/>
    <n v="1764"/>
    <n v="899.64"/>
    <n v="0.51"/>
    <x v="2"/>
  </r>
  <r>
    <x v="3"/>
    <n v="1197831"/>
    <d v="2021-03-19T00:00:00"/>
    <s v="South"/>
    <s v="Oklahoma"/>
    <s v="Oklahoma City"/>
    <x v="0"/>
    <n v="19"/>
    <n v="154"/>
    <n v="2926"/>
    <n v="1463"/>
    <n v="0.5"/>
    <x v="2"/>
  </r>
  <r>
    <x v="3"/>
    <n v="1197831"/>
    <d v="2021-03-19T00:00:00"/>
    <s v="South"/>
    <s v="Oklahoma"/>
    <s v="Oklahoma City"/>
    <x v="1"/>
    <n v="19"/>
    <n v="73"/>
    <n v="1387"/>
    <n v="665.76"/>
    <n v="0.48"/>
    <x v="2"/>
  </r>
  <r>
    <x v="3"/>
    <n v="1197831"/>
    <d v="2021-03-19T00:00:00"/>
    <s v="South"/>
    <s v="Oklahoma"/>
    <s v="Oklahoma City"/>
    <x v="2"/>
    <n v="9"/>
    <n v="80"/>
    <n v="720"/>
    <n v="360"/>
    <n v="0.5"/>
    <x v="2"/>
  </r>
  <r>
    <x v="3"/>
    <n v="1197831"/>
    <d v="2021-03-19T00:00:00"/>
    <s v="South"/>
    <s v="Oklahoma"/>
    <s v="Oklahoma City"/>
    <x v="3"/>
    <n v="20"/>
    <n v="34"/>
    <n v="680"/>
    <n v="340"/>
    <n v="0.5"/>
    <x v="2"/>
  </r>
  <r>
    <x v="3"/>
    <n v="1197831"/>
    <d v="2021-03-19T00:00:00"/>
    <s v="South"/>
    <s v="Oklahoma"/>
    <s v="Oklahoma City"/>
    <x v="4"/>
    <n v="34"/>
    <n v="49"/>
    <n v="1666"/>
    <n v="783.02"/>
    <n v="0.47"/>
    <x v="2"/>
  </r>
  <r>
    <x v="3"/>
    <n v="1197831"/>
    <d v="2021-03-19T00:00:00"/>
    <s v="South"/>
    <s v="Oklahoma"/>
    <s v="Oklahoma City"/>
    <x v="5"/>
    <n v="23"/>
    <n v="69"/>
    <n v="1587"/>
    <n v="856.98"/>
    <n v="0.54"/>
    <x v="2"/>
  </r>
  <r>
    <x v="3"/>
    <n v="1197831"/>
    <d v="2021-04-20T00:00:00"/>
    <s v="South"/>
    <s v="Oklahoma"/>
    <s v="Oklahoma City"/>
    <x v="0"/>
    <n v="24"/>
    <n v="152"/>
    <n v="3648"/>
    <n v="1933.44"/>
    <n v="0.53"/>
    <x v="2"/>
  </r>
  <r>
    <x v="3"/>
    <n v="1197831"/>
    <d v="2021-04-20T00:00:00"/>
    <s v="South"/>
    <s v="Oklahoma"/>
    <s v="Oklahoma City"/>
    <x v="1"/>
    <n v="23"/>
    <n v="65"/>
    <n v="1495"/>
    <n v="717.6"/>
    <n v="0.48"/>
    <x v="2"/>
  </r>
  <r>
    <x v="3"/>
    <n v="1197831"/>
    <d v="2021-04-20T00:00:00"/>
    <s v="South"/>
    <s v="Oklahoma"/>
    <s v="Oklahoma City"/>
    <x v="2"/>
    <n v="14"/>
    <n v="68"/>
    <n v="952"/>
    <n v="504.56"/>
    <n v="0.53"/>
    <x v="2"/>
  </r>
  <r>
    <x v="3"/>
    <n v="1197831"/>
    <d v="2021-04-20T00:00:00"/>
    <s v="South"/>
    <s v="Oklahoma"/>
    <s v="Oklahoma City"/>
    <x v="3"/>
    <n v="18"/>
    <n v="45"/>
    <n v="810"/>
    <n v="429.3"/>
    <n v="0.53"/>
    <x v="2"/>
  </r>
  <r>
    <x v="3"/>
    <n v="1197831"/>
    <d v="2021-04-20T00:00:00"/>
    <s v="South"/>
    <s v="Oklahoma"/>
    <s v="Oklahoma City"/>
    <x v="4"/>
    <n v="38"/>
    <n v="53"/>
    <n v="2014"/>
    <n v="1007"/>
    <n v="0.5"/>
    <x v="2"/>
  </r>
  <r>
    <x v="3"/>
    <n v="1197831"/>
    <d v="2021-04-20T00:00:00"/>
    <s v="South"/>
    <s v="Oklahoma"/>
    <s v="Oklahoma City"/>
    <x v="5"/>
    <n v="28"/>
    <n v="94"/>
    <n v="2632"/>
    <n v="1447.6000000000001"/>
    <n v="0.55000000000000004"/>
    <x v="2"/>
  </r>
  <r>
    <x v="3"/>
    <n v="1197831"/>
    <d v="2021-05-19T00:00:00"/>
    <s v="South"/>
    <s v="Oklahoma"/>
    <s v="Oklahoma City"/>
    <x v="0"/>
    <n v="36"/>
    <n v="167"/>
    <n v="6012"/>
    <n v="3246.48"/>
    <n v="0.54"/>
    <x v="2"/>
  </r>
  <r>
    <x v="3"/>
    <n v="1197831"/>
    <d v="2021-05-19T00:00:00"/>
    <s v="South"/>
    <s v="Oklahoma"/>
    <s v="Oklahoma City"/>
    <x v="1"/>
    <n v="39"/>
    <n v="87"/>
    <n v="3393"/>
    <n v="1526.85"/>
    <n v="0.44999999999999996"/>
    <x v="2"/>
  </r>
  <r>
    <x v="3"/>
    <n v="1197831"/>
    <d v="2021-05-19T00:00:00"/>
    <s v="South"/>
    <s v="Oklahoma"/>
    <s v="Oklahoma City"/>
    <x v="2"/>
    <n v="34"/>
    <n v="72"/>
    <n v="2448"/>
    <n v="1272.96"/>
    <n v="0.52"/>
    <x v="2"/>
  </r>
  <r>
    <x v="3"/>
    <n v="1197831"/>
    <d v="2021-05-19T00:00:00"/>
    <s v="South"/>
    <s v="Oklahoma"/>
    <s v="Oklahoma City"/>
    <x v="3"/>
    <n v="34"/>
    <n v="59"/>
    <n v="2006"/>
    <n v="1103.3000000000002"/>
    <n v="0.55000000000000004"/>
    <x v="2"/>
  </r>
  <r>
    <x v="3"/>
    <n v="1197831"/>
    <d v="2021-05-19T00:00:00"/>
    <s v="South"/>
    <s v="Oklahoma"/>
    <s v="Oklahoma City"/>
    <x v="4"/>
    <n v="43"/>
    <n v="75"/>
    <n v="3225"/>
    <n v="1451.2499999999998"/>
    <n v="0.44999999999999996"/>
    <x v="2"/>
  </r>
  <r>
    <x v="3"/>
    <n v="1197831"/>
    <d v="2021-05-19T00:00:00"/>
    <s v="South"/>
    <s v="Oklahoma"/>
    <s v="Oklahoma City"/>
    <x v="5"/>
    <n v="42"/>
    <n v="98"/>
    <n v="4116"/>
    <n v="2140.3200000000002"/>
    <n v="0.52"/>
    <x v="2"/>
  </r>
  <r>
    <x v="3"/>
    <n v="1197831"/>
    <d v="2021-06-21T00:00:00"/>
    <s v="South"/>
    <s v="Oklahoma"/>
    <s v="Oklahoma City"/>
    <x v="0"/>
    <n v="38"/>
    <n v="156"/>
    <n v="5928"/>
    <n v="3023.28"/>
    <n v="0.51"/>
    <x v="2"/>
  </r>
  <r>
    <x v="3"/>
    <n v="1197831"/>
    <d v="2021-06-21T00:00:00"/>
    <s v="South"/>
    <s v="Oklahoma"/>
    <s v="Oklahoma City"/>
    <x v="1"/>
    <n v="33"/>
    <n v="88"/>
    <n v="2904"/>
    <n v="1306.8"/>
    <n v="0.44999999999999996"/>
    <x v="2"/>
  </r>
  <r>
    <x v="3"/>
    <n v="1197831"/>
    <d v="2021-06-21T00:00:00"/>
    <s v="South"/>
    <s v="Oklahoma"/>
    <s v="Oklahoma City"/>
    <x v="2"/>
    <n v="36"/>
    <n v="88"/>
    <n v="3168"/>
    <n v="1647.3600000000001"/>
    <n v="0.52"/>
    <x v="2"/>
  </r>
  <r>
    <x v="3"/>
    <n v="1197831"/>
    <d v="2021-06-21T00:00:00"/>
    <s v="South"/>
    <s v="Oklahoma"/>
    <s v="Oklahoma City"/>
    <x v="3"/>
    <n v="38"/>
    <n v="87"/>
    <n v="3306"/>
    <n v="1653"/>
    <n v="0.5"/>
    <x v="2"/>
  </r>
  <r>
    <x v="3"/>
    <n v="1197831"/>
    <d v="2021-06-21T00:00:00"/>
    <s v="South"/>
    <s v="Oklahoma"/>
    <s v="Oklahoma City"/>
    <x v="4"/>
    <n v="51"/>
    <n v="87"/>
    <n v="4437"/>
    <n v="2085.39"/>
    <n v="0.47"/>
    <x v="2"/>
  </r>
  <r>
    <x v="3"/>
    <n v="1197831"/>
    <d v="2021-06-21T00:00:00"/>
    <s v="South"/>
    <s v="Oklahoma"/>
    <s v="Oklahoma City"/>
    <x v="5"/>
    <n v="55"/>
    <n v="124"/>
    <n v="6820"/>
    <n v="3478.2000000000003"/>
    <n v="0.51"/>
    <x v="2"/>
  </r>
  <r>
    <x v="3"/>
    <n v="1197831"/>
    <d v="2021-07-19T00:00:00"/>
    <s v="South"/>
    <s v="Oklahoma"/>
    <s v="Oklahoma City"/>
    <x v="0"/>
    <n v="50"/>
    <n v="182"/>
    <n v="9100"/>
    <n v="4732"/>
    <n v="0.52"/>
    <x v="2"/>
  </r>
  <r>
    <x v="3"/>
    <n v="1197831"/>
    <d v="2021-07-19T00:00:00"/>
    <s v="South"/>
    <s v="Oklahoma"/>
    <s v="Oklahoma City"/>
    <x v="1"/>
    <n v="45"/>
    <n v="117"/>
    <n v="5265"/>
    <n v="2632.5"/>
    <n v="0.5"/>
    <x v="2"/>
  </r>
  <r>
    <x v="3"/>
    <n v="1197831"/>
    <d v="2021-07-19T00:00:00"/>
    <s v="South"/>
    <s v="Oklahoma"/>
    <s v="Oklahoma City"/>
    <x v="2"/>
    <n v="44"/>
    <n v="94"/>
    <n v="4136"/>
    <n v="2233.44"/>
    <n v="0.54"/>
    <x v="2"/>
  </r>
  <r>
    <x v="3"/>
    <n v="1197831"/>
    <d v="2021-07-19T00:00:00"/>
    <s v="South"/>
    <s v="Oklahoma"/>
    <s v="Oklahoma City"/>
    <x v="3"/>
    <n v="41"/>
    <n v="85"/>
    <n v="3485"/>
    <n v="1847.0500000000002"/>
    <n v="0.53"/>
    <x v="2"/>
  </r>
  <r>
    <x v="3"/>
    <n v="1197831"/>
    <d v="2021-07-19T00:00:00"/>
    <s v="South"/>
    <s v="Oklahoma"/>
    <s v="Oklahoma City"/>
    <x v="4"/>
    <n v="59"/>
    <n v="98"/>
    <n v="5782"/>
    <n v="2659.72"/>
    <n v="0.45999999999999996"/>
    <x v="2"/>
  </r>
  <r>
    <x v="3"/>
    <n v="1197831"/>
    <d v="2021-07-19T00:00:00"/>
    <s v="South"/>
    <s v="Oklahoma"/>
    <s v="Oklahoma City"/>
    <x v="5"/>
    <n v="61"/>
    <n v="142"/>
    <n v="8662"/>
    <n v="4677.4800000000005"/>
    <n v="0.54"/>
    <x v="2"/>
  </r>
  <r>
    <x v="3"/>
    <n v="1197831"/>
    <d v="2021-08-20T00:00:00"/>
    <s v="South"/>
    <s v="Oklahoma"/>
    <s v="Oklahoma City"/>
    <x v="0"/>
    <n v="56"/>
    <n v="189"/>
    <n v="10584"/>
    <n v="5397.84"/>
    <n v="0.51"/>
    <x v="2"/>
  </r>
  <r>
    <x v="3"/>
    <n v="1197831"/>
    <d v="2021-08-20T00:00:00"/>
    <s v="South"/>
    <s v="Oklahoma"/>
    <s v="Oklahoma City"/>
    <x v="1"/>
    <n v="51"/>
    <n v="113"/>
    <n v="5763"/>
    <n v="2708.6099999999997"/>
    <n v="0.47"/>
    <x v="2"/>
  </r>
  <r>
    <x v="3"/>
    <n v="1197831"/>
    <d v="2021-08-20T00:00:00"/>
    <s v="South"/>
    <s v="Oklahoma"/>
    <s v="Oklahoma City"/>
    <x v="2"/>
    <n v="47"/>
    <n v="113"/>
    <n v="5311"/>
    <n v="2814.83"/>
    <n v="0.53"/>
    <x v="2"/>
  </r>
  <r>
    <x v="3"/>
    <n v="1197831"/>
    <d v="2021-08-20T00:00:00"/>
    <s v="South"/>
    <s v="Oklahoma"/>
    <s v="Oklahoma City"/>
    <x v="3"/>
    <n v="37"/>
    <n v="88"/>
    <n v="3256"/>
    <n v="1693.1200000000001"/>
    <n v="0.52"/>
    <x v="2"/>
  </r>
  <r>
    <x v="3"/>
    <n v="1197831"/>
    <d v="2021-08-20T00:00:00"/>
    <s v="South"/>
    <s v="Oklahoma"/>
    <s v="Oklahoma City"/>
    <x v="4"/>
    <n v="47"/>
    <n v="81"/>
    <n v="3807"/>
    <n v="1713.1499999999999"/>
    <n v="0.44999999999999996"/>
    <x v="2"/>
  </r>
  <r>
    <x v="3"/>
    <n v="1197831"/>
    <d v="2021-08-20T00:00:00"/>
    <s v="South"/>
    <s v="Oklahoma"/>
    <s v="Oklahoma City"/>
    <x v="5"/>
    <n v="50"/>
    <n v="124"/>
    <n v="6200"/>
    <n v="3224"/>
    <n v="0.52"/>
    <x v="2"/>
  </r>
  <r>
    <x v="3"/>
    <n v="1197831"/>
    <d v="2021-09-19T00:00:00"/>
    <s v="South"/>
    <s v="Oklahoma"/>
    <s v="Oklahoma City"/>
    <x v="0"/>
    <n v="49"/>
    <n v="150"/>
    <n v="7350"/>
    <n v="3969.0000000000005"/>
    <n v="0.54"/>
    <x v="2"/>
  </r>
  <r>
    <x v="3"/>
    <n v="1197831"/>
    <d v="2021-09-19T00:00:00"/>
    <s v="South"/>
    <s v="Oklahoma"/>
    <s v="Oklahoma City"/>
    <x v="1"/>
    <n v="38"/>
    <n v="98"/>
    <n v="3724"/>
    <n v="1675.7999999999997"/>
    <n v="0.44999999999999996"/>
    <x v="2"/>
  </r>
  <r>
    <x v="3"/>
    <n v="1197831"/>
    <d v="2021-09-19T00:00:00"/>
    <s v="South"/>
    <s v="Oklahoma"/>
    <s v="Oklahoma City"/>
    <x v="2"/>
    <n v="14"/>
    <n v="69"/>
    <n v="966"/>
    <n v="492.66"/>
    <n v="0.51"/>
    <x v="2"/>
  </r>
  <r>
    <x v="3"/>
    <n v="1197831"/>
    <d v="2021-09-19T00:00:00"/>
    <s v="South"/>
    <s v="Oklahoma"/>
    <s v="Oklahoma City"/>
    <x v="3"/>
    <n v="14"/>
    <n v="63"/>
    <n v="882"/>
    <n v="449.82"/>
    <n v="0.51"/>
    <x v="2"/>
  </r>
  <r>
    <x v="3"/>
    <n v="1197831"/>
    <d v="2021-09-19T00:00:00"/>
    <s v="South"/>
    <s v="Oklahoma"/>
    <s v="Oklahoma City"/>
    <x v="4"/>
    <n v="23"/>
    <n v="68"/>
    <n v="1564"/>
    <n v="703.8"/>
    <n v="0.44999999999999996"/>
    <x v="2"/>
  </r>
  <r>
    <x v="3"/>
    <n v="1197831"/>
    <d v="2021-09-19T00:00:00"/>
    <s v="South"/>
    <s v="Oklahoma"/>
    <s v="Oklahoma City"/>
    <x v="5"/>
    <n v="28"/>
    <n v="91"/>
    <n v="2548"/>
    <n v="1324.96"/>
    <n v="0.52"/>
    <x v="2"/>
  </r>
  <r>
    <x v="3"/>
    <n v="1197831"/>
    <d v="2021-10-21T00:00:00"/>
    <s v="South"/>
    <s v="Oklahoma"/>
    <s v="Oklahoma City"/>
    <x v="0"/>
    <n v="29"/>
    <n v="137"/>
    <n v="3973"/>
    <n v="2145.42"/>
    <n v="0.54"/>
    <x v="2"/>
  </r>
  <r>
    <x v="3"/>
    <n v="1197831"/>
    <d v="2021-10-21T00:00:00"/>
    <s v="South"/>
    <s v="Oklahoma"/>
    <s v="Oklahoma City"/>
    <x v="1"/>
    <n v="19"/>
    <n v="88"/>
    <n v="1672"/>
    <n v="769.11999999999989"/>
    <n v="0.45999999999999996"/>
    <x v="2"/>
  </r>
  <r>
    <x v="3"/>
    <n v="1197831"/>
    <d v="2021-10-21T00:00:00"/>
    <s v="South"/>
    <s v="Oklahoma"/>
    <s v="Oklahoma City"/>
    <x v="2"/>
    <n v="20"/>
    <n v="56"/>
    <n v="1120"/>
    <n v="571.20000000000005"/>
    <n v="0.51"/>
    <x v="2"/>
  </r>
  <r>
    <x v="3"/>
    <n v="1197831"/>
    <d v="2021-10-21T00:00:00"/>
    <s v="South"/>
    <s v="Oklahoma"/>
    <s v="Oklahoma City"/>
    <x v="3"/>
    <n v="18"/>
    <n v="52"/>
    <n v="936"/>
    <n v="486.72"/>
    <n v="0.52"/>
    <x v="2"/>
  </r>
  <r>
    <x v="3"/>
    <n v="1197831"/>
    <d v="2021-10-21T00:00:00"/>
    <s v="South"/>
    <s v="Oklahoma"/>
    <s v="Oklahoma City"/>
    <x v="4"/>
    <n v="29"/>
    <n v="50"/>
    <n v="1450"/>
    <n v="696"/>
    <n v="0.48"/>
    <x v="2"/>
  </r>
  <r>
    <x v="4"/>
    <n v="1197831"/>
    <d v="2021-10-21T00:00:00"/>
    <s v="South"/>
    <s v="Oklahoma"/>
    <s v="Oklahoma City"/>
    <x v="5"/>
    <n v="29"/>
    <n v="91"/>
    <n v="2639"/>
    <n v="1451.45"/>
    <n v="0.55000000000000004"/>
    <x v="2"/>
  </r>
  <r>
    <x v="4"/>
    <n v="1197831"/>
    <d v="2021-11-20T00:00:00"/>
    <s v="South"/>
    <s v="Oklahoma"/>
    <s v="Oklahoma City"/>
    <x v="0"/>
    <n v="23"/>
    <n v="133"/>
    <n v="3059"/>
    <n v="1651.8600000000001"/>
    <n v="0.54"/>
    <x v="2"/>
  </r>
  <r>
    <x v="4"/>
    <n v="1197831"/>
    <d v="2021-11-20T00:00:00"/>
    <s v="South"/>
    <s v="Oklahoma"/>
    <s v="Oklahoma City"/>
    <x v="1"/>
    <n v="14"/>
    <n v="78"/>
    <n v="1092"/>
    <n v="513.24"/>
    <n v="0.47"/>
    <x v="2"/>
  </r>
  <r>
    <x v="4"/>
    <n v="1197831"/>
    <d v="2021-11-20T00:00:00"/>
    <s v="South"/>
    <s v="Oklahoma"/>
    <s v="Oklahoma City"/>
    <x v="2"/>
    <n v="23"/>
    <n v="74"/>
    <n v="1702"/>
    <n v="919.08"/>
    <n v="0.54"/>
    <x v="2"/>
  </r>
  <r>
    <x v="4"/>
    <n v="1197831"/>
    <d v="2021-11-20T00:00:00"/>
    <s v="South"/>
    <s v="Oklahoma"/>
    <s v="Oklahoma City"/>
    <x v="3"/>
    <n v="52"/>
    <n v="75"/>
    <n v="3900"/>
    <n v="2067"/>
    <n v="0.53"/>
    <x v="2"/>
  </r>
  <r>
    <x v="4"/>
    <n v="1197831"/>
    <d v="2021-11-20T00:00:00"/>
    <s v="South"/>
    <s v="Oklahoma"/>
    <s v="Oklahoma City"/>
    <x v="4"/>
    <n v="71"/>
    <n v="77"/>
    <n v="5467"/>
    <n v="2678.83"/>
    <n v="0.49"/>
    <x v="2"/>
  </r>
  <r>
    <x v="4"/>
    <n v="1197831"/>
    <d v="2021-11-20T00:00:00"/>
    <s v="South"/>
    <s v="Oklahoma"/>
    <s v="Oklahoma City"/>
    <x v="5"/>
    <n v="72"/>
    <n v="105"/>
    <n v="7560"/>
    <n v="3780"/>
    <n v="0.5"/>
    <x v="2"/>
  </r>
  <r>
    <x v="4"/>
    <n v="1197831"/>
    <d v="2021-12-19T00:00:00"/>
    <s v="South"/>
    <s v="Oklahoma"/>
    <s v="Oklahoma City"/>
    <x v="0"/>
    <n v="64"/>
    <n v="169"/>
    <n v="10816"/>
    <n v="5948.8"/>
    <n v="0.55000000000000004"/>
    <x v="2"/>
  </r>
  <r>
    <x v="4"/>
    <n v="1197831"/>
    <d v="2021-12-19T00:00:00"/>
    <s v="South"/>
    <s v="Oklahoma"/>
    <s v="Oklahoma City"/>
    <x v="1"/>
    <n v="58"/>
    <n v="119"/>
    <n v="6902"/>
    <n v="3105.8999999999996"/>
    <n v="0.44999999999999996"/>
    <x v="2"/>
  </r>
  <r>
    <x v="4"/>
    <n v="1197831"/>
    <d v="2021-12-19T00:00:00"/>
    <s v="South"/>
    <s v="Oklahoma"/>
    <s v="Oklahoma City"/>
    <x v="2"/>
    <n v="55"/>
    <n v="101"/>
    <n v="5555"/>
    <n v="2777.5"/>
    <n v="0.5"/>
    <x v="2"/>
  </r>
  <r>
    <x v="4"/>
    <n v="1197831"/>
    <d v="2021-12-19T00:00:00"/>
    <s v="South"/>
    <s v="Oklahoma"/>
    <s v="Oklahoma City"/>
    <x v="3"/>
    <n v="54"/>
    <n v="94"/>
    <n v="5076"/>
    <n v="2690.28"/>
    <n v="0.53"/>
    <x v="2"/>
  </r>
  <r>
    <x v="4"/>
    <n v="1197831"/>
    <d v="2021-12-19T00:00:00"/>
    <s v="South"/>
    <s v="Oklahoma"/>
    <s v="Oklahoma City"/>
    <x v="4"/>
    <n v="69"/>
    <n v="81"/>
    <n v="5589"/>
    <n v="2682.72"/>
    <n v="0.48"/>
    <x v="2"/>
  </r>
  <r>
    <x v="4"/>
    <n v="1197831"/>
    <d v="2021-12-19T00:00:00"/>
    <s v="South"/>
    <s v="Oklahoma"/>
    <s v="Oklahoma City"/>
    <x v="5"/>
    <n v="68"/>
    <n v="123"/>
    <n v="8364"/>
    <n v="4182"/>
    <n v="0.5"/>
    <x v="2"/>
  </r>
  <r>
    <x v="4"/>
    <n v="1197831"/>
    <d v="2021-01-16T00:00:00"/>
    <s v="South"/>
    <s v="Oklahoma"/>
    <s v="Oklahoma City"/>
    <x v="0"/>
    <n v="23"/>
    <n v="149"/>
    <n v="3427"/>
    <n v="1679.23"/>
    <n v="0.49"/>
    <x v="2"/>
  </r>
  <r>
    <x v="4"/>
    <n v="1197831"/>
    <d v="2021-01-16T00:00:00"/>
    <s v="South"/>
    <s v="Oklahoma"/>
    <s v="Oklahoma City"/>
    <x v="1"/>
    <n v="23"/>
    <n v="91"/>
    <n v="2093"/>
    <n v="1025.57"/>
    <n v="0.49"/>
    <x v="2"/>
  </r>
  <r>
    <x v="4"/>
    <n v="1197831"/>
    <d v="2021-01-16T00:00:00"/>
    <s v="South"/>
    <s v="Oklahoma"/>
    <s v="Oklahoma City"/>
    <x v="2"/>
    <n v="14"/>
    <n v="88"/>
    <n v="1232"/>
    <n v="591.36"/>
    <n v="0.48"/>
    <x v="2"/>
  </r>
  <r>
    <x v="4"/>
    <n v="1197831"/>
    <d v="2021-01-16T00:00:00"/>
    <s v="South"/>
    <s v="Oklahoma"/>
    <s v="Oklahoma City"/>
    <x v="3"/>
    <n v="19"/>
    <n v="56"/>
    <n v="1064"/>
    <n v="521.36"/>
    <n v="0.49"/>
    <x v="2"/>
  </r>
  <r>
    <x v="4"/>
    <n v="1197831"/>
    <d v="2021-01-16T00:00:00"/>
    <s v="South"/>
    <s v="Oklahoma"/>
    <s v="Oklahoma City"/>
    <x v="4"/>
    <n v="33"/>
    <n v="65"/>
    <n v="2145"/>
    <n v="1029.5999999999999"/>
    <n v="0.48"/>
    <x v="2"/>
  </r>
  <r>
    <x v="4"/>
    <n v="1197831"/>
    <d v="2021-01-16T00:00:00"/>
    <s v="South"/>
    <s v="Oklahoma"/>
    <s v="Oklahoma City"/>
    <x v="5"/>
    <n v="23"/>
    <n v="102"/>
    <n v="2346"/>
    <n v="1173"/>
    <n v="0.5"/>
    <x v="2"/>
  </r>
  <r>
    <x v="4"/>
    <n v="1197831"/>
    <d v="2021-02-14T00:00:00"/>
    <s v="South"/>
    <s v="Oklahoma"/>
    <s v="Oklahoma City"/>
    <x v="0"/>
    <n v="23"/>
    <n v="162"/>
    <n v="3726"/>
    <n v="1751.2199999999998"/>
    <n v="0.47"/>
    <x v="2"/>
  </r>
  <r>
    <x v="4"/>
    <n v="1197831"/>
    <d v="2021-02-14T00:00:00"/>
    <s v="South"/>
    <s v="Oklahoma"/>
    <s v="Oklahoma City"/>
    <x v="1"/>
    <n v="23"/>
    <n v="65"/>
    <n v="1495"/>
    <n v="747.5"/>
    <n v="0.5"/>
    <x v="2"/>
  </r>
  <r>
    <x v="4"/>
    <n v="1197831"/>
    <d v="2021-02-14T00:00:00"/>
    <s v="South"/>
    <s v="Oklahoma"/>
    <s v="Oklahoma City"/>
    <x v="2"/>
    <n v="14"/>
    <n v="75"/>
    <n v="1050"/>
    <n v="514.5"/>
    <n v="0.49"/>
    <x v="2"/>
  </r>
  <r>
    <x v="4"/>
    <n v="1197831"/>
    <d v="2021-02-14T00:00:00"/>
    <s v="Midwest"/>
    <s v="Kansas"/>
    <s v="Wichita"/>
    <x v="3"/>
    <n v="20"/>
    <n v="42"/>
    <n v="840"/>
    <n v="377.99999999999994"/>
    <n v="0.44999999999999996"/>
    <x v="2"/>
  </r>
  <r>
    <x v="4"/>
    <n v="1197831"/>
    <d v="2021-02-14T00:00:00"/>
    <s v="Midwest"/>
    <s v="Kansas"/>
    <s v="Wichita"/>
    <x v="4"/>
    <n v="32"/>
    <n v="68"/>
    <n v="2176"/>
    <n v="1044.48"/>
    <n v="0.48"/>
    <x v="2"/>
  </r>
  <r>
    <x v="4"/>
    <n v="1197831"/>
    <d v="2021-02-14T00:00:00"/>
    <s v="Midwest"/>
    <s v="Kansas"/>
    <s v="Wichita"/>
    <x v="5"/>
    <n v="18"/>
    <n v="98"/>
    <n v="1764"/>
    <n v="864.36"/>
    <n v="0.49"/>
    <x v="2"/>
  </r>
  <r>
    <x v="4"/>
    <n v="1197831"/>
    <d v="2021-03-12T00:00:00"/>
    <s v="Midwest"/>
    <s v="Kansas"/>
    <s v="Wichita"/>
    <x v="0"/>
    <n v="20"/>
    <n v="153"/>
    <n v="3060"/>
    <n v="1499.3999999999999"/>
    <n v="0.49"/>
    <x v="2"/>
  </r>
  <r>
    <x v="4"/>
    <n v="1197831"/>
    <d v="2021-03-12T00:00:00"/>
    <s v="Midwest"/>
    <s v="Kansas"/>
    <s v="Wichita"/>
    <x v="1"/>
    <n v="19"/>
    <n v="59"/>
    <n v="1121"/>
    <n v="526.87"/>
    <n v="0.47"/>
    <x v="2"/>
  </r>
  <r>
    <x v="4"/>
    <n v="1197831"/>
    <d v="2021-03-12T00:00:00"/>
    <s v="Midwest"/>
    <s v="Kansas"/>
    <s v="Wichita"/>
    <x v="2"/>
    <n v="9"/>
    <n v="75"/>
    <n v="675"/>
    <n v="310.5"/>
    <n v="0.45999999999999996"/>
    <x v="2"/>
  </r>
  <r>
    <x v="4"/>
    <n v="1197831"/>
    <d v="2021-03-12T00:00:00"/>
    <s v="Midwest"/>
    <s v="Kansas"/>
    <s v="Wichita"/>
    <x v="3"/>
    <n v="20"/>
    <n v="26"/>
    <n v="520"/>
    <n v="249.6"/>
    <n v="0.48"/>
    <x v="2"/>
  </r>
  <r>
    <x v="4"/>
    <n v="1197831"/>
    <d v="2021-03-12T00:00:00"/>
    <s v="Midwest"/>
    <s v="Kansas"/>
    <s v="Wichita"/>
    <x v="4"/>
    <n v="32"/>
    <n v="41"/>
    <n v="1312"/>
    <n v="603.52"/>
    <n v="0.45999999999999996"/>
    <x v="2"/>
  </r>
  <r>
    <x v="4"/>
    <n v="1197831"/>
    <d v="2021-03-12T00:00:00"/>
    <s v="Midwest"/>
    <s v="Kansas"/>
    <s v="Wichita"/>
    <x v="5"/>
    <n v="23"/>
    <n v="65"/>
    <n v="1495"/>
    <n v="747.5"/>
    <n v="0.5"/>
    <x v="2"/>
  </r>
  <r>
    <x v="4"/>
    <n v="1197831"/>
    <d v="2021-04-13T00:00:00"/>
    <s v="Midwest"/>
    <s v="Kansas"/>
    <s v="Wichita"/>
    <x v="0"/>
    <n v="24"/>
    <n v="150"/>
    <n v="3600"/>
    <n v="1619.9999999999998"/>
    <n v="0.44999999999999996"/>
    <x v="2"/>
  </r>
  <r>
    <x v="4"/>
    <n v="1197831"/>
    <d v="2021-04-13T00:00:00"/>
    <s v="Midwest"/>
    <s v="Kansas"/>
    <s v="Wichita"/>
    <x v="1"/>
    <n v="25"/>
    <n v="58"/>
    <n v="1450"/>
    <n v="696"/>
    <n v="0.48"/>
    <x v="2"/>
  </r>
  <r>
    <x v="4"/>
    <n v="1197831"/>
    <d v="2021-04-13T00:00:00"/>
    <s v="Midwest"/>
    <s v="Kansas"/>
    <s v="Wichita"/>
    <x v="2"/>
    <n v="14"/>
    <n v="60"/>
    <n v="840"/>
    <n v="420"/>
    <n v="0.5"/>
    <x v="2"/>
  </r>
  <r>
    <x v="4"/>
    <n v="1197831"/>
    <d v="2021-04-13T00:00:00"/>
    <s v="Midwest"/>
    <s v="Kansas"/>
    <s v="Wichita"/>
    <x v="3"/>
    <n v="19"/>
    <n v="35"/>
    <n v="665"/>
    <n v="299.24999999999994"/>
    <n v="0.44999999999999996"/>
    <x v="2"/>
  </r>
  <r>
    <x v="4"/>
    <n v="1197831"/>
    <d v="2021-04-13T00:00:00"/>
    <s v="Midwest"/>
    <s v="Kansas"/>
    <s v="Wichita"/>
    <x v="4"/>
    <n v="39"/>
    <n v="38"/>
    <n v="1482"/>
    <n v="726.18"/>
    <n v="0.49"/>
    <x v="2"/>
  </r>
  <r>
    <x v="4"/>
    <n v="1197831"/>
    <d v="2021-04-13T00:00:00"/>
    <s v="Midwest"/>
    <s v="Kansas"/>
    <s v="Wichita"/>
    <x v="5"/>
    <n v="29"/>
    <n v="81"/>
    <n v="2349"/>
    <n v="1151.01"/>
    <n v="0.49"/>
    <x v="2"/>
  </r>
  <r>
    <x v="4"/>
    <n v="1197831"/>
    <d v="2021-05-12T00:00:00"/>
    <s v="Midwest"/>
    <s v="Kansas"/>
    <s v="Wichita"/>
    <x v="0"/>
    <n v="36"/>
    <n v="143"/>
    <n v="5148"/>
    <n v="2316.6"/>
    <n v="0.44999999999999996"/>
    <x v="2"/>
  </r>
  <r>
    <x v="4"/>
    <n v="1197831"/>
    <d v="2021-05-12T00:00:00"/>
    <s v="Midwest"/>
    <s v="Kansas"/>
    <s v="Wichita"/>
    <x v="1"/>
    <n v="39"/>
    <n v="77"/>
    <n v="3003"/>
    <n v="1441.44"/>
    <n v="0.48"/>
    <x v="2"/>
  </r>
  <r>
    <x v="4"/>
    <n v="1197831"/>
    <d v="2021-05-12T00:00:00"/>
    <s v="Midwest"/>
    <s v="Kansas"/>
    <s v="Wichita"/>
    <x v="2"/>
    <n v="32"/>
    <n v="65"/>
    <n v="2080"/>
    <n v="1019.1999999999999"/>
    <n v="0.49"/>
    <x v="2"/>
  </r>
  <r>
    <x v="4"/>
    <n v="1197831"/>
    <d v="2021-05-12T00:00:00"/>
    <s v="Midwest"/>
    <s v="Kansas"/>
    <s v="Wichita"/>
    <x v="3"/>
    <n v="32"/>
    <n v="58"/>
    <n v="1856"/>
    <n v="928"/>
    <n v="0.5"/>
    <x v="2"/>
  </r>
  <r>
    <x v="4"/>
    <n v="1197831"/>
    <d v="2021-05-12T00:00:00"/>
    <s v="Midwest"/>
    <s v="Kansas"/>
    <s v="Wichita"/>
    <x v="4"/>
    <n v="43"/>
    <n v="56"/>
    <n v="2408"/>
    <n v="1204"/>
    <n v="0.5"/>
    <x v="2"/>
  </r>
  <r>
    <x v="4"/>
    <n v="1197831"/>
    <d v="2021-05-12T00:00:00"/>
    <s v="Midwest"/>
    <s v="Kansas"/>
    <s v="Wichita"/>
    <x v="5"/>
    <n v="42"/>
    <n v="94"/>
    <n v="3948"/>
    <n v="1776.6"/>
    <n v="0.44999999999999996"/>
    <x v="2"/>
  </r>
  <r>
    <x v="4"/>
    <n v="1197831"/>
    <d v="2021-06-14T00:00:00"/>
    <s v="Midwest"/>
    <s v="Kansas"/>
    <s v="Wichita"/>
    <x v="0"/>
    <n v="37"/>
    <n v="144"/>
    <n v="5328"/>
    <n v="2664"/>
    <n v="0.5"/>
    <x v="2"/>
  </r>
  <r>
    <x v="4"/>
    <n v="1197831"/>
    <d v="2021-06-14T00:00:00"/>
    <s v="Midwest"/>
    <s v="Kansas"/>
    <s v="Wichita"/>
    <x v="1"/>
    <n v="32"/>
    <n v="94"/>
    <n v="3008"/>
    <n v="1443.84"/>
    <n v="0.48"/>
    <x v="2"/>
  </r>
  <r>
    <x v="4"/>
    <n v="1197831"/>
    <d v="2021-06-14T00:00:00"/>
    <s v="Midwest"/>
    <s v="Kansas"/>
    <s v="Wichita"/>
    <x v="2"/>
    <n v="37"/>
    <n v="81"/>
    <n v="2997"/>
    <n v="1378.62"/>
    <n v="0.45999999999999996"/>
    <x v="2"/>
  </r>
  <r>
    <x v="4"/>
    <n v="1197831"/>
    <d v="2021-06-14T00:00:00"/>
    <s v="Midwest"/>
    <s v="Kansas"/>
    <s v="Wichita"/>
    <x v="3"/>
    <n v="38"/>
    <n v="80"/>
    <n v="3040"/>
    <n v="1367.9999999999998"/>
    <n v="0.44999999999999996"/>
    <x v="2"/>
  </r>
  <r>
    <x v="4"/>
    <n v="1197831"/>
    <d v="2021-06-14T00:00:00"/>
    <s v="Midwest"/>
    <s v="Kansas"/>
    <s v="Wichita"/>
    <x v="4"/>
    <n v="54"/>
    <n v="83"/>
    <n v="4482"/>
    <n v="2151.36"/>
    <n v="0.48"/>
    <x v="2"/>
  </r>
  <r>
    <x v="4"/>
    <n v="1197831"/>
    <d v="2021-06-14T00:00:00"/>
    <s v="Midwest"/>
    <s v="Kansas"/>
    <s v="Wichita"/>
    <x v="5"/>
    <n v="58"/>
    <n v="117"/>
    <n v="6786"/>
    <n v="3325.14"/>
    <n v="0.49"/>
    <x v="2"/>
  </r>
  <r>
    <x v="4"/>
    <n v="1197831"/>
    <d v="2021-07-12T00:00:00"/>
    <s v="Midwest"/>
    <s v="Kansas"/>
    <s v="Wichita"/>
    <x v="0"/>
    <n v="51"/>
    <n v="182"/>
    <n v="9282"/>
    <n v="4641"/>
    <n v="0.5"/>
    <x v="2"/>
  </r>
  <r>
    <x v="4"/>
    <n v="1197831"/>
    <d v="2021-07-12T00:00:00"/>
    <s v="Midwest"/>
    <s v="Kansas"/>
    <s v="Wichita"/>
    <x v="1"/>
    <n v="49"/>
    <n v="119"/>
    <n v="5831"/>
    <n v="2915.5"/>
    <n v="0.5"/>
    <x v="2"/>
  </r>
  <r>
    <x v="4"/>
    <n v="1197831"/>
    <d v="2021-07-12T00:00:00"/>
    <s v="Midwest"/>
    <s v="Kansas"/>
    <s v="Wichita"/>
    <x v="2"/>
    <n v="42"/>
    <n v="102"/>
    <n v="4284"/>
    <n v="1970.6399999999999"/>
    <n v="0.45999999999999996"/>
    <x v="2"/>
  </r>
  <r>
    <x v="4"/>
    <n v="1197831"/>
    <d v="2021-07-12T00:00:00"/>
    <s v="Midwest"/>
    <s v="Kansas"/>
    <s v="Wichita"/>
    <x v="3"/>
    <n v="43"/>
    <n v="75"/>
    <n v="3225"/>
    <n v="1580.25"/>
    <n v="0.49"/>
    <x v="2"/>
  </r>
  <r>
    <x v="4"/>
    <n v="1197831"/>
    <d v="2021-07-12T00:00:00"/>
    <s v="Midwest"/>
    <s v="Kansas"/>
    <s v="Wichita"/>
    <x v="4"/>
    <n v="56"/>
    <n v="91"/>
    <n v="5096"/>
    <n v="2344.16"/>
    <n v="0.45999999999999996"/>
    <x v="2"/>
  </r>
  <r>
    <x v="4"/>
    <n v="1197831"/>
    <d v="2021-07-12T00:00:00"/>
    <s v="Midwest"/>
    <s v="Kansas"/>
    <s v="Wichita"/>
    <x v="5"/>
    <n v="60"/>
    <n v="140"/>
    <n v="8400"/>
    <n v="4116"/>
    <n v="0.49"/>
    <x v="2"/>
  </r>
  <r>
    <x v="4"/>
    <n v="1197831"/>
    <d v="2021-08-13T00:00:00"/>
    <s v="Midwest"/>
    <s v="Kansas"/>
    <s v="Wichita"/>
    <x v="0"/>
    <n v="56"/>
    <n v="189"/>
    <n v="10584"/>
    <n v="5292"/>
    <n v="0.5"/>
    <x v="2"/>
  </r>
  <r>
    <x v="4"/>
    <n v="1197831"/>
    <d v="2021-08-13T00:00:00"/>
    <s v="Midwest"/>
    <s v="Kansas"/>
    <s v="Wichita"/>
    <x v="1"/>
    <n v="51"/>
    <n v="111"/>
    <n v="5661"/>
    <n v="2547.4499999999998"/>
    <n v="0.44999999999999996"/>
    <x v="2"/>
  </r>
  <r>
    <x v="4"/>
    <n v="1197831"/>
    <d v="2021-08-13T00:00:00"/>
    <s v="Midwest"/>
    <s v="Kansas"/>
    <s v="Wichita"/>
    <x v="2"/>
    <n v="47"/>
    <n v="102"/>
    <n v="4794"/>
    <n v="2397"/>
    <n v="0.5"/>
    <x v="2"/>
  </r>
  <r>
    <x v="4"/>
    <n v="1197831"/>
    <d v="2021-08-13T00:00:00"/>
    <s v="Midwest"/>
    <s v="Kansas"/>
    <s v="Wichita"/>
    <x v="3"/>
    <n v="37"/>
    <n v="90"/>
    <n v="3330"/>
    <n v="1631.7"/>
    <n v="0.49"/>
    <x v="2"/>
  </r>
  <r>
    <x v="4"/>
    <n v="1197831"/>
    <d v="2021-08-13T00:00:00"/>
    <s v="Midwest"/>
    <s v="Kansas"/>
    <s v="Wichita"/>
    <x v="4"/>
    <n v="47"/>
    <n v="69"/>
    <n v="3243"/>
    <n v="1621.5"/>
    <n v="0.5"/>
    <x v="2"/>
  </r>
  <r>
    <x v="4"/>
    <n v="1197831"/>
    <d v="2021-08-13T00:00:00"/>
    <s v="Midwest"/>
    <s v="Kansas"/>
    <s v="Wichita"/>
    <x v="5"/>
    <n v="52"/>
    <n v="113"/>
    <n v="5876"/>
    <n v="2938"/>
    <n v="0.5"/>
    <x v="2"/>
  </r>
  <r>
    <x v="4"/>
    <n v="1197831"/>
    <d v="2021-09-12T00:00:00"/>
    <s v="Midwest"/>
    <s v="Kansas"/>
    <s v="Wichita"/>
    <x v="0"/>
    <n v="47"/>
    <n v="165"/>
    <n v="7755"/>
    <n v="3877.5"/>
    <n v="0.5"/>
    <x v="2"/>
  </r>
  <r>
    <x v="4"/>
    <n v="1197831"/>
    <d v="2021-09-12T00:00:00"/>
    <s v="Midwest"/>
    <s v="Kansas"/>
    <s v="Wichita"/>
    <x v="1"/>
    <n v="38"/>
    <n v="91"/>
    <n v="3458"/>
    <n v="1556.1"/>
    <n v="0.44999999999999996"/>
    <x v="2"/>
  </r>
  <r>
    <x v="4"/>
    <n v="1197831"/>
    <d v="2021-09-12T00:00:00"/>
    <s v="Midwest"/>
    <s v="Kansas"/>
    <s v="Wichita"/>
    <x v="2"/>
    <n v="15"/>
    <n v="75"/>
    <n v="1125"/>
    <n v="528.75"/>
    <n v="0.47"/>
    <x v="2"/>
  </r>
  <r>
    <x v="4"/>
    <n v="1197831"/>
    <d v="2021-09-12T00:00:00"/>
    <s v="Midwest"/>
    <s v="Kansas"/>
    <s v="Wichita"/>
    <x v="3"/>
    <n v="14"/>
    <n v="65"/>
    <n v="910"/>
    <n v="427.7"/>
    <n v="0.47"/>
    <x v="2"/>
  </r>
  <r>
    <x v="4"/>
    <n v="1197831"/>
    <d v="2021-09-12T00:00:00"/>
    <s v="Midwest"/>
    <s v="Kansas"/>
    <s v="Wichita"/>
    <x v="4"/>
    <n v="24"/>
    <n v="61"/>
    <n v="1464"/>
    <n v="717.36"/>
    <n v="0.49"/>
    <x v="2"/>
  </r>
  <r>
    <x v="4"/>
    <n v="1197831"/>
    <d v="2021-09-12T00:00:00"/>
    <s v="Midwest"/>
    <s v="Kansas"/>
    <s v="Wichita"/>
    <x v="5"/>
    <n v="29"/>
    <n v="94"/>
    <n v="2726"/>
    <n v="1335.74"/>
    <n v="0.49"/>
    <x v="2"/>
  </r>
  <r>
    <x v="4"/>
    <n v="1197831"/>
    <d v="2021-10-14T00:00:00"/>
    <s v="Midwest"/>
    <s v="Kansas"/>
    <s v="Wichita"/>
    <x v="0"/>
    <n v="29"/>
    <n v="145"/>
    <n v="4205"/>
    <n v="1934.3"/>
    <n v="0.45999999999999996"/>
    <x v="2"/>
  </r>
  <r>
    <x v="4"/>
    <n v="1197831"/>
    <d v="2021-10-14T00:00:00"/>
    <s v="Midwest"/>
    <s v="Kansas"/>
    <s v="Wichita"/>
    <x v="1"/>
    <n v="19"/>
    <n v="85"/>
    <n v="1615"/>
    <n v="742.9"/>
    <n v="0.45999999999999996"/>
    <x v="2"/>
  </r>
  <r>
    <x v="4"/>
    <n v="1197831"/>
    <d v="2021-10-14T00:00:00"/>
    <s v="Midwest"/>
    <s v="Kansas"/>
    <s v="Wichita"/>
    <x v="2"/>
    <n v="19"/>
    <n v="60"/>
    <n v="1140"/>
    <n v="535.79999999999995"/>
    <n v="0.47"/>
    <x v="2"/>
  </r>
  <r>
    <x v="4"/>
    <n v="1197831"/>
    <d v="2021-10-14T00:00:00"/>
    <s v="Midwest"/>
    <s v="Kansas"/>
    <s v="Wichita"/>
    <x v="3"/>
    <n v="19"/>
    <n v="47"/>
    <n v="893"/>
    <n v="428.64"/>
    <n v="0.48"/>
    <x v="2"/>
  </r>
  <r>
    <x v="4"/>
    <n v="1197831"/>
    <d v="2021-10-14T00:00:00"/>
    <s v="Midwest"/>
    <s v="Kansas"/>
    <s v="Wichita"/>
    <x v="4"/>
    <n v="29"/>
    <n v="46"/>
    <n v="1334"/>
    <n v="653.66"/>
    <n v="0.49"/>
    <x v="2"/>
  </r>
  <r>
    <x v="0"/>
    <n v="1197831"/>
    <d v="2021-10-14T00:00:00"/>
    <s v="Midwest"/>
    <s v="Kansas"/>
    <s v="Wichita"/>
    <x v="5"/>
    <n v="28"/>
    <n v="90"/>
    <n v="2520"/>
    <n v="1209.5999999999999"/>
    <n v="0.48"/>
    <x v="2"/>
  </r>
  <r>
    <x v="0"/>
    <n v="1197831"/>
    <d v="2021-11-13T00:00:00"/>
    <s v="Midwest"/>
    <s v="Kansas"/>
    <s v="Wichita"/>
    <x v="0"/>
    <n v="23"/>
    <n v="122"/>
    <n v="2806"/>
    <n v="1318.82"/>
    <n v="0.47"/>
    <x v="2"/>
  </r>
  <r>
    <x v="0"/>
    <n v="1197831"/>
    <d v="2021-11-13T00:00:00"/>
    <s v="Midwest"/>
    <s v="Kansas"/>
    <s v="Wichita"/>
    <x v="1"/>
    <n v="14"/>
    <n v="72"/>
    <n v="1008"/>
    <n v="504"/>
    <n v="0.5"/>
    <x v="2"/>
  </r>
  <r>
    <x v="0"/>
    <n v="1197831"/>
    <d v="2021-11-13T00:00:00"/>
    <s v="Midwest"/>
    <s v="Kansas"/>
    <s v="Wichita"/>
    <x v="2"/>
    <n v="23"/>
    <n v="55"/>
    <n v="1265"/>
    <n v="632.5"/>
    <n v="0.5"/>
    <x v="2"/>
  </r>
  <r>
    <x v="0"/>
    <n v="1197831"/>
    <d v="2021-11-13T00:00:00"/>
    <s v="Midwest"/>
    <s v="Kansas"/>
    <s v="Wichita"/>
    <x v="3"/>
    <n v="54"/>
    <n v="83"/>
    <n v="4482"/>
    <n v="2151.36"/>
    <n v="0.48"/>
    <x v="2"/>
  </r>
  <r>
    <x v="0"/>
    <n v="1197831"/>
    <d v="2021-11-13T00:00:00"/>
    <s v="Midwest"/>
    <s v="Kansas"/>
    <s v="Wichita"/>
    <x v="4"/>
    <n v="68"/>
    <n v="70"/>
    <n v="4760"/>
    <n v="2189.6"/>
    <n v="0.45999999999999996"/>
    <x v="2"/>
  </r>
  <r>
    <x v="0"/>
    <n v="1197831"/>
    <d v="2021-11-13T00:00:00"/>
    <s v="Midwest"/>
    <s v="Kansas"/>
    <s v="Wichita"/>
    <x v="5"/>
    <n v="73"/>
    <n v="88"/>
    <n v="6424"/>
    <n v="2955.04"/>
    <n v="0.45999999999999996"/>
    <x v="2"/>
  </r>
  <r>
    <x v="0"/>
    <n v="1197831"/>
    <d v="2021-12-12T00:00:00"/>
    <s v="Midwest"/>
    <s v="Kansas"/>
    <s v="Wichita"/>
    <x v="0"/>
    <n v="66"/>
    <n v="150"/>
    <n v="9900"/>
    <n v="4950"/>
    <n v="0.5"/>
    <x v="2"/>
  </r>
  <r>
    <x v="0"/>
    <n v="1197831"/>
    <d v="2021-12-12T00:00:00"/>
    <s v="Midwest"/>
    <s v="Kansas"/>
    <s v="Wichita"/>
    <x v="1"/>
    <n v="59"/>
    <n v="120"/>
    <n v="7080"/>
    <n v="3540"/>
    <n v="0.5"/>
    <x v="2"/>
  </r>
  <r>
    <x v="0"/>
    <n v="1197831"/>
    <d v="2021-12-12T00:00:00"/>
    <s v="Midwest"/>
    <s v="Kansas"/>
    <s v="Wichita"/>
    <x v="2"/>
    <n v="58"/>
    <n v="95"/>
    <n v="5510"/>
    <n v="2534.6"/>
    <n v="0.45999999999999996"/>
    <x v="2"/>
  </r>
  <r>
    <x v="0"/>
    <n v="1197831"/>
    <d v="2021-12-12T00:00:00"/>
    <s v="Midwest"/>
    <s v="Kansas"/>
    <s v="Wichita"/>
    <x v="3"/>
    <n v="59"/>
    <n v="90"/>
    <n v="5310"/>
    <n v="2389.4999999999995"/>
    <n v="0.44999999999999996"/>
    <x v="2"/>
  </r>
  <r>
    <x v="0"/>
    <n v="1197831"/>
    <d v="2021-12-12T00:00:00"/>
    <s v="Midwest"/>
    <s v="Kansas"/>
    <s v="Wichita"/>
    <x v="4"/>
    <n v="64"/>
    <n v="81"/>
    <n v="5184"/>
    <n v="2592"/>
    <n v="0.5"/>
    <x v="2"/>
  </r>
  <r>
    <x v="0"/>
    <n v="1197831"/>
    <d v="2021-12-12T00:00:00"/>
    <s v="Midwest"/>
    <s v="Kansas"/>
    <s v="Wichita"/>
    <x v="5"/>
    <n v="68"/>
    <n v="112"/>
    <n v="7616"/>
    <n v="3503.3599999999997"/>
    <n v="0.45999999999999996"/>
    <x v="2"/>
  </r>
  <r>
    <x v="0"/>
    <n v="1185732"/>
    <d v="2021-01-12T00:00:00"/>
    <s v="Midwest"/>
    <s v="Kansas"/>
    <s v="Wichita"/>
    <x v="0"/>
    <n v="38"/>
    <n v="138"/>
    <n v="5244"/>
    <n v="2569.56"/>
    <n v="0.49"/>
    <x v="2"/>
  </r>
  <r>
    <x v="0"/>
    <n v="1185732"/>
    <d v="2021-01-12T00:00:00"/>
    <s v="Midwest"/>
    <s v="Kansas"/>
    <s v="Wichita"/>
    <x v="1"/>
    <n v="37"/>
    <n v="80"/>
    <n v="2960"/>
    <n v="1184"/>
    <n v="0.4"/>
    <x v="2"/>
  </r>
  <r>
    <x v="0"/>
    <n v="1185732"/>
    <d v="2021-01-12T00:00:00"/>
    <s v="Midwest"/>
    <s v="Kansas"/>
    <s v="Wichita"/>
    <x v="2"/>
    <n v="27"/>
    <n v="83"/>
    <n v="2241"/>
    <n v="986.04"/>
    <n v="0.44"/>
    <x v="2"/>
  </r>
  <r>
    <x v="0"/>
    <n v="1185732"/>
    <d v="2021-01-12T00:00:00"/>
    <s v="Midwest"/>
    <s v="Kansas"/>
    <s v="Wichita"/>
    <x v="3"/>
    <n v="34"/>
    <n v="36"/>
    <n v="1224"/>
    <n v="489.6"/>
    <n v="0.4"/>
    <x v="2"/>
  </r>
  <r>
    <x v="0"/>
    <n v="1185732"/>
    <d v="2021-01-12T00:00:00"/>
    <s v="Midwest"/>
    <s v="Kansas"/>
    <s v="Wichita"/>
    <x v="4"/>
    <n v="48"/>
    <n v="44"/>
    <n v="2112"/>
    <n v="992.64"/>
    <n v="0.47"/>
    <x v="2"/>
  </r>
  <r>
    <x v="0"/>
    <n v="1185732"/>
    <d v="2021-01-12T00:00:00"/>
    <s v="Midwest"/>
    <s v="Kansas"/>
    <s v="Wichita"/>
    <x v="5"/>
    <n v="37"/>
    <n v="72"/>
    <n v="2664"/>
    <n v="1465.2"/>
    <n v="0.55000000000000004"/>
    <x v="2"/>
  </r>
  <r>
    <x v="0"/>
    <n v="1185732"/>
    <d v="2021-02-12T00:00:00"/>
    <s v="Midwest"/>
    <s v="Kansas"/>
    <s v="Wichita"/>
    <x v="0"/>
    <n v="37"/>
    <n v="158"/>
    <n v="5846"/>
    <n v="2923"/>
    <n v="0.5"/>
    <x v="2"/>
  </r>
  <r>
    <x v="0"/>
    <n v="1185732"/>
    <d v="2021-02-12T00:00:00"/>
    <s v="Midwest"/>
    <s v="Kansas"/>
    <s v="Wichita"/>
    <x v="1"/>
    <n v="39"/>
    <n v="47"/>
    <n v="1833"/>
    <n v="806.52"/>
    <n v="0.44"/>
    <x v="2"/>
  </r>
  <r>
    <x v="0"/>
    <n v="1185732"/>
    <d v="2021-02-12T00:00:00"/>
    <s v="Midwest"/>
    <s v="Kansas"/>
    <s v="Wichita"/>
    <x v="2"/>
    <n v="29"/>
    <n v="59"/>
    <n v="1711"/>
    <n v="735.73"/>
    <n v="0.43"/>
    <x v="2"/>
  </r>
  <r>
    <x v="0"/>
    <n v="1185732"/>
    <d v="2021-02-12T00:00:00"/>
    <s v="Midwest"/>
    <s v="South Dakota"/>
    <s v="Sioux Falls"/>
    <x v="3"/>
    <n v="33"/>
    <n v="25"/>
    <n v="825"/>
    <n v="363"/>
    <n v="0.44"/>
    <x v="2"/>
  </r>
  <r>
    <x v="0"/>
    <n v="1185732"/>
    <d v="2021-02-12T00:00:00"/>
    <s v="Midwest"/>
    <s v="South Dakota"/>
    <s v="Sioux Falls"/>
    <x v="4"/>
    <n v="48"/>
    <n v="46"/>
    <n v="2208"/>
    <n v="993.59999999999991"/>
    <n v="0.44999999999999996"/>
    <x v="2"/>
  </r>
  <r>
    <x v="0"/>
    <n v="1185732"/>
    <d v="2021-02-12T00:00:00"/>
    <s v="Midwest"/>
    <s v="South Dakota"/>
    <s v="Sioux Falls"/>
    <x v="5"/>
    <n v="32"/>
    <n v="80"/>
    <n v="2560"/>
    <n v="1408"/>
    <n v="0.55000000000000004"/>
    <x v="2"/>
  </r>
  <r>
    <x v="0"/>
    <n v="1185732"/>
    <d v="2021-03-11T00:00:00"/>
    <s v="Midwest"/>
    <s v="South Dakota"/>
    <s v="Sioux Falls"/>
    <x v="0"/>
    <n v="39"/>
    <n v="124"/>
    <n v="4836"/>
    <n v="2369.64"/>
    <n v="0.49"/>
    <x v="2"/>
  </r>
  <r>
    <x v="0"/>
    <n v="1185732"/>
    <d v="2021-03-11T00:00:00"/>
    <s v="Midwest"/>
    <s v="South Dakota"/>
    <s v="Sioux Falls"/>
    <x v="1"/>
    <n v="37"/>
    <n v="50"/>
    <n v="1850"/>
    <n v="777"/>
    <n v="0.42"/>
    <x v="2"/>
  </r>
  <r>
    <x v="0"/>
    <n v="1185732"/>
    <d v="2021-03-11T00:00:00"/>
    <s v="Midwest"/>
    <s v="South Dakota"/>
    <s v="Sioux Falls"/>
    <x v="2"/>
    <n v="27"/>
    <n v="59"/>
    <n v="1593"/>
    <n v="669.06"/>
    <n v="0.42"/>
    <x v="2"/>
  </r>
  <r>
    <x v="0"/>
    <n v="1185732"/>
    <d v="2021-03-11T00:00:00"/>
    <s v="Midwest"/>
    <s v="South Dakota"/>
    <s v="Sioux Falls"/>
    <x v="3"/>
    <n v="33"/>
    <n v="23"/>
    <n v="759"/>
    <n v="333.96"/>
    <n v="0.44"/>
    <x v="2"/>
  </r>
  <r>
    <x v="0"/>
    <n v="1185732"/>
    <d v="2021-03-11T00:00:00"/>
    <s v="Midwest"/>
    <s v="South Dakota"/>
    <s v="Sioux Falls"/>
    <x v="4"/>
    <n v="47"/>
    <n v="31"/>
    <n v="1457"/>
    <n v="728.5"/>
    <n v="0.5"/>
    <x v="2"/>
  </r>
  <r>
    <x v="0"/>
    <n v="1185732"/>
    <d v="2021-03-11T00:00:00"/>
    <s v="Midwest"/>
    <s v="South Dakota"/>
    <s v="Sioux Falls"/>
    <x v="5"/>
    <n v="37"/>
    <n v="59"/>
    <n v="2183"/>
    <n v="1156.99"/>
    <n v="0.53"/>
    <x v="2"/>
  </r>
  <r>
    <x v="0"/>
    <n v="1185732"/>
    <d v="2021-04-12T00:00:00"/>
    <s v="Midwest"/>
    <s v="South Dakota"/>
    <s v="Sioux Falls"/>
    <x v="0"/>
    <n v="38"/>
    <n v="113"/>
    <n v="4294"/>
    <n v="1975.2399999999998"/>
    <n v="0.45999999999999996"/>
    <x v="2"/>
  </r>
  <r>
    <x v="0"/>
    <n v="1185732"/>
    <d v="2021-04-12T00:00:00"/>
    <s v="Midwest"/>
    <s v="South Dakota"/>
    <s v="Sioux Falls"/>
    <x v="1"/>
    <n v="39"/>
    <n v="42"/>
    <n v="1638"/>
    <n v="671.57999999999993"/>
    <n v="0.41"/>
    <x v="2"/>
  </r>
  <r>
    <x v="0"/>
    <n v="1185732"/>
    <d v="2021-04-12T00:00:00"/>
    <s v="Midwest"/>
    <s v="South Dakota"/>
    <s v="Sioux Falls"/>
    <x v="2"/>
    <n v="29"/>
    <n v="45"/>
    <n v="1305"/>
    <n v="522"/>
    <n v="0.4"/>
    <x v="2"/>
  </r>
  <r>
    <x v="0"/>
    <n v="1185732"/>
    <d v="2021-04-12T00:00:00"/>
    <s v="Midwest"/>
    <s v="South Dakota"/>
    <s v="Sioux Falls"/>
    <x v="3"/>
    <n v="34"/>
    <n v="20"/>
    <n v="680"/>
    <n v="292.39999999999998"/>
    <n v="0.43"/>
    <x v="2"/>
  </r>
  <r>
    <x v="0"/>
    <n v="1185732"/>
    <d v="2021-04-12T00:00:00"/>
    <s v="Midwest"/>
    <s v="South Dakota"/>
    <s v="Sioux Falls"/>
    <x v="4"/>
    <n v="56"/>
    <n v="29"/>
    <n v="1624"/>
    <n v="747.04"/>
    <n v="0.45999999999999996"/>
    <x v="2"/>
  </r>
  <r>
    <x v="0"/>
    <n v="1185732"/>
    <d v="2021-04-12T00:00:00"/>
    <s v="Midwest"/>
    <s v="South Dakota"/>
    <s v="Sioux Falls"/>
    <x v="5"/>
    <n v="48"/>
    <n v="61"/>
    <n v="2928"/>
    <n v="1551.8400000000001"/>
    <n v="0.53"/>
    <x v="2"/>
  </r>
  <r>
    <x v="0"/>
    <n v="1185732"/>
    <d v="2021-05-13T00:00:00"/>
    <s v="Midwest"/>
    <s v="South Dakota"/>
    <s v="Sioux Falls"/>
    <x v="0"/>
    <n v="58"/>
    <n v="139"/>
    <n v="8062"/>
    <n v="3789.14"/>
    <n v="0.47"/>
    <x v="2"/>
  </r>
  <r>
    <x v="0"/>
    <n v="1185732"/>
    <d v="2021-05-13T00:00:00"/>
    <s v="Midwest"/>
    <s v="South Dakota"/>
    <s v="Sioux Falls"/>
    <x v="1"/>
    <n v="45"/>
    <n v="60"/>
    <n v="2700"/>
    <n v="1214.9999999999998"/>
    <n v="0.44999999999999996"/>
    <x v="2"/>
  </r>
  <r>
    <x v="0"/>
    <n v="1185732"/>
    <d v="2021-05-13T00:00:00"/>
    <s v="Midwest"/>
    <s v="South Dakota"/>
    <s v="Sioux Falls"/>
    <x v="2"/>
    <n v="43"/>
    <n v="46"/>
    <n v="1978"/>
    <n v="830.76"/>
    <n v="0.42"/>
    <x v="2"/>
  </r>
  <r>
    <x v="0"/>
    <n v="1185732"/>
    <d v="2021-05-13T00:00:00"/>
    <s v="Midwest"/>
    <s v="South Dakota"/>
    <s v="Sioux Falls"/>
    <x v="3"/>
    <n v="43"/>
    <n v="26"/>
    <n v="1118"/>
    <n v="503.09999999999997"/>
    <n v="0.44999999999999996"/>
    <x v="2"/>
  </r>
  <r>
    <x v="0"/>
    <n v="1185732"/>
    <d v="2021-05-13T00:00:00"/>
    <s v="Midwest"/>
    <s v="South Dakota"/>
    <s v="Sioux Falls"/>
    <x v="4"/>
    <n v="51"/>
    <n v="38"/>
    <n v="1938"/>
    <n v="969"/>
    <n v="0.5"/>
    <x v="2"/>
  </r>
  <r>
    <x v="0"/>
    <n v="1185732"/>
    <d v="2021-05-13T00:00:00"/>
    <s v="Midwest"/>
    <s v="South Dakota"/>
    <s v="Sioux Falls"/>
    <x v="5"/>
    <n v="58"/>
    <n v="68"/>
    <n v="3944"/>
    <n v="2011.44"/>
    <n v="0.51"/>
    <x v="2"/>
  </r>
  <r>
    <x v="0"/>
    <n v="1185732"/>
    <d v="2021-06-12T00:00:00"/>
    <s v="Midwest"/>
    <s v="South Dakota"/>
    <s v="Sioux Falls"/>
    <x v="0"/>
    <n v="41"/>
    <n v="135"/>
    <n v="5535"/>
    <n v="2546.1"/>
    <n v="0.45999999999999996"/>
    <x v="2"/>
  </r>
  <r>
    <x v="0"/>
    <n v="1185732"/>
    <d v="2021-06-12T00:00:00"/>
    <s v="Midwest"/>
    <s v="South Dakota"/>
    <s v="Sioux Falls"/>
    <x v="1"/>
    <n v="39"/>
    <n v="70"/>
    <n v="2730"/>
    <n v="1092"/>
    <n v="0.4"/>
    <x v="2"/>
  </r>
  <r>
    <x v="0"/>
    <n v="1185732"/>
    <d v="2021-06-12T00:00:00"/>
    <s v="Midwest"/>
    <s v="South Dakota"/>
    <s v="Sioux Falls"/>
    <x v="2"/>
    <n v="32"/>
    <n v="54"/>
    <n v="1728"/>
    <n v="743.04"/>
    <n v="0.43"/>
    <x v="2"/>
  </r>
  <r>
    <x v="0"/>
    <n v="1185732"/>
    <d v="2021-06-12T00:00:00"/>
    <s v="Midwest"/>
    <s v="South Dakota"/>
    <s v="Sioux Falls"/>
    <x v="3"/>
    <n v="32"/>
    <n v="49"/>
    <n v="1568"/>
    <n v="705.59999999999991"/>
    <n v="0.44999999999999996"/>
    <x v="2"/>
  </r>
  <r>
    <x v="0"/>
    <n v="1185732"/>
    <d v="2021-06-12T00:00:00"/>
    <s v="Midwest"/>
    <s v="South Dakota"/>
    <s v="Sioux Falls"/>
    <x v="4"/>
    <n v="41"/>
    <n v="51"/>
    <n v="2091"/>
    <n v="940.94999999999993"/>
    <n v="0.44999999999999996"/>
    <x v="2"/>
  </r>
  <r>
    <x v="0"/>
    <n v="1185732"/>
    <d v="2021-06-12T00:00:00"/>
    <s v="Midwest"/>
    <s v="South Dakota"/>
    <s v="Sioux Falls"/>
    <x v="5"/>
    <n v="50"/>
    <n v="94"/>
    <n v="4700"/>
    <n v="2491"/>
    <n v="0.53"/>
    <x v="2"/>
  </r>
  <r>
    <x v="0"/>
    <n v="1185732"/>
    <d v="2021-07-11T00:00:00"/>
    <s v="Midwest"/>
    <s v="South Dakota"/>
    <s v="Sioux Falls"/>
    <x v="0"/>
    <n v="47"/>
    <n v="154"/>
    <n v="7238"/>
    <n v="3329.4799999999996"/>
    <n v="0.45999999999999996"/>
    <x v="2"/>
  </r>
  <r>
    <x v="0"/>
    <n v="1185732"/>
    <d v="2021-07-11T00:00:00"/>
    <s v="Midwest"/>
    <s v="South Dakota"/>
    <s v="Sioux Falls"/>
    <x v="1"/>
    <n v="44"/>
    <n v="81"/>
    <n v="3564"/>
    <n v="1603.8"/>
    <n v="0.44999999999999996"/>
    <x v="2"/>
  </r>
  <r>
    <x v="0"/>
    <n v="1185732"/>
    <d v="2021-07-11T00:00:00"/>
    <s v="Midwest"/>
    <s v="South Dakota"/>
    <s v="Sioux Falls"/>
    <x v="2"/>
    <n v="37"/>
    <n v="61"/>
    <n v="2257"/>
    <n v="947.93999999999994"/>
    <n v="0.42"/>
    <x v="2"/>
  </r>
  <r>
    <x v="0"/>
    <n v="1185732"/>
    <d v="2021-07-11T00:00:00"/>
    <s v="Midwest"/>
    <s v="South Dakota"/>
    <s v="Sioux Falls"/>
    <x v="3"/>
    <n v="38"/>
    <n v="44"/>
    <n v="1672"/>
    <n v="718.96"/>
    <n v="0.43"/>
    <x v="2"/>
  </r>
  <r>
    <x v="0"/>
    <n v="1185732"/>
    <d v="2021-07-11T00:00:00"/>
    <s v="Midwest"/>
    <s v="South Dakota"/>
    <s v="Sioux Falls"/>
    <x v="4"/>
    <n v="49"/>
    <n v="52"/>
    <n v="2548"/>
    <n v="1172.08"/>
    <n v="0.45999999999999996"/>
    <x v="2"/>
  </r>
  <r>
    <x v="0"/>
    <n v="1185732"/>
    <d v="2021-07-11T00:00:00"/>
    <s v="Midwest"/>
    <s v="South Dakota"/>
    <s v="Sioux Falls"/>
    <x v="5"/>
    <n v="53"/>
    <n v="94"/>
    <n v="4982"/>
    <n v="2640.46"/>
    <n v="0.53"/>
    <x v="2"/>
  </r>
  <r>
    <x v="0"/>
    <n v="1185732"/>
    <d v="2021-08-12T00:00:00"/>
    <s v="Midwest"/>
    <s v="South Dakota"/>
    <s v="Sioux Falls"/>
    <x v="0"/>
    <n v="49"/>
    <n v="131"/>
    <n v="6419"/>
    <n v="3081.12"/>
    <n v="0.48"/>
    <x v="2"/>
  </r>
  <r>
    <x v="0"/>
    <n v="1185732"/>
    <d v="2021-08-12T00:00:00"/>
    <s v="Midwest"/>
    <s v="South Dakota"/>
    <s v="Sioux Falls"/>
    <x v="1"/>
    <n v="42"/>
    <n v="78"/>
    <n v="3276"/>
    <n v="1474.1999999999998"/>
    <n v="0.44999999999999996"/>
    <x v="2"/>
  </r>
  <r>
    <x v="0"/>
    <n v="1185732"/>
    <d v="2021-08-12T00:00:00"/>
    <s v="Midwest"/>
    <s v="South Dakota"/>
    <s v="Sioux Falls"/>
    <x v="2"/>
    <n v="36"/>
    <n v="65"/>
    <n v="2340"/>
    <n v="936"/>
    <n v="0.4"/>
    <x v="2"/>
  </r>
  <r>
    <x v="0"/>
    <n v="1185732"/>
    <d v="2021-08-12T00:00:00"/>
    <s v="Midwest"/>
    <s v="South Dakota"/>
    <s v="Sioux Falls"/>
    <x v="3"/>
    <n v="38"/>
    <n v="58"/>
    <n v="2204"/>
    <n v="947.72"/>
    <n v="0.43"/>
    <x v="2"/>
  </r>
  <r>
    <x v="0"/>
    <n v="1185732"/>
    <d v="2021-08-12T00:00:00"/>
    <s v="Midwest"/>
    <s v="South Dakota"/>
    <s v="Sioux Falls"/>
    <x v="4"/>
    <n v="47"/>
    <n v="46"/>
    <n v="2162"/>
    <n v="994.51999999999987"/>
    <n v="0.45999999999999996"/>
    <x v="2"/>
  </r>
  <r>
    <x v="0"/>
    <n v="1185732"/>
    <d v="2021-08-12T00:00:00"/>
    <s v="Midwest"/>
    <s v="South Dakota"/>
    <s v="Sioux Falls"/>
    <x v="5"/>
    <n v="53"/>
    <n v="88"/>
    <n v="4664"/>
    <n v="2332"/>
    <n v="0.5"/>
    <x v="2"/>
  </r>
  <r>
    <x v="0"/>
    <n v="1185732"/>
    <d v="2021-09-13T00:00:00"/>
    <s v="Midwest"/>
    <s v="South Dakota"/>
    <s v="Sioux Falls"/>
    <x v="0"/>
    <n v="42"/>
    <n v="138"/>
    <n v="5796"/>
    <n v="2608.1999999999998"/>
    <n v="0.44999999999999996"/>
    <x v="2"/>
  </r>
  <r>
    <x v="0"/>
    <n v="1185732"/>
    <d v="2021-09-13T00:00:00"/>
    <s v="Midwest"/>
    <s v="South Dakota"/>
    <s v="Sioux Falls"/>
    <x v="1"/>
    <n v="39"/>
    <n v="80"/>
    <n v="3120"/>
    <n v="1248"/>
    <n v="0.4"/>
    <x v="2"/>
  </r>
  <r>
    <x v="0"/>
    <n v="1185732"/>
    <d v="2021-09-13T00:00:00"/>
    <s v="Midwest"/>
    <s v="South Dakota"/>
    <s v="Sioux Falls"/>
    <x v="2"/>
    <n v="32"/>
    <n v="53"/>
    <n v="1696"/>
    <n v="678.40000000000009"/>
    <n v="0.4"/>
    <x v="2"/>
  </r>
  <r>
    <x v="0"/>
    <n v="1185732"/>
    <d v="2021-09-13T00:00:00"/>
    <s v="Midwest"/>
    <s v="South Dakota"/>
    <s v="Sioux Falls"/>
    <x v="3"/>
    <n v="34"/>
    <n v="39"/>
    <n v="1326"/>
    <n v="530.4"/>
    <n v="0.4"/>
    <x v="2"/>
  </r>
  <r>
    <x v="0"/>
    <n v="1185732"/>
    <d v="2021-09-13T00:00:00"/>
    <s v="Midwest"/>
    <s v="South Dakota"/>
    <s v="Sioux Falls"/>
    <x v="4"/>
    <n v="41"/>
    <n v="42"/>
    <n v="1722"/>
    <n v="861"/>
    <n v="0.5"/>
    <x v="2"/>
  </r>
  <r>
    <x v="0"/>
    <n v="1185732"/>
    <d v="2021-09-13T00:00:00"/>
    <s v="Midwest"/>
    <s v="South Dakota"/>
    <s v="Sioux Falls"/>
    <x v="5"/>
    <n v="46"/>
    <n v="65"/>
    <n v="2990"/>
    <n v="1495"/>
    <n v="0.5"/>
    <x v="2"/>
  </r>
  <r>
    <x v="0"/>
    <n v="1185732"/>
    <d v="2021-10-12T00:00:00"/>
    <s v="Midwest"/>
    <s v="South Dakota"/>
    <s v="Sioux Falls"/>
    <x v="0"/>
    <n v="54"/>
    <n v="104"/>
    <n v="5616"/>
    <n v="2583.3599999999997"/>
    <n v="0.45999999999999996"/>
    <x v="2"/>
  </r>
  <r>
    <x v="0"/>
    <n v="1185732"/>
    <d v="2021-10-12T00:00:00"/>
    <s v="Midwest"/>
    <s v="South Dakota"/>
    <s v="Sioux Falls"/>
    <x v="1"/>
    <n v="41"/>
    <n v="75"/>
    <n v="3075"/>
    <n v="1291.5"/>
    <n v="0.42"/>
    <x v="2"/>
  </r>
  <r>
    <x v="0"/>
    <n v="1185732"/>
    <d v="2021-10-12T00:00:00"/>
    <s v="Midwest"/>
    <s v="South Dakota"/>
    <s v="Sioux Falls"/>
    <x v="2"/>
    <n v="43"/>
    <n v="42"/>
    <n v="1806"/>
    <n v="722.40000000000009"/>
    <n v="0.4"/>
    <x v="2"/>
  </r>
  <r>
    <x v="0"/>
    <n v="1185732"/>
    <d v="2021-10-12T00:00:00"/>
    <s v="Midwest"/>
    <s v="South Dakota"/>
    <s v="Sioux Falls"/>
    <x v="3"/>
    <n v="43"/>
    <n v="36"/>
    <n v="1548"/>
    <n v="696.59999999999991"/>
    <n v="0.44999999999999996"/>
    <x v="2"/>
  </r>
  <r>
    <x v="0"/>
    <n v="1185732"/>
    <d v="2021-10-12T00:00:00"/>
    <s v="Midwest"/>
    <s v="South Dakota"/>
    <s v="Sioux Falls"/>
    <x v="4"/>
    <n v="54"/>
    <n v="38"/>
    <n v="2052"/>
    <n v="964.43999999999994"/>
    <n v="0.47"/>
    <x v="2"/>
  </r>
  <r>
    <x v="2"/>
    <n v="1185732"/>
    <d v="2021-10-12T00:00:00"/>
    <s v="Midwest"/>
    <s v="South Dakota"/>
    <s v="Sioux Falls"/>
    <x v="5"/>
    <n v="55"/>
    <n v="70"/>
    <n v="3850"/>
    <n v="2117.5"/>
    <n v="0.55000000000000004"/>
    <x v="2"/>
  </r>
  <r>
    <x v="2"/>
    <n v="1185732"/>
    <d v="2021-11-12T00:00:00"/>
    <s v="Midwest"/>
    <s v="South Dakota"/>
    <s v="Sioux Falls"/>
    <x v="0"/>
    <n v="53"/>
    <n v="104"/>
    <n v="5512"/>
    <n v="2700.88"/>
    <n v="0.49"/>
    <x v="2"/>
  </r>
  <r>
    <x v="2"/>
    <n v="1185732"/>
    <d v="2021-11-12T00:00:00"/>
    <s v="Midwest"/>
    <s v="South Dakota"/>
    <s v="Sioux Falls"/>
    <x v="1"/>
    <n v="41"/>
    <n v="63"/>
    <n v="2583"/>
    <n v="1059.03"/>
    <n v="0.41"/>
    <x v="2"/>
  </r>
  <r>
    <x v="2"/>
    <n v="1185732"/>
    <d v="2021-11-12T00:00:00"/>
    <s v="Midwest"/>
    <s v="South Dakota"/>
    <s v="Sioux Falls"/>
    <x v="2"/>
    <n v="43"/>
    <n v="57"/>
    <n v="2451"/>
    <n v="1078.44"/>
    <n v="0.44"/>
    <x v="2"/>
  </r>
  <r>
    <x v="2"/>
    <n v="1185732"/>
    <d v="2021-11-12T00:00:00"/>
    <s v="Midwest"/>
    <s v="South Dakota"/>
    <s v="Sioux Falls"/>
    <x v="3"/>
    <n v="43"/>
    <n v="44"/>
    <n v="1892"/>
    <n v="832.48"/>
    <n v="0.44"/>
    <x v="2"/>
  </r>
  <r>
    <x v="2"/>
    <n v="1185732"/>
    <d v="2021-11-12T00:00:00"/>
    <s v="Midwest"/>
    <s v="South Dakota"/>
    <s v="Sioux Falls"/>
    <x v="4"/>
    <n v="59"/>
    <n v="45"/>
    <n v="2655"/>
    <n v="1221.3"/>
    <n v="0.45999999999999996"/>
    <x v="2"/>
  </r>
  <r>
    <x v="2"/>
    <n v="1185732"/>
    <d v="2021-11-12T00:00:00"/>
    <s v="Midwest"/>
    <s v="South Dakota"/>
    <s v="Sioux Falls"/>
    <x v="5"/>
    <n v="61"/>
    <n v="65"/>
    <n v="3965"/>
    <n v="1982.5"/>
    <n v="0.5"/>
    <x v="2"/>
  </r>
  <r>
    <x v="2"/>
    <n v="1185732"/>
    <d v="2021-12-11T00:00:00"/>
    <s v="Midwest"/>
    <s v="South Dakota"/>
    <s v="Sioux Falls"/>
    <x v="0"/>
    <n v="58"/>
    <n v="140"/>
    <n v="8120"/>
    <n v="3735.2"/>
    <n v="0.45999999999999996"/>
    <x v="2"/>
  </r>
  <r>
    <x v="2"/>
    <n v="1185732"/>
    <d v="2021-12-11T00:00:00"/>
    <s v="Midwest"/>
    <s v="South Dakota"/>
    <s v="Sioux Falls"/>
    <x v="1"/>
    <n v="45"/>
    <n v="75"/>
    <n v="3375"/>
    <n v="1451.25"/>
    <n v="0.43"/>
    <x v="2"/>
  </r>
  <r>
    <x v="2"/>
    <n v="1185732"/>
    <d v="2021-12-11T00:00:00"/>
    <s v="Midwest"/>
    <s v="South Dakota"/>
    <s v="Sioux Falls"/>
    <x v="2"/>
    <n v="45"/>
    <n v="73"/>
    <n v="3285"/>
    <n v="1379.7"/>
    <n v="0.42"/>
    <x v="2"/>
  </r>
  <r>
    <x v="2"/>
    <n v="1185732"/>
    <d v="2021-12-11T00:00:00"/>
    <s v="Midwest"/>
    <s v="South Dakota"/>
    <s v="Sioux Falls"/>
    <x v="3"/>
    <n v="45"/>
    <n v="50"/>
    <n v="2250"/>
    <n v="1012.4999999999999"/>
    <n v="0.44999999999999996"/>
    <x v="2"/>
  </r>
  <r>
    <x v="2"/>
    <n v="1185732"/>
    <d v="2021-12-11T00:00:00"/>
    <s v="Midwest"/>
    <s v="South Dakota"/>
    <s v="Sioux Falls"/>
    <x v="4"/>
    <n v="56"/>
    <n v="50"/>
    <n v="2800"/>
    <n v="1259.9999999999998"/>
    <n v="0.44999999999999996"/>
    <x v="2"/>
  </r>
  <r>
    <x v="2"/>
    <n v="1185732"/>
    <d v="2021-12-11T00:00:00"/>
    <s v="Midwest"/>
    <s v="South Dakota"/>
    <s v="Sioux Falls"/>
    <x v="5"/>
    <n v="64"/>
    <n v="75"/>
    <n v="4800"/>
    <n v="2496"/>
    <n v="0.52"/>
    <x v="2"/>
  </r>
  <r>
    <x v="2"/>
    <n v="1185732"/>
    <d v="2021-01-09T00:00:00"/>
    <s v="Midwest"/>
    <s v="South Dakota"/>
    <s v="Sioux Falls"/>
    <x v="0"/>
    <n v="33"/>
    <n v="128"/>
    <n v="4224"/>
    <n v="1900.7999999999997"/>
    <n v="0.44999999999999996"/>
    <x v="2"/>
  </r>
  <r>
    <x v="2"/>
    <n v="1185732"/>
    <d v="2021-01-09T00:00:00"/>
    <s v="Midwest"/>
    <s v="South Dakota"/>
    <s v="Sioux Falls"/>
    <x v="1"/>
    <n v="32"/>
    <n v="74"/>
    <n v="2368"/>
    <n v="1041.92"/>
    <n v="0.44"/>
    <x v="2"/>
  </r>
  <r>
    <x v="2"/>
    <n v="1185732"/>
    <d v="2021-01-09T00:00:00"/>
    <s v="Midwest"/>
    <s v="South Dakota"/>
    <s v="Sioux Falls"/>
    <x v="2"/>
    <n v="25"/>
    <n v="74"/>
    <n v="1850"/>
    <n v="740"/>
    <n v="0.4"/>
    <x v="2"/>
  </r>
  <r>
    <x v="2"/>
    <n v="1185732"/>
    <d v="2021-01-09T00:00:00"/>
    <s v="Midwest"/>
    <s v="South Dakota"/>
    <s v="Sioux Falls"/>
    <x v="3"/>
    <n v="28"/>
    <n v="33"/>
    <n v="924"/>
    <n v="415.79999999999995"/>
    <n v="0.44999999999999996"/>
    <x v="2"/>
  </r>
  <r>
    <x v="2"/>
    <n v="1185732"/>
    <d v="2021-01-09T00:00:00"/>
    <s v="Midwest"/>
    <s v="South Dakota"/>
    <s v="Sioux Falls"/>
    <x v="4"/>
    <n v="43"/>
    <n v="49"/>
    <n v="2107"/>
    <n v="1032.43"/>
    <n v="0.49"/>
    <x v="2"/>
  </r>
  <r>
    <x v="2"/>
    <n v="1185732"/>
    <d v="2021-01-09T00:00:00"/>
    <s v="Midwest"/>
    <s v="South Dakota"/>
    <s v="Sioux Falls"/>
    <x v="5"/>
    <n v="33"/>
    <n v="72"/>
    <n v="2376"/>
    <n v="1211.76"/>
    <n v="0.51"/>
    <x v="2"/>
  </r>
  <r>
    <x v="2"/>
    <n v="1185732"/>
    <d v="2021-02-09T00:00:00"/>
    <s v="Midwest"/>
    <s v="South Dakota"/>
    <s v="Sioux Falls"/>
    <x v="0"/>
    <n v="34"/>
    <n v="152"/>
    <n v="5168"/>
    <n v="2325.6"/>
    <n v="0.44999999999999996"/>
    <x v="2"/>
  </r>
  <r>
    <x v="2"/>
    <n v="1185732"/>
    <d v="2021-02-09T00:00:00"/>
    <s v="Midwest"/>
    <s v="South Dakota"/>
    <s v="Sioux Falls"/>
    <x v="1"/>
    <n v="34"/>
    <n v="51"/>
    <n v="1734"/>
    <n v="745.62"/>
    <n v="0.43"/>
    <x v="2"/>
  </r>
  <r>
    <x v="2"/>
    <n v="1185732"/>
    <d v="2021-02-09T00:00:00"/>
    <s v="Midwest"/>
    <s v="South Dakota"/>
    <s v="Sioux Falls"/>
    <x v="2"/>
    <n v="24"/>
    <n v="68"/>
    <n v="1632"/>
    <n v="685.43999999999994"/>
    <n v="0.42"/>
    <x v="2"/>
  </r>
  <r>
    <x v="2"/>
    <n v="1185732"/>
    <d v="2021-02-09T00:00:00"/>
    <s v="Midwest"/>
    <s v="North Dakota"/>
    <s v="Fargo"/>
    <x v="3"/>
    <n v="29"/>
    <n v="30"/>
    <n v="870"/>
    <n v="391.49999999999994"/>
    <n v="0.44999999999999996"/>
    <x v="2"/>
  </r>
  <r>
    <x v="2"/>
    <n v="1185732"/>
    <d v="2021-02-09T00:00:00"/>
    <s v="Midwest"/>
    <s v="North Dakota"/>
    <s v="Fargo"/>
    <x v="4"/>
    <n v="42"/>
    <n v="51"/>
    <n v="2142"/>
    <n v="1049.58"/>
    <n v="0.49"/>
    <x v="2"/>
  </r>
  <r>
    <x v="2"/>
    <n v="1185732"/>
    <d v="2021-02-09T00:00:00"/>
    <s v="Midwest"/>
    <s v="North Dakota"/>
    <s v="Fargo"/>
    <x v="5"/>
    <n v="23"/>
    <n v="69"/>
    <n v="1587"/>
    <n v="809.37"/>
    <n v="0.51"/>
    <x v="2"/>
  </r>
  <r>
    <x v="2"/>
    <n v="1185732"/>
    <d v="2021-03-08T00:00:00"/>
    <s v="Midwest"/>
    <s v="North Dakota"/>
    <s v="Fargo"/>
    <x v="0"/>
    <n v="29"/>
    <n v="134"/>
    <n v="3886"/>
    <n v="1826.4199999999998"/>
    <n v="0.47"/>
    <x v="2"/>
  </r>
  <r>
    <x v="2"/>
    <n v="1185732"/>
    <d v="2021-03-08T00:00:00"/>
    <s v="Midwest"/>
    <s v="North Dakota"/>
    <s v="Fargo"/>
    <x v="1"/>
    <n v="27"/>
    <n v="58"/>
    <n v="1566"/>
    <n v="657.72"/>
    <n v="0.42"/>
    <x v="2"/>
  </r>
  <r>
    <x v="2"/>
    <n v="1185732"/>
    <d v="2021-03-08T00:00:00"/>
    <s v="Midwest"/>
    <s v="North Dakota"/>
    <s v="Fargo"/>
    <x v="2"/>
    <n v="19"/>
    <n v="56"/>
    <n v="1064"/>
    <n v="446.88"/>
    <n v="0.42"/>
    <x v="2"/>
  </r>
  <r>
    <x v="2"/>
    <n v="1185732"/>
    <d v="2021-03-08T00:00:00"/>
    <s v="Midwest"/>
    <s v="North Dakota"/>
    <s v="Fargo"/>
    <x v="3"/>
    <n v="25"/>
    <n v="22"/>
    <n v="550"/>
    <n v="231"/>
    <n v="0.42"/>
    <x v="2"/>
  </r>
  <r>
    <x v="2"/>
    <n v="1185732"/>
    <d v="2021-03-08T00:00:00"/>
    <s v="Midwest"/>
    <s v="North Dakota"/>
    <s v="Fargo"/>
    <x v="4"/>
    <n v="36"/>
    <n v="36"/>
    <n v="1296"/>
    <n v="648"/>
    <n v="0.5"/>
    <x v="2"/>
  </r>
  <r>
    <x v="2"/>
    <n v="1185732"/>
    <d v="2021-03-08T00:00:00"/>
    <s v="Midwest"/>
    <s v="North Dakota"/>
    <s v="Fargo"/>
    <x v="5"/>
    <n v="28"/>
    <n v="63"/>
    <n v="1764"/>
    <n v="917.28000000000009"/>
    <n v="0.52"/>
    <x v="2"/>
  </r>
  <r>
    <x v="2"/>
    <n v="1185732"/>
    <d v="2021-04-09T00:00:00"/>
    <s v="Midwest"/>
    <s v="North Dakota"/>
    <s v="Fargo"/>
    <x v="0"/>
    <n v="28"/>
    <n v="113"/>
    <n v="3164"/>
    <n v="1550.36"/>
    <n v="0.49"/>
    <x v="2"/>
  </r>
  <r>
    <x v="2"/>
    <n v="1185732"/>
    <d v="2021-04-09T00:00:00"/>
    <s v="Midwest"/>
    <s v="North Dakota"/>
    <s v="Fargo"/>
    <x v="1"/>
    <n v="28"/>
    <n v="44"/>
    <n v="1232"/>
    <n v="529.76"/>
    <n v="0.43"/>
    <x v="2"/>
  </r>
  <r>
    <x v="2"/>
    <n v="1185732"/>
    <d v="2021-04-09T00:00:00"/>
    <s v="Midwest"/>
    <s v="North Dakota"/>
    <s v="Fargo"/>
    <x v="2"/>
    <n v="19"/>
    <n v="41"/>
    <n v="779"/>
    <n v="327.18"/>
    <n v="0.42"/>
    <x v="2"/>
  </r>
  <r>
    <x v="2"/>
    <n v="1185732"/>
    <d v="2021-04-09T00:00:00"/>
    <s v="Midwest"/>
    <s v="North Dakota"/>
    <s v="Fargo"/>
    <x v="3"/>
    <n v="24"/>
    <n v="22"/>
    <n v="528"/>
    <n v="227.04"/>
    <n v="0.43"/>
    <x v="2"/>
  </r>
  <r>
    <x v="2"/>
    <n v="1185732"/>
    <d v="2021-04-09T00:00:00"/>
    <s v="Midwest"/>
    <s v="North Dakota"/>
    <s v="Fargo"/>
    <x v="4"/>
    <n v="58"/>
    <n v="30"/>
    <n v="1740"/>
    <n v="835.19999999999993"/>
    <n v="0.48"/>
    <x v="2"/>
  </r>
  <r>
    <x v="2"/>
    <n v="1185732"/>
    <d v="2021-04-09T00:00:00"/>
    <s v="Midwest"/>
    <s v="North Dakota"/>
    <s v="Fargo"/>
    <x v="5"/>
    <n v="49"/>
    <n v="68"/>
    <n v="3332"/>
    <n v="1765.96"/>
    <n v="0.53"/>
    <x v="2"/>
  </r>
  <r>
    <x v="2"/>
    <n v="1185732"/>
    <d v="2021-05-10T00:00:00"/>
    <s v="Midwest"/>
    <s v="North Dakota"/>
    <s v="Fargo"/>
    <x v="0"/>
    <n v="55"/>
    <n v="129"/>
    <n v="7095"/>
    <n v="3405.6"/>
    <n v="0.48"/>
    <x v="2"/>
  </r>
  <r>
    <x v="2"/>
    <n v="1185732"/>
    <d v="2021-05-10T00:00:00"/>
    <s v="Midwest"/>
    <s v="North Dakota"/>
    <s v="Fargo"/>
    <x v="1"/>
    <n v="41"/>
    <n v="54"/>
    <n v="2214"/>
    <n v="974.16"/>
    <n v="0.44"/>
    <x v="2"/>
  </r>
  <r>
    <x v="2"/>
    <n v="1185732"/>
    <d v="2021-05-10T00:00:00"/>
    <s v="Midwest"/>
    <s v="North Dakota"/>
    <s v="Fargo"/>
    <x v="2"/>
    <n v="37"/>
    <n v="51"/>
    <n v="1887"/>
    <n v="811.41"/>
    <n v="0.43"/>
    <x v="2"/>
  </r>
  <r>
    <x v="2"/>
    <n v="1185732"/>
    <d v="2021-05-10T00:00:00"/>
    <s v="Midwest"/>
    <s v="North Dakota"/>
    <s v="Fargo"/>
    <x v="3"/>
    <n v="36"/>
    <n v="26"/>
    <n v="936"/>
    <n v="411.84"/>
    <n v="0.44"/>
    <x v="2"/>
  </r>
  <r>
    <x v="2"/>
    <n v="1185732"/>
    <d v="2021-05-10T00:00:00"/>
    <s v="Midwest"/>
    <s v="North Dakota"/>
    <s v="Fargo"/>
    <x v="4"/>
    <n v="46"/>
    <n v="31"/>
    <n v="1426"/>
    <n v="684.48"/>
    <n v="0.48"/>
    <x v="2"/>
  </r>
  <r>
    <x v="2"/>
    <n v="1185732"/>
    <d v="2021-05-10T00:00:00"/>
    <s v="Midwest"/>
    <s v="North Dakota"/>
    <s v="Fargo"/>
    <x v="5"/>
    <n v="52"/>
    <n v="75"/>
    <n v="3900"/>
    <n v="1989"/>
    <n v="0.51"/>
    <x v="2"/>
  </r>
  <r>
    <x v="2"/>
    <n v="1185732"/>
    <d v="2021-06-09T00:00:00"/>
    <s v="Midwest"/>
    <s v="North Dakota"/>
    <s v="Fargo"/>
    <x v="0"/>
    <n v="36"/>
    <n v="125"/>
    <n v="4500"/>
    <n v="2024.9999999999998"/>
    <n v="0.44999999999999996"/>
    <x v="2"/>
  </r>
  <r>
    <x v="2"/>
    <n v="1185732"/>
    <d v="2021-06-09T00:00:00"/>
    <s v="Midwest"/>
    <s v="North Dakota"/>
    <s v="Fargo"/>
    <x v="1"/>
    <n v="32"/>
    <n v="65"/>
    <n v="2080"/>
    <n v="894.4"/>
    <n v="0.43"/>
    <x v="2"/>
  </r>
  <r>
    <x v="2"/>
    <n v="1185732"/>
    <d v="2021-06-09T00:00:00"/>
    <s v="Midwest"/>
    <s v="North Dakota"/>
    <s v="Fargo"/>
    <x v="2"/>
    <n v="27"/>
    <n v="60"/>
    <n v="1620"/>
    <n v="648"/>
    <n v="0.4"/>
    <x v="2"/>
  </r>
  <r>
    <x v="2"/>
    <n v="1185732"/>
    <d v="2021-06-09T00:00:00"/>
    <s v="Midwest"/>
    <s v="North Dakota"/>
    <s v="Fargo"/>
    <x v="3"/>
    <n v="29"/>
    <n v="51"/>
    <n v="1479"/>
    <n v="621.17999999999995"/>
    <n v="0.42"/>
    <x v="2"/>
  </r>
  <r>
    <x v="2"/>
    <n v="1185732"/>
    <d v="2021-06-09T00:00:00"/>
    <s v="Midwest"/>
    <s v="North Dakota"/>
    <s v="Fargo"/>
    <x v="4"/>
    <n v="38"/>
    <n v="47"/>
    <n v="1786"/>
    <n v="821.56"/>
    <n v="0.45999999999999996"/>
    <x v="2"/>
  </r>
  <r>
    <x v="2"/>
    <n v="1185732"/>
    <d v="2021-06-09T00:00:00"/>
    <s v="Midwest"/>
    <s v="North Dakota"/>
    <s v="Fargo"/>
    <x v="5"/>
    <n v="51"/>
    <n v="91"/>
    <n v="4641"/>
    <n v="2506.1400000000003"/>
    <n v="0.54"/>
    <x v="2"/>
  </r>
  <r>
    <x v="2"/>
    <n v="1185732"/>
    <d v="2021-07-08T00:00:00"/>
    <s v="Midwest"/>
    <s v="North Dakota"/>
    <s v="Fargo"/>
    <x v="0"/>
    <n v="48"/>
    <n v="160"/>
    <n v="7680"/>
    <n v="3763.2"/>
    <n v="0.49"/>
    <x v="2"/>
  </r>
  <r>
    <x v="2"/>
    <n v="1185732"/>
    <d v="2021-07-08T00:00:00"/>
    <s v="Midwest"/>
    <s v="North Dakota"/>
    <s v="Fargo"/>
    <x v="1"/>
    <n v="44"/>
    <n v="84"/>
    <n v="3696"/>
    <n v="1589.28"/>
    <n v="0.43"/>
    <x v="2"/>
  </r>
  <r>
    <x v="2"/>
    <n v="1185732"/>
    <d v="2021-07-08T00:00:00"/>
    <s v="Midwest"/>
    <s v="North Dakota"/>
    <s v="Fargo"/>
    <x v="2"/>
    <n v="37"/>
    <n v="59"/>
    <n v="2183"/>
    <n v="873.2"/>
    <n v="0.4"/>
    <x v="2"/>
  </r>
  <r>
    <x v="2"/>
    <n v="1185732"/>
    <d v="2021-07-08T00:00:00"/>
    <s v="Midwest"/>
    <s v="North Dakota"/>
    <s v="Fargo"/>
    <x v="3"/>
    <n v="38"/>
    <n v="53"/>
    <n v="2014"/>
    <n v="866.02"/>
    <n v="0.43"/>
    <x v="2"/>
  </r>
  <r>
    <x v="2"/>
    <n v="1185732"/>
    <d v="2021-07-08T00:00:00"/>
    <s v="Midwest"/>
    <s v="North Dakota"/>
    <s v="Fargo"/>
    <x v="4"/>
    <n v="49"/>
    <n v="60"/>
    <n v="2940"/>
    <n v="1352.3999999999999"/>
    <n v="0.45999999999999996"/>
    <x v="2"/>
  </r>
  <r>
    <x v="2"/>
    <n v="1185732"/>
    <d v="2021-07-08T00:00:00"/>
    <s v="Midwest"/>
    <s v="North Dakota"/>
    <s v="Fargo"/>
    <x v="5"/>
    <n v="54"/>
    <n v="98"/>
    <n v="5292"/>
    <n v="2857.6800000000003"/>
    <n v="0.54"/>
    <x v="2"/>
  </r>
  <r>
    <x v="2"/>
    <n v="1185732"/>
    <d v="2021-08-09T00:00:00"/>
    <s v="Midwest"/>
    <s v="North Dakota"/>
    <s v="Fargo"/>
    <x v="0"/>
    <n v="46"/>
    <n v="147"/>
    <n v="6762"/>
    <n v="3313.38"/>
    <n v="0.49"/>
    <x v="2"/>
  </r>
  <r>
    <x v="2"/>
    <n v="1185732"/>
    <d v="2021-08-09T00:00:00"/>
    <s v="Midwest"/>
    <s v="North Dakota"/>
    <s v="Fargo"/>
    <x v="1"/>
    <n v="42"/>
    <n v="90"/>
    <n v="3780"/>
    <n v="1512"/>
    <n v="0.4"/>
    <x v="2"/>
  </r>
  <r>
    <x v="2"/>
    <n v="1185732"/>
    <d v="2021-08-09T00:00:00"/>
    <s v="Midwest"/>
    <s v="North Dakota"/>
    <s v="Fargo"/>
    <x v="2"/>
    <n v="37"/>
    <n v="63"/>
    <n v="2331"/>
    <n v="955.70999999999992"/>
    <n v="0.41"/>
    <x v="2"/>
  </r>
  <r>
    <x v="2"/>
    <n v="1185732"/>
    <d v="2021-08-09T00:00:00"/>
    <s v="Midwest"/>
    <s v="North Dakota"/>
    <s v="Fargo"/>
    <x v="3"/>
    <n v="38"/>
    <n v="52"/>
    <n v="1976"/>
    <n v="810.16"/>
    <n v="0.41"/>
    <x v="2"/>
  </r>
  <r>
    <x v="2"/>
    <n v="1185732"/>
    <d v="2021-08-09T00:00:00"/>
    <s v="Midwest"/>
    <s v="North Dakota"/>
    <s v="Fargo"/>
    <x v="4"/>
    <n v="46"/>
    <n v="44"/>
    <n v="2024"/>
    <n v="931.04"/>
    <n v="0.45999999999999996"/>
    <x v="2"/>
  </r>
  <r>
    <x v="2"/>
    <n v="1185732"/>
    <d v="2021-08-09T00:00:00"/>
    <s v="Midwest"/>
    <s v="North Dakota"/>
    <s v="Fargo"/>
    <x v="5"/>
    <n v="54"/>
    <n v="95"/>
    <n v="5130"/>
    <n v="2718.9"/>
    <n v="0.53"/>
    <x v="2"/>
  </r>
  <r>
    <x v="2"/>
    <n v="1185732"/>
    <d v="2021-09-10T00:00:00"/>
    <s v="Midwest"/>
    <s v="North Dakota"/>
    <s v="Fargo"/>
    <x v="0"/>
    <n v="36"/>
    <n v="133"/>
    <n v="4788"/>
    <n v="2394"/>
    <n v="0.5"/>
    <x v="2"/>
  </r>
  <r>
    <x v="2"/>
    <n v="1185732"/>
    <d v="2021-09-10T00:00:00"/>
    <s v="Midwest"/>
    <s v="North Dakota"/>
    <s v="Fargo"/>
    <x v="1"/>
    <n v="34"/>
    <n v="72"/>
    <n v="2448"/>
    <n v="1052.6399999999999"/>
    <n v="0.43"/>
    <x v="2"/>
  </r>
  <r>
    <x v="2"/>
    <n v="1185732"/>
    <d v="2021-09-10T00:00:00"/>
    <s v="Midwest"/>
    <s v="North Dakota"/>
    <s v="Fargo"/>
    <x v="2"/>
    <n v="27"/>
    <n v="51"/>
    <n v="1377"/>
    <n v="605.88"/>
    <n v="0.44"/>
    <x v="2"/>
  </r>
  <r>
    <x v="2"/>
    <n v="1185732"/>
    <d v="2021-09-10T00:00:00"/>
    <s v="Midwest"/>
    <s v="North Dakota"/>
    <s v="Fargo"/>
    <x v="3"/>
    <n v="28"/>
    <n v="44"/>
    <n v="1232"/>
    <n v="505.11999999999995"/>
    <n v="0.41"/>
    <x v="2"/>
  </r>
  <r>
    <x v="2"/>
    <n v="1185732"/>
    <d v="2021-09-10T00:00:00"/>
    <s v="Midwest"/>
    <s v="North Dakota"/>
    <s v="Fargo"/>
    <x v="4"/>
    <n v="36"/>
    <n v="42"/>
    <n v="1512"/>
    <n v="740.88"/>
    <n v="0.49"/>
    <x v="2"/>
  </r>
  <r>
    <x v="2"/>
    <n v="1185732"/>
    <d v="2021-09-10T00:00:00"/>
    <s v="Midwest"/>
    <s v="North Dakota"/>
    <s v="Fargo"/>
    <x v="5"/>
    <n v="44"/>
    <n v="63"/>
    <n v="2772"/>
    <n v="1524.6000000000001"/>
    <n v="0.55000000000000004"/>
    <x v="2"/>
  </r>
  <r>
    <x v="2"/>
    <n v="1185732"/>
    <d v="2021-10-09T00:00:00"/>
    <s v="Midwest"/>
    <s v="North Dakota"/>
    <s v="Fargo"/>
    <x v="0"/>
    <n v="49"/>
    <n v="116"/>
    <n v="5684"/>
    <n v="2671.48"/>
    <n v="0.47"/>
    <x v="2"/>
  </r>
  <r>
    <x v="2"/>
    <n v="1185732"/>
    <d v="2021-10-09T00:00:00"/>
    <s v="Midwest"/>
    <s v="North Dakota"/>
    <s v="Fargo"/>
    <x v="1"/>
    <n v="36"/>
    <n v="73"/>
    <n v="2628"/>
    <n v="1077.48"/>
    <n v="0.41"/>
    <x v="2"/>
  </r>
  <r>
    <x v="2"/>
    <n v="1185732"/>
    <d v="2021-10-09T00:00:00"/>
    <s v="Midwest"/>
    <s v="North Dakota"/>
    <s v="Fargo"/>
    <x v="2"/>
    <n v="39"/>
    <n v="39"/>
    <n v="1521"/>
    <n v="669.24"/>
    <n v="0.44"/>
    <x v="2"/>
  </r>
  <r>
    <x v="2"/>
    <n v="1185732"/>
    <d v="2021-10-09T00:00:00"/>
    <s v="Midwest"/>
    <s v="North Dakota"/>
    <s v="Fargo"/>
    <x v="3"/>
    <n v="38"/>
    <n v="33"/>
    <n v="1254"/>
    <n v="501.6"/>
    <n v="0.4"/>
    <x v="2"/>
  </r>
  <r>
    <x v="2"/>
    <n v="1185732"/>
    <d v="2021-10-09T00:00:00"/>
    <s v="Midwest"/>
    <s v="North Dakota"/>
    <s v="Fargo"/>
    <x v="4"/>
    <n v="45"/>
    <n v="34"/>
    <n v="1530"/>
    <n v="719.09999999999991"/>
    <n v="0.47"/>
    <x v="2"/>
  </r>
  <r>
    <x v="0"/>
    <n v="1185732"/>
    <d v="2021-10-09T00:00:00"/>
    <s v="Midwest"/>
    <s v="North Dakota"/>
    <s v="Fargo"/>
    <x v="5"/>
    <n v="53"/>
    <n v="73"/>
    <n v="3869"/>
    <n v="2050.5700000000002"/>
    <n v="0.53"/>
    <x v="2"/>
  </r>
  <r>
    <x v="0"/>
    <n v="1185732"/>
    <d v="2021-11-09T00:00:00"/>
    <s v="Midwest"/>
    <s v="North Dakota"/>
    <s v="Fargo"/>
    <x v="0"/>
    <n v="49"/>
    <n v="120"/>
    <n v="5880"/>
    <n v="2940"/>
    <n v="0.5"/>
    <x v="2"/>
  </r>
  <r>
    <x v="0"/>
    <n v="1185732"/>
    <d v="2021-11-09T00:00:00"/>
    <s v="Midwest"/>
    <s v="North Dakota"/>
    <s v="Fargo"/>
    <x v="1"/>
    <n v="36"/>
    <n v="73"/>
    <n v="2628"/>
    <n v="1182.5999999999999"/>
    <n v="0.44999999999999996"/>
    <x v="2"/>
  </r>
  <r>
    <x v="0"/>
    <n v="1185732"/>
    <d v="2021-11-09T00:00:00"/>
    <s v="Midwest"/>
    <s v="North Dakota"/>
    <s v="Fargo"/>
    <x v="2"/>
    <n v="39"/>
    <n v="53"/>
    <n v="2067"/>
    <n v="909.48"/>
    <n v="0.44"/>
    <x v="2"/>
  </r>
  <r>
    <x v="0"/>
    <n v="1185732"/>
    <d v="2021-11-09T00:00:00"/>
    <s v="Midwest"/>
    <s v="North Dakota"/>
    <s v="Fargo"/>
    <x v="3"/>
    <n v="39"/>
    <n v="47"/>
    <n v="1833"/>
    <n v="788.18999999999994"/>
    <n v="0.43"/>
    <x v="2"/>
  </r>
  <r>
    <x v="0"/>
    <n v="1185732"/>
    <d v="2021-11-09T00:00:00"/>
    <s v="Midwest"/>
    <s v="North Dakota"/>
    <s v="Fargo"/>
    <x v="4"/>
    <n v="55"/>
    <n v="44"/>
    <n v="2420"/>
    <n v="1089"/>
    <n v="0.44999999999999996"/>
    <x v="2"/>
  </r>
  <r>
    <x v="0"/>
    <n v="1185732"/>
    <d v="2021-11-09T00:00:00"/>
    <s v="Midwest"/>
    <s v="North Dakota"/>
    <s v="Fargo"/>
    <x v="5"/>
    <n v="60"/>
    <n v="65"/>
    <n v="3900"/>
    <n v="1989"/>
    <n v="0.51"/>
    <x v="2"/>
  </r>
  <r>
    <x v="0"/>
    <n v="1185732"/>
    <d v="2021-12-08T00:00:00"/>
    <s v="Midwest"/>
    <s v="North Dakota"/>
    <s v="Fargo"/>
    <x v="0"/>
    <n v="55"/>
    <n v="150"/>
    <n v="8250"/>
    <n v="3794.9999999999995"/>
    <n v="0.45999999999999996"/>
    <x v="2"/>
  </r>
  <r>
    <x v="0"/>
    <n v="1185732"/>
    <d v="2021-12-08T00:00:00"/>
    <s v="Midwest"/>
    <s v="North Dakota"/>
    <s v="Fargo"/>
    <x v="1"/>
    <n v="46"/>
    <n v="75"/>
    <n v="3450"/>
    <n v="1552.4999999999998"/>
    <n v="0.44999999999999996"/>
    <x v="2"/>
  </r>
  <r>
    <x v="0"/>
    <n v="1185732"/>
    <d v="2021-12-08T00:00:00"/>
    <s v="Midwest"/>
    <s v="North Dakota"/>
    <s v="Fargo"/>
    <x v="2"/>
    <n v="48"/>
    <n v="73"/>
    <n v="3504"/>
    <n v="1576.8"/>
    <n v="0.44999999999999996"/>
    <x v="2"/>
  </r>
  <r>
    <x v="0"/>
    <n v="1185732"/>
    <d v="2021-12-08T00:00:00"/>
    <s v="Midwest"/>
    <s v="North Dakota"/>
    <s v="Fargo"/>
    <x v="3"/>
    <n v="47"/>
    <n v="54"/>
    <n v="2538"/>
    <n v="1040.58"/>
    <n v="0.41"/>
    <x v="2"/>
  </r>
  <r>
    <x v="0"/>
    <n v="1185732"/>
    <d v="2021-12-08T00:00:00"/>
    <s v="Midwest"/>
    <s v="North Dakota"/>
    <s v="Fargo"/>
    <x v="4"/>
    <n v="58"/>
    <n v="54"/>
    <n v="3132"/>
    <n v="1409.3999999999999"/>
    <n v="0.44999999999999996"/>
    <x v="2"/>
  </r>
  <r>
    <x v="0"/>
    <n v="1185732"/>
    <d v="2021-12-08T00:00:00"/>
    <s v="Midwest"/>
    <s v="North Dakota"/>
    <s v="Fargo"/>
    <x v="5"/>
    <n v="63"/>
    <n v="78"/>
    <n v="4914"/>
    <n v="2604.42"/>
    <n v="0.53"/>
    <x v="2"/>
  </r>
  <r>
    <x v="0"/>
    <n v="1185732"/>
    <d v="2021-01-06T00:00:00"/>
    <s v="Midwest"/>
    <s v="North Dakota"/>
    <s v="Fargo"/>
    <x v="0"/>
    <n v="27"/>
    <n v="113"/>
    <n v="3051"/>
    <n v="1372.9499999999998"/>
    <n v="0.44999999999999996"/>
    <x v="2"/>
  </r>
  <r>
    <x v="0"/>
    <n v="1185732"/>
    <d v="2021-01-06T00:00:00"/>
    <s v="Midwest"/>
    <s v="North Dakota"/>
    <s v="Fargo"/>
    <x v="1"/>
    <n v="29"/>
    <n v="70"/>
    <n v="2030"/>
    <n v="933.8"/>
    <n v="0.45999999999999996"/>
    <x v="2"/>
  </r>
  <r>
    <x v="0"/>
    <n v="1185732"/>
    <d v="2021-01-06T00:00:00"/>
    <s v="Midwest"/>
    <s v="North Dakota"/>
    <s v="Fargo"/>
    <x v="2"/>
    <n v="19"/>
    <n v="68"/>
    <n v="1292"/>
    <n v="581.4"/>
    <n v="0.44999999999999996"/>
    <x v="2"/>
  </r>
  <r>
    <x v="0"/>
    <n v="1185732"/>
    <d v="2021-01-06T00:00:00"/>
    <s v="Midwest"/>
    <s v="North Dakota"/>
    <s v="Fargo"/>
    <x v="3"/>
    <n v="24"/>
    <n v="26"/>
    <n v="624"/>
    <n v="280.79999999999995"/>
    <n v="0.44999999999999996"/>
    <x v="2"/>
  </r>
  <r>
    <x v="0"/>
    <n v="1185732"/>
    <d v="2021-01-06T00:00:00"/>
    <s v="Midwest"/>
    <s v="North Dakota"/>
    <s v="Fargo"/>
    <x v="4"/>
    <n v="38"/>
    <n v="42"/>
    <n v="1596"/>
    <n v="1005.48"/>
    <n v="0.63"/>
    <x v="2"/>
  </r>
  <r>
    <x v="0"/>
    <n v="1185732"/>
    <d v="2021-01-06T00:00:00"/>
    <s v="Midwest"/>
    <s v="North Dakota"/>
    <s v="Fargo"/>
    <x v="5"/>
    <n v="28"/>
    <n v="75"/>
    <n v="2100"/>
    <n v="1092"/>
    <n v="0.52"/>
    <x v="2"/>
  </r>
  <r>
    <x v="0"/>
    <n v="1185732"/>
    <d v="2021-02-06T00:00:00"/>
    <s v="Midwest"/>
    <s v="North Dakota"/>
    <s v="Fargo"/>
    <x v="0"/>
    <n v="28"/>
    <n v="145"/>
    <n v="4060"/>
    <n v="1786.4"/>
    <n v="0.44"/>
    <x v="2"/>
  </r>
  <r>
    <x v="0"/>
    <n v="1185732"/>
    <d v="2021-02-06T00:00:00"/>
    <s v="Midwest"/>
    <s v="North Dakota"/>
    <s v="Fargo"/>
    <x v="1"/>
    <n v="28"/>
    <n v="45"/>
    <n v="1260"/>
    <n v="579.59999999999991"/>
    <n v="0.45999999999999996"/>
    <x v="2"/>
  </r>
  <r>
    <x v="0"/>
    <n v="1185732"/>
    <d v="2021-02-06T00:00:00"/>
    <s v="Midwest"/>
    <s v="North Dakota"/>
    <s v="Fargo"/>
    <x v="2"/>
    <n v="19"/>
    <n v="56"/>
    <n v="1064"/>
    <n v="436.23999999999995"/>
    <n v="0.41"/>
    <x v="2"/>
  </r>
  <r>
    <x v="0"/>
    <n v="1185732"/>
    <d v="2021-02-06T00:00:00"/>
    <s v="Midwest"/>
    <s v="Iowa"/>
    <s v="Des Moines"/>
    <x v="3"/>
    <n v="25"/>
    <n v="23"/>
    <n v="575"/>
    <n v="253"/>
    <n v="0.44"/>
    <x v="2"/>
  </r>
  <r>
    <x v="0"/>
    <n v="1185732"/>
    <d v="2021-02-06T00:00:00"/>
    <s v="Midwest"/>
    <s v="Iowa"/>
    <s v="Des Moines"/>
    <x v="4"/>
    <n v="38"/>
    <n v="38"/>
    <n v="1444"/>
    <n v="938.6"/>
    <n v="0.65"/>
    <x v="2"/>
  </r>
  <r>
    <x v="0"/>
    <n v="1185732"/>
    <d v="2021-02-06T00:00:00"/>
    <s v="Midwest"/>
    <s v="Iowa"/>
    <s v="Des Moines"/>
    <x v="5"/>
    <n v="14"/>
    <n v="68"/>
    <n v="952"/>
    <n v="514.08000000000004"/>
    <n v="0.54"/>
    <x v="2"/>
  </r>
  <r>
    <x v="0"/>
    <n v="1185732"/>
    <d v="2021-03-05T00:00:00"/>
    <s v="Midwest"/>
    <s v="Iowa"/>
    <s v="Des Moines"/>
    <x v="0"/>
    <n v="19"/>
    <n v="136"/>
    <n v="2584"/>
    <n v="1033.6000000000001"/>
    <n v="0.4"/>
    <x v="2"/>
  </r>
  <r>
    <x v="0"/>
    <n v="1185732"/>
    <d v="2021-03-05T00:00:00"/>
    <s v="Midwest"/>
    <s v="Iowa"/>
    <s v="Des Moines"/>
    <x v="1"/>
    <n v="19"/>
    <n v="47"/>
    <n v="893"/>
    <n v="401.84999999999997"/>
    <n v="0.44999999999999996"/>
    <x v="2"/>
  </r>
  <r>
    <x v="0"/>
    <n v="1185732"/>
    <d v="2021-03-05T00:00:00"/>
    <s v="Midwest"/>
    <s v="Iowa"/>
    <s v="Des Moines"/>
    <x v="2"/>
    <n v="9"/>
    <n v="65"/>
    <n v="585"/>
    <n v="234"/>
    <n v="0.4"/>
    <x v="2"/>
  </r>
  <r>
    <x v="0"/>
    <n v="1185732"/>
    <d v="2021-03-05T00:00:00"/>
    <s v="Midwest"/>
    <s v="Iowa"/>
    <s v="Des Moines"/>
    <x v="3"/>
    <n v="14"/>
    <n v="28"/>
    <n v="392"/>
    <n v="164.64"/>
    <n v="0.42"/>
    <x v="2"/>
  </r>
  <r>
    <x v="0"/>
    <n v="1185732"/>
    <d v="2021-03-05T00:00:00"/>
    <s v="Midwest"/>
    <s v="Iowa"/>
    <s v="Des Moines"/>
    <x v="4"/>
    <n v="28"/>
    <n v="39"/>
    <n v="1092"/>
    <n v="698.88"/>
    <n v="0.64"/>
    <x v="2"/>
  </r>
  <r>
    <x v="0"/>
    <n v="1185732"/>
    <d v="2021-03-05T00:00:00"/>
    <s v="Midwest"/>
    <s v="Iowa"/>
    <s v="Des Moines"/>
    <x v="5"/>
    <n v="20"/>
    <n v="68"/>
    <n v="1360"/>
    <n v="720.80000000000007"/>
    <n v="0.53"/>
    <x v="2"/>
  </r>
  <r>
    <x v="0"/>
    <n v="1185732"/>
    <d v="2021-04-06T00:00:00"/>
    <s v="Midwest"/>
    <s v="Iowa"/>
    <s v="Des Moines"/>
    <x v="0"/>
    <n v="20"/>
    <n v="124"/>
    <n v="2480"/>
    <n v="1116"/>
    <n v="0.44999999999999996"/>
    <x v="2"/>
  </r>
  <r>
    <x v="0"/>
    <n v="1185732"/>
    <d v="2021-04-06T00:00:00"/>
    <s v="Midwest"/>
    <s v="Iowa"/>
    <s v="Des Moines"/>
    <x v="1"/>
    <n v="18"/>
    <n v="49"/>
    <n v="882"/>
    <n v="432.18"/>
    <n v="0.49"/>
    <x v="2"/>
  </r>
  <r>
    <x v="0"/>
    <n v="1185732"/>
    <d v="2021-04-06T00:00:00"/>
    <s v="Midwest"/>
    <s v="Iowa"/>
    <s v="Des Moines"/>
    <x v="2"/>
    <n v="10"/>
    <n v="53"/>
    <n v="530"/>
    <n v="233.2"/>
    <n v="0.44"/>
    <x v="2"/>
  </r>
  <r>
    <x v="0"/>
    <n v="1185732"/>
    <d v="2021-04-06T00:00:00"/>
    <s v="Midwest"/>
    <s v="Iowa"/>
    <s v="Des Moines"/>
    <x v="3"/>
    <n v="15"/>
    <n v="28"/>
    <n v="420"/>
    <n v="188.99999999999997"/>
    <n v="0.44999999999999996"/>
    <x v="2"/>
  </r>
  <r>
    <x v="0"/>
    <n v="1185732"/>
    <d v="2021-04-06T00:00:00"/>
    <s v="Midwest"/>
    <s v="Iowa"/>
    <s v="Des Moines"/>
    <x v="4"/>
    <n v="55"/>
    <n v="34"/>
    <n v="1870"/>
    <n v="1140.7"/>
    <n v="0.61"/>
    <x v="2"/>
  </r>
  <r>
    <x v="0"/>
    <n v="1185732"/>
    <d v="2021-04-06T00:00:00"/>
    <s v="Midwest"/>
    <s v="Iowa"/>
    <s v="Des Moines"/>
    <x v="5"/>
    <n v="46"/>
    <n v="63"/>
    <n v="2898"/>
    <n v="1506.96"/>
    <n v="0.52"/>
    <x v="2"/>
  </r>
  <r>
    <x v="0"/>
    <n v="1185732"/>
    <d v="2021-05-07T00:00:00"/>
    <s v="Midwest"/>
    <s v="Iowa"/>
    <s v="Des Moines"/>
    <x v="0"/>
    <n v="57"/>
    <n v="146"/>
    <n v="8322"/>
    <n v="3495.24"/>
    <n v="0.42"/>
    <x v="2"/>
  </r>
  <r>
    <x v="0"/>
    <n v="1185732"/>
    <d v="2021-05-07T00:00:00"/>
    <s v="Midwest"/>
    <s v="Iowa"/>
    <s v="Des Moines"/>
    <x v="1"/>
    <n v="37"/>
    <n v="63"/>
    <n v="2331"/>
    <n v="1072.26"/>
    <n v="0.45999999999999996"/>
    <x v="2"/>
  </r>
  <r>
    <x v="0"/>
    <n v="1185732"/>
    <d v="2021-05-07T00:00:00"/>
    <s v="Midwest"/>
    <s v="Iowa"/>
    <s v="Des Moines"/>
    <x v="2"/>
    <n v="33"/>
    <n v="54"/>
    <n v="1782"/>
    <n v="730.62"/>
    <n v="0.41"/>
    <x v="2"/>
  </r>
  <r>
    <x v="0"/>
    <n v="1185732"/>
    <d v="2021-05-07T00:00:00"/>
    <s v="Midwest"/>
    <s v="Iowa"/>
    <s v="Des Moines"/>
    <x v="3"/>
    <n v="33"/>
    <n v="34"/>
    <n v="1122"/>
    <n v="493.68"/>
    <n v="0.44"/>
    <x v="2"/>
  </r>
  <r>
    <x v="0"/>
    <n v="1185732"/>
    <d v="2021-05-07T00:00:00"/>
    <s v="Midwest"/>
    <s v="Iowa"/>
    <s v="Des Moines"/>
    <x v="4"/>
    <n v="43"/>
    <n v="42"/>
    <n v="1806"/>
    <n v="1173.9000000000001"/>
    <n v="0.65"/>
    <x v="2"/>
  </r>
  <r>
    <x v="0"/>
    <n v="1185732"/>
    <d v="2021-05-07T00:00:00"/>
    <s v="Midwest"/>
    <s v="Iowa"/>
    <s v="Des Moines"/>
    <x v="5"/>
    <n v="46"/>
    <n v="69"/>
    <n v="3174"/>
    <n v="1650.48"/>
    <n v="0.52"/>
    <x v="2"/>
  </r>
  <r>
    <x v="0"/>
    <n v="1185732"/>
    <d v="2021-06-06T00:00:00"/>
    <s v="Midwest"/>
    <s v="Iowa"/>
    <s v="Des Moines"/>
    <x v="0"/>
    <n v="32"/>
    <n v="137"/>
    <n v="4384"/>
    <n v="1841.28"/>
    <n v="0.42"/>
    <x v="2"/>
  </r>
  <r>
    <x v="0"/>
    <n v="1185732"/>
    <d v="2021-06-06T00:00:00"/>
    <s v="Midwest"/>
    <s v="Iowa"/>
    <s v="Des Moines"/>
    <x v="1"/>
    <n v="28"/>
    <n v="77"/>
    <n v="2156"/>
    <n v="1034.8799999999999"/>
    <n v="0.48"/>
    <x v="2"/>
  </r>
  <r>
    <x v="0"/>
    <n v="1185732"/>
    <d v="2021-06-06T00:00:00"/>
    <s v="Midwest"/>
    <s v="Iowa"/>
    <s v="Des Moines"/>
    <x v="2"/>
    <n v="23"/>
    <n v="50"/>
    <n v="1150"/>
    <n v="517.5"/>
    <n v="0.44999999999999996"/>
    <x v="2"/>
  </r>
  <r>
    <x v="0"/>
    <n v="1185732"/>
    <d v="2021-06-06T00:00:00"/>
    <s v="Midwest"/>
    <s v="Iowa"/>
    <s v="Des Moines"/>
    <x v="3"/>
    <n v="24"/>
    <n v="44"/>
    <n v="1056"/>
    <n v="464.64"/>
    <n v="0.44"/>
    <x v="2"/>
  </r>
  <r>
    <x v="0"/>
    <n v="1185732"/>
    <d v="2021-06-06T00:00:00"/>
    <s v="Midwest"/>
    <s v="Iowa"/>
    <s v="Des Moines"/>
    <x v="4"/>
    <n v="34"/>
    <n v="44"/>
    <n v="1496"/>
    <n v="957.44"/>
    <n v="0.64"/>
    <x v="2"/>
  </r>
  <r>
    <x v="0"/>
    <n v="1185732"/>
    <d v="2021-06-06T00:00:00"/>
    <s v="Midwest"/>
    <s v="Iowa"/>
    <s v="Des Moines"/>
    <x v="5"/>
    <n v="51"/>
    <n v="85"/>
    <n v="4335"/>
    <n v="2297.5500000000002"/>
    <n v="0.53"/>
    <x v="2"/>
  </r>
  <r>
    <x v="0"/>
    <n v="1185732"/>
    <d v="2021-07-05T00:00:00"/>
    <s v="Midwest"/>
    <s v="Iowa"/>
    <s v="Des Moines"/>
    <x v="0"/>
    <n v="49"/>
    <n v="138"/>
    <n v="6762"/>
    <n v="2975.28"/>
    <n v="0.44"/>
    <x v="2"/>
  </r>
  <r>
    <x v="0"/>
    <n v="1185732"/>
    <d v="2021-07-05T00:00:00"/>
    <s v="Midwest"/>
    <s v="Iowa"/>
    <s v="Des Moines"/>
    <x v="1"/>
    <n v="44"/>
    <n v="87"/>
    <n v="3828"/>
    <n v="1875.72"/>
    <n v="0.49"/>
    <x v="2"/>
  </r>
  <r>
    <x v="0"/>
    <n v="1185732"/>
    <d v="2021-07-05T00:00:00"/>
    <s v="Midwest"/>
    <s v="Iowa"/>
    <s v="Des Moines"/>
    <x v="2"/>
    <n v="36"/>
    <n v="68"/>
    <n v="2448"/>
    <n v="1077.1200000000001"/>
    <n v="0.44"/>
    <x v="2"/>
  </r>
  <r>
    <x v="0"/>
    <n v="1185732"/>
    <d v="2021-07-05T00:00:00"/>
    <s v="Midwest"/>
    <s v="Iowa"/>
    <s v="Des Moines"/>
    <x v="3"/>
    <n v="37"/>
    <n v="47"/>
    <n v="1739"/>
    <n v="712.99"/>
    <n v="0.41"/>
    <x v="2"/>
  </r>
  <r>
    <x v="0"/>
    <n v="1185732"/>
    <d v="2021-07-05T00:00:00"/>
    <s v="Midwest"/>
    <s v="Iowa"/>
    <s v="Des Moines"/>
    <x v="4"/>
    <n v="46"/>
    <n v="60"/>
    <n v="2760"/>
    <n v="1656"/>
    <n v="0.6"/>
    <x v="2"/>
  </r>
  <r>
    <x v="0"/>
    <n v="1185732"/>
    <d v="2021-07-05T00:00:00"/>
    <s v="Midwest"/>
    <s v="Iowa"/>
    <s v="Des Moines"/>
    <x v="5"/>
    <n v="51"/>
    <n v="94"/>
    <n v="4794"/>
    <n v="2397"/>
    <n v="0.5"/>
    <x v="2"/>
  </r>
  <r>
    <x v="0"/>
    <n v="1185732"/>
    <d v="2021-08-06T00:00:00"/>
    <s v="Midwest"/>
    <s v="Iowa"/>
    <s v="Des Moines"/>
    <x v="0"/>
    <n v="49"/>
    <n v="131"/>
    <n v="6419"/>
    <n v="2695.98"/>
    <n v="0.42"/>
    <x v="2"/>
  </r>
  <r>
    <x v="0"/>
    <n v="1185732"/>
    <d v="2021-08-06T00:00:00"/>
    <s v="Midwest"/>
    <s v="Iowa"/>
    <s v="Des Moines"/>
    <x v="1"/>
    <n v="42"/>
    <n v="78"/>
    <n v="3276"/>
    <n v="1506.9599999999998"/>
    <n v="0.45999999999999996"/>
    <x v="2"/>
  </r>
  <r>
    <x v="0"/>
    <n v="1185732"/>
    <d v="2021-08-06T00:00:00"/>
    <s v="Midwest"/>
    <s v="Iowa"/>
    <s v="Des Moines"/>
    <x v="2"/>
    <n v="39"/>
    <n v="61"/>
    <n v="2379"/>
    <n v="1022.97"/>
    <n v="0.43"/>
    <x v="2"/>
  </r>
  <r>
    <x v="0"/>
    <n v="1185732"/>
    <d v="2021-08-06T00:00:00"/>
    <s v="Midwest"/>
    <s v="Iowa"/>
    <s v="Des Moines"/>
    <x v="3"/>
    <n v="37"/>
    <n v="54"/>
    <n v="1998"/>
    <n v="819.18"/>
    <n v="0.41"/>
    <x v="2"/>
  </r>
  <r>
    <x v="0"/>
    <n v="1185732"/>
    <d v="2021-08-06T00:00:00"/>
    <s v="Midwest"/>
    <s v="Iowa"/>
    <s v="Des Moines"/>
    <x v="4"/>
    <n v="48"/>
    <n v="51"/>
    <n v="2448"/>
    <n v="1468.8"/>
    <n v="0.6"/>
    <x v="2"/>
  </r>
  <r>
    <x v="0"/>
    <n v="1185732"/>
    <d v="2021-08-06T00:00:00"/>
    <s v="Midwest"/>
    <s v="Iowa"/>
    <s v="Des Moines"/>
    <x v="5"/>
    <n v="53"/>
    <n v="98"/>
    <n v="5194"/>
    <n v="2856.7000000000003"/>
    <n v="0.55000000000000004"/>
    <x v="2"/>
  </r>
  <r>
    <x v="0"/>
    <n v="1185732"/>
    <d v="2021-09-07T00:00:00"/>
    <s v="Midwest"/>
    <s v="Iowa"/>
    <s v="Des Moines"/>
    <x v="0"/>
    <n v="34"/>
    <n v="133"/>
    <n v="4522"/>
    <n v="1808.8000000000002"/>
    <n v="0.4"/>
    <x v="2"/>
  </r>
  <r>
    <x v="0"/>
    <n v="1185732"/>
    <d v="2021-09-07T00:00:00"/>
    <s v="Midwest"/>
    <s v="Iowa"/>
    <s v="Des Moines"/>
    <x v="1"/>
    <n v="27"/>
    <n v="77"/>
    <n v="2079"/>
    <n v="977.13"/>
    <n v="0.47"/>
    <x v="2"/>
  </r>
  <r>
    <x v="0"/>
    <n v="1185732"/>
    <d v="2021-09-07T00:00:00"/>
    <s v="Midwest"/>
    <s v="Iowa"/>
    <s v="Des Moines"/>
    <x v="2"/>
    <n v="24"/>
    <n v="49"/>
    <n v="1176"/>
    <n v="470.40000000000003"/>
    <n v="0.4"/>
    <x v="2"/>
  </r>
  <r>
    <x v="0"/>
    <n v="1185732"/>
    <d v="2021-09-07T00:00:00"/>
    <s v="Midwest"/>
    <s v="Iowa"/>
    <s v="Des Moines"/>
    <x v="3"/>
    <n v="23"/>
    <n v="38"/>
    <n v="874"/>
    <n v="393.29999999999995"/>
    <n v="0.44999999999999996"/>
    <x v="2"/>
  </r>
  <r>
    <x v="0"/>
    <n v="1185732"/>
    <d v="2021-09-07T00:00:00"/>
    <s v="Midwest"/>
    <s v="Iowa"/>
    <s v="Des Moines"/>
    <x v="4"/>
    <n v="34"/>
    <n v="45"/>
    <n v="1530"/>
    <n v="933.3"/>
    <n v="0.61"/>
    <x v="2"/>
  </r>
  <r>
    <x v="0"/>
    <n v="1185732"/>
    <d v="2021-09-07T00:00:00"/>
    <s v="Midwest"/>
    <s v="Iowa"/>
    <s v="Des Moines"/>
    <x v="5"/>
    <n v="36"/>
    <n v="61"/>
    <n v="2196"/>
    <n v="1098"/>
    <n v="0.5"/>
    <x v="2"/>
  </r>
  <r>
    <x v="0"/>
    <n v="1185732"/>
    <d v="2021-10-06T00:00:00"/>
    <s v="Midwest"/>
    <s v="Iowa"/>
    <s v="Des Moines"/>
    <x v="0"/>
    <n v="43"/>
    <n v="112"/>
    <n v="4816"/>
    <n v="1974.56"/>
    <n v="0.41"/>
    <x v="2"/>
  </r>
  <r>
    <x v="0"/>
    <n v="1185732"/>
    <d v="2021-10-06T00:00:00"/>
    <s v="Midwest"/>
    <s v="Iowa"/>
    <s v="Des Moines"/>
    <x v="1"/>
    <n v="32"/>
    <n v="75"/>
    <n v="2400"/>
    <n v="1104"/>
    <n v="0.45999999999999996"/>
    <x v="2"/>
  </r>
  <r>
    <x v="0"/>
    <n v="1185732"/>
    <d v="2021-10-06T00:00:00"/>
    <s v="Midwest"/>
    <s v="Iowa"/>
    <s v="Des Moines"/>
    <x v="2"/>
    <n v="34"/>
    <n v="39"/>
    <n v="1326"/>
    <n v="543.66"/>
    <n v="0.41"/>
    <x v="2"/>
  </r>
  <r>
    <x v="0"/>
    <n v="1185732"/>
    <d v="2021-10-06T00:00:00"/>
    <s v="Midwest"/>
    <s v="Iowa"/>
    <s v="Des Moines"/>
    <x v="3"/>
    <n v="34"/>
    <n v="31"/>
    <n v="1054"/>
    <n v="442.68"/>
    <n v="0.42"/>
    <x v="2"/>
  </r>
  <r>
    <x v="0"/>
    <n v="1185732"/>
    <d v="2021-10-06T00:00:00"/>
    <s v="Midwest"/>
    <s v="Iowa"/>
    <s v="Des Moines"/>
    <x v="4"/>
    <n v="42"/>
    <n v="38"/>
    <n v="1596"/>
    <n v="1021.44"/>
    <n v="0.64"/>
    <x v="2"/>
  </r>
  <r>
    <x v="3"/>
    <n v="1185732"/>
    <d v="2021-10-06T00:00:00"/>
    <s v="Midwest"/>
    <s v="Iowa"/>
    <s v="Des Moines"/>
    <x v="5"/>
    <n v="49"/>
    <n v="73"/>
    <n v="3577"/>
    <n v="1895.8100000000002"/>
    <n v="0.53"/>
    <x v="2"/>
  </r>
  <r>
    <x v="3"/>
    <n v="1185732"/>
    <d v="2021-11-06T00:00:00"/>
    <s v="Midwest"/>
    <s v="Iowa"/>
    <s v="Des Moines"/>
    <x v="0"/>
    <n v="41"/>
    <n v="112"/>
    <n v="4592"/>
    <n v="2020.48"/>
    <n v="0.44"/>
    <x v="2"/>
  </r>
  <r>
    <x v="3"/>
    <n v="1185732"/>
    <d v="2021-11-06T00:00:00"/>
    <s v="Midwest"/>
    <s v="Iowa"/>
    <s v="Des Moines"/>
    <x v="1"/>
    <n v="32"/>
    <n v="72"/>
    <n v="2304"/>
    <n v="1128.96"/>
    <n v="0.49"/>
    <x v="2"/>
  </r>
  <r>
    <x v="3"/>
    <n v="1185732"/>
    <d v="2021-11-06T00:00:00"/>
    <s v="Midwest"/>
    <s v="Iowa"/>
    <s v="Des Moines"/>
    <x v="2"/>
    <n v="32"/>
    <n v="57"/>
    <n v="1824"/>
    <n v="802.56000000000006"/>
    <n v="0.44"/>
    <x v="2"/>
  </r>
  <r>
    <x v="3"/>
    <n v="1185732"/>
    <d v="2021-11-06T00:00:00"/>
    <s v="Midwest"/>
    <s v="Iowa"/>
    <s v="Des Moines"/>
    <x v="3"/>
    <n v="34"/>
    <n v="52"/>
    <n v="1768"/>
    <n v="724.88"/>
    <n v="0.41"/>
    <x v="2"/>
  </r>
  <r>
    <x v="3"/>
    <n v="1185732"/>
    <d v="2021-11-06T00:00:00"/>
    <s v="Midwest"/>
    <s v="Iowa"/>
    <s v="Des Moines"/>
    <x v="4"/>
    <n v="55"/>
    <n v="49"/>
    <n v="2695"/>
    <n v="1617"/>
    <n v="0.6"/>
    <x v="2"/>
  </r>
  <r>
    <x v="3"/>
    <n v="1185732"/>
    <d v="2021-11-06T00:00:00"/>
    <s v="Midwest"/>
    <s v="Iowa"/>
    <s v="Des Moines"/>
    <x v="5"/>
    <n v="59"/>
    <n v="72"/>
    <n v="4248"/>
    <n v="2208.96"/>
    <n v="0.52"/>
    <x v="2"/>
  </r>
  <r>
    <x v="3"/>
    <n v="1185732"/>
    <d v="2021-12-05T00:00:00"/>
    <s v="Midwest"/>
    <s v="Iowa"/>
    <s v="Des Moines"/>
    <x v="0"/>
    <n v="54"/>
    <n v="147"/>
    <n v="7938"/>
    <n v="3333.96"/>
    <n v="0.42"/>
    <x v="2"/>
  </r>
  <r>
    <x v="3"/>
    <n v="1185732"/>
    <d v="2021-12-05T00:00:00"/>
    <s v="Midwest"/>
    <s v="Iowa"/>
    <s v="Des Moines"/>
    <x v="1"/>
    <n v="47"/>
    <n v="91"/>
    <n v="4277"/>
    <n v="2010.1899999999998"/>
    <n v="0.47"/>
    <x v="2"/>
  </r>
  <r>
    <x v="3"/>
    <n v="1185732"/>
    <d v="2021-12-05T00:00:00"/>
    <s v="Midwest"/>
    <s v="Iowa"/>
    <s v="Des Moines"/>
    <x v="2"/>
    <n v="47"/>
    <n v="83"/>
    <n v="3901"/>
    <n v="1638.4199999999998"/>
    <n v="0.42"/>
    <x v="2"/>
  </r>
  <r>
    <x v="3"/>
    <n v="1185732"/>
    <d v="2021-12-05T00:00:00"/>
    <s v="Midwest"/>
    <s v="Iowa"/>
    <s v="Des Moines"/>
    <x v="3"/>
    <n v="49"/>
    <n v="61"/>
    <n v="2989"/>
    <n v="1285.27"/>
    <n v="0.43"/>
    <x v="2"/>
  </r>
  <r>
    <x v="3"/>
    <n v="1185732"/>
    <d v="2021-12-05T00:00:00"/>
    <s v="Midwest"/>
    <s v="Iowa"/>
    <s v="Des Moines"/>
    <x v="4"/>
    <n v="59"/>
    <n v="59"/>
    <n v="3481"/>
    <n v="2123.41"/>
    <n v="0.61"/>
    <x v="2"/>
  </r>
  <r>
    <x v="3"/>
    <n v="1185732"/>
    <d v="2021-12-05T00:00:00"/>
    <s v="Midwest"/>
    <s v="Iowa"/>
    <s v="Des Moines"/>
    <x v="5"/>
    <n v="59"/>
    <n v="88"/>
    <n v="5192"/>
    <n v="2855.6000000000004"/>
    <n v="0.55000000000000004"/>
    <x v="2"/>
  </r>
  <r>
    <x v="3"/>
    <n v="1185732"/>
    <d v="2021-01-03T00:00:00"/>
    <s v="Midwest"/>
    <s v="Iowa"/>
    <s v="Des Moines"/>
    <x v="0"/>
    <n v="28"/>
    <n v="126"/>
    <n v="3528"/>
    <n v="1587.6"/>
    <n v="0.44999999999999996"/>
    <x v="2"/>
  </r>
  <r>
    <x v="3"/>
    <n v="1185732"/>
    <d v="2021-01-03T00:00:00"/>
    <s v="Midwest"/>
    <s v="Iowa"/>
    <s v="Des Moines"/>
    <x v="1"/>
    <n v="29"/>
    <n v="70"/>
    <n v="2030"/>
    <n v="933.8"/>
    <n v="0.45999999999999996"/>
    <x v="2"/>
  </r>
  <r>
    <x v="3"/>
    <n v="1185732"/>
    <d v="2021-01-03T00:00:00"/>
    <s v="Midwest"/>
    <s v="Iowa"/>
    <s v="Des Moines"/>
    <x v="2"/>
    <n v="18"/>
    <n v="65"/>
    <n v="1170"/>
    <n v="479.7"/>
    <n v="0.41"/>
    <x v="2"/>
  </r>
  <r>
    <x v="3"/>
    <n v="1185732"/>
    <d v="2021-01-03T00:00:00"/>
    <s v="Midwest"/>
    <s v="Iowa"/>
    <s v="Des Moines"/>
    <x v="3"/>
    <n v="23"/>
    <n v="29"/>
    <n v="667"/>
    <n v="300.14999999999998"/>
    <n v="0.44999999999999996"/>
    <x v="2"/>
  </r>
  <r>
    <x v="3"/>
    <n v="1185732"/>
    <d v="2021-01-03T00:00:00"/>
    <s v="Midwest"/>
    <s v="Iowa"/>
    <s v="Des Moines"/>
    <x v="4"/>
    <n v="38"/>
    <n v="45"/>
    <n v="1710"/>
    <n v="1060.2"/>
    <n v="0.62"/>
    <x v="2"/>
  </r>
  <r>
    <x v="3"/>
    <n v="1185732"/>
    <d v="2021-01-03T00:00:00"/>
    <s v="Midwest"/>
    <s v="Iowa"/>
    <s v="Des Moines"/>
    <x v="5"/>
    <n v="28"/>
    <n v="73"/>
    <n v="2044"/>
    <n v="1124.2"/>
    <n v="0.55000000000000004"/>
    <x v="2"/>
  </r>
  <r>
    <x v="3"/>
    <n v="1185732"/>
    <d v="2021-02-03T00:00:00"/>
    <s v="Midwest"/>
    <s v="Iowa"/>
    <s v="Des Moines"/>
    <x v="0"/>
    <n v="29"/>
    <n v="140"/>
    <n v="4060"/>
    <n v="1664.6"/>
    <n v="0.41"/>
    <x v="2"/>
  </r>
  <r>
    <x v="3"/>
    <n v="1185732"/>
    <d v="2021-02-03T00:00:00"/>
    <s v="Midwest"/>
    <s v="Iowa"/>
    <s v="Des Moines"/>
    <x v="1"/>
    <n v="29"/>
    <n v="39"/>
    <n v="1131"/>
    <n v="554.18999999999994"/>
    <n v="0.49"/>
    <x v="2"/>
  </r>
  <r>
    <x v="3"/>
    <n v="1185732"/>
    <d v="2021-02-03T00:00:00"/>
    <s v="Midwest"/>
    <s v="Iowa"/>
    <s v="Des Moines"/>
    <x v="2"/>
    <n v="20"/>
    <n v="60"/>
    <n v="1200"/>
    <n v="516"/>
    <n v="0.43"/>
    <x v="2"/>
  </r>
  <r>
    <x v="3"/>
    <n v="1185732"/>
    <d v="2021-02-03T00:00:00"/>
    <s v="Midwest"/>
    <s v="Wisconsin"/>
    <s v="Milwaukee"/>
    <x v="3"/>
    <n v="23"/>
    <n v="20"/>
    <n v="460"/>
    <n v="197.79999999999998"/>
    <n v="0.43"/>
    <x v="2"/>
  </r>
  <r>
    <x v="3"/>
    <n v="1185732"/>
    <d v="2021-02-03T00:00:00"/>
    <s v="Midwest"/>
    <s v="Wisconsin"/>
    <s v="Milwaukee"/>
    <x v="4"/>
    <n v="38"/>
    <n v="38"/>
    <n v="1444"/>
    <n v="880.84"/>
    <n v="0.61"/>
    <x v="2"/>
  </r>
  <r>
    <x v="3"/>
    <n v="1185732"/>
    <d v="2021-02-03T00:00:00"/>
    <s v="Midwest"/>
    <s v="Wisconsin"/>
    <s v="Milwaukee"/>
    <x v="5"/>
    <n v="14"/>
    <n v="65"/>
    <n v="910"/>
    <n v="464.1"/>
    <n v="0.51"/>
    <x v="2"/>
  </r>
  <r>
    <x v="3"/>
    <n v="1185732"/>
    <d v="2021-03-02T00:00:00"/>
    <s v="Midwest"/>
    <s v="Wisconsin"/>
    <s v="Milwaukee"/>
    <x v="0"/>
    <n v="19"/>
    <n v="141"/>
    <n v="2679"/>
    <n v="1098.3899999999999"/>
    <n v="0.41"/>
    <x v="2"/>
  </r>
  <r>
    <x v="3"/>
    <n v="1185732"/>
    <d v="2021-03-02T00:00:00"/>
    <s v="Midwest"/>
    <s v="Wisconsin"/>
    <s v="Milwaukee"/>
    <x v="1"/>
    <n v="19"/>
    <n v="44"/>
    <n v="836"/>
    <n v="418"/>
    <n v="0.5"/>
    <x v="2"/>
  </r>
  <r>
    <x v="3"/>
    <n v="1185732"/>
    <d v="2021-03-02T00:00:00"/>
    <s v="Midwest"/>
    <s v="Wisconsin"/>
    <s v="Milwaukee"/>
    <x v="2"/>
    <n v="9"/>
    <n v="59"/>
    <n v="531"/>
    <n v="233.64000000000001"/>
    <n v="0.44"/>
    <x v="2"/>
  </r>
  <r>
    <x v="3"/>
    <n v="1185732"/>
    <d v="2021-03-02T00:00:00"/>
    <s v="Midwest"/>
    <s v="Wisconsin"/>
    <s v="Milwaukee"/>
    <x v="3"/>
    <n v="14"/>
    <n v="20"/>
    <n v="280"/>
    <n v="114.8"/>
    <n v="0.41"/>
    <x v="2"/>
  </r>
  <r>
    <x v="3"/>
    <n v="1185732"/>
    <d v="2021-03-02T00:00:00"/>
    <s v="Midwest"/>
    <s v="Wisconsin"/>
    <s v="Milwaukee"/>
    <x v="4"/>
    <n v="29"/>
    <n v="34"/>
    <n v="986"/>
    <n v="601.46"/>
    <n v="0.61"/>
    <x v="2"/>
  </r>
  <r>
    <x v="3"/>
    <n v="1185732"/>
    <d v="2021-03-02T00:00:00"/>
    <s v="Midwest"/>
    <s v="Wisconsin"/>
    <s v="Milwaukee"/>
    <x v="5"/>
    <n v="18"/>
    <n v="63"/>
    <n v="1134"/>
    <n v="612.36"/>
    <n v="0.54"/>
    <x v="2"/>
  </r>
  <r>
    <x v="3"/>
    <n v="1185732"/>
    <d v="2021-04-03T00:00:00"/>
    <s v="Midwest"/>
    <s v="Wisconsin"/>
    <s v="Milwaukee"/>
    <x v="0"/>
    <n v="18"/>
    <n v="122"/>
    <n v="2196"/>
    <n v="900.3599999999999"/>
    <n v="0.41"/>
    <x v="2"/>
  </r>
  <r>
    <x v="3"/>
    <n v="1185732"/>
    <d v="2021-04-03T00:00:00"/>
    <s v="Midwest"/>
    <s v="Wisconsin"/>
    <s v="Milwaukee"/>
    <x v="1"/>
    <n v="20"/>
    <n v="39"/>
    <n v="780"/>
    <n v="358.79999999999995"/>
    <n v="0.45999999999999996"/>
    <x v="2"/>
  </r>
  <r>
    <x v="3"/>
    <n v="1185732"/>
    <d v="2021-04-03T00:00:00"/>
    <s v="Midwest"/>
    <s v="Wisconsin"/>
    <s v="Milwaukee"/>
    <x v="2"/>
    <n v="9"/>
    <n v="41"/>
    <n v="369"/>
    <n v="158.66999999999999"/>
    <n v="0.43"/>
    <x v="2"/>
  </r>
  <r>
    <x v="3"/>
    <n v="1185732"/>
    <d v="2021-04-03T00:00:00"/>
    <s v="Midwest"/>
    <s v="Wisconsin"/>
    <s v="Milwaukee"/>
    <x v="3"/>
    <n v="15"/>
    <n v="22"/>
    <n v="330"/>
    <n v="135.29999999999998"/>
    <n v="0.41"/>
    <x v="2"/>
  </r>
  <r>
    <x v="3"/>
    <n v="1185732"/>
    <d v="2021-04-03T00:00:00"/>
    <s v="Midwest"/>
    <s v="Wisconsin"/>
    <s v="Milwaukee"/>
    <x v="4"/>
    <n v="55"/>
    <n v="26"/>
    <n v="1430"/>
    <n v="886.6"/>
    <n v="0.62"/>
    <x v="2"/>
  </r>
  <r>
    <x v="3"/>
    <n v="1185732"/>
    <d v="2021-04-03T00:00:00"/>
    <s v="Midwest"/>
    <s v="Wisconsin"/>
    <s v="Milwaukee"/>
    <x v="5"/>
    <n v="49"/>
    <n v="61"/>
    <n v="2989"/>
    <n v="1643.95"/>
    <n v="0.55000000000000004"/>
    <x v="2"/>
  </r>
  <r>
    <x v="3"/>
    <n v="1185732"/>
    <d v="2021-05-04T00:00:00"/>
    <s v="Midwest"/>
    <s v="Wisconsin"/>
    <s v="Milwaukee"/>
    <x v="0"/>
    <n v="58"/>
    <n v="134"/>
    <n v="7772"/>
    <n v="3186.52"/>
    <n v="0.41"/>
    <x v="2"/>
  </r>
  <r>
    <x v="3"/>
    <n v="1185732"/>
    <d v="2021-05-04T00:00:00"/>
    <s v="Midwest"/>
    <s v="Wisconsin"/>
    <s v="Milwaukee"/>
    <x v="1"/>
    <n v="39"/>
    <n v="50"/>
    <n v="1950"/>
    <n v="955.5"/>
    <n v="0.49"/>
    <x v="2"/>
  </r>
  <r>
    <x v="3"/>
    <n v="1185732"/>
    <d v="2021-05-04T00:00:00"/>
    <s v="Midwest"/>
    <s v="Wisconsin"/>
    <s v="Milwaukee"/>
    <x v="2"/>
    <n v="33"/>
    <n v="49"/>
    <n v="1617"/>
    <n v="727.65"/>
    <n v="0.44999999999999996"/>
    <x v="2"/>
  </r>
  <r>
    <x v="3"/>
    <n v="1185732"/>
    <d v="2021-05-04T00:00:00"/>
    <s v="Midwest"/>
    <s v="Wisconsin"/>
    <s v="Milwaukee"/>
    <x v="3"/>
    <n v="32"/>
    <n v="38"/>
    <n v="1216"/>
    <n v="535.04"/>
    <n v="0.44"/>
    <x v="2"/>
  </r>
  <r>
    <x v="3"/>
    <n v="1185732"/>
    <d v="2021-05-04T00:00:00"/>
    <s v="Midwest"/>
    <s v="Wisconsin"/>
    <s v="Milwaukee"/>
    <x v="4"/>
    <n v="44"/>
    <n v="53"/>
    <n v="2332"/>
    <n v="1422.52"/>
    <n v="0.61"/>
    <x v="2"/>
  </r>
  <r>
    <x v="3"/>
    <n v="1185732"/>
    <d v="2021-05-04T00:00:00"/>
    <s v="Midwest"/>
    <s v="Wisconsin"/>
    <s v="Milwaukee"/>
    <x v="5"/>
    <n v="47"/>
    <n v="90"/>
    <n v="4230"/>
    <n v="2157.3000000000002"/>
    <n v="0.51"/>
    <x v="2"/>
  </r>
  <r>
    <x v="3"/>
    <n v="1185732"/>
    <d v="2021-06-03T00:00:00"/>
    <s v="Midwest"/>
    <s v="Wisconsin"/>
    <s v="Milwaukee"/>
    <x v="0"/>
    <n v="32"/>
    <n v="160"/>
    <n v="5120"/>
    <n v="2252.8000000000002"/>
    <n v="0.44"/>
    <x v="2"/>
  </r>
  <r>
    <x v="3"/>
    <n v="1185732"/>
    <d v="2021-06-03T00:00:00"/>
    <s v="Midwest"/>
    <s v="Wisconsin"/>
    <s v="Milwaukee"/>
    <x v="1"/>
    <n v="27"/>
    <n v="90"/>
    <n v="2430"/>
    <n v="1190.7"/>
    <n v="0.49"/>
    <x v="2"/>
  </r>
  <r>
    <x v="3"/>
    <n v="1185732"/>
    <d v="2021-06-03T00:00:00"/>
    <s v="Midwest"/>
    <s v="Wisconsin"/>
    <s v="Milwaukee"/>
    <x v="2"/>
    <n v="24"/>
    <n v="52"/>
    <n v="1248"/>
    <n v="549.12"/>
    <n v="0.44"/>
    <x v="2"/>
  </r>
  <r>
    <x v="3"/>
    <n v="1185732"/>
    <d v="2021-06-03T00:00:00"/>
    <s v="Midwest"/>
    <s v="Wisconsin"/>
    <s v="Milwaukee"/>
    <x v="3"/>
    <n v="24"/>
    <n v="47"/>
    <n v="1128"/>
    <n v="462.47999999999996"/>
    <n v="0.41"/>
    <x v="2"/>
  </r>
  <r>
    <x v="3"/>
    <n v="1185732"/>
    <d v="2021-06-03T00:00:00"/>
    <s v="Midwest"/>
    <s v="Wisconsin"/>
    <s v="Milwaukee"/>
    <x v="4"/>
    <n v="34"/>
    <n v="46"/>
    <n v="1564"/>
    <n v="938.4"/>
    <n v="0.6"/>
    <x v="2"/>
  </r>
  <r>
    <x v="3"/>
    <n v="1185732"/>
    <d v="2021-06-03T00:00:00"/>
    <s v="Midwest"/>
    <s v="Wisconsin"/>
    <s v="Milwaukee"/>
    <x v="5"/>
    <n v="51"/>
    <n v="98"/>
    <n v="4998"/>
    <n v="2748.9"/>
    <n v="0.55000000000000004"/>
    <x v="2"/>
  </r>
  <r>
    <x v="3"/>
    <n v="1185732"/>
    <d v="2021-07-02T00:00:00"/>
    <s v="Midwest"/>
    <s v="Wisconsin"/>
    <s v="Milwaukee"/>
    <x v="0"/>
    <n v="45"/>
    <n v="149"/>
    <n v="6705"/>
    <n v="2816.1"/>
    <n v="0.42"/>
    <x v="2"/>
  </r>
  <r>
    <x v="3"/>
    <n v="1185732"/>
    <d v="2021-07-02T00:00:00"/>
    <s v="Midwest"/>
    <s v="Wisconsin"/>
    <s v="Milwaukee"/>
    <x v="1"/>
    <n v="42"/>
    <n v="87"/>
    <n v="3654"/>
    <n v="1790.46"/>
    <n v="0.49"/>
    <x v="2"/>
  </r>
  <r>
    <x v="3"/>
    <n v="1185732"/>
    <d v="2021-07-02T00:00:00"/>
    <s v="Midwest"/>
    <s v="Wisconsin"/>
    <s v="Milwaukee"/>
    <x v="2"/>
    <n v="38"/>
    <n v="61"/>
    <n v="2318"/>
    <n v="996.74"/>
    <n v="0.43"/>
    <x v="2"/>
  </r>
  <r>
    <x v="3"/>
    <n v="1185732"/>
    <d v="2021-07-02T00:00:00"/>
    <s v="Midwest"/>
    <s v="Wisconsin"/>
    <s v="Milwaukee"/>
    <x v="3"/>
    <n v="38"/>
    <n v="51"/>
    <n v="1938"/>
    <n v="813.95999999999992"/>
    <n v="0.42"/>
    <x v="2"/>
  </r>
  <r>
    <x v="3"/>
    <n v="1185732"/>
    <d v="2021-07-02T00:00:00"/>
    <s v="Midwest"/>
    <s v="Wisconsin"/>
    <s v="Milwaukee"/>
    <x v="4"/>
    <n v="48"/>
    <n v="50"/>
    <n v="2400"/>
    <n v="1488"/>
    <n v="0.62"/>
    <x v="2"/>
  </r>
  <r>
    <x v="3"/>
    <n v="1185732"/>
    <d v="2021-07-02T00:00:00"/>
    <s v="Midwest"/>
    <s v="Wisconsin"/>
    <s v="Milwaukee"/>
    <x v="5"/>
    <n v="52"/>
    <n v="94"/>
    <n v="4888"/>
    <n v="2639.52"/>
    <n v="0.54"/>
    <x v="2"/>
  </r>
  <r>
    <x v="3"/>
    <n v="1185732"/>
    <d v="2021-08-03T00:00:00"/>
    <s v="Midwest"/>
    <s v="Wisconsin"/>
    <s v="Milwaukee"/>
    <x v="0"/>
    <n v="46"/>
    <n v="158"/>
    <n v="7268"/>
    <n v="3052.56"/>
    <n v="0.42"/>
    <x v="2"/>
  </r>
  <r>
    <x v="3"/>
    <n v="1185732"/>
    <d v="2021-08-03T00:00:00"/>
    <s v="Midwest"/>
    <s v="Wisconsin"/>
    <s v="Milwaukee"/>
    <x v="1"/>
    <n v="43"/>
    <n v="84"/>
    <n v="3612"/>
    <n v="1697.6399999999999"/>
    <n v="0.47"/>
    <x v="2"/>
  </r>
  <r>
    <x v="3"/>
    <n v="1185732"/>
    <d v="2021-08-03T00:00:00"/>
    <s v="Midwest"/>
    <s v="Wisconsin"/>
    <s v="Milwaukee"/>
    <x v="2"/>
    <n v="39"/>
    <n v="56"/>
    <n v="2184"/>
    <n v="873.6"/>
    <n v="0.4"/>
    <x v="2"/>
  </r>
  <r>
    <x v="3"/>
    <n v="1185732"/>
    <d v="2021-08-03T00:00:00"/>
    <s v="Midwest"/>
    <s v="Wisconsin"/>
    <s v="Milwaukee"/>
    <x v="3"/>
    <n v="39"/>
    <n v="50"/>
    <n v="1950"/>
    <n v="877.49999999999989"/>
    <n v="0.44999999999999996"/>
    <x v="2"/>
  </r>
  <r>
    <x v="3"/>
    <n v="1185732"/>
    <d v="2021-08-03T00:00:00"/>
    <s v="Midwest"/>
    <s v="Wisconsin"/>
    <s v="Milwaukee"/>
    <x v="4"/>
    <n v="48"/>
    <n v="46"/>
    <n v="2208"/>
    <n v="1435.2"/>
    <n v="0.65"/>
    <x v="2"/>
  </r>
  <r>
    <x v="3"/>
    <n v="1185732"/>
    <d v="2021-08-03T00:00:00"/>
    <s v="Midwest"/>
    <s v="Wisconsin"/>
    <s v="Milwaukee"/>
    <x v="5"/>
    <n v="52"/>
    <n v="102"/>
    <n v="5304"/>
    <n v="2705.04"/>
    <n v="0.51"/>
    <x v="2"/>
  </r>
  <r>
    <x v="3"/>
    <n v="1185732"/>
    <d v="2021-09-04T00:00:00"/>
    <s v="Midwest"/>
    <s v="Wisconsin"/>
    <s v="Milwaukee"/>
    <x v="0"/>
    <n v="33"/>
    <n v="143"/>
    <n v="4719"/>
    <n v="1934.79"/>
    <n v="0.41"/>
    <x v="2"/>
  </r>
  <r>
    <x v="3"/>
    <n v="1185732"/>
    <d v="2021-09-04T00:00:00"/>
    <s v="Midwest"/>
    <s v="Wisconsin"/>
    <s v="Milwaukee"/>
    <x v="1"/>
    <n v="29"/>
    <n v="65"/>
    <n v="1885"/>
    <n v="848.24999999999989"/>
    <n v="0.44999999999999996"/>
    <x v="2"/>
  </r>
  <r>
    <x v="3"/>
    <n v="1185732"/>
    <d v="2021-09-04T00:00:00"/>
    <s v="Midwest"/>
    <s v="Wisconsin"/>
    <s v="Milwaukee"/>
    <x v="2"/>
    <n v="24"/>
    <n v="44"/>
    <n v="1056"/>
    <n v="475.19999999999993"/>
    <n v="0.44999999999999996"/>
    <x v="2"/>
  </r>
  <r>
    <x v="3"/>
    <n v="1185732"/>
    <d v="2021-09-04T00:00:00"/>
    <s v="Midwest"/>
    <s v="Wisconsin"/>
    <s v="Milwaukee"/>
    <x v="3"/>
    <n v="23"/>
    <n v="34"/>
    <n v="782"/>
    <n v="351.9"/>
    <n v="0.44999999999999996"/>
    <x v="2"/>
  </r>
  <r>
    <x v="3"/>
    <n v="1185732"/>
    <d v="2021-09-04T00:00:00"/>
    <s v="Midwest"/>
    <s v="Wisconsin"/>
    <s v="Milwaukee"/>
    <x v="4"/>
    <n v="33"/>
    <n v="33"/>
    <n v="1089"/>
    <n v="707.85"/>
    <n v="0.65"/>
    <x v="2"/>
  </r>
  <r>
    <x v="3"/>
    <n v="1185732"/>
    <d v="2021-09-04T00:00:00"/>
    <s v="Midwest"/>
    <s v="Wisconsin"/>
    <s v="Milwaukee"/>
    <x v="5"/>
    <n v="38"/>
    <n v="52"/>
    <n v="1976"/>
    <n v="988"/>
    <n v="0.5"/>
    <x v="2"/>
  </r>
  <r>
    <x v="3"/>
    <n v="1185732"/>
    <d v="2021-10-03T00:00:00"/>
    <s v="Midwest"/>
    <s v="Wisconsin"/>
    <s v="Milwaukee"/>
    <x v="0"/>
    <n v="43"/>
    <n v="113"/>
    <n v="4859"/>
    <n v="2040.78"/>
    <n v="0.42"/>
    <x v="2"/>
  </r>
  <r>
    <x v="3"/>
    <n v="1185732"/>
    <d v="2021-10-03T00:00:00"/>
    <s v="Midwest"/>
    <s v="Wisconsin"/>
    <s v="Milwaukee"/>
    <x v="1"/>
    <n v="33"/>
    <n v="68"/>
    <n v="2244"/>
    <n v="1077.1199999999999"/>
    <n v="0.48"/>
    <x v="2"/>
  </r>
  <r>
    <x v="3"/>
    <n v="1185732"/>
    <d v="2021-10-03T00:00:00"/>
    <s v="Midwest"/>
    <s v="Wisconsin"/>
    <s v="Milwaukee"/>
    <x v="2"/>
    <n v="34"/>
    <n v="33"/>
    <n v="1122"/>
    <n v="482.46"/>
    <n v="0.43"/>
    <x v="2"/>
  </r>
  <r>
    <x v="3"/>
    <n v="1185732"/>
    <d v="2021-10-03T00:00:00"/>
    <s v="Midwest"/>
    <s v="Wisconsin"/>
    <s v="Milwaukee"/>
    <x v="3"/>
    <n v="32"/>
    <n v="33"/>
    <n v="1056"/>
    <n v="432.96"/>
    <n v="0.41"/>
    <x v="2"/>
  </r>
  <r>
    <x v="3"/>
    <n v="1185732"/>
    <d v="2021-10-03T00:00:00"/>
    <s v="Midwest"/>
    <s v="Wisconsin"/>
    <s v="Milwaukee"/>
    <x v="4"/>
    <n v="44"/>
    <n v="33"/>
    <n v="1452"/>
    <n v="914.76"/>
    <n v="0.63"/>
    <x v="2"/>
  </r>
  <r>
    <x v="3"/>
    <n v="1185732"/>
    <d v="2021-10-03T00:00:00"/>
    <s v="Midwest"/>
    <s v="Wisconsin"/>
    <s v="Milwaukee"/>
    <x v="5"/>
    <n v="46"/>
    <n v="65"/>
    <n v="2990"/>
    <n v="1524.9"/>
    <n v="0.51"/>
    <x v="2"/>
  </r>
  <r>
    <x v="3"/>
    <n v="1185732"/>
    <d v="2021-11-03T00:00:00"/>
    <s v="Midwest"/>
    <s v="Wisconsin"/>
    <s v="Milwaukee"/>
    <x v="0"/>
    <n v="41"/>
    <n v="104"/>
    <n v="4264"/>
    <n v="1833.52"/>
    <n v="0.43"/>
    <x v="2"/>
  </r>
  <r>
    <x v="3"/>
    <n v="1185732"/>
    <d v="2021-11-03T00:00:00"/>
    <s v="Midwest"/>
    <s v="Wisconsin"/>
    <s v="Milwaukee"/>
    <x v="1"/>
    <n v="32"/>
    <n v="78"/>
    <n v="2496"/>
    <n v="1173.1199999999999"/>
    <n v="0.47"/>
    <x v="2"/>
  </r>
  <r>
    <x v="3"/>
    <n v="1185732"/>
    <d v="2021-11-03T00:00:00"/>
    <s v="Midwest"/>
    <s v="Wisconsin"/>
    <s v="Milwaukee"/>
    <x v="2"/>
    <n v="33"/>
    <n v="69"/>
    <n v="2277"/>
    <n v="956.33999999999992"/>
    <n v="0.42"/>
    <x v="2"/>
  </r>
  <r>
    <x v="3"/>
    <n v="1185732"/>
    <d v="2021-11-03T00:00:00"/>
    <s v="Midwest"/>
    <s v="Wisconsin"/>
    <s v="Milwaukee"/>
    <x v="3"/>
    <n v="33"/>
    <n v="65"/>
    <n v="2145"/>
    <n v="965.24999999999989"/>
    <n v="0.44999999999999996"/>
    <x v="2"/>
  </r>
  <r>
    <x v="3"/>
    <n v="1185732"/>
    <d v="2021-11-03T00:00:00"/>
    <s v="Midwest"/>
    <s v="Wisconsin"/>
    <s v="Milwaukee"/>
    <x v="4"/>
    <n v="58"/>
    <n v="56"/>
    <n v="3248"/>
    <n v="2013.76"/>
    <n v="0.62"/>
    <x v="2"/>
  </r>
  <r>
    <x v="3"/>
    <n v="1185732"/>
    <d v="2021-11-03T00:00:00"/>
    <s v="Midwest"/>
    <s v="Wisconsin"/>
    <s v="Milwaukee"/>
    <x v="5"/>
    <n v="61"/>
    <n v="75"/>
    <n v="4575"/>
    <n v="2333.25"/>
    <n v="0.51"/>
    <x v="2"/>
  </r>
  <r>
    <x v="3"/>
    <n v="1185732"/>
    <d v="2021-12-02T00:00:00"/>
    <s v="Midwest"/>
    <s v="Wisconsin"/>
    <s v="Milwaukee"/>
    <x v="0"/>
    <n v="58"/>
    <n v="138"/>
    <n v="8004"/>
    <n v="3281.64"/>
    <n v="0.41"/>
    <x v="2"/>
  </r>
  <r>
    <x v="3"/>
    <n v="1185732"/>
    <d v="2021-12-02T00:00:00"/>
    <s v="Midwest"/>
    <s v="Wisconsin"/>
    <s v="Milwaukee"/>
    <x v="1"/>
    <n v="49"/>
    <n v="102"/>
    <n v="4998"/>
    <n v="2349.06"/>
    <n v="0.47"/>
    <x v="2"/>
  </r>
  <r>
    <x v="3"/>
    <n v="1185732"/>
    <d v="2021-12-02T00:00:00"/>
    <s v="Midwest"/>
    <s v="Wisconsin"/>
    <s v="Milwaukee"/>
    <x v="2"/>
    <n v="45"/>
    <n v="87"/>
    <n v="3915"/>
    <n v="1722.6"/>
    <n v="0.44"/>
    <x v="2"/>
  </r>
  <r>
    <x v="3"/>
    <n v="1185732"/>
    <d v="2021-12-02T00:00:00"/>
    <s v="Midwest"/>
    <s v="Wisconsin"/>
    <s v="Milwaukee"/>
    <x v="3"/>
    <n v="48"/>
    <n v="73"/>
    <n v="3504"/>
    <n v="1576.8"/>
    <n v="0.44999999999999996"/>
    <x v="2"/>
  </r>
  <r>
    <x v="3"/>
    <n v="1185732"/>
    <d v="2021-12-02T00:00:00"/>
    <s v="Midwest"/>
    <s v="Wisconsin"/>
    <s v="Milwaukee"/>
    <x v="4"/>
    <n v="57"/>
    <n v="73"/>
    <n v="4161"/>
    <n v="2496.6"/>
    <n v="0.6"/>
    <x v="2"/>
  </r>
  <r>
    <x v="3"/>
    <n v="1185732"/>
    <d v="2021-12-02T00:00:00"/>
    <s v="Midwest"/>
    <s v="Wisconsin"/>
    <s v="Milwaukee"/>
    <x v="5"/>
    <n v="59"/>
    <n v="88"/>
    <n v="5192"/>
    <n v="2699.84"/>
    <n v="0.52"/>
    <x v="2"/>
  </r>
  <r>
    <x v="3"/>
    <n v="1185732"/>
    <d v="2021-01-10T00:00:00"/>
    <s v="Midwest"/>
    <s v="Wisconsin"/>
    <s v="Milwaukee"/>
    <x v="0"/>
    <n v="32"/>
    <n v="140"/>
    <n v="4480"/>
    <n v="2329.6"/>
    <n v="0.52"/>
    <x v="2"/>
  </r>
  <r>
    <x v="3"/>
    <n v="1185732"/>
    <d v="2021-01-10T00:00:00"/>
    <s v="Midwest"/>
    <s v="Wisconsin"/>
    <s v="Milwaukee"/>
    <x v="1"/>
    <n v="32"/>
    <n v="78"/>
    <n v="2496"/>
    <n v="1272.96"/>
    <n v="0.51"/>
    <x v="2"/>
  </r>
  <r>
    <x v="3"/>
    <n v="1185732"/>
    <d v="2021-01-10T00:00:00"/>
    <s v="Midwest"/>
    <s v="Wisconsin"/>
    <s v="Milwaukee"/>
    <x v="2"/>
    <n v="24"/>
    <n v="87"/>
    <n v="2088"/>
    <n v="939.59999999999991"/>
    <n v="0.44999999999999996"/>
    <x v="2"/>
  </r>
  <r>
    <x v="3"/>
    <n v="1185732"/>
    <d v="2021-01-10T00:00:00"/>
    <s v="Midwest"/>
    <s v="Wisconsin"/>
    <s v="Milwaukee"/>
    <x v="3"/>
    <n v="28"/>
    <n v="44"/>
    <n v="1232"/>
    <n v="591.36"/>
    <n v="0.48"/>
    <x v="2"/>
  </r>
  <r>
    <x v="3"/>
    <n v="1185732"/>
    <d v="2021-01-10T00:00:00"/>
    <s v="Midwest"/>
    <s v="Wisconsin"/>
    <s v="Milwaukee"/>
    <x v="4"/>
    <n v="41"/>
    <n v="58"/>
    <n v="2378"/>
    <n v="1046.32"/>
    <n v="0.44"/>
    <x v="2"/>
  </r>
  <r>
    <x v="3"/>
    <n v="1185732"/>
    <d v="2021-01-10T00:00:00"/>
    <s v="Midwest"/>
    <s v="Wisconsin"/>
    <s v="Milwaukee"/>
    <x v="5"/>
    <n v="32"/>
    <n v="84"/>
    <n v="2688"/>
    <n v="1344"/>
    <n v="0.5"/>
    <x v="2"/>
  </r>
  <r>
    <x v="3"/>
    <n v="1185732"/>
    <d v="2021-02-10T00:00:00"/>
    <s v="Midwest"/>
    <s v="Wisconsin"/>
    <s v="Milwaukee"/>
    <x v="0"/>
    <n v="34"/>
    <n v="160"/>
    <n v="5440"/>
    <n v="2992.0000000000005"/>
    <n v="0.55000000000000004"/>
    <x v="2"/>
  </r>
  <r>
    <x v="3"/>
    <n v="1185732"/>
    <d v="2021-02-10T00:00:00"/>
    <s v="Midwest"/>
    <s v="Wisconsin"/>
    <s v="Milwaukee"/>
    <x v="1"/>
    <n v="34"/>
    <n v="52"/>
    <n v="1768"/>
    <n v="901.68000000000006"/>
    <n v="0.51"/>
    <x v="2"/>
  </r>
  <r>
    <x v="3"/>
    <n v="1185732"/>
    <d v="2021-02-10T00:00:00"/>
    <s v="Midwest"/>
    <s v="Wisconsin"/>
    <s v="Milwaukee"/>
    <x v="2"/>
    <n v="24"/>
    <n v="73"/>
    <n v="1752"/>
    <n v="876"/>
    <n v="0.5"/>
    <x v="2"/>
  </r>
  <r>
    <x v="3"/>
    <n v="1185732"/>
    <d v="2021-02-10T00:00:00"/>
    <s v="Midwest"/>
    <s v="Indiana"/>
    <s v="Indianapolis"/>
    <x v="3"/>
    <n v="29"/>
    <n v="36"/>
    <n v="1044"/>
    <n v="490.67999999999995"/>
    <n v="0.47"/>
    <x v="2"/>
  </r>
  <r>
    <x v="3"/>
    <n v="1185732"/>
    <d v="2021-02-10T00:00:00"/>
    <s v="Midwest"/>
    <s v="Indiana"/>
    <s v="Indianapolis"/>
    <x v="4"/>
    <n v="41"/>
    <n v="58"/>
    <n v="2378"/>
    <n v="1046.32"/>
    <n v="0.44"/>
    <x v="2"/>
  </r>
  <r>
    <x v="3"/>
    <n v="1185732"/>
    <d v="2021-02-10T00:00:00"/>
    <s v="Midwest"/>
    <s v="Indiana"/>
    <s v="Indianapolis"/>
    <x v="5"/>
    <n v="19"/>
    <n v="75"/>
    <n v="1425"/>
    <n v="726.75"/>
    <n v="0.51"/>
    <x v="2"/>
  </r>
  <r>
    <x v="3"/>
    <n v="1185732"/>
    <d v="2021-03-09T00:00:00"/>
    <s v="Midwest"/>
    <s v="Indiana"/>
    <s v="Indianapolis"/>
    <x v="0"/>
    <n v="23"/>
    <n v="151"/>
    <n v="3473"/>
    <n v="1771.23"/>
    <n v="0.51"/>
    <x v="2"/>
  </r>
  <r>
    <x v="3"/>
    <n v="1185732"/>
    <d v="2021-03-09T00:00:00"/>
    <s v="Midwest"/>
    <s v="Indiana"/>
    <s v="Indianapolis"/>
    <x v="1"/>
    <n v="23"/>
    <n v="61"/>
    <n v="1403"/>
    <n v="771.65000000000009"/>
    <n v="0.55000000000000004"/>
    <x v="2"/>
  </r>
  <r>
    <x v="3"/>
    <n v="1185732"/>
    <d v="2021-03-09T00:00:00"/>
    <s v="Midwest"/>
    <s v="Indiana"/>
    <s v="Indianapolis"/>
    <x v="2"/>
    <n v="14"/>
    <n v="72"/>
    <n v="1008"/>
    <n v="504"/>
    <n v="0.5"/>
    <x v="2"/>
  </r>
  <r>
    <x v="3"/>
    <n v="1185732"/>
    <d v="2021-03-09T00:00:00"/>
    <s v="Midwest"/>
    <s v="Indiana"/>
    <s v="Indianapolis"/>
    <x v="3"/>
    <n v="19"/>
    <n v="31"/>
    <n v="589"/>
    <n v="265.04999999999995"/>
    <n v="0.44999999999999996"/>
    <x v="2"/>
  </r>
  <r>
    <x v="3"/>
    <n v="1185732"/>
    <d v="2021-03-09T00:00:00"/>
    <s v="Midwest"/>
    <s v="Indiana"/>
    <s v="Indianapolis"/>
    <x v="4"/>
    <n v="32"/>
    <n v="44"/>
    <n v="1408"/>
    <n v="605.43999999999994"/>
    <n v="0.43"/>
    <x v="2"/>
  </r>
  <r>
    <x v="3"/>
    <n v="1185732"/>
    <d v="2021-03-09T00:00:00"/>
    <s v="Midwest"/>
    <s v="Indiana"/>
    <s v="Indianapolis"/>
    <x v="5"/>
    <n v="24"/>
    <n v="74"/>
    <n v="1776"/>
    <n v="923.52"/>
    <n v="0.52"/>
    <x v="2"/>
  </r>
  <r>
    <x v="3"/>
    <n v="1185732"/>
    <d v="2021-04-10T00:00:00"/>
    <s v="Midwest"/>
    <s v="Indiana"/>
    <s v="Indianapolis"/>
    <x v="0"/>
    <n v="23"/>
    <n v="125"/>
    <n v="2875"/>
    <n v="1581.2500000000002"/>
    <n v="0.55000000000000004"/>
    <x v="2"/>
  </r>
  <r>
    <x v="3"/>
    <n v="1185732"/>
    <d v="2021-04-10T00:00:00"/>
    <s v="Midwest"/>
    <s v="Indiana"/>
    <s v="Indianapolis"/>
    <x v="1"/>
    <n v="23"/>
    <n v="54"/>
    <n v="1242"/>
    <n v="645.84"/>
    <n v="0.52"/>
    <x v="2"/>
  </r>
  <r>
    <x v="3"/>
    <n v="1185732"/>
    <d v="2021-04-10T00:00:00"/>
    <s v="Midwest"/>
    <s v="Indiana"/>
    <s v="Indianapolis"/>
    <x v="2"/>
    <n v="14"/>
    <n v="52"/>
    <n v="728"/>
    <n v="364"/>
    <n v="0.5"/>
    <x v="2"/>
  </r>
  <r>
    <x v="3"/>
    <n v="1185732"/>
    <d v="2021-04-10T00:00:00"/>
    <s v="Midwest"/>
    <s v="Indiana"/>
    <s v="Indianapolis"/>
    <x v="3"/>
    <n v="19"/>
    <n v="36"/>
    <n v="684"/>
    <n v="328.32"/>
    <n v="0.48"/>
    <x v="2"/>
  </r>
  <r>
    <x v="3"/>
    <n v="1185732"/>
    <d v="2021-04-10T00:00:00"/>
    <s v="Midwest"/>
    <s v="Indiana"/>
    <s v="Indianapolis"/>
    <x v="4"/>
    <n v="61"/>
    <n v="45"/>
    <n v="2745"/>
    <n v="1207.8"/>
    <n v="0.44"/>
    <x v="2"/>
  </r>
  <r>
    <x v="3"/>
    <n v="1185732"/>
    <d v="2021-04-10T00:00:00"/>
    <s v="Midwest"/>
    <s v="Indiana"/>
    <s v="Indianapolis"/>
    <x v="5"/>
    <n v="47"/>
    <n v="72"/>
    <n v="3384"/>
    <n v="1861.2"/>
    <n v="0.55000000000000004"/>
    <x v="2"/>
  </r>
  <r>
    <x v="3"/>
    <n v="1185732"/>
    <d v="2021-05-11T00:00:00"/>
    <s v="Midwest"/>
    <s v="Indiana"/>
    <s v="Indianapolis"/>
    <x v="0"/>
    <n v="54"/>
    <n v="164"/>
    <n v="8856"/>
    <n v="4428"/>
    <n v="0.5"/>
    <x v="2"/>
  </r>
  <r>
    <x v="3"/>
    <n v="1185732"/>
    <d v="2021-05-11T00:00:00"/>
    <s v="Midwest"/>
    <s v="Indiana"/>
    <s v="Indianapolis"/>
    <x v="1"/>
    <n v="37"/>
    <n v="73"/>
    <n v="2701"/>
    <n v="1485.5500000000002"/>
    <n v="0.55000000000000004"/>
    <x v="2"/>
  </r>
  <r>
    <x v="3"/>
    <n v="1185732"/>
    <d v="2021-05-11T00:00:00"/>
    <s v="Midwest"/>
    <s v="Indiana"/>
    <s v="Indianapolis"/>
    <x v="2"/>
    <n v="34"/>
    <n v="56"/>
    <n v="1904"/>
    <n v="894.88"/>
    <n v="0.47"/>
    <x v="2"/>
  </r>
  <r>
    <x v="3"/>
    <n v="1185732"/>
    <d v="2021-05-11T00:00:00"/>
    <s v="Midwest"/>
    <s v="Indiana"/>
    <s v="Indianapolis"/>
    <x v="3"/>
    <n v="34"/>
    <n v="49"/>
    <n v="1666"/>
    <n v="816.34"/>
    <n v="0.49"/>
    <x v="2"/>
  </r>
  <r>
    <x v="3"/>
    <n v="1185732"/>
    <d v="2021-05-11T00:00:00"/>
    <s v="Midwest"/>
    <s v="Indiana"/>
    <s v="Indianapolis"/>
    <x v="4"/>
    <n v="44"/>
    <n v="58"/>
    <n v="2552"/>
    <n v="1148.3999999999999"/>
    <n v="0.44999999999999996"/>
    <x v="2"/>
  </r>
  <r>
    <x v="3"/>
    <n v="1185732"/>
    <d v="2021-05-11T00:00:00"/>
    <s v="Midwest"/>
    <s v="Indiana"/>
    <s v="Indianapolis"/>
    <x v="5"/>
    <n v="53"/>
    <n v="91"/>
    <n v="4823"/>
    <n v="2507.96"/>
    <n v="0.52"/>
    <x v="2"/>
  </r>
  <r>
    <x v="3"/>
    <n v="1185732"/>
    <d v="2021-06-10T00:00:00"/>
    <s v="Midwest"/>
    <s v="Indiana"/>
    <s v="Indianapolis"/>
    <x v="0"/>
    <n v="36"/>
    <n v="155"/>
    <n v="5580"/>
    <n v="3069.0000000000005"/>
    <n v="0.55000000000000004"/>
    <x v="2"/>
  </r>
  <r>
    <x v="3"/>
    <n v="1185732"/>
    <d v="2021-06-10T00:00:00"/>
    <s v="Midwest"/>
    <s v="Indiana"/>
    <s v="Indianapolis"/>
    <x v="1"/>
    <n v="32"/>
    <n v="94"/>
    <n v="3008"/>
    <n v="1594.24"/>
    <n v="0.53"/>
    <x v="2"/>
  </r>
  <r>
    <x v="3"/>
    <n v="1185732"/>
    <d v="2021-06-10T00:00:00"/>
    <s v="Midwest"/>
    <s v="Indiana"/>
    <s v="Indianapolis"/>
    <x v="2"/>
    <n v="27"/>
    <n v="50"/>
    <n v="1350"/>
    <n v="607.49999999999989"/>
    <n v="0.44999999999999996"/>
    <x v="2"/>
  </r>
  <r>
    <x v="3"/>
    <n v="1185732"/>
    <d v="2021-06-10T00:00:00"/>
    <s v="Midwest"/>
    <s v="Indiana"/>
    <s v="Indianapolis"/>
    <x v="3"/>
    <n v="29"/>
    <n v="46"/>
    <n v="1334"/>
    <n v="626.98"/>
    <n v="0.47"/>
    <x v="2"/>
  </r>
  <r>
    <x v="3"/>
    <n v="1185732"/>
    <d v="2021-06-10T00:00:00"/>
    <s v="Midwest"/>
    <s v="Indiana"/>
    <s v="Indianapolis"/>
    <x v="4"/>
    <n v="36"/>
    <n v="53"/>
    <n v="1908"/>
    <n v="858.59999999999991"/>
    <n v="0.44999999999999996"/>
    <x v="2"/>
  </r>
  <r>
    <x v="3"/>
    <n v="1185732"/>
    <d v="2021-06-10T00:00:00"/>
    <s v="Midwest"/>
    <s v="Indiana"/>
    <s v="Indianapolis"/>
    <x v="5"/>
    <n v="56"/>
    <n v="91"/>
    <n v="5096"/>
    <n v="2598.96"/>
    <n v="0.51"/>
    <x v="2"/>
  </r>
  <r>
    <x v="3"/>
    <n v="1185732"/>
    <d v="2021-07-09T00:00:00"/>
    <s v="Midwest"/>
    <s v="Indiana"/>
    <s v="Indianapolis"/>
    <x v="0"/>
    <n v="51"/>
    <n v="149"/>
    <n v="7599"/>
    <n v="4027.4700000000003"/>
    <n v="0.53"/>
    <x v="2"/>
  </r>
  <r>
    <x v="3"/>
    <n v="1185732"/>
    <d v="2021-07-09T00:00:00"/>
    <s v="Midwest"/>
    <s v="Indiana"/>
    <s v="Indianapolis"/>
    <x v="1"/>
    <n v="49"/>
    <n v="84"/>
    <n v="4116"/>
    <n v="2058"/>
    <n v="0.5"/>
    <x v="2"/>
  </r>
  <r>
    <x v="3"/>
    <n v="1185732"/>
    <d v="2021-07-09T00:00:00"/>
    <s v="Midwest"/>
    <s v="Indiana"/>
    <s v="Indianapolis"/>
    <x v="2"/>
    <n v="42"/>
    <n v="68"/>
    <n v="2856"/>
    <n v="1285.1999999999998"/>
    <n v="0.44999999999999996"/>
    <x v="2"/>
  </r>
  <r>
    <x v="3"/>
    <n v="1185732"/>
    <d v="2021-07-09T00:00:00"/>
    <s v="Midwest"/>
    <s v="Indiana"/>
    <s v="Indianapolis"/>
    <x v="3"/>
    <n v="42"/>
    <n v="49"/>
    <n v="2058"/>
    <n v="967.26"/>
    <n v="0.47"/>
    <x v="2"/>
  </r>
  <r>
    <x v="3"/>
    <n v="1185732"/>
    <d v="2021-07-09T00:00:00"/>
    <s v="Midwest"/>
    <s v="Indiana"/>
    <s v="Indianapolis"/>
    <x v="4"/>
    <n v="51"/>
    <n v="50"/>
    <n v="2550"/>
    <n v="1071"/>
    <n v="0.42"/>
    <x v="2"/>
  </r>
  <r>
    <x v="3"/>
    <n v="1185732"/>
    <d v="2021-07-09T00:00:00"/>
    <s v="Midwest"/>
    <s v="Indiana"/>
    <s v="Indianapolis"/>
    <x v="5"/>
    <n v="54"/>
    <n v="101"/>
    <n v="5454"/>
    <n v="2781.54"/>
    <n v="0.51"/>
    <x v="2"/>
  </r>
  <r>
    <x v="3"/>
    <n v="1185732"/>
    <d v="2021-08-10T00:00:00"/>
    <s v="Midwest"/>
    <s v="Indiana"/>
    <s v="Indianapolis"/>
    <x v="0"/>
    <n v="47"/>
    <n v="152"/>
    <n v="7144"/>
    <n v="3929.2000000000003"/>
    <n v="0.55000000000000004"/>
    <x v="2"/>
  </r>
  <r>
    <x v="3"/>
    <n v="1185732"/>
    <d v="2021-08-10T00:00:00"/>
    <s v="Midwest"/>
    <s v="Indiana"/>
    <s v="Indianapolis"/>
    <x v="1"/>
    <n v="41"/>
    <n v="87"/>
    <n v="3567"/>
    <n v="1926.18"/>
    <n v="0.54"/>
    <x v="2"/>
  </r>
  <r>
    <x v="3"/>
    <n v="1185732"/>
    <d v="2021-08-10T00:00:00"/>
    <s v="Midwest"/>
    <s v="Indiana"/>
    <s v="Indianapolis"/>
    <x v="2"/>
    <n v="37"/>
    <n v="56"/>
    <n v="2072"/>
    <n v="973.83999999999992"/>
    <n v="0.47"/>
    <x v="2"/>
  </r>
  <r>
    <x v="3"/>
    <n v="1185732"/>
    <d v="2021-08-10T00:00:00"/>
    <s v="Midwest"/>
    <s v="Indiana"/>
    <s v="Indianapolis"/>
    <x v="3"/>
    <n v="38"/>
    <n v="60"/>
    <n v="2280"/>
    <n v="1071.5999999999999"/>
    <n v="0.47"/>
    <x v="2"/>
  </r>
  <r>
    <x v="3"/>
    <n v="1185732"/>
    <d v="2021-08-10T00:00:00"/>
    <s v="Midwest"/>
    <s v="Indiana"/>
    <s v="Indianapolis"/>
    <x v="4"/>
    <n v="47"/>
    <n v="53"/>
    <n v="2491"/>
    <n v="1120.9499999999998"/>
    <n v="0.44999999999999996"/>
    <x v="2"/>
  </r>
  <r>
    <x v="3"/>
    <n v="1185732"/>
    <d v="2021-08-10T00:00:00"/>
    <s v="Midwest"/>
    <s v="Indiana"/>
    <s v="Indianapolis"/>
    <x v="5"/>
    <n v="54"/>
    <n v="91"/>
    <n v="4914"/>
    <n v="2604.42"/>
    <n v="0.53"/>
    <x v="2"/>
  </r>
  <r>
    <x v="3"/>
    <n v="1185732"/>
    <d v="2021-09-11T00:00:00"/>
    <s v="Midwest"/>
    <s v="Indiana"/>
    <s v="Indianapolis"/>
    <x v="0"/>
    <n v="33"/>
    <n v="133"/>
    <n v="4389"/>
    <n v="2370.06"/>
    <n v="0.54"/>
    <x v="2"/>
  </r>
  <r>
    <x v="3"/>
    <n v="1185732"/>
    <d v="2021-09-11T00:00:00"/>
    <s v="Midwest"/>
    <s v="Indiana"/>
    <s v="Indianapolis"/>
    <x v="1"/>
    <n v="29"/>
    <n v="74"/>
    <n v="2146"/>
    <n v="1073"/>
    <n v="0.5"/>
    <x v="2"/>
  </r>
  <r>
    <x v="3"/>
    <n v="1185732"/>
    <d v="2021-09-11T00:00:00"/>
    <s v="Midwest"/>
    <s v="Indiana"/>
    <s v="Indianapolis"/>
    <x v="2"/>
    <n v="23"/>
    <n v="49"/>
    <n v="1127"/>
    <n v="529.68999999999994"/>
    <n v="0.47"/>
    <x v="2"/>
  </r>
  <r>
    <x v="3"/>
    <n v="1185732"/>
    <d v="2021-09-11T00:00:00"/>
    <s v="Midwest"/>
    <s v="Indiana"/>
    <s v="Indianapolis"/>
    <x v="3"/>
    <n v="24"/>
    <n v="41"/>
    <n v="984"/>
    <n v="462.47999999999996"/>
    <n v="0.47"/>
    <x v="2"/>
  </r>
  <r>
    <x v="3"/>
    <n v="1185732"/>
    <d v="2021-09-11T00:00:00"/>
    <s v="Midwest"/>
    <s v="Indiana"/>
    <s v="Indianapolis"/>
    <x v="4"/>
    <n v="33"/>
    <n v="42"/>
    <n v="1386"/>
    <n v="554.4"/>
    <n v="0.4"/>
    <x v="2"/>
  </r>
  <r>
    <x v="3"/>
    <n v="1185732"/>
    <d v="2021-09-11T00:00:00"/>
    <s v="Midwest"/>
    <s v="Indiana"/>
    <s v="Indianapolis"/>
    <x v="5"/>
    <n v="36"/>
    <n v="68"/>
    <n v="2448"/>
    <n v="1272.96"/>
    <n v="0.52"/>
    <x v="2"/>
  </r>
  <r>
    <x v="3"/>
    <n v="1185732"/>
    <d v="2021-10-10T00:00:00"/>
    <s v="Midwest"/>
    <s v="Indiana"/>
    <s v="Indianapolis"/>
    <x v="0"/>
    <n v="41"/>
    <n v="116"/>
    <n v="4756"/>
    <n v="2520.6800000000003"/>
    <n v="0.53"/>
    <x v="2"/>
  </r>
  <r>
    <x v="3"/>
    <n v="1185732"/>
    <d v="2021-10-10T00:00:00"/>
    <s v="Midwest"/>
    <s v="Indiana"/>
    <s v="Indianapolis"/>
    <x v="1"/>
    <n v="32"/>
    <n v="65"/>
    <n v="2080"/>
    <n v="1144"/>
    <n v="0.55000000000000004"/>
    <x v="2"/>
  </r>
  <r>
    <x v="3"/>
    <n v="1185732"/>
    <d v="2021-10-10T00:00:00"/>
    <s v="Midwest"/>
    <s v="Indiana"/>
    <s v="Indianapolis"/>
    <x v="2"/>
    <n v="32"/>
    <n v="38"/>
    <n v="1216"/>
    <n v="571.52"/>
    <n v="0.47"/>
    <x v="2"/>
  </r>
  <r>
    <x v="3"/>
    <n v="1185732"/>
    <d v="2021-10-10T00:00:00"/>
    <s v="Midwest"/>
    <s v="Indiana"/>
    <s v="Indianapolis"/>
    <x v="3"/>
    <n v="33"/>
    <n v="44"/>
    <n v="1452"/>
    <n v="667.92"/>
    <n v="0.45999999999999996"/>
    <x v="2"/>
  </r>
  <r>
    <x v="3"/>
    <n v="1185732"/>
    <d v="2021-10-10T00:00:00"/>
    <s v="Midwest"/>
    <s v="Indiana"/>
    <s v="Indianapolis"/>
    <x v="4"/>
    <n v="41"/>
    <n v="38"/>
    <n v="1558"/>
    <n v="685.52"/>
    <n v="0.44"/>
    <x v="2"/>
  </r>
  <r>
    <x v="3"/>
    <n v="1185732"/>
    <d v="2021-10-10T00:00:00"/>
    <s v="Midwest"/>
    <s v="Indiana"/>
    <s v="Indianapolis"/>
    <x v="5"/>
    <n v="48"/>
    <n v="83"/>
    <n v="3984"/>
    <n v="2111.52"/>
    <n v="0.53"/>
    <x v="2"/>
  </r>
  <r>
    <x v="3"/>
    <n v="1185732"/>
    <d v="2021-11-10T00:00:00"/>
    <s v="Midwest"/>
    <s v="Indiana"/>
    <s v="Indianapolis"/>
    <x v="0"/>
    <n v="41"/>
    <n v="123"/>
    <n v="5043"/>
    <n v="2571.9299999999998"/>
    <n v="0.51"/>
    <x v="2"/>
  </r>
  <r>
    <x v="3"/>
    <n v="1185732"/>
    <d v="2021-11-10T00:00:00"/>
    <s v="Midwest"/>
    <s v="Indiana"/>
    <s v="Indianapolis"/>
    <x v="1"/>
    <n v="33"/>
    <n v="98"/>
    <n v="3234"/>
    <n v="1778.7"/>
    <n v="0.55000000000000004"/>
    <x v="2"/>
  </r>
  <r>
    <x v="3"/>
    <n v="1185732"/>
    <d v="2021-11-10T00:00:00"/>
    <s v="Midwest"/>
    <s v="Indiana"/>
    <s v="Indianapolis"/>
    <x v="2"/>
    <n v="32"/>
    <n v="81"/>
    <n v="2592"/>
    <n v="1244.1599999999999"/>
    <n v="0.48"/>
    <x v="2"/>
  </r>
  <r>
    <x v="3"/>
    <n v="1185732"/>
    <d v="2021-11-10T00:00:00"/>
    <s v="Midwest"/>
    <s v="Indiana"/>
    <s v="Indianapolis"/>
    <x v="3"/>
    <n v="34"/>
    <n v="83"/>
    <n v="2822"/>
    <n v="1411"/>
    <n v="0.5"/>
    <x v="2"/>
  </r>
  <r>
    <x v="3"/>
    <n v="1185732"/>
    <d v="2021-11-10T00:00:00"/>
    <s v="Midwest"/>
    <s v="Indiana"/>
    <s v="Indianapolis"/>
    <x v="4"/>
    <n v="55"/>
    <n v="75"/>
    <n v="4125"/>
    <n v="1650"/>
    <n v="0.4"/>
    <x v="2"/>
  </r>
  <r>
    <x v="3"/>
    <n v="1185732"/>
    <d v="2021-11-10T00:00:00"/>
    <s v="Midwest"/>
    <s v="Indiana"/>
    <s v="Indianapolis"/>
    <x v="5"/>
    <n v="61"/>
    <n v="91"/>
    <n v="5551"/>
    <n v="2997.5400000000004"/>
    <n v="0.54"/>
    <x v="2"/>
  </r>
  <r>
    <x v="3"/>
    <n v="1185732"/>
    <d v="2021-12-09T00:00:00"/>
    <s v="Midwest"/>
    <s v="Indiana"/>
    <s v="Indianapolis"/>
    <x v="0"/>
    <n v="58"/>
    <n v="150"/>
    <n v="8700"/>
    <n v="4437"/>
    <n v="0.51"/>
    <x v="2"/>
  </r>
  <r>
    <x v="3"/>
    <n v="1185732"/>
    <d v="2021-12-09T00:00:00"/>
    <s v="Midwest"/>
    <s v="Indiana"/>
    <s v="Indianapolis"/>
    <x v="1"/>
    <n v="49"/>
    <n v="108"/>
    <n v="5292"/>
    <n v="2910.6000000000004"/>
    <n v="0.55000000000000004"/>
    <x v="2"/>
  </r>
  <r>
    <x v="3"/>
    <n v="1185732"/>
    <d v="2021-12-09T00:00:00"/>
    <s v="Midwest"/>
    <s v="Indiana"/>
    <s v="Indianapolis"/>
    <x v="2"/>
    <n v="49"/>
    <n v="105"/>
    <n v="5145"/>
    <n v="2366.6999999999998"/>
    <n v="0.45999999999999996"/>
    <x v="2"/>
  </r>
  <r>
    <x v="3"/>
    <n v="1185732"/>
    <d v="2021-12-09T00:00:00"/>
    <s v="Midwest"/>
    <s v="Indiana"/>
    <s v="Indianapolis"/>
    <x v="3"/>
    <n v="45"/>
    <n v="87"/>
    <n v="3915"/>
    <n v="1957.5"/>
    <n v="0.5"/>
    <x v="2"/>
  </r>
  <r>
    <x v="3"/>
    <n v="1185732"/>
    <d v="2021-12-09T00:00:00"/>
    <s v="Midwest"/>
    <s v="Indiana"/>
    <s v="Indianapolis"/>
    <x v="4"/>
    <n v="54"/>
    <n v="84"/>
    <n v="4536"/>
    <n v="1950.48"/>
    <n v="0.43"/>
    <x v="2"/>
  </r>
  <r>
    <x v="3"/>
    <n v="1185732"/>
    <d v="2021-12-09T00:00:00"/>
    <s v="Midwest"/>
    <s v="Indiana"/>
    <s v="Indianapolis"/>
    <x v="5"/>
    <n v="62"/>
    <n v="120"/>
    <n v="7440"/>
    <n v="3720"/>
    <n v="0.5"/>
    <x v="2"/>
  </r>
  <r>
    <x v="3"/>
    <n v="1185732"/>
    <d v="2021-01-17T00:00:00"/>
    <s v="Midwest"/>
    <s v="Indiana"/>
    <s v="Indianapolis"/>
    <x v="0"/>
    <n v="32"/>
    <n v="125"/>
    <n v="4000"/>
    <n v="2080"/>
    <n v="0.52"/>
    <x v="2"/>
  </r>
  <r>
    <x v="3"/>
    <n v="1185732"/>
    <d v="2021-01-17T00:00:00"/>
    <s v="Midwest"/>
    <s v="Indiana"/>
    <s v="Indianapolis"/>
    <x v="1"/>
    <n v="32"/>
    <n v="75"/>
    <n v="2400"/>
    <n v="1320"/>
    <n v="0.55000000000000004"/>
    <x v="2"/>
  </r>
  <r>
    <x v="3"/>
    <n v="1185732"/>
    <d v="2021-01-17T00:00:00"/>
    <s v="Midwest"/>
    <s v="Indiana"/>
    <s v="Indianapolis"/>
    <x v="2"/>
    <n v="25"/>
    <n v="87"/>
    <n v="2175"/>
    <n v="1196.25"/>
    <n v="0.55000000000000004"/>
    <x v="2"/>
  </r>
  <r>
    <x v="3"/>
    <n v="1185732"/>
    <d v="2021-01-17T00:00:00"/>
    <s v="Midwest"/>
    <s v="Indiana"/>
    <s v="Indianapolis"/>
    <x v="3"/>
    <n v="29"/>
    <n v="45"/>
    <n v="1305"/>
    <n v="704.7"/>
    <n v="0.54"/>
    <x v="2"/>
  </r>
  <r>
    <x v="3"/>
    <n v="1185732"/>
    <d v="2021-01-17T00:00:00"/>
    <s v="Midwest"/>
    <s v="Indiana"/>
    <s v="Indianapolis"/>
    <x v="4"/>
    <n v="41"/>
    <n v="54"/>
    <n v="2214"/>
    <n v="1129.1400000000001"/>
    <n v="0.51"/>
    <x v="2"/>
  </r>
  <r>
    <x v="3"/>
    <n v="1185732"/>
    <d v="2021-01-17T00:00:00"/>
    <s v="Midwest"/>
    <s v="Indiana"/>
    <s v="Indianapolis"/>
    <x v="5"/>
    <n v="34"/>
    <n v="75"/>
    <n v="2550"/>
    <n v="1275"/>
    <n v="0.5"/>
    <x v="2"/>
  </r>
  <r>
    <x v="3"/>
    <n v="1185732"/>
    <d v="2021-02-17T00:00:00"/>
    <s v="Midwest"/>
    <s v="Indiana"/>
    <s v="Indianapolis"/>
    <x v="0"/>
    <n v="33"/>
    <n v="149"/>
    <n v="4917"/>
    <n v="2655.1800000000003"/>
    <n v="0.54"/>
    <x v="2"/>
  </r>
  <r>
    <x v="3"/>
    <n v="1185732"/>
    <d v="2021-02-17T00:00:00"/>
    <s v="Midwest"/>
    <s v="Indiana"/>
    <s v="Indianapolis"/>
    <x v="1"/>
    <n v="38"/>
    <n v="50"/>
    <n v="1900"/>
    <n v="1045"/>
    <n v="0.55000000000000004"/>
    <x v="2"/>
  </r>
  <r>
    <x v="3"/>
    <n v="1185732"/>
    <d v="2021-02-17T00:00:00"/>
    <s v="Midwest"/>
    <s v="Indiana"/>
    <s v="Indianapolis"/>
    <x v="2"/>
    <n v="27"/>
    <n v="75"/>
    <n v="2025"/>
    <n v="1032.75"/>
    <n v="0.51"/>
    <x v="2"/>
  </r>
  <r>
    <x v="3"/>
    <n v="1185732"/>
    <d v="2021-02-17T00:00:00"/>
    <s v="Northeast"/>
    <s v="West Virginia"/>
    <s v="Charleston"/>
    <x v="3"/>
    <n v="34"/>
    <n v="49"/>
    <n v="1666"/>
    <n v="882.98"/>
    <n v="0.53"/>
    <x v="2"/>
  </r>
  <r>
    <x v="3"/>
    <n v="1185732"/>
    <d v="2021-02-17T00:00:00"/>
    <s v="Northeast"/>
    <s v="West Virginia"/>
    <s v="Charleston"/>
    <x v="4"/>
    <n v="48"/>
    <n v="65"/>
    <n v="3120"/>
    <n v="1653.6000000000001"/>
    <n v="0.53"/>
    <x v="2"/>
  </r>
  <r>
    <x v="3"/>
    <n v="1185732"/>
    <d v="2021-02-17T00:00:00"/>
    <s v="Northeast"/>
    <s v="West Virginia"/>
    <s v="Charleston"/>
    <x v="5"/>
    <n v="24"/>
    <n v="105"/>
    <n v="2520"/>
    <n v="1360.8000000000002"/>
    <n v="0.54"/>
    <x v="2"/>
  </r>
  <r>
    <x v="3"/>
    <n v="1185732"/>
    <d v="2021-03-16T00:00:00"/>
    <s v="Northeast"/>
    <s v="West Virginia"/>
    <s v="Charleston"/>
    <x v="0"/>
    <n v="28"/>
    <n v="165"/>
    <n v="4620"/>
    <n v="2356.1999999999998"/>
    <n v="0.51"/>
    <x v="2"/>
  </r>
  <r>
    <x v="3"/>
    <n v="1185732"/>
    <d v="2021-03-16T00:00:00"/>
    <s v="Northeast"/>
    <s v="West Virginia"/>
    <s v="Charleston"/>
    <x v="1"/>
    <n v="27"/>
    <n v="69"/>
    <n v="1863"/>
    <n v="1006.0200000000001"/>
    <n v="0.54"/>
    <x v="2"/>
  </r>
  <r>
    <x v="3"/>
    <n v="1185732"/>
    <d v="2021-03-16T00:00:00"/>
    <s v="Northeast"/>
    <s v="West Virginia"/>
    <s v="Charleston"/>
    <x v="2"/>
    <n v="19"/>
    <n v="91"/>
    <n v="1729"/>
    <n v="933.66000000000008"/>
    <n v="0.54"/>
    <x v="2"/>
  </r>
  <r>
    <x v="3"/>
    <n v="1185732"/>
    <d v="2021-03-16T00:00:00"/>
    <s v="Northeast"/>
    <s v="West Virginia"/>
    <s v="Charleston"/>
    <x v="3"/>
    <n v="23"/>
    <n v="49"/>
    <n v="1127"/>
    <n v="597.31000000000006"/>
    <n v="0.53"/>
    <x v="2"/>
  </r>
  <r>
    <x v="3"/>
    <n v="1185732"/>
    <d v="2021-03-16T00:00:00"/>
    <s v="Northeast"/>
    <s v="West Virginia"/>
    <s v="Charleston"/>
    <x v="4"/>
    <n v="37"/>
    <n v="59"/>
    <n v="2183"/>
    <n v="1091.5"/>
    <n v="0.5"/>
    <x v="2"/>
  </r>
  <r>
    <x v="3"/>
    <n v="1185732"/>
    <d v="2021-03-16T00:00:00"/>
    <s v="Northeast"/>
    <s v="West Virginia"/>
    <s v="Charleston"/>
    <x v="5"/>
    <n v="29"/>
    <n v="81"/>
    <n v="2349"/>
    <n v="1268.46"/>
    <n v="0.54"/>
    <x v="2"/>
  </r>
  <r>
    <x v="3"/>
    <n v="1185732"/>
    <d v="2021-04-17T00:00:00"/>
    <s v="Northeast"/>
    <s v="West Virginia"/>
    <s v="Charleston"/>
    <x v="0"/>
    <n v="27"/>
    <n v="143"/>
    <n v="3861"/>
    <n v="1969.1100000000001"/>
    <n v="0.51"/>
    <x v="2"/>
  </r>
  <r>
    <x v="3"/>
    <n v="1185732"/>
    <d v="2021-04-17T00:00:00"/>
    <s v="Northeast"/>
    <s v="West Virginia"/>
    <s v="Charleston"/>
    <x v="1"/>
    <n v="28"/>
    <n v="75"/>
    <n v="2100"/>
    <n v="1155"/>
    <n v="0.55000000000000004"/>
    <x v="2"/>
  </r>
  <r>
    <x v="3"/>
    <n v="1185732"/>
    <d v="2021-04-17T00:00:00"/>
    <s v="Northeast"/>
    <s v="West Virginia"/>
    <s v="Charleston"/>
    <x v="2"/>
    <n v="19"/>
    <n v="68"/>
    <n v="1292"/>
    <n v="697.68000000000006"/>
    <n v="0.54"/>
    <x v="2"/>
  </r>
  <r>
    <x v="3"/>
    <n v="1185732"/>
    <d v="2021-04-17T00:00:00"/>
    <s v="Northeast"/>
    <s v="West Virginia"/>
    <s v="Charleston"/>
    <x v="3"/>
    <n v="25"/>
    <n v="47"/>
    <n v="1175"/>
    <n v="611"/>
    <n v="0.52"/>
    <x v="2"/>
  </r>
  <r>
    <x v="3"/>
    <n v="1185732"/>
    <d v="2021-04-17T00:00:00"/>
    <s v="Northeast"/>
    <s v="West Virginia"/>
    <s v="Charleston"/>
    <x v="4"/>
    <n v="60"/>
    <n v="56"/>
    <n v="3360"/>
    <n v="1848.0000000000002"/>
    <n v="0.55000000000000004"/>
    <x v="2"/>
  </r>
  <r>
    <x v="3"/>
    <n v="1185732"/>
    <d v="2021-04-17T00:00:00"/>
    <s v="Northeast"/>
    <s v="West Virginia"/>
    <s v="Charleston"/>
    <x v="5"/>
    <n v="47"/>
    <n v="94"/>
    <n v="4418"/>
    <n v="2253.1799999999998"/>
    <n v="0.51"/>
    <x v="2"/>
  </r>
  <r>
    <x v="3"/>
    <n v="1185732"/>
    <d v="2021-05-18T00:00:00"/>
    <s v="Northeast"/>
    <s v="West Virginia"/>
    <s v="Charleston"/>
    <x v="0"/>
    <n v="58"/>
    <n v="179"/>
    <n v="10382"/>
    <n v="5398.64"/>
    <n v="0.52"/>
    <x v="2"/>
  </r>
  <r>
    <x v="3"/>
    <n v="1185732"/>
    <d v="2021-05-18T00:00:00"/>
    <s v="Northeast"/>
    <s v="West Virginia"/>
    <s v="Charleston"/>
    <x v="1"/>
    <n v="37"/>
    <n v="87"/>
    <n v="3219"/>
    <n v="1641.69"/>
    <n v="0.51"/>
    <x v="2"/>
  </r>
  <r>
    <x v="3"/>
    <n v="1185732"/>
    <d v="2021-05-18T00:00:00"/>
    <s v="Northeast"/>
    <s v="West Virginia"/>
    <s v="Charleston"/>
    <x v="2"/>
    <n v="32"/>
    <n v="77"/>
    <n v="2464"/>
    <n v="1355.2"/>
    <n v="0.55000000000000004"/>
    <x v="2"/>
  </r>
  <r>
    <x v="3"/>
    <n v="1185732"/>
    <d v="2021-05-18T00:00:00"/>
    <s v="Northeast"/>
    <s v="West Virginia"/>
    <s v="Charleston"/>
    <x v="3"/>
    <n v="33"/>
    <n v="50"/>
    <n v="1650"/>
    <n v="907.50000000000011"/>
    <n v="0.55000000000000004"/>
    <x v="2"/>
  </r>
  <r>
    <x v="3"/>
    <n v="1185732"/>
    <d v="2021-05-18T00:00:00"/>
    <s v="Northeast"/>
    <s v="West Virginia"/>
    <s v="Charleston"/>
    <x v="4"/>
    <n v="42"/>
    <n v="68"/>
    <n v="2856"/>
    <n v="1542.24"/>
    <n v="0.54"/>
    <x v="2"/>
  </r>
  <r>
    <x v="3"/>
    <n v="1185732"/>
    <d v="2021-05-18T00:00:00"/>
    <s v="Northeast"/>
    <s v="West Virginia"/>
    <s v="Charleston"/>
    <x v="5"/>
    <n v="52"/>
    <n v="95"/>
    <n v="4940"/>
    <n v="2717"/>
    <n v="0.55000000000000004"/>
    <x v="2"/>
  </r>
  <r>
    <x v="3"/>
    <n v="1185732"/>
    <d v="2021-06-17T00:00:00"/>
    <s v="Northeast"/>
    <s v="West Virginia"/>
    <s v="Charleston"/>
    <x v="0"/>
    <n v="43"/>
    <n v="150"/>
    <n v="6450"/>
    <n v="3354"/>
    <n v="0.52"/>
    <x v="2"/>
  </r>
  <r>
    <x v="3"/>
    <n v="1185732"/>
    <d v="2021-06-17T00:00:00"/>
    <s v="Northeast"/>
    <s v="West Virginia"/>
    <s v="Charleston"/>
    <x v="1"/>
    <n v="37"/>
    <n v="119"/>
    <n v="4403"/>
    <n v="2201.5"/>
    <n v="0.5"/>
    <x v="2"/>
  </r>
  <r>
    <x v="3"/>
    <n v="1185732"/>
    <d v="2021-06-17T00:00:00"/>
    <s v="Northeast"/>
    <s v="West Virginia"/>
    <s v="Charleston"/>
    <x v="2"/>
    <n v="33"/>
    <n v="81"/>
    <n v="2673"/>
    <n v="1443.42"/>
    <n v="0.54"/>
    <x v="2"/>
  </r>
  <r>
    <x v="3"/>
    <n v="1185732"/>
    <d v="2021-06-17T00:00:00"/>
    <s v="Northeast"/>
    <s v="West Virginia"/>
    <s v="Charleston"/>
    <x v="3"/>
    <n v="33"/>
    <n v="69"/>
    <n v="2277"/>
    <n v="1184.04"/>
    <n v="0.52"/>
    <x v="2"/>
  </r>
  <r>
    <x v="3"/>
    <n v="1185732"/>
    <d v="2021-06-17T00:00:00"/>
    <s v="Northeast"/>
    <s v="West Virginia"/>
    <s v="Charleston"/>
    <x v="4"/>
    <n v="41"/>
    <n v="74"/>
    <n v="3034"/>
    <n v="1668.7"/>
    <n v="0.55000000000000004"/>
    <x v="2"/>
  </r>
  <r>
    <x v="3"/>
    <n v="1185732"/>
    <d v="2021-06-17T00:00:00"/>
    <s v="Northeast"/>
    <s v="West Virginia"/>
    <s v="Charleston"/>
    <x v="5"/>
    <n v="59"/>
    <n v="115"/>
    <n v="6785"/>
    <n v="3528.2000000000003"/>
    <n v="0.52"/>
    <x v="2"/>
  </r>
  <r>
    <x v="3"/>
    <n v="1185732"/>
    <d v="2021-07-16T00:00:00"/>
    <s v="Northeast"/>
    <s v="West Virginia"/>
    <s v="Charleston"/>
    <x v="0"/>
    <n v="55"/>
    <n v="182"/>
    <n v="10010"/>
    <n v="5205.2"/>
    <n v="0.52"/>
    <x v="2"/>
  </r>
  <r>
    <x v="3"/>
    <n v="1185732"/>
    <d v="2021-07-16T00:00:00"/>
    <s v="Northeast"/>
    <s v="West Virginia"/>
    <s v="Charleston"/>
    <x v="1"/>
    <n v="50"/>
    <n v="116"/>
    <n v="5800"/>
    <n v="3074"/>
    <n v="0.53"/>
    <x v="2"/>
  </r>
  <r>
    <x v="3"/>
    <n v="1185732"/>
    <d v="2021-07-16T00:00:00"/>
    <s v="Northeast"/>
    <s v="West Virginia"/>
    <s v="Charleston"/>
    <x v="2"/>
    <n v="49"/>
    <n v="98"/>
    <n v="4802"/>
    <n v="2545.06"/>
    <n v="0.53"/>
    <x v="2"/>
  </r>
  <r>
    <x v="3"/>
    <n v="1185732"/>
    <d v="2021-07-16T00:00:00"/>
    <s v="Northeast"/>
    <s v="West Virginia"/>
    <s v="Charleston"/>
    <x v="3"/>
    <n v="48"/>
    <n v="77"/>
    <n v="3696"/>
    <n v="1884.96"/>
    <n v="0.51"/>
    <x v="2"/>
  </r>
  <r>
    <x v="3"/>
    <n v="1185732"/>
    <d v="2021-07-16T00:00:00"/>
    <s v="Northeast"/>
    <s v="West Virginia"/>
    <s v="Charleston"/>
    <x v="4"/>
    <n v="54"/>
    <n v="87"/>
    <n v="4698"/>
    <n v="2536.92"/>
    <n v="0.54"/>
    <x v="2"/>
  </r>
  <r>
    <x v="3"/>
    <n v="1185732"/>
    <d v="2021-07-16T00:00:00"/>
    <s v="Northeast"/>
    <s v="West Virginia"/>
    <s v="Charleston"/>
    <x v="5"/>
    <n v="63"/>
    <n v="133"/>
    <n v="8379"/>
    <n v="4524.66"/>
    <n v="0.54"/>
    <x v="2"/>
  </r>
  <r>
    <x v="3"/>
    <n v="1185732"/>
    <d v="2021-08-17T00:00:00"/>
    <s v="Northeast"/>
    <s v="West Virginia"/>
    <s v="Charleston"/>
    <x v="0"/>
    <n v="46"/>
    <n v="131"/>
    <n v="6026"/>
    <n v="3133.52"/>
    <n v="0.52"/>
    <x v="2"/>
  </r>
  <r>
    <x v="3"/>
    <n v="1185732"/>
    <d v="2021-08-17T00:00:00"/>
    <s v="Northeast"/>
    <s v="West Virginia"/>
    <s v="Charleston"/>
    <x v="1"/>
    <n v="42"/>
    <n v="90"/>
    <n v="3780"/>
    <n v="2079"/>
    <n v="0.55000000000000004"/>
    <x v="2"/>
  </r>
  <r>
    <x v="3"/>
    <n v="1185732"/>
    <d v="2021-08-17T00:00:00"/>
    <s v="Northeast"/>
    <s v="West Virginia"/>
    <s v="Charleston"/>
    <x v="2"/>
    <n v="38"/>
    <n v="87"/>
    <n v="3306"/>
    <n v="1719.1200000000001"/>
    <n v="0.52"/>
    <x v="2"/>
  </r>
  <r>
    <x v="3"/>
    <n v="1185732"/>
    <d v="2021-08-17T00:00:00"/>
    <s v="Northeast"/>
    <s v="West Virginia"/>
    <s v="Charleston"/>
    <x v="3"/>
    <n v="36"/>
    <n v="72"/>
    <n v="2592"/>
    <n v="1321.92"/>
    <n v="0.51"/>
    <x v="2"/>
  </r>
  <r>
    <x v="3"/>
    <n v="1185732"/>
    <d v="2021-08-17T00:00:00"/>
    <s v="Northeast"/>
    <s v="West Virginia"/>
    <s v="Charleston"/>
    <x v="4"/>
    <n v="49"/>
    <n v="68"/>
    <n v="3332"/>
    <n v="1799.2800000000002"/>
    <n v="0.54"/>
    <x v="2"/>
  </r>
  <r>
    <x v="3"/>
    <n v="1185732"/>
    <d v="2021-08-17T00:00:00"/>
    <s v="Northeast"/>
    <s v="West Virginia"/>
    <s v="Charleston"/>
    <x v="5"/>
    <n v="54"/>
    <n v="115"/>
    <n v="6210"/>
    <n v="3353.4"/>
    <n v="0.54"/>
    <x v="2"/>
  </r>
  <r>
    <x v="3"/>
    <n v="1185732"/>
    <d v="2021-09-18T00:00:00"/>
    <s v="Northeast"/>
    <s v="West Virginia"/>
    <s v="Charleston"/>
    <x v="0"/>
    <n v="34"/>
    <n v="154"/>
    <n v="5236"/>
    <n v="2670.36"/>
    <n v="0.51"/>
    <x v="2"/>
  </r>
  <r>
    <x v="3"/>
    <n v="1185732"/>
    <d v="2021-09-18T00:00:00"/>
    <s v="Northeast"/>
    <s v="West Virginia"/>
    <s v="Charleston"/>
    <x v="1"/>
    <n v="29"/>
    <n v="91"/>
    <n v="2639"/>
    <n v="1398.67"/>
    <n v="0.53"/>
    <x v="2"/>
  </r>
  <r>
    <x v="3"/>
    <n v="1185732"/>
    <d v="2021-09-18T00:00:00"/>
    <s v="Northeast"/>
    <s v="West Virginia"/>
    <s v="Charleston"/>
    <x v="2"/>
    <n v="24"/>
    <n v="68"/>
    <n v="1632"/>
    <n v="881.28000000000009"/>
    <n v="0.54"/>
    <x v="2"/>
  </r>
  <r>
    <x v="3"/>
    <n v="1185732"/>
    <d v="2021-09-18T00:00:00"/>
    <s v="Northeast"/>
    <s v="West Virginia"/>
    <s v="Charleston"/>
    <x v="3"/>
    <n v="23"/>
    <n v="59"/>
    <n v="1357"/>
    <n v="678.5"/>
    <n v="0.5"/>
    <x v="2"/>
  </r>
  <r>
    <x v="3"/>
    <n v="1185732"/>
    <d v="2021-09-18T00:00:00"/>
    <s v="Northeast"/>
    <s v="West Virginia"/>
    <s v="Charleston"/>
    <x v="4"/>
    <n v="32"/>
    <n v="61"/>
    <n v="1952"/>
    <n v="1015.0400000000001"/>
    <n v="0.52"/>
    <x v="2"/>
  </r>
  <r>
    <x v="3"/>
    <n v="1185732"/>
    <d v="2021-09-18T00:00:00"/>
    <s v="Northeast"/>
    <s v="West Virginia"/>
    <s v="Charleston"/>
    <x v="5"/>
    <n v="36"/>
    <n v="75"/>
    <n v="2700"/>
    <n v="1377"/>
    <n v="0.51"/>
    <x v="2"/>
  </r>
  <r>
    <x v="3"/>
    <n v="1185732"/>
    <d v="2021-10-17T00:00:00"/>
    <s v="Northeast"/>
    <s v="West Virginia"/>
    <s v="Charleston"/>
    <x v="0"/>
    <n v="41"/>
    <n v="115"/>
    <n v="4715"/>
    <n v="2546.1000000000004"/>
    <n v="0.54"/>
    <x v="2"/>
  </r>
  <r>
    <x v="3"/>
    <n v="1185732"/>
    <d v="2021-10-17T00:00:00"/>
    <s v="Northeast"/>
    <s v="West Virginia"/>
    <s v="Charleston"/>
    <x v="1"/>
    <n v="32"/>
    <n v="80"/>
    <n v="2560"/>
    <n v="1331.2"/>
    <n v="0.52"/>
    <x v="2"/>
  </r>
  <r>
    <x v="3"/>
    <n v="1185732"/>
    <d v="2021-10-17T00:00:00"/>
    <s v="Northeast"/>
    <s v="West Virginia"/>
    <s v="Charleston"/>
    <x v="2"/>
    <n v="33"/>
    <n v="44"/>
    <n v="1452"/>
    <n v="769.56000000000006"/>
    <n v="0.53"/>
    <x v="2"/>
  </r>
  <r>
    <x v="3"/>
    <n v="1185732"/>
    <d v="2021-10-17T00:00:00"/>
    <s v="Northeast"/>
    <s v="West Virginia"/>
    <s v="Charleston"/>
    <x v="3"/>
    <n v="32"/>
    <n v="47"/>
    <n v="1504"/>
    <n v="797.12"/>
    <n v="0.53"/>
    <x v="2"/>
  </r>
  <r>
    <x v="3"/>
    <n v="1185732"/>
    <d v="2021-10-17T00:00:00"/>
    <s v="Northeast"/>
    <s v="West Virginia"/>
    <s v="Charleston"/>
    <x v="4"/>
    <n v="41"/>
    <n v="53"/>
    <n v="2173"/>
    <n v="1195.1500000000001"/>
    <n v="0.55000000000000004"/>
    <x v="2"/>
  </r>
  <r>
    <x v="0"/>
    <n v="1185732"/>
    <d v="2021-10-17T00:00:00"/>
    <s v="Northeast"/>
    <s v="West Virginia"/>
    <s v="Charleston"/>
    <x v="5"/>
    <n v="47"/>
    <n v="84"/>
    <n v="3948"/>
    <n v="1974"/>
    <n v="0.5"/>
    <x v="2"/>
  </r>
  <r>
    <x v="0"/>
    <n v="1185732"/>
    <d v="2021-11-17T00:00:00"/>
    <s v="Northeast"/>
    <s v="West Virginia"/>
    <s v="Charleston"/>
    <x v="0"/>
    <n v="44"/>
    <n v="117"/>
    <n v="5148"/>
    <n v="2676.96"/>
    <n v="0.52"/>
    <x v="2"/>
  </r>
  <r>
    <x v="0"/>
    <n v="1185732"/>
    <d v="2021-11-17T00:00:00"/>
    <s v="Northeast"/>
    <s v="West Virginia"/>
    <s v="Charleston"/>
    <x v="1"/>
    <n v="33"/>
    <n v="95"/>
    <n v="3135"/>
    <n v="1661.5500000000002"/>
    <n v="0.53"/>
    <x v="2"/>
  </r>
  <r>
    <x v="0"/>
    <n v="1185732"/>
    <d v="2021-11-17T00:00:00"/>
    <s v="Northeast"/>
    <s v="West Virginia"/>
    <s v="Charleston"/>
    <x v="2"/>
    <n v="32"/>
    <n v="77"/>
    <n v="2464"/>
    <n v="1232"/>
    <n v="0.5"/>
    <x v="2"/>
  </r>
  <r>
    <x v="0"/>
    <n v="1185732"/>
    <d v="2021-11-17T00:00:00"/>
    <s v="Northeast"/>
    <s v="West Virginia"/>
    <s v="Charleston"/>
    <x v="3"/>
    <n v="38"/>
    <n v="91"/>
    <n v="3458"/>
    <n v="1901.9"/>
    <n v="0.55000000000000004"/>
    <x v="2"/>
  </r>
  <r>
    <x v="0"/>
    <n v="1185732"/>
    <d v="2021-11-17T00:00:00"/>
    <s v="Northeast"/>
    <s v="West Virginia"/>
    <s v="Charleston"/>
    <x v="4"/>
    <n v="62"/>
    <n v="78"/>
    <n v="4836"/>
    <n v="2563.08"/>
    <n v="0.53"/>
    <x v="2"/>
  </r>
  <r>
    <x v="0"/>
    <n v="1185732"/>
    <d v="2021-11-17T00:00:00"/>
    <s v="Northeast"/>
    <s v="West Virginia"/>
    <s v="Charleston"/>
    <x v="5"/>
    <n v="64"/>
    <n v="100"/>
    <n v="6400"/>
    <n v="3264"/>
    <n v="0.51"/>
    <x v="2"/>
  </r>
  <r>
    <x v="0"/>
    <n v="1185732"/>
    <d v="2021-12-16T00:00:00"/>
    <s v="Northeast"/>
    <s v="West Virginia"/>
    <s v="Charleston"/>
    <x v="0"/>
    <n v="60"/>
    <n v="176"/>
    <n v="10560"/>
    <n v="5491.2"/>
    <n v="0.52"/>
    <x v="2"/>
  </r>
  <r>
    <x v="0"/>
    <n v="1185732"/>
    <d v="2021-12-16T00:00:00"/>
    <s v="Northeast"/>
    <s v="West Virginia"/>
    <s v="Charleston"/>
    <x v="1"/>
    <n v="52"/>
    <n v="135"/>
    <n v="7020"/>
    <n v="3650.4"/>
    <n v="0.52"/>
    <x v="2"/>
  </r>
  <r>
    <x v="3"/>
    <n v="1185732"/>
    <d v="2021-12-16T00:00:00"/>
    <s v="Northeast"/>
    <s v="West Virginia"/>
    <s v="Charleston"/>
    <x v="2"/>
    <n v="50"/>
    <n v="112"/>
    <n v="5600"/>
    <n v="2968"/>
    <n v="0.53"/>
    <x v="2"/>
  </r>
  <r>
    <x v="0"/>
    <n v="1185732"/>
    <d v="2021-12-16T00:00:00"/>
    <s v="Northeast"/>
    <s v="West Virginia"/>
    <s v="Charleston"/>
    <x v="3"/>
    <n v="53"/>
    <n v="102"/>
    <n v="5406"/>
    <n v="2757.06"/>
    <n v="0.51"/>
    <x v="2"/>
  </r>
  <r>
    <x v="0"/>
    <n v="1185732"/>
    <d v="2021-12-16T00:00:00"/>
    <s v="Northeast"/>
    <s v="West Virginia"/>
    <s v="Charleston"/>
    <x v="4"/>
    <n v="61"/>
    <n v="95"/>
    <n v="5795"/>
    <n v="2897.5"/>
    <n v="0.5"/>
    <x v="2"/>
  </r>
  <r>
    <x v="0"/>
    <n v="1185732"/>
    <d v="2021-12-16T00:00:00"/>
    <s v="Northeast"/>
    <s v="West Virginia"/>
    <s v="Charleston"/>
    <x v="5"/>
    <n v="68"/>
    <n v="122"/>
    <n v="8296"/>
    <n v="4562.8"/>
    <n v="0.55000000000000004"/>
    <x v="2"/>
  </r>
  <r>
    <x v="0"/>
    <n v="1185732"/>
    <d v="2021-01-24T00:00:00"/>
    <s v="Northeast"/>
    <s v="West Virginia"/>
    <s v="Charleston"/>
    <x v="0"/>
    <n v="33"/>
    <n v="106"/>
    <n v="3498"/>
    <n v="1749"/>
    <n v="0.5"/>
    <x v="2"/>
  </r>
  <r>
    <x v="0"/>
    <n v="1185732"/>
    <d v="2021-01-24T00:00:00"/>
    <s v="Northeast"/>
    <s v="West Virginia"/>
    <s v="Charleston"/>
    <x v="1"/>
    <n v="34"/>
    <n v="68"/>
    <n v="2312"/>
    <n v="1086.6399999999999"/>
    <n v="0.47"/>
    <x v="2"/>
  </r>
  <r>
    <x v="0"/>
    <n v="1185732"/>
    <d v="2021-01-24T00:00:00"/>
    <s v="Northeast"/>
    <s v="West Virginia"/>
    <s v="Charleston"/>
    <x v="2"/>
    <n v="24"/>
    <n v="63"/>
    <n v="1512"/>
    <n v="695.52"/>
    <n v="0.45999999999999996"/>
    <x v="2"/>
  </r>
  <r>
    <x v="0"/>
    <n v="1185732"/>
    <d v="2021-01-24T00:00:00"/>
    <s v="Northeast"/>
    <s v="West Virginia"/>
    <s v="Charleston"/>
    <x v="3"/>
    <n v="28"/>
    <n v="20"/>
    <n v="560"/>
    <n v="280"/>
    <n v="0.5"/>
    <x v="2"/>
  </r>
  <r>
    <x v="0"/>
    <n v="1185732"/>
    <d v="2021-01-24T00:00:00"/>
    <s v="Northeast"/>
    <s v="West Virginia"/>
    <s v="Charleston"/>
    <x v="4"/>
    <n v="42"/>
    <n v="33"/>
    <n v="1386"/>
    <n v="595.98"/>
    <n v="0.43"/>
    <x v="2"/>
  </r>
  <r>
    <x v="0"/>
    <n v="1185732"/>
    <d v="2021-01-24T00:00:00"/>
    <s v="Northeast"/>
    <s v="West Virginia"/>
    <s v="Charleston"/>
    <x v="5"/>
    <n v="33"/>
    <n v="59"/>
    <n v="1947"/>
    <n v="778.80000000000007"/>
    <n v="0.4"/>
    <x v="2"/>
  </r>
  <r>
    <x v="0"/>
    <n v="1185732"/>
    <d v="2021-02-22T00:00:00"/>
    <s v="Northeast"/>
    <s v="West Virginia"/>
    <s v="Charleston"/>
    <x v="0"/>
    <n v="32"/>
    <n v="138"/>
    <n v="4416"/>
    <n v="2340.48"/>
    <n v="0.53"/>
    <x v="2"/>
  </r>
  <r>
    <x v="3"/>
    <n v="1185732"/>
    <d v="2021-02-22T00:00:00"/>
    <s v="Northeast"/>
    <s v="West Virginia"/>
    <s v="Charleston"/>
    <x v="1"/>
    <n v="34"/>
    <n v="38"/>
    <n v="1292"/>
    <n v="594.31999999999994"/>
    <n v="0.45999999999999996"/>
    <x v="2"/>
  </r>
  <r>
    <x v="3"/>
    <n v="1185732"/>
    <d v="2021-02-22T00:00:00"/>
    <s v="Northeast"/>
    <s v="West Virginia"/>
    <s v="Charleston"/>
    <x v="2"/>
    <n v="24"/>
    <n v="46"/>
    <n v="1104"/>
    <n v="518.88"/>
    <n v="0.47"/>
    <x v="2"/>
  </r>
  <r>
    <x v="3"/>
    <n v="1185732"/>
    <d v="2021-02-22T00:00:00"/>
    <s v="Northeast"/>
    <s v="Maryland"/>
    <s v="Baltimore"/>
    <x v="3"/>
    <n v="28"/>
    <n v="14"/>
    <n v="392"/>
    <n v="196"/>
    <n v="0.5"/>
    <x v="2"/>
  </r>
  <r>
    <x v="3"/>
    <n v="1185732"/>
    <d v="2021-02-22T00:00:00"/>
    <s v="Northeast"/>
    <s v="Maryland"/>
    <s v="Baltimore"/>
    <x v="4"/>
    <n v="41"/>
    <n v="31"/>
    <n v="1271"/>
    <n v="571.94999999999993"/>
    <n v="0.44999999999999996"/>
    <x v="2"/>
  </r>
  <r>
    <x v="3"/>
    <n v="1185732"/>
    <d v="2021-02-22T00:00:00"/>
    <s v="Northeast"/>
    <s v="Maryland"/>
    <s v="Baltimore"/>
    <x v="5"/>
    <n v="34"/>
    <n v="63"/>
    <n v="2142"/>
    <n v="921.06"/>
    <n v="0.43"/>
    <x v="2"/>
  </r>
  <r>
    <x v="3"/>
    <n v="1185732"/>
    <d v="2021-03-20T00:00:00"/>
    <s v="Northeast"/>
    <s v="Maryland"/>
    <s v="Baltimore"/>
    <x v="0"/>
    <n v="32"/>
    <n v="125"/>
    <n v="4000"/>
    <n v="2120"/>
    <n v="0.53"/>
    <x v="2"/>
  </r>
  <r>
    <x v="3"/>
    <n v="1185732"/>
    <d v="2021-03-20T00:00:00"/>
    <s v="Northeast"/>
    <s v="Maryland"/>
    <s v="Baltimore"/>
    <x v="1"/>
    <n v="34"/>
    <n v="39"/>
    <n v="1326"/>
    <n v="623.21999999999991"/>
    <n v="0.47"/>
    <x v="2"/>
  </r>
  <r>
    <x v="3"/>
    <n v="1185732"/>
    <d v="2021-03-20T00:00:00"/>
    <s v="Northeast"/>
    <s v="Maryland"/>
    <s v="Baltimore"/>
    <x v="2"/>
    <n v="24"/>
    <n v="53"/>
    <n v="1272"/>
    <n v="623.28"/>
    <n v="0.49"/>
    <x v="2"/>
  </r>
  <r>
    <x v="3"/>
    <n v="1185732"/>
    <d v="2021-03-20T00:00:00"/>
    <s v="Northeast"/>
    <s v="Maryland"/>
    <s v="Baltimore"/>
    <x v="3"/>
    <n v="29"/>
    <n v="7"/>
    <n v="203"/>
    <n v="93.38"/>
    <n v="0.45999999999999996"/>
    <x v="2"/>
  </r>
  <r>
    <x v="3"/>
    <n v="1185732"/>
    <d v="2021-03-20T00:00:00"/>
    <s v="Northeast"/>
    <s v="Maryland"/>
    <s v="Baltimore"/>
    <x v="4"/>
    <n v="43"/>
    <n v="22"/>
    <n v="946"/>
    <n v="406.78"/>
    <n v="0.43"/>
    <x v="2"/>
  </r>
  <r>
    <x v="3"/>
    <n v="1185732"/>
    <d v="2021-03-20T00:00:00"/>
    <s v="Northeast"/>
    <s v="Maryland"/>
    <s v="Baltimore"/>
    <x v="5"/>
    <n v="33"/>
    <n v="49"/>
    <n v="1617"/>
    <n v="727.65"/>
    <n v="0.44999999999999996"/>
    <x v="2"/>
  </r>
  <r>
    <x v="3"/>
    <n v="1185732"/>
    <d v="2021-04-21T00:00:00"/>
    <s v="Northeast"/>
    <s v="Maryland"/>
    <s v="Baltimore"/>
    <x v="0"/>
    <n v="33"/>
    <n v="128"/>
    <n v="4224"/>
    <n v="2154.2400000000002"/>
    <n v="0.51"/>
    <x v="2"/>
  </r>
  <r>
    <x v="3"/>
    <n v="1185732"/>
    <d v="2021-04-21T00:00:00"/>
    <s v="Northeast"/>
    <s v="Maryland"/>
    <s v="Baltimore"/>
    <x v="1"/>
    <n v="32"/>
    <n v="31"/>
    <n v="992"/>
    <n v="466.23999999999995"/>
    <n v="0.47"/>
    <x v="2"/>
  </r>
  <r>
    <x v="3"/>
    <n v="1185732"/>
    <d v="2021-04-21T00:00:00"/>
    <s v="Northeast"/>
    <s v="Maryland"/>
    <s v="Baltimore"/>
    <x v="2"/>
    <n v="24"/>
    <n v="33"/>
    <n v="792"/>
    <n v="388.08"/>
    <n v="0.49"/>
    <x v="2"/>
  </r>
  <r>
    <x v="3"/>
    <n v="1185732"/>
    <d v="2021-04-21T00:00:00"/>
    <s v="Northeast"/>
    <s v="Maryland"/>
    <s v="Baltimore"/>
    <x v="3"/>
    <n v="27"/>
    <n v="13"/>
    <n v="351"/>
    <n v="164.97"/>
    <n v="0.47"/>
    <x v="2"/>
  </r>
  <r>
    <x v="3"/>
    <n v="1185732"/>
    <d v="2021-04-21T00:00:00"/>
    <s v="Northeast"/>
    <s v="Maryland"/>
    <s v="Baltimore"/>
    <x v="4"/>
    <n v="41"/>
    <n v="15"/>
    <n v="615"/>
    <n v="276.75"/>
    <n v="0.44999999999999996"/>
    <x v="2"/>
  </r>
  <r>
    <x v="3"/>
    <n v="1185732"/>
    <d v="2021-04-21T00:00:00"/>
    <s v="Northeast"/>
    <s v="Maryland"/>
    <s v="Baltimore"/>
    <x v="5"/>
    <n v="32"/>
    <n v="52"/>
    <n v="1664"/>
    <n v="732.16"/>
    <n v="0.44"/>
    <x v="2"/>
  </r>
  <r>
    <x v="3"/>
    <n v="1185732"/>
    <d v="2021-05-20T00:00:00"/>
    <s v="Northeast"/>
    <s v="Maryland"/>
    <s v="Baltimore"/>
    <x v="0"/>
    <n v="49"/>
    <n v="118"/>
    <n v="5782"/>
    <n v="3006.6400000000003"/>
    <n v="0.52"/>
    <x v="2"/>
  </r>
  <r>
    <x v="3"/>
    <n v="1185732"/>
    <d v="2021-05-20T00:00:00"/>
    <s v="Northeast"/>
    <s v="Maryland"/>
    <s v="Baltimore"/>
    <x v="1"/>
    <n v="42"/>
    <n v="47"/>
    <n v="1974"/>
    <n v="908.04"/>
    <n v="0.45999999999999996"/>
    <x v="2"/>
  </r>
  <r>
    <x v="3"/>
    <n v="1185732"/>
    <d v="2021-05-20T00:00:00"/>
    <s v="Northeast"/>
    <s v="Maryland"/>
    <s v="Baltimore"/>
    <x v="2"/>
    <n v="36"/>
    <n v="38"/>
    <n v="1368"/>
    <n v="656.64"/>
    <n v="0.48"/>
    <x v="2"/>
  </r>
  <r>
    <x v="3"/>
    <n v="1185732"/>
    <d v="2021-05-20T00:00:00"/>
    <s v="Northeast"/>
    <s v="Maryland"/>
    <s v="Baltimore"/>
    <x v="3"/>
    <n v="37"/>
    <n v="30"/>
    <n v="1110"/>
    <n v="532.79999999999995"/>
    <n v="0.48"/>
    <x v="2"/>
  </r>
  <r>
    <x v="3"/>
    <n v="1185732"/>
    <d v="2021-05-20T00:00:00"/>
    <s v="Northeast"/>
    <s v="Maryland"/>
    <s v="Baltimore"/>
    <x v="4"/>
    <n v="49"/>
    <n v="36"/>
    <n v="1764"/>
    <n v="740.88"/>
    <n v="0.42"/>
    <x v="2"/>
  </r>
  <r>
    <x v="3"/>
    <n v="1185732"/>
    <d v="2021-05-20T00:00:00"/>
    <s v="Northeast"/>
    <s v="Maryland"/>
    <s v="Baltimore"/>
    <x v="5"/>
    <n v="52"/>
    <n v="63"/>
    <n v="3276"/>
    <n v="1343.1599999999999"/>
    <n v="0.41"/>
    <x v="2"/>
  </r>
  <r>
    <x v="3"/>
    <n v="1185732"/>
    <d v="2021-06-22T00:00:00"/>
    <s v="Northeast"/>
    <s v="Maryland"/>
    <s v="Baltimore"/>
    <x v="0"/>
    <n v="47"/>
    <n v="125"/>
    <n v="5875"/>
    <n v="2937.5"/>
    <n v="0.5"/>
    <x v="2"/>
  </r>
  <r>
    <x v="3"/>
    <n v="1185732"/>
    <d v="2021-06-22T00:00:00"/>
    <s v="Northeast"/>
    <s v="Maryland"/>
    <s v="Baltimore"/>
    <x v="1"/>
    <n v="41"/>
    <n v="75"/>
    <n v="3075"/>
    <n v="1445.25"/>
    <n v="0.47"/>
    <x v="2"/>
  </r>
  <r>
    <x v="0"/>
    <n v="1185732"/>
    <d v="2021-06-22T00:00:00"/>
    <s v="Northeast"/>
    <s v="Maryland"/>
    <s v="Baltimore"/>
    <x v="2"/>
    <n v="37"/>
    <n v="47"/>
    <n v="1739"/>
    <n v="869.5"/>
    <n v="0.5"/>
    <x v="2"/>
  </r>
  <r>
    <x v="0"/>
    <n v="1185732"/>
    <d v="2021-06-22T00:00:00"/>
    <s v="Northeast"/>
    <s v="Maryland"/>
    <s v="Baltimore"/>
    <x v="3"/>
    <n v="37"/>
    <n v="44"/>
    <n v="1628"/>
    <n v="814"/>
    <n v="0.5"/>
    <x v="2"/>
  </r>
  <r>
    <x v="0"/>
    <n v="1185732"/>
    <d v="2021-06-22T00:00:00"/>
    <s v="Northeast"/>
    <s v="Maryland"/>
    <s v="Baltimore"/>
    <x v="4"/>
    <n v="49"/>
    <n v="42"/>
    <n v="2058"/>
    <n v="905.52"/>
    <n v="0.44"/>
    <x v="2"/>
  </r>
  <r>
    <x v="0"/>
    <n v="1185732"/>
    <d v="2021-06-22T00:00:00"/>
    <s v="Northeast"/>
    <s v="Maryland"/>
    <s v="Baltimore"/>
    <x v="5"/>
    <n v="53"/>
    <n v="84"/>
    <n v="4452"/>
    <n v="2003.3999999999999"/>
    <n v="0.44999999999999996"/>
    <x v="2"/>
  </r>
  <r>
    <x v="0"/>
    <n v="1185732"/>
    <d v="2021-07-20T00:00:00"/>
    <s v="Northeast"/>
    <s v="Maryland"/>
    <s v="Baltimore"/>
    <x v="0"/>
    <n v="49"/>
    <n v="131"/>
    <n v="6419"/>
    <n v="3337.88"/>
    <n v="0.52"/>
    <x v="2"/>
  </r>
  <r>
    <x v="2"/>
    <n v="1185732"/>
    <d v="2021-07-20T00:00:00"/>
    <s v="Northeast"/>
    <s v="Maryland"/>
    <s v="Baltimore"/>
    <x v="1"/>
    <n v="42"/>
    <n v="72"/>
    <n v="3024"/>
    <n v="1451.52"/>
    <n v="0.48"/>
    <x v="2"/>
  </r>
  <r>
    <x v="2"/>
    <n v="1185732"/>
    <d v="2021-07-20T00:00:00"/>
    <s v="Northeast"/>
    <s v="Maryland"/>
    <s v="Baltimore"/>
    <x v="2"/>
    <n v="37"/>
    <n v="60"/>
    <n v="2220"/>
    <n v="1087.8"/>
    <n v="0.49"/>
    <x v="2"/>
  </r>
  <r>
    <x v="2"/>
    <n v="1185732"/>
    <d v="2021-07-20T00:00:00"/>
    <s v="Northeast"/>
    <s v="Maryland"/>
    <s v="Baltimore"/>
    <x v="3"/>
    <n v="36"/>
    <n v="45"/>
    <n v="1620"/>
    <n v="761.4"/>
    <n v="0.47"/>
    <x v="2"/>
  </r>
  <r>
    <x v="2"/>
    <n v="1185732"/>
    <d v="2021-07-20T00:00:00"/>
    <s v="Northeast"/>
    <s v="Maryland"/>
    <s v="Baltimore"/>
    <x v="4"/>
    <n v="46"/>
    <n v="51"/>
    <n v="2346"/>
    <n v="1055.6999999999998"/>
    <n v="0.44999999999999996"/>
    <x v="2"/>
  </r>
  <r>
    <x v="2"/>
    <n v="1185732"/>
    <d v="2021-07-20T00:00:00"/>
    <s v="Northeast"/>
    <s v="Maryland"/>
    <s v="Baltimore"/>
    <x v="5"/>
    <n v="54"/>
    <n v="102"/>
    <n v="5508"/>
    <n v="2313.36"/>
    <n v="0.42"/>
    <x v="2"/>
  </r>
  <r>
    <x v="2"/>
    <n v="1185732"/>
    <d v="2021-08-21T00:00:00"/>
    <s v="Northeast"/>
    <s v="Maryland"/>
    <s v="Baltimore"/>
    <x v="0"/>
    <n v="48"/>
    <n v="135"/>
    <n v="6480"/>
    <n v="3434.4"/>
    <n v="0.53"/>
    <x v="2"/>
  </r>
  <r>
    <x v="2"/>
    <n v="1185732"/>
    <d v="2021-08-21T00:00:00"/>
    <s v="Northeast"/>
    <s v="Maryland"/>
    <s v="Baltimore"/>
    <x v="1"/>
    <n v="41"/>
    <n v="83"/>
    <n v="3403"/>
    <n v="1701.5"/>
    <n v="0.5"/>
    <x v="2"/>
  </r>
  <r>
    <x v="2"/>
    <n v="1185732"/>
    <d v="2021-08-21T00:00:00"/>
    <s v="Northeast"/>
    <s v="Maryland"/>
    <s v="Baltimore"/>
    <x v="2"/>
    <n v="39"/>
    <n v="60"/>
    <n v="2340"/>
    <n v="1170"/>
    <n v="0.5"/>
    <x v="2"/>
  </r>
  <r>
    <x v="2"/>
    <n v="1185732"/>
    <d v="2021-08-21T00:00:00"/>
    <s v="Northeast"/>
    <s v="Maryland"/>
    <s v="Baltimore"/>
    <x v="3"/>
    <n v="37"/>
    <n v="44"/>
    <n v="1628"/>
    <n v="748.88"/>
    <n v="0.45999999999999996"/>
    <x v="2"/>
  </r>
  <r>
    <x v="2"/>
    <n v="1185732"/>
    <d v="2021-08-21T00:00:00"/>
    <s v="Northeast"/>
    <s v="Maryland"/>
    <s v="Baltimore"/>
    <x v="4"/>
    <n v="47"/>
    <n v="38"/>
    <n v="1786"/>
    <n v="803.69999999999993"/>
    <n v="0.44999999999999996"/>
    <x v="2"/>
  </r>
  <r>
    <x v="2"/>
    <n v="1185732"/>
    <d v="2021-08-21T00:00:00"/>
    <s v="Northeast"/>
    <s v="Maryland"/>
    <s v="Baltimore"/>
    <x v="5"/>
    <n v="53"/>
    <n v="81"/>
    <n v="4293"/>
    <n v="1845.99"/>
    <n v="0.43"/>
    <x v="2"/>
  </r>
  <r>
    <x v="2"/>
    <n v="1185732"/>
    <d v="2021-09-20T00:00:00"/>
    <s v="Northeast"/>
    <s v="Maryland"/>
    <s v="Baltimore"/>
    <x v="0"/>
    <n v="49"/>
    <n v="128"/>
    <n v="6272"/>
    <n v="3198.7200000000003"/>
    <n v="0.51"/>
    <x v="2"/>
  </r>
  <r>
    <x v="2"/>
    <n v="1185732"/>
    <d v="2021-09-20T00:00:00"/>
    <s v="Northeast"/>
    <s v="Maryland"/>
    <s v="Baltimore"/>
    <x v="1"/>
    <n v="44"/>
    <n v="63"/>
    <n v="2772"/>
    <n v="1247.3999999999999"/>
    <n v="0.44999999999999996"/>
    <x v="2"/>
  </r>
  <r>
    <x v="2"/>
    <n v="1185732"/>
    <d v="2021-09-20T00:00:00"/>
    <s v="Northeast"/>
    <s v="Maryland"/>
    <s v="Baltimore"/>
    <x v="2"/>
    <n v="38"/>
    <n v="36"/>
    <n v="1368"/>
    <n v="684"/>
    <n v="0.5"/>
    <x v="2"/>
  </r>
  <r>
    <x v="2"/>
    <n v="1185732"/>
    <d v="2021-09-20T00:00:00"/>
    <s v="Northeast"/>
    <s v="Maryland"/>
    <s v="Baltimore"/>
    <x v="3"/>
    <n v="36"/>
    <n v="25"/>
    <n v="900"/>
    <n v="404.99999999999994"/>
    <n v="0.44999999999999996"/>
    <x v="2"/>
  </r>
  <r>
    <x v="2"/>
    <n v="1185732"/>
    <d v="2021-09-20T00:00:00"/>
    <s v="Northeast"/>
    <s v="Maryland"/>
    <s v="Baltimore"/>
    <x v="4"/>
    <n v="48"/>
    <n v="30"/>
    <n v="1440"/>
    <n v="619.20000000000005"/>
    <n v="0.43"/>
    <x v="2"/>
  </r>
  <r>
    <x v="2"/>
    <n v="1185732"/>
    <d v="2021-09-20T00:00:00"/>
    <s v="Northeast"/>
    <s v="Maryland"/>
    <s v="Baltimore"/>
    <x v="5"/>
    <n v="54"/>
    <n v="50"/>
    <n v="2700"/>
    <n v="1080"/>
    <n v="0.4"/>
    <x v="2"/>
  </r>
  <r>
    <x v="2"/>
    <n v="1185732"/>
    <d v="2021-10-22T00:00:00"/>
    <s v="Northeast"/>
    <s v="Maryland"/>
    <s v="Baltimore"/>
    <x v="0"/>
    <n v="52"/>
    <n v="113"/>
    <n v="5876"/>
    <n v="3173.0400000000004"/>
    <n v="0.54"/>
    <x v="2"/>
  </r>
  <r>
    <x v="2"/>
    <n v="1185732"/>
    <d v="2021-10-22T00:00:00"/>
    <s v="Northeast"/>
    <s v="Maryland"/>
    <s v="Baltimore"/>
    <x v="1"/>
    <n v="48"/>
    <n v="58"/>
    <n v="2784"/>
    <n v="1280.6399999999999"/>
    <n v="0.45999999999999996"/>
    <x v="2"/>
  </r>
  <r>
    <x v="2"/>
    <n v="1185732"/>
    <d v="2021-10-22T00:00:00"/>
    <s v="Northeast"/>
    <s v="Maryland"/>
    <s v="Baltimore"/>
    <x v="2"/>
    <n v="49"/>
    <n v="25"/>
    <n v="1225"/>
    <n v="563.5"/>
    <n v="0.45999999999999996"/>
    <x v="2"/>
  </r>
  <r>
    <x v="0"/>
    <n v="1185732"/>
    <d v="2021-10-22T00:00:00"/>
    <s v="Northeast"/>
    <s v="Maryland"/>
    <s v="Baltimore"/>
    <x v="3"/>
    <n v="49"/>
    <n v="21"/>
    <n v="1029"/>
    <n v="514.5"/>
    <n v="0.5"/>
    <x v="2"/>
  </r>
  <r>
    <x v="0"/>
    <n v="1185732"/>
    <d v="2021-10-22T00:00:00"/>
    <s v="Northeast"/>
    <s v="Maryland"/>
    <s v="Baltimore"/>
    <x v="4"/>
    <n v="56"/>
    <n v="20"/>
    <n v="1120"/>
    <n v="448"/>
    <n v="0.4"/>
    <x v="2"/>
  </r>
  <r>
    <x v="0"/>
    <n v="1185732"/>
    <d v="2021-10-22T00:00:00"/>
    <s v="Northeast"/>
    <s v="Maryland"/>
    <s v="Baltimore"/>
    <x v="5"/>
    <n v="60"/>
    <n v="52"/>
    <n v="3120"/>
    <n v="1248"/>
    <n v="0.4"/>
    <x v="2"/>
  </r>
  <r>
    <x v="0"/>
    <n v="1185732"/>
    <d v="2021-11-21T00:00:00"/>
    <s v="Northeast"/>
    <s v="Maryland"/>
    <s v="Baltimore"/>
    <x v="0"/>
    <n v="58"/>
    <n v="88"/>
    <n v="5104"/>
    <n v="2807.2000000000003"/>
    <n v="0.55000000000000004"/>
    <x v="2"/>
  </r>
  <r>
    <x v="0"/>
    <n v="1185732"/>
    <d v="2021-11-21T00:00:00"/>
    <s v="Northeast"/>
    <s v="Maryland"/>
    <s v="Baltimore"/>
    <x v="1"/>
    <n v="45"/>
    <n v="51"/>
    <n v="2295"/>
    <n v="1078.6499999999999"/>
    <n v="0.47"/>
    <x v="2"/>
  </r>
  <r>
    <x v="0"/>
    <n v="1185732"/>
    <d v="2021-11-21T00:00:00"/>
    <s v="Northeast"/>
    <s v="Maryland"/>
    <s v="Baltimore"/>
    <x v="2"/>
    <n v="49"/>
    <n v="48"/>
    <n v="2352"/>
    <n v="1176"/>
    <n v="0.5"/>
    <x v="2"/>
  </r>
  <r>
    <x v="0"/>
    <n v="1185732"/>
    <d v="2021-11-21T00:00:00"/>
    <s v="Northeast"/>
    <s v="Maryland"/>
    <s v="Baltimore"/>
    <x v="3"/>
    <n v="48"/>
    <n v="41"/>
    <n v="1968"/>
    <n v="905.28"/>
    <n v="0.45999999999999996"/>
    <x v="2"/>
  </r>
  <r>
    <x v="0"/>
    <n v="1185732"/>
    <d v="2021-11-21T00:00:00"/>
    <s v="Northeast"/>
    <s v="Maryland"/>
    <s v="Baltimore"/>
    <x v="4"/>
    <n v="56"/>
    <n v="31"/>
    <n v="1736"/>
    <n v="763.84"/>
    <n v="0.44"/>
    <x v="2"/>
  </r>
  <r>
    <x v="0"/>
    <n v="1185732"/>
    <d v="2021-11-21T00:00:00"/>
    <s v="Northeast"/>
    <s v="Maryland"/>
    <s v="Baltimore"/>
    <x v="5"/>
    <n v="62"/>
    <n v="63"/>
    <n v="3906"/>
    <n v="1679.58"/>
    <n v="0.43"/>
    <x v="2"/>
  </r>
  <r>
    <x v="0"/>
    <n v="1185732"/>
    <d v="2021-12-20T00:00:00"/>
    <s v="Northeast"/>
    <s v="Maryland"/>
    <s v="Baltimore"/>
    <x v="0"/>
    <n v="57"/>
    <n v="122"/>
    <n v="6954"/>
    <n v="3477"/>
    <n v="0.5"/>
    <x v="2"/>
  </r>
  <r>
    <x v="0"/>
    <n v="1185732"/>
    <d v="2021-12-20T00:00:00"/>
    <s v="Northeast"/>
    <s v="Maryland"/>
    <s v="Baltimore"/>
    <x v="1"/>
    <n v="46"/>
    <n v="65"/>
    <n v="2990"/>
    <n v="1495"/>
    <n v="0.5"/>
    <x v="2"/>
  </r>
  <r>
    <x v="0"/>
    <n v="1185732"/>
    <d v="2021-12-20T00:00:00"/>
    <s v="Northeast"/>
    <s v="Maryland"/>
    <s v="Baltimore"/>
    <x v="2"/>
    <n v="45"/>
    <n v="65"/>
    <n v="2925"/>
    <n v="1374.75"/>
    <n v="0.47"/>
    <x v="2"/>
  </r>
  <r>
    <x v="0"/>
    <n v="1185732"/>
    <d v="2021-12-20T00:00:00"/>
    <s v="Northeast"/>
    <s v="Maryland"/>
    <s v="Baltimore"/>
    <x v="3"/>
    <n v="49"/>
    <n v="44"/>
    <n v="2156"/>
    <n v="1013.3199999999999"/>
    <n v="0.47"/>
    <x v="2"/>
  </r>
  <r>
    <x v="0"/>
    <n v="1185732"/>
    <d v="2021-12-20T00:00:00"/>
    <s v="Northeast"/>
    <s v="Maryland"/>
    <s v="Baltimore"/>
    <x v="4"/>
    <n v="54"/>
    <n v="51"/>
    <n v="2754"/>
    <n v="1129.1399999999999"/>
    <n v="0.41"/>
    <x v="2"/>
  </r>
  <r>
    <x v="0"/>
    <n v="1185732"/>
    <d v="2021-12-20T00:00:00"/>
    <s v="Northeast"/>
    <s v="Maryland"/>
    <s v="Baltimore"/>
    <x v="5"/>
    <n v="61"/>
    <n v="72"/>
    <n v="4392"/>
    <n v="1844.6399999999999"/>
    <n v="0.42"/>
    <x v="2"/>
  </r>
  <r>
    <x v="0"/>
    <n v="1185732"/>
    <d v="2021-01-17T00:00:00"/>
    <s v="Northeast"/>
    <s v="Maryland"/>
    <s v="Baltimore"/>
    <x v="0"/>
    <n v="36"/>
    <n v="137"/>
    <n v="4932"/>
    <n v="2219.3999999999996"/>
    <n v="0.44999999999999996"/>
    <x v="2"/>
  </r>
  <r>
    <x v="0"/>
    <n v="1185732"/>
    <d v="2021-01-17T00:00:00"/>
    <s v="Northeast"/>
    <s v="Maryland"/>
    <s v="Baltimore"/>
    <x v="1"/>
    <n v="38"/>
    <n v="81"/>
    <n v="3078"/>
    <n v="1539"/>
    <n v="0.5"/>
    <x v="2"/>
  </r>
  <r>
    <x v="0"/>
    <n v="1185732"/>
    <d v="2021-01-17T00:00:00"/>
    <s v="Northeast"/>
    <s v="Maryland"/>
    <s v="Baltimore"/>
    <x v="2"/>
    <n v="29"/>
    <n v="91"/>
    <n v="2639"/>
    <n v="1398.67"/>
    <n v="0.53"/>
    <x v="2"/>
  </r>
  <r>
    <x v="0"/>
    <n v="1185732"/>
    <d v="2021-01-17T00:00:00"/>
    <s v="Northeast"/>
    <s v="Maryland"/>
    <s v="Baltimore"/>
    <x v="3"/>
    <n v="32"/>
    <n v="47"/>
    <n v="1504"/>
    <n v="827.2"/>
    <n v="0.55000000000000004"/>
    <x v="2"/>
  </r>
  <r>
    <x v="0"/>
    <n v="1185732"/>
    <d v="2021-01-17T00:00:00"/>
    <s v="Northeast"/>
    <s v="Maryland"/>
    <s v="Baltimore"/>
    <x v="4"/>
    <n v="49"/>
    <n v="59"/>
    <n v="2891"/>
    <n v="1214.22"/>
    <n v="0.42"/>
    <x v="2"/>
  </r>
  <r>
    <x v="0"/>
    <n v="1185732"/>
    <d v="2021-01-17T00:00:00"/>
    <s v="Northeast"/>
    <s v="Maryland"/>
    <s v="Baltimore"/>
    <x v="5"/>
    <n v="36"/>
    <n v="81"/>
    <n v="2916"/>
    <n v="1487.16"/>
    <n v="0.51"/>
    <x v="2"/>
  </r>
  <r>
    <x v="0"/>
    <n v="1185732"/>
    <d v="2021-02-15T00:00:00"/>
    <s v="Northeast"/>
    <s v="Maryland"/>
    <s v="Baltimore"/>
    <x v="0"/>
    <n v="39"/>
    <n v="144"/>
    <n v="5616"/>
    <n v="2808"/>
    <n v="0.5"/>
    <x v="2"/>
  </r>
  <r>
    <x v="0"/>
    <n v="1185732"/>
    <d v="2021-02-15T00:00:00"/>
    <s v="Northeast"/>
    <s v="Maryland"/>
    <s v="Baltimore"/>
    <x v="1"/>
    <n v="37"/>
    <n v="61"/>
    <n v="2257"/>
    <n v="1038.22"/>
    <n v="0.45999999999999996"/>
    <x v="2"/>
  </r>
  <r>
    <x v="0"/>
    <n v="1185732"/>
    <d v="2021-02-15T00:00:00"/>
    <s v="Northeast"/>
    <s v="Maryland"/>
    <s v="Baltimore"/>
    <x v="2"/>
    <n v="27"/>
    <n v="69"/>
    <n v="1863"/>
    <n v="950.13"/>
    <n v="0.51"/>
    <x v="2"/>
  </r>
  <r>
    <x v="0"/>
    <n v="1185732"/>
    <d v="2021-02-15T00:00:00"/>
    <s v="Northeast"/>
    <s v="Delaware"/>
    <s v="Wilmington"/>
    <x v="3"/>
    <n v="33"/>
    <n v="45"/>
    <n v="1485"/>
    <n v="816.75000000000011"/>
    <n v="0.55000000000000004"/>
    <x v="2"/>
  </r>
  <r>
    <x v="0"/>
    <n v="1185732"/>
    <d v="2021-02-15T00:00:00"/>
    <s v="Northeast"/>
    <s v="Delaware"/>
    <s v="Wilmington"/>
    <x v="4"/>
    <n v="45"/>
    <n v="65"/>
    <n v="2925"/>
    <n v="1199.25"/>
    <n v="0.41"/>
    <x v="2"/>
  </r>
  <r>
    <x v="0"/>
    <n v="1185732"/>
    <d v="2021-02-15T00:00:00"/>
    <s v="Northeast"/>
    <s v="Delaware"/>
    <s v="Wilmington"/>
    <x v="5"/>
    <n v="39"/>
    <n v="98"/>
    <n v="3822"/>
    <n v="2025.66"/>
    <n v="0.53"/>
    <x v="2"/>
  </r>
  <r>
    <x v="0"/>
    <n v="1185732"/>
    <d v="2021-03-13T00:00:00"/>
    <s v="Northeast"/>
    <s v="Delaware"/>
    <s v="Wilmington"/>
    <x v="0"/>
    <n v="36"/>
    <n v="158"/>
    <n v="5688"/>
    <n v="2616.48"/>
    <n v="0.45999999999999996"/>
    <x v="2"/>
  </r>
  <r>
    <x v="0"/>
    <n v="1185732"/>
    <d v="2021-03-13T00:00:00"/>
    <s v="Northeast"/>
    <s v="Delaware"/>
    <s v="Wilmington"/>
    <x v="1"/>
    <n v="39"/>
    <n v="68"/>
    <n v="2652"/>
    <n v="1193.3999999999999"/>
    <n v="0.44999999999999996"/>
    <x v="2"/>
  </r>
  <r>
    <x v="0"/>
    <n v="1185732"/>
    <d v="2021-03-13T00:00:00"/>
    <s v="Northeast"/>
    <s v="Delaware"/>
    <s v="Wilmington"/>
    <x v="2"/>
    <n v="29"/>
    <n v="69"/>
    <n v="2001"/>
    <n v="1080.54"/>
    <n v="0.54"/>
    <x v="2"/>
  </r>
  <r>
    <x v="0"/>
    <n v="1185732"/>
    <d v="2021-03-13T00:00:00"/>
    <s v="Northeast"/>
    <s v="Delaware"/>
    <s v="Wilmington"/>
    <x v="3"/>
    <n v="32"/>
    <n v="31"/>
    <n v="992"/>
    <n v="525.76"/>
    <n v="0.53"/>
    <x v="2"/>
  </r>
  <r>
    <x v="0"/>
    <n v="1185732"/>
    <d v="2021-03-13T00:00:00"/>
    <s v="Northeast"/>
    <s v="Delaware"/>
    <s v="Wilmington"/>
    <x v="4"/>
    <n v="46"/>
    <n v="49"/>
    <n v="2254"/>
    <n v="924.14"/>
    <n v="0.41"/>
    <x v="2"/>
  </r>
  <r>
    <x v="0"/>
    <n v="1185732"/>
    <d v="2021-03-13T00:00:00"/>
    <s v="Northeast"/>
    <s v="Delaware"/>
    <s v="Wilmington"/>
    <x v="5"/>
    <n v="39"/>
    <n v="72"/>
    <n v="2808"/>
    <n v="1404"/>
    <n v="0.5"/>
    <x v="2"/>
  </r>
  <r>
    <x v="0"/>
    <n v="1185732"/>
    <d v="2021-04-14T00:00:00"/>
    <s v="Northeast"/>
    <s v="Delaware"/>
    <s v="Wilmington"/>
    <x v="0"/>
    <n v="36"/>
    <n v="131"/>
    <n v="4716"/>
    <n v="2358"/>
    <n v="0.5"/>
    <x v="2"/>
  </r>
  <r>
    <x v="0"/>
    <n v="1185732"/>
    <d v="2021-04-14T00:00:00"/>
    <s v="Northeast"/>
    <s v="Delaware"/>
    <s v="Wilmington"/>
    <x v="1"/>
    <n v="38"/>
    <n v="61"/>
    <n v="2318"/>
    <n v="1089.46"/>
    <n v="0.47"/>
    <x v="2"/>
  </r>
  <r>
    <x v="0"/>
    <n v="1185732"/>
    <d v="2021-04-14T00:00:00"/>
    <s v="Northeast"/>
    <s v="Delaware"/>
    <s v="Wilmington"/>
    <x v="2"/>
    <n v="27"/>
    <n v="59"/>
    <n v="1593"/>
    <n v="876.15000000000009"/>
    <n v="0.55000000000000004"/>
    <x v="2"/>
  </r>
  <r>
    <x v="0"/>
    <n v="1185732"/>
    <d v="2021-04-14T00:00:00"/>
    <s v="Northeast"/>
    <s v="Delaware"/>
    <s v="Wilmington"/>
    <x v="3"/>
    <n v="32"/>
    <n v="44"/>
    <n v="1408"/>
    <n v="718.08"/>
    <n v="0.51"/>
    <x v="2"/>
  </r>
  <r>
    <x v="0"/>
    <n v="1185732"/>
    <d v="2021-04-14T00:00:00"/>
    <s v="Northeast"/>
    <s v="Delaware"/>
    <s v="Wilmington"/>
    <x v="4"/>
    <n v="47"/>
    <n v="45"/>
    <n v="2115"/>
    <n v="951.74999999999989"/>
    <n v="0.44999999999999996"/>
    <x v="2"/>
  </r>
  <r>
    <x v="0"/>
    <n v="1185732"/>
    <d v="2021-04-14T00:00:00"/>
    <s v="Northeast"/>
    <s v="Delaware"/>
    <s v="Wilmington"/>
    <x v="5"/>
    <n v="38"/>
    <n v="78"/>
    <n v="2964"/>
    <n v="1600.5600000000002"/>
    <n v="0.54"/>
    <x v="2"/>
  </r>
  <r>
    <x v="0"/>
    <n v="1185732"/>
    <d v="2021-05-13T00:00:00"/>
    <s v="Northeast"/>
    <s v="Delaware"/>
    <s v="Wilmington"/>
    <x v="0"/>
    <n v="51"/>
    <n v="160"/>
    <n v="8160"/>
    <n v="3916.7999999999997"/>
    <n v="0.48"/>
    <x v="2"/>
  </r>
  <r>
    <x v="0"/>
    <n v="1185732"/>
    <d v="2021-05-13T00:00:00"/>
    <s v="Northeast"/>
    <s v="Delaware"/>
    <s v="Wilmington"/>
    <x v="1"/>
    <n v="47"/>
    <n v="69"/>
    <n v="3243"/>
    <n v="1459.35"/>
    <n v="0.44999999999999996"/>
    <x v="2"/>
  </r>
  <r>
    <x v="0"/>
    <n v="1185732"/>
    <d v="2021-05-13T00:00:00"/>
    <s v="Northeast"/>
    <s v="Delaware"/>
    <s v="Wilmington"/>
    <x v="2"/>
    <n v="41"/>
    <n v="81"/>
    <n v="3321"/>
    <n v="1726.92"/>
    <n v="0.52"/>
    <x v="2"/>
  </r>
  <r>
    <x v="0"/>
    <n v="1185732"/>
    <d v="2021-05-13T00:00:00"/>
    <s v="Northeast"/>
    <s v="Delaware"/>
    <s v="Wilmington"/>
    <x v="3"/>
    <n v="41"/>
    <n v="65"/>
    <n v="2665"/>
    <n v="1385.8"/>
    <n v="0.52"/>
    <x v="2"/>
  </r>
  <r>
    <x v="0"/>
    <n v="1185732"/>
    <d v="2021-05-13T00:00:00"/>
    <s v="Northeast"/>
    <s v="Delaware"/>
    <s v="Wilmington"/>
    <x v="4"/>
    <n v="50"/>
    <n v="74"/>
    <n v="3700"/>
    <n v="1554"/>
    <n v="0.42"/>
    <x v="2"/>
  </r>
  <r>
    <x v="0"/>
    <n v="1185732"/>
    <d v="2021-05-13T00:00:00"/>
    <s v="Northeast"/>
    <s v="Delaware"/>
    <s v="Wilmington"/>
    <x v="5"/>
    <n v="54"/>
    <n v="104"/>
    <n v="5616"/>
    <n v="3088.8"/>
    <n v="0.55000000000000004"/>
    <x v="2"/>
  </r>
  <r>
    <x v="0"/>
    <n v="1185732"/>
    <d v="2021-06-15T00:00:00"/>
    <s v="Northeast"/>
    <s v="Delaware"/>
    <s v="Wilmington"/>
    <x v="0"/>
    <n v="51"/>
    <n v="189"/>
    <n v="9639"/>
    <n v="4433.9399999999996"/>
    <n v="0.45999999999999996"/>
    <x v="2"/>
  </r>
  <r>
    <x v="0"/>
    <n v="1185732"/>
    <d v="2021-06-15T00:00:00"/>
    <s v="Northeast"/>
    <s v="Delaware"/>
    <s v="Wilmington"/>
    <x v="1"/>
    <n v="48"/>
    <n v="120"/>
    <n v="5760"/>
    <n v="2591.9999999999995"/>
    <n v="0.44999999999999996"/>
    <x v="2"/>
  </r>
  <r>
    <x v="0"/>
    <n v="1185732"/>
    <d v="2021-06-15T00:00:00"/>
    <s v="Northeast"/>
    <s v="Delaware"/>
    <s v="Wilmington"/>
    <x v="2"/>
    <n v="43"/>
    <n v="85"/>
    <n v="3655"/>
    <n v="1937.15"/>
    <n v="0.53"/>
    <x v="2"/>
  </r>
  <r>
    <x v="0"/>
    <n v="1185732"/>
    <d v="2021-06-15T00:00:00"/>
    <s v="Northeast"/>
    <s v="Delaware"/>
    <s v="Wilmington"/>
    <x v="3"/>
    <n v="41"/>
    <n v="75"/>
    <n v="3075"/>
    <n v="1691.2500000000002"/>
    <n v="0.55000000000000004"/>
    <x v="2"/>
  </r>
  <r>
    <x v="0"/>
    <n v="1185732"/>
    <d v="2021-06-15T00:00:00"/>
    <s v="Northeast"/>
    <s v="Delaware"/>
    <s v="Wilmington"/>
    <x v="4"/>
    <n v="50"/>
    <n v="75"/>
    <n v="3750"/>
    <n v="1500"/>
    <n v="0.4"/>
    <x v="2"/>
  </r>
  <r>
    <x v="0"/>
    <n v="1185732"/>
    <d v="2021-06-15T00:00:00"/>
    <s v="Northeast"/>
    <s v="Delaware"/>
    <s v="Wilmington"/>
    <x v="5"/>
    <n v="56"/>
    <n v="135"/>
    <n v="7560"/>
    <n v="4006.8"/>
    <n v="0.53"/>
    <x v="2"/>
  </r>
  <r>
    <x v="0"/>
    <n v="1185732"/>
    <d v="2021-07-13T00:00:00"/>
    <s v="Northeast"/>
    <s v="Delaware"/>
    <s v="Wilmington"/>
    <x v="0"/>
    <n v="53"/>
    <n v="182"/>
    <n v="9646"/>
    <n v="4823"/>
    <n v="0.5"/>
    <x v="2"/>
  </r>
  <r>
    <x v="0"/>
    <n v="1185732"/>
    <d v="2021-07-13T00:00:00"/>
    <s v="Northeast"/>
    <s v="Delaware"/>
    <s v="Wilmington"/>
    <x v="1"/>
    <n v="47"/>
    <n v="119"/>
    <n v="5593"/>
    <n v="2516.85"/>
    <n v="0.44999999999999996"/>
    <x v="2"/>
  </r>
  <r>
    <x v="0"/>
    <n v="1185732"/>
    <d v="2021-07-13T00:00:00"/>
    <s v="Northeast"/>
    <s v="Delaware"/>
    <s v="Wilmington"/>
    <x v="2"/>
    <n v="41"/>
    <n v="102"/>
    <n v="4182"/>
    <n v="2258.2800000000002"/>
    <n v="0.54"/>
    <x v="2"/>
  </r>
  <r>
    <x v="0"/>
    <n v="1185732"/>
    <d v="2021-07-13T00:00:00"/>
    <s v="Northeast"/>
    <s v="Delaware"/>
    <s v="Wilmington"/>
    <x v="3"/>
    <n v="43"/>
    <n v="90"/>
    <n v="3870"/>
    <n v="2051.1"/>
    <n v="0.53"/>
    <x v="2"/>
  </r>
  <r>
    <x v="0"/>
    <n v="1185732"/>
    <d v="2021-07-13T00:00:00"/>
    <s v="Northeast"/>
    <s v="Delaware"/>
    <s v="Wilmington"/>
    <x v="4"/>
    <n v="51"/>
    <n v="94"/>
    <n v="4794"/>
    <n v="1965.54"/>
    <n v="0.41"/>
    <x v="2"/>
  </r>
  <r>
    <x v="0"/>
    <n v="1185732"/>
    <d v="2021-07-13T00:00:00"/>
    <s v="Northeast"/>
    <s v="Delaware"/>
    <s v="Wilmington"/>
    <x v="5"/>
    <n v="55"/>
    <n v="145"/>
    <n v="7975"/>
    <n v="3987.5"/>
    <n v="0.5"/>
    <x v="2"/>
  </r>
  <r>
    <x v="0"/>
    <n v="1185732"/>
    <d v="2021-08-14T00:00:00"/>
    <s v="Northeast"/>
    <s v="Delaware"/>
    <s v="Wilmington"/>
    <x v="0"/>
    <n v="50"/>
    <n v="163"/>
    <n v="8150"/>
    <n v="3993.5"/>
    <n v="0.49"/>
    <x v="2"/>
  </r>
  <r>
    <x v="0"/>
    <n v="1185732"/>
    <d v="2021-08-14T00:00:00"/>
    <s v="Northeast"/>
    <s v="Delaware"/>
    <s v="Wilmington"/>
    <x v="1"/>
    <n v="47"/>
    <n v="128"/>
    <n v="6016"/>
    <n v="2767.3599999999997"/>
    <n v="0.45999999999999996"/>
    <x v="2"/>
  </r>
  <r>
    <x v="0"/>
    <n v="1185732"/>
    <d v="2021-08-14T00:00:00"/>
    <s v="Northeast"/>
    <s v="Delaware"/>
    <s v="Wilmington"/>
    <x v="2"/>
    <n v="42"/>
    <n v="105"/>
    <n v="4410"/>
    <n v="2205"/>
    <n v="0.5"/>
    <x v="2"/>
  </r>
  <r>
    <x v="0"/>
    <n v="1185732"/>
    <d v="2021-08-14T00:00:00"/>
    <s v="Northeast"/>
    <s v="Delaware"/>
    <s v="Wilmington"/>
    <x v="3"/>
    <n v="41"/>
    <n v="63"/>
    <n v="2583"/>
    <n v="1291.5"/>
    <n v="0.5"/>
    <x v="2"/>
  </r>
  <r>
    <x v="0"/>
    <n v="1185732"/>
    <d v="2021-08-14T00:00:00"/>
    <s v="Northeast"/>
    <s v="Delaware"/>
    <s v="Wilmington"/>
    <x v="4"/>
    <n v="50"/>
    <n v="63"/>
    <n v="3150"/>
    <n v="1417.4999999999998"/>
    <n v="0.44999999999999996"/>
    <x v="2"/>
  </r>
  <r>
    <x v="0"/>
    <n v="1185732"/>
    <d v="2021-08-14T00:00:00"/>
    <s v="Northeast"/>
    <s v="Delaware"/>
    <s v="Wilmington"/>
    <x v="5"/>
    <n v="59"/>
    <n v="120"/>
    <n v="7080"/>
    <n v="3681.6"/>
    <n v="0.52"/>
    <x v="2"/>
  </r>
  <r>
    <x v="0"/>
    <n v="1185732"/>
    <d v="2021-09-13T00:00:00"/>
    <s v="Northeast"/>
    <s v="Delaware"/>
    <s v="Wilmington"/>
    <x v="0"/>
    <n v="50"/>
    <n v="142"/>
    <n v="7100"/>
    <n v="3479"/>
    <n v="0.49"/>
    <x v="2"/>
  </r>
  <r>
    <x v="0"/>
    <n v="1185732"/>
    <d v="2021-09-13T00:00:00"/>
    <s v="Northeast"/>
    <s v="Delaware"/>
    <s v="Wilmington"/>
    <x v="1"/>
    <n v="47"/>
    <n v="85"/>
    <n v="3995"/>
    <n v="1797.7499999999998"/>
    <n v="0.44999999999999996"/>
    <x v="2"/>
  </r>
  <r>
    <x v="0"/>
    <n v="1185732"/>
    <d v="2021-09-13T00:00:00"/>
    <s v="Northeast"/>
    <s v="Delaware"/>
    <s v="Wilmington"/>
    <x v="2"/>
    <n v="43"/>
    <n v="61"/>
    <n v="2623"/>
    <n v="1337.73"/>
    <n v="0.51"/>
    <x v="2"/>
  </r>
  <r>
    <x v="0"/>
    <n v="1185732"/>
    <d v="2021-09-13T00:00:00"/>
    <s v="Northeast"/>
    <s v="Delaware"/>
    <s v="Wilmington"/>
    <x v="3"/>
    <n v="41"/>
    <n v="60"/>
    <n v="2460"/>
    <n v="1254.5999999999999"/>
    <n v="0.51"/>
    <x v="2"/>
  </r>
  <r>
    <x v="0"/>
    <n v="1185732"/>
    <d v="2021-09-13T00:00:00"/>
    <s v="Northeast"/>
    <s v="Delaware"/>
    <s v="Wilmington"/>
    <x v="4"/>
    <n v="50"/>
    <n v="60"/>
    <n v="3000"/>
    <n v="1320"/>
    <n v="0.44"/>
    <x v="2"/>
  </r>
  <r>
    <x v="0"/>
    <n v="1185732"/>
    <d v="2021-09-13T00:00:00"/>
    <s v="Northeast"/>
    <s v="Delaware"/>
    <s v="Wilmington"/>
    <x v="5"/>
    <n v="58"/>
    <n v="84"/>
    <n v="4872"/>
    <n v="2630.88"/>
    <n v="0.54"/>
    <x v="2"/>
  </r>
  <r>
    <x v="0"/>
    <n v="1185732"/>
    <d v="2021-10-15T00:00:00"/>
    <s v="Northeast"/>
    <s v="Delaware"/>
    <s v="Wilmington"/>
    <x v="0"/>
    <n v="56"/>
    <n v="128"/>
    <n v="7168"/>
    <n v="3225.5999999999995"/>
    <n v="0.44999999999999996"/>
    <x v="2"/>
  </r>
  <r>
    <x v="0"/>
    <n v="1185732"/>
    <d v="2021-10-15T00:00:00"/>
    <s v="Northeast"/>
    <s v="Delaware"/>
    <s v="Wilmington"/>
    <x v="1"/>
    <n v="51"/>
    <n v="90"/>
    <n v="4590"/>
    <n v="2111.3999999999996"/>
    <n v="0.45999999999999996"/>
    <x v="2"/>
  </r>
  <r>
    <x v="0"/>
    <n v="1185732"/>
    <d v="2021-10-15T00:00:00"/>
    <s v="Northeast"/>
    <s v="Delaware"/>
    <s v="Wilmington"/>
    <x v="2"/>
    <n v="50"/>
    <n v="52"/>
    <n v="2600"/>
    <n v="1430.0000000000002"/>
    <n v="0.55000000000000004"/>
    <x v="2"/>
  </r>
  <r>
    <x v="0"/>
    <n v="1185732"/>
    <d v="2021-10-15T00:00:00"/>
    <s v="Northeast"/>
    <s v="Delaware"/>
    <s v="Wilmington"/>
    <x v="3"/>
    <n v="52"/>
    <n v="44"/>
    <n v="2288"/>
    <n v="1144"/>
    <n v="0.5"/>
    <x v="2"/>
  </r>
  <r>
    <x v="0"/>
    <n v="1185732"/>
    <d v="2021-10-15T00:00:00"/>
    <s v="Northeast"/>
    <s v="Delaware"/>
    <s v="Wilmington"/>
    <x v="4"/>
    <n v="62"/>
    <n v="49"/>
    <n v="3038"/>
    <n v="1215.2"/>
    <n v="0.4"/>
    <x v="2"/>
  </r>
  <r>
    <x v="4"/>
    <n v="1185732"/>
    <d v="2021-10-15T00:00:00"/>
    <s v="Northeast"/>
    <s v="Delaware"/>
    <s v="Wilmington"/>
    <x v="5"/>
    <n v="63"/>
    <n v="78"/>
    <n v="4914"/>
    <n v="2702.7000000000003"/>
    <n v="0.55000000000000004"/>
    <x v="2"/>
  </r>
  <r>
    <x v="4"/>
    <n v="1185732"/>
    <d v="2021-11-14T00:00:00"/>
    <s v="Northeast"/>
    <s v="Delaware"/>
    <s v="Wilmington"/>
    <x v="0"/>
    <n v="60"/>
    <n v="135"/>
    <n v="8100"/>
    <n v="3807"/>
    <n v="0.47"/>
    <x v="2"/>
  </r>
  <r>
    <x v="4"/>
    <n v="1185732"/>
    <d v="2021-11-14T00:00:00"/>
    <s v="Northeast"/>
    <s v="Delaware"/>
    <s v="Wilmington"/>
    <x v="1"/>
    <n v="53"/>
    <n v="85"/>
    <n v="4505"/>
    <n v="2072.2999999999997"/>
    <n v="0.45999999999999996"/>
    <x v="2"/>
  </r>
  <r>
    <x v="4"/>
    <n v="1185732"/>
    <d v="2021-11-14T00:00:00"/>
    <s v="Northeast"/>
    <s v="Delaware"/>
    <s v="Wilmington"/>
    <x v="2"/>
    <n v="52"/>
    <n v="86"/>
    <n v="4472"/>
    <n v="2280.7200000000003"/>
    <n v="0.51"/>
    <x v="2"/>
  </r>
  <r>
    <x v="4"/>
    <n v="1185732"/>
    <d v="2021-11-14T00:00:00"/>
    <s v="Northeast"/>
    <s v="Delaware"/>
    <s v="Wilmington"/>
    <x v="3"/>
    <n v="51"/>
    <n v="84"/>
    <n v="4284"/>
    <n v="2270.52"/>
    <n v="0.53"/>
    <x v="2"/>
  </r>
  <r>
    <x v="4"/>
    <n v="1185732"/>
    <d v="2021-11-14T00:00:00"/>
    <s v="Northeast"/>
    <s v="Delaware"/>
    <s v="Wilmington"/>
    <x v="4"/>
    <n v="60"/>
    <n v="72"/>
    <n v="4320"/>
    <n v="1728"/>
    <n v="0.4"/>
    <x v="2"/>
  </r>
  <r>
    <x v="4"/>
    <n v="1185732"/>
    <d v="2021-11-14T00:00:00"/>
    <s v="Northeast"/>
    <s v="Delaware"/>
    <s v="Wilmington"/>
    <x v="5"/>
    <n v="64"/>
    <n v="98"/>
    <n v="6272"/>
    <n v="3449.6000000000004"/>
    <n v="0.55000000000000004"/>
    <x v="2"/>
  </r>
  <r>
    <x v="4"/>
    <n v="1185732"/>
    <d v="2021-12-13T00:00:00"/>
    <s v="Northeast"/>
    <s v="Delaware"/>
    <s v="Wilmington"/>
    <x v="0"/>
    <n v="62"/>
    <n v="168"/>
    <n v="10416"/>
    <n v="4895.5199999999995"/>
    <n v="0.47"/>
    <x v="2"/>
  </r>
  <r>
    <x v="4"/>
    <n v="1185732"/>
    <d v="2021-12-13T00:00:00"/>
    <s v="Northeast"/>
    <s v="Delaware"/>
    <s v="Wilmington"/>
    <x v="1"/>
    <n v="50"/>
    <n v="100"/>
    <n v="5000"/>
    <n v="2400"/>
    <n v="0.48"/>
    <x v="2"/>
  </r>
  <r>
    <x v="4"/>
    <n v="1185732"/>
    <d v="2021-12-13T00:00:00"/>
    <s v="Northeast"/>
    <s v="Delaware"/>
    <s v="Wilmington"/>
    <x v="2"/>
    <n v="50"/>
    <n v="109"/>
    <n v="5450"/>
    <n v="2943"/>
    <n v="0.54"/>
    <x v="2"/>
  </r>
  <r>
    <x v="4"/>
    <n v="1185732"/>
    <d v="2021-12-13T00:00:00"/>
    <s v="Northeast"/>
    <s v="Delaware"/>
    <s v="Wilmington"/>
    <x v="3"/>
    <n v="53"/>
    <n v="98"/>
    <n v="5194"/>
    <n v="2804.76"/>
    <n v="0.54"/>
    <x v="2"/>
  </r>
  <r>
    <x v="4"/>
    <n v="1185732"/>
    <d v="2021-12-13T00:00:00"/>
    <s v="Northeast"/>
    <s v="Delaware"/>
    <s v="Wilmington"/>
    <x v="4"/>
    <n v="61"/>
    <n v="91"/>
    <n v="5551"/>
    <n v="2220.4"/>
    <n v="0.4"/>
    <x v="2"/>
  </r>
  <r>
    <x v="4"/>
    <n v="1185732"/>
    <d v="2021-12-13T00:00:00"/>
    <s v="Northeast"/>
    <s v="Delaware"/>
    <s v="Wilmington"/>
    <x v="5"/>
    <n v="65"/>
    <n v="123"/>
    <n v="7995"/>
    <n v="3997.5"/>
    <n v="0.5"/>
    <x v="2"/>
  </r>
  <r>
    <x v="4"/>
    <n v="1185732"/>
    <d v="2021-01-10T00:00:00"/>
    <s v="Northeast"/>
    <s v="Delaware"/>
    <s v="Wilmington"/>
    <x v="0"/>
    <n v="32"/>
    <n v="138"/>
    <n v="4416"/>
    <n v="2208"/>
    <n v="0.5"/>
    <x v="2"/>
  </r>
  <r>
    <x v="4"/>
    <n v="1185732"/>
    <d v="2021-01-10T00:00:00"/>
    <s v="Northeast"/>
    <s v="Delaware"/>
    <s v="Wilmington"/>
    <x v="1"/>
    <n v="33"/>
    <n v="77"/>
    <n v="2541"/>
    <n v="1194.27"/>
    <n v="0.47"/>
    <x v="2"/>
  </r>
  <r>
    <x v="4"/>
    <n v="1185732"/>
    <d v="2021-01-10T00:00:00"/>
    <s v="Northeast"/>
    <s v="Delaware"/>
    <s v="Wilmington"/>
    <x v="2"/>
    <n v="24"/>
    <n v="72"/>
    <n v="1728"/>
    <n v="881.28"/>
    <n v="0.51"/>
    <x v="2"/>
  </r>
  <r>
    <x v="4"/>
    <n v="1185732"/>
    <d v="2021-01-10T00:00:00"/>
    <s v="Northeast"/>
    <s v="Delaware"/>
    <s v="Wilmington"/>
    <x v="3"/>
    <n v="27"/>
    <n v="38"/>
    <n v="1026"/>
    <n v="513"/>
    <n v="0.5"/>
    <x v="2"/>
  </r>
  <r>
    <x v="4"/>
    <n v="1185732"/>
    <d v="2021-01-10T00:00:00"/>
    <s v="Northeast"/>
    <s v="Delaware"/>
    <s v="Wilmington"/>
    <x v="4"/>
    <n v="41"/>
    <n v="47"/>
    <n v="1927"/>
    <n v="770.80000000000007"/>
    <n v="0.4"/>
    <x v="2"/>
  </r>
  <r>
    <x v="4"/>
    <n v="1185732"/>
    <d v="2021-01-10T00:00:00"/>
    <s v="Northeast"/>
    <s v="Delaware"/>
    <s v="Wilmington"/>
    <x v="5"/>
    <n v="33"/>
    <n v="69"/>
    <n v="2277"/>
    <n v="1252.3500000000001"/>
    <n v="0.55000000000000004"/>
    <x v="2"/>
  </r>
  <r>
    <x v="4"/>
    <n v="1185732"/>
    <d v="2021-02-08T00:00:00"/>
    <s v="Northeast"/>
    <s v="Delaware"/>
    <s v="Wilmington"/>
    <x v="0"/>
    <n v="34"/>
    <n v="147"/>
    <n v="4998"/>
    <n v="2399.04"/>
    <n v="0.48"/>
    <x v="2"/>
  </r>
  <r>
    <x v="4"/>
    <n v="1185732"/>
    <d v="2021-02-08T00:00:00"/>
    <s v="Northeast"/>
    <s v="Delaware"/>
    <s v="Wilmington"/>
    <x v="1"/>
    <n v="32"/>
    <n v="53"/>
    <n v="1696"/>
    <n v="848"/>
    <n v="0.5"/>
    <x v="2"/>
  </r>
  <r>
    <x v="4"/>
    <n v="1185732"/>
    <d v="2021-02-08T00:00:00"/>
    <s v="Northeast"/>
    <s v="Delaware"/>
    <s v="Wilmington"/>
    <x v="2"/>
    <n v="24"/>
    <n v="63"/>
    <n v="1512"/>
    <n v="771.12"/>
    <n v="0.51"/>
    <x v="2"/>
  </r>
  <r>
    <x v="4"/>
    <n v="1185732"/>
    <d v="2021-02-08T00:00:00"/>
    <s v="Northeast"/>
    <s v="New Jersey"/>
    <s v="Newark"/>
    <x v="3"/>
    <n v="29"/>
    <n v="30"/>
    <n v="870"/>
    <n v="461.1"/>
    <n v="0.53"/>
    <x v="2"/>
  </r>
  <r>
    <x v="4"/>
    <n v="1185732"/>
    <d v="2021-02-08T00:00:00"/>
    <s v="Northeast"/>
    <s v="New Jersey"/>
    <s v="Newark"/>
    <x v="4"/>
    <n v="41"/>
    <n v="47"/>
    <n v="1927"/>
    <n v="770.80000000000007"/>
    <n v="0.4"/>
    <x v="2"/>
  </r>
  <r>
    <x v="4"/>
    <n v="1185732"/>
    <d v="2021-02-08T00:00:00"/>
    <s v="Northeast"/>
    <s v="New Jersey"/>
    <s v="Newark"/>
    <x v="5"/>
    <n v="32"/>
    <n v="74"/>
    <n v="2368"/>
    <n v="1255.04"/>
    <n v="0.53"/>
    <x v="2"/>
  </r>
  <r>
    <x v="4"/>
    <n v="1185732"/>
    <d v="2021-03-06T00:00:00"/>
    <s v="Northeast"/>
    <s v="New Jersey"/>
    <s v="Newark"/>
    <x v="0"/>
    <n v="32"/>
    <n v="144"/>
    <n v="4608"/>
    <n v="2119.6799999999998"/>
    <n v="0.45999999999999996"/>
    <x v="2"/>
  </r>
  <r>
    <x v="4"/>
    <n v="1185732"/>
    <d v="2021-03-06T00:00:00"/>
    <s v="Northeast"/>
    <s v="New Jersey"/>
    <s v="Newark"/>
    <x v="1"/>
    <n v="32"/>
    <n v="58"/>
    <n v="1856"/>
    <n v="909.43999999999994"/>
    <n v="0.49"/>
    <x v="2"/>
  </r>
  <r>
    <x v="4"/>
    <n v="1185732"/>
    <d v="2021-03-06T00:00:00"/>
    <s v="Northeast"/>
    <s v="New Jersey"/>
    <s v="Newark"/>
    <x v="2"/>
    <n v="24"/>
    <n v="59"/>
    <n v="1416"/>
    <n v="750.48"/>
    <n v="0.53"/>
    <x v="2"/>
  </r>
  <r>
    <x v="4"/>
    <n v="1185732"/>
    <d v="2021-03-06T00:00:00"/>
    <s v="Northeast"/>
    <s v="New Jersey"/>
    <s v="Newark"/>
    <x v="3"/>
    <n v="27"/>
    <n v="22"/>
    <n v="594"/>
    <n v="308.88"/>
    <n v="0.52"/>
    <x v="2"/>
  </r>
  <r>
    <x v="4"/>
    <n v="1185732"/>
    <d v="2021-03-06T00:00:00"/>
    <s v="Northeast"/>
    <s v="New Jersey"/>
    <s v="Newark"/>
    <x v="4"/>
    <n v="43"/>
    <n v="34"/>
    <n v="1462"/>
    <n v="657.9"/>
    <n v="0.44999999999999996"/>
    <x v="2"/>
  </r>
  <r>
    <x v="4"/>
    <n v="1185732"/>
    <d v="2021-03-06T00:00:00"/>
    <s v="Northeast"/>
    <s v="New Jersey"/>
    <s v="Newark"/>
    <x v="5"/>
    <n v="32"/>
    <n v="61"/>
    <n v="1952"/>
    <n v="976"/>
    <n v="0.5"/>
    <x v="2"/>
  </r>
  <r>
    <x v="4"/>
    <n v="1185732"/>
    <d v="2021-04-07T00:00:00"/>
    <s v="Northeast"/>
    <s v="New Jersey"/>
    <s v="Newark"/>
    <x v="0"/>
    <n v="34"/>
    <n v="133"/>
    <n v="4522"/>
    <n v="2261"/>
    <n v="0.5"/>
    <x v="2"/>
  </r>
  <r>
    <x v="4"/>
    <n v="1185732"/>
    <d v="2021-04-07T00:00:00"/>
    <s v="Northeast"/>
    <s v="New Jersey"/>
    <s v="Newark"/>
    <x v="1"/>
    <n v="33"/>
    <n v="51"/>
    <n v="1683"/>
    <n v="774.18"/>
    <n v="0.45999999999999996"/>
    <x v="2"/>
  </r>
  <r>
    <x v="4"/>
    <n v="1185732"/>
    <d v="2021-04-07T00:00:00"/>
    <s v="Northeast"/>
    <s v="New Jersey"/>
    <s v="Newark"/>
    <x v="2"/>
    <n v="24"/>
    <n v="51"/>
    <n v="1224"/>
    <n v="612"/>
    <n v="0.5"/>
    <x v="2"/>
  </r>
  <r>
    <x v="4"/>
    <n v="1185732"/>
    <d v="2021-04-07T00:00:00"/>
    <s v="Northeast"/>
    <s v="New Jersey"/>
    <s v="Newark"/>
    <x v="3"/>
    <n v="27"/>
    <n v="27"/>
    <n v="729"/>
    <n v="371.79"/>
    <n v="0.51"/>
    <x v="2"/>
  </r>
  <r>
    <x v="4"/>
    <n v="1185732"/>
    <d v="2021-04-07T00:00:00"/>
    <s v="Northeast"/>
    <s v="New Jersey"/>
    <s v="Newark"/>
    <x v="4"/>
    <n v="44"/>
    <n v="27"/>
    <n v="1188"/>
    <n v="522.72"/>
    <n v="0.44"/>
    <x v="2"/>
  </r>
  <r>
    <x v="4"/>
    <n v="1185732"/>
    <d v="2021-04-07T00:00:00"/>
    <s v="Northeast"/>
    <s v="New Jersey"/>
    <s v="Newark"/>
    <x v="5"/>
    <n v="33"/>
    <n v="68"/>
    <n v="2244"/>
    <n v="1211.76"/>
    <n v="0.54"/>
    <x v="2"/>
  </r>
  <r>
    <x v="4"/>
    <n v="1185732"/>
    <d v="2021-05-06T00:00:00"/>
    <s v="Northeast"/>
    <s v="New Jersey"/>
    <s v="Newark"/>
    <x v="0"/>
    <n v="48"/>
    <n v="130"/>
    <n v="6240"/>
    <n v="2932.7999999999997"/>
    <n v="0.47"/>
    <x v="2"/>
  </r>
  <r>
    <x v="4"/>
    <n v="1185732"/>
    <d v="2021-05-06T00:00:00"/>
    <s v="Northeast"/>
    <s v="New Jersey"/>
    <s v="Newark"/>
    <x v="1"/>
    <n v="41"/>
    <n v="68"/>
    <n v="2788"/>
    <n v="1394"/>
    <n v="0.5"/>
    <x v="2"/>
  </r>
  <r>
    <x v="4"/>
    <n v="1185732"/>
    <d v="2021-05-06T00:00:00"/>
    <s v="Northeast"/>
    <s v="New Jersey"/>
    <s v="Newark"/>
    <x v="2"/>
    <n v="38"/>
    <n v="75"/>
    <n v="2850"/>
    <n v="1425"/>
    <n v="0.5"/>
    <x v="2"/>
  </r>
  <r>
    <x v="4"/>
    <n v="1185732"/>
    <d v="2021-05-06T00:00:00"/>
    <s v="Northeast"/>
    <s v="New Jersey"/>
    <s v="Newark"/>
    <x v="3"/>
    <n v="38"/>
    <n v="56"/>
    <n v="2128"/>
    <n v="1064"/>
    <n v="0.5"/>
    <x v="2"/>
  </r>
  <r>
    <x v="4"/>
    <n v="1185732"/>
    <d v="2021-05-06T00:00:00"/>
    <s v="Northeast"/>
    <s v="New Jersey"/>
    <s v="Newark"/>
    <x v="4"/>
    <n v="47"/>
    <n v="68"/>
    <n v="3196"/>
    <n v="1310.3599999999999"/>
    <n v="0.41"/>
    <x v="2"/>
  </r>
  <r>
    <x v="4"/>
    <n v="1185732"/>
    <d v="2021-05-06T00:00:00"/>
    <s v="Northeast"/>
    <s v="New Jersey"/>
    <s v="Newark"/>
    <x v="5"/>
    <n v="51"/>
    <n v="102"/>
    <n v="5202"/>
    <n v="2705.04"/>
    <n v="0.52"/>
    <x v="2"/>
  </r>
  <r>
    <x v="4"/>
    <n v="1185732"/>
    <d v="2021-06-08T00:00:00"/>
    <s v="Northeast"/>
    <s v="New Jersey"/>
    <s v="Newark"/>
    <x v="0"/>
    <n v="45"/>
    <n v="156"/>
    <n v="7020"/>
    <n v="3229.2"/>
    <n v="0.45999999999999996"/>
    <x v="2"/>
  </r>
  <r>
    <x v="4"/>
    <n v="1185732"/>
    <d v="2021-06-08T00:00:00"/>
    <s v="Northeast"/>
    <s v="New Jersey"/>
    <s v="Newark"/>
    <x v="1"/>
    <n v="44"/>
    <n v="105"/>
    <n v="4620"/>
    <n v="2125.1999999999998"/>
    <n v="0.45999999999999996"/>
    <x v="2"/>
  </r>
  <r>
    <x v="4"/>
    <n v="1185732"/>
    <d v="2021-06-08T00:00:00"/>
    <s v="Northeast"/>
    <s v="New Jersey"/>
    <s v="Newark"/>
    <x v="2"/>
    <n v="38"/>
    <n v="69"/>
    <n v="2622"/>
    <n v="1389.66"/>
    <n v="0.53"/>
    <x v="2"/>
  </r>
  <r>
    <x v="4"/>
    <n v="1185732"/>
    <d v="2021-06-08T00:00:00"/>
    <s v="Northeast"/>
    <s v="New Jersey"/>
    <s v="Newark"/>
    <x v="3"/>
    <n v="39"/>
    <n v="65"/>
    <n v="2535"/>
    <n v="1368.9"/>
    <n v="0.54"/>
    <x v="2"/>
  </r>
  <r>
    <x v="4"/>
    <n v="1185732"/>
    <d v="2021-06-08T00:00:00"/>
    <s v="Northeast"/>
    <s v="New Jersey"/>
    <s v="Newark"/>
    <x v="4"/>
    <n v="46"/>
    <n v="65"/>
    <n v="2990"/>
    <n v="1345.4999999999998"/>
    <n v="0.44999999999999996"/>
    <x v="2"/>
  </r>
  <r>
    <x v="4"/>
    <n v="1185732"/>
    <d v="2021-06-08T00:00:00"/>
    <s v="Northeast"/>
    <s v="New Jersey"/>
    <s v="Newark"/>
    <x v="5"/>
    <n v="50"/>
    <n v="120"/>
    <n v="6000"/>
    <n v="3000"/>
    <n v="0.5"/>
    <x v="2"/>
  </r>
  <r>
    <x v="4"/>
    <n v="1185732"/>
    <d v="2021-07-06T00:00:00"/>
    <s v="Northeast"/>
    <s v="New Jersey"/>
    <s v="Newark"/>
    <x v="0"/>
    <n v="47"/>
    <n v="188"/>
    <n v="8836"/>
    <n v="4152.92"/>
    <n v="0.47"/>
    <x v="2"/>
  </r>
  <r>
    <x v="4"/>
    <n v="1185732"/>
    <d v="2021-07-06T00:00:00"/>
    <s v="Northeast"/>
    <s v="New Jersey"/>
    <s v="Newark"/>
    <x v="1"/>
    <n v="42"/>
    <n v="98"/>
    <n v="4116"/>
    <n v="2058"/>
    <n v="0.5"/>
    <x v="2"/>
  </r>
  <r>
    <x v="4"/>
    <n v="1185732"/>
    <d v="2021-07-06T00:00:00"/>
    <s v="Northeast"/>
    <s v="New Jersey"/>
    <s v="Newark"/>
    <x v="2"/>
    <n v="37"/>
    <n v="81"/>
    <n v="2997"/>
    <n v="1558.44"/>
    <n v="0.52"/>
    <x v="2"/>
  </r>
  <r>
    <x v="4"/>
    <n v="1185732"/>
    <d v="2021-07-06T00:00:00"/>
    <s v="Northeast"/>
    <s v="New Jersey"/>
    <s v="Newark"/>
    <x v="3"/>
    <n v="36"/>
    <n v="63"/>
    <n v="2268"/>
    <n v="1224.72"/>
    <n v="0.54"/>
    <x v="2"/>
  </r>
  <r>
    <x v="4"/>
    <n v="1185732"/>
    <d v="2021-07-06T00:00:00"/>
    <s v="Northeast"/>
    <s v="New Jersey"/>
    <s v="Newark"/>
    <x v="4"/>
    <n v="48"/>
    <n v="74"/>
    <n v="3552"/>
    <n v="1527.36"/>
    <n v="0.43"/>
    <x v="2"/>
  </r>
  <r>
    <x v="4"/>
    <n v="1185732"/>
    <d v="2021-07-06T00:00:00"/>
    <s v="Northeast"/>
    <s v="New Jersey"/>
    <s v="Newark"/>
    <x v="5"/>
    <n v="54"/>
    <n v="131"/>
    <n v="7074"/>
    <n v="3749.2200000000003"/>
    <n v="0.53"/>
    <x v="2"/>
  </r>
  <r>
    <x v="4"/>
    <n v="1185732"/>
    <d v="2021-08-07T00:00:00"/>
    <s v="Northeast"/>
    <s v="New Jersey"/>
    <s v="Newark"/>
    <x v="0"/>
    <n v="47"/>
    <n v="180"/>
    <n v="8460"/>
    <n v="4060.7999999999997"/>
    <n v="0.48"/>
    <x v="2"/>
  </r>
  <r>
    <x v="4"/>
    <n v="1185732"/>
    <d v="2021-08-07T00:00:00"/>
    <s v="Northeast"/>
    <s v="New Jersey"/>
    <s v="Newark"/>
    <x v="1"/>
    <n v="42"/>
    <n v="101"/>
    <n v="4242"/>
    <n v="1993.7399999999998"/>
    <n v="0.47"/>
    <x v="2"/>
  </r>
  <r>
    <x v="4"/>
    <n v="1185732"/>
    <d v="2021-08-07T00:00:00"/>
    <s v="Northeast"/>
    <s v="New Jersey"/>
    <s v="Newark"/>
    <x v="2"/>
    <n v="37"/>
    <n v="75"/>
    <n v="2775"/>
    <n v="1498.5"/>
    <n v="0.54"/>
    <x v="2"/>
  </r>
  <r>
    <x v="4"/>
    <n v="1185732"/>
    <d v="2021-08-07T00:00:00"/>
    <s v="Northeast"/>
    <s v="New Jersey"/>
    <s v="Newark"/>
    <x v="3"/>
    <n v="36"/>
    <n v="52"/>
    <n v="1872"/>
    <n v="954.72"/>
    <n v="0.51"/>
    <x v="2"/>
  </r>
  <r>
    <x v="4"/>
    <n v="1185732"/>
    <d v="2021-08-07T00:00:00"/>
    <s v="Northeast"/>
    <s v="New Jersey"/>
    <s v="Newark"/>
    <x v="4"/>
    <n v="46"/>
    <n v="46"/>
    <n v="2116"/>
    <n v="909.88"/>
    <n v="0.43"/>
    <x v="2"/>
  </r>
  <r>
    <x v="4"/>
    <n v="1185732"/>
    <d v="2021-08-07T00:00:00"/>
    <s v="Northeast"/>
    <s v="New Jersey"/>
    <s v="Newark"/>
    <x v="5"/>
    <n v="52"/>
    <n v="105"/>
    <n v="5460"/>
    <n v="2893.8"/>
    <n v="0.53"/>
    <x v="2"/>
  </r>
  <r>
    <x v="4"/>
    <n v="1185732"/>
    <d v="2021-09-06T00:00:00"/>
    <s v="Northeast"/>
    <s v="New Jersey"/>
    <s v="Newark"/>
    <x v="0"/>
    <n v="46"/>
    <n v="124"/>
    <n v="5704"/>
    <n v="2794.96"/>
    <n v="0.49"/>
    <x v="2"/>
  </r>
  <r>
    <x v="4"/>
    <n v="1185732"/>
    <d v="2021-09-06T00:00:00"/>
    <s v="Northeast"/>
    <s v="New Jersey"/>
    <s v="Newark"/>
    <x v="1"/>
    <n v="41"/>
    <n v="72"/>
    <n v="2952"/>
    <n v="1476"/>
    <n v="0.5"/>
    <x v="2"/>
  </r>
  <r>
    <x v="4"/>
    <n v="1185732"/>
    <d v="2021-09-06T00:00:00"/>
    <s v="Northeast"/>
    <s v="New Jersey"/>
    <s v="Newark"/>
    <x v="2"/>
    <n v="39"/>
    <n v="51"/>
    <n v="1989"/>
    <n v="1054.17"/>
    <n v="0.53"/>
    <x v="2"/>
  </r>
  <r>
    <x v="4"/>
    <n v="1185732"/>
    <d v="2021-09-06T00:00:00"/>
    <s v="Northeast"/>
    <s v="New Jersey"/>
    <s v="Newark"/>
    <x v="3"/>
    <n v="37"/>
    <n v="38"/>
    <n v="1406"/>
    <n v="745.18000000000006"/>
    <n v="0.53"/>
    <x v="2"/>
  </r>
  <r>
    <x v="4"/>
    <n v="1185732"/>
    <d v="2021-09-06T00:00:00"/>
    <s v="Northeast"/>
    <s v="New Jersey"/>
    <s v="Newark"/>
    <x v="4"/>
    <n v="47"/>
    <n v="41"/>
    <n v="1927"/>
    <n v="790.06999999999994"/>
    <n v="0.41"/>
    <x v="2"/>
  </r>
  <r>
    <x v="4"/>
    <n v="1185732"/>
    <d v="2021-09-06T00:00:00"/>
    <s v="Northeast"/>
    <s v="New Jersey"/>
    <s v="Newark"/>
    <x v="5"/>
    <n v="50"/>
    <n v="73"/>
    <n v="3650"/>
    <n v="1934.5"/>
    <n v="0.53"/>
    <x v="2"/>
  </r>
  <r>
    <x v="4"/>
    <n v="1185732"/>
    <d v="2021-10-08T00:00:00"/>
    <s v="Northeast"/>
    <s v="New Jersey"/>
    <s v="Newark"/>
    <x v="0"/>
    <n v="53"/>
    <n v="119"/>
    <n v="6307"/>
    <n v="2901.22"/>
    <n v="0.45999999999999996"/>
    <x v="2"/>
  </r>
  <r>
    <x v="4"/>
    <n v="1185732"/>
    <d v="2021-10-08T00:00:00"/>
    <s v="Northeast"/>
    <s v="New Jersey"/>
    <s v="Newark"/>
    <x v="1"/>
    <n v="48"/>
    <n v="63"/>
    <n v="3024"/>
    <n v="1512"/>
    <n v="0.5"/>
    <x v="2"/>
  </r>
  <r>
    <x v="4"/>
    <n v="1185732"/>
    <d v="2021-10-08T00:00:00"/>
    <s v="Northeast"/>
    <s v="New Jersey"/>
    <s v="Newark"/>
    <x v="2"/>
    <n v="46"/>
    <n v="42"/>
    <n v="1932"/>
    <n v="966"/>
    <n v="0.5"/>
    <x v="2"/>
  </r>
  <r>
    <x v="4"/>
    <n v="1185732"/>
    <d v="2021-10-08T00:00:00"/>
    <s v="Northeast"/>
    <s v="New Jersey"/>
    <s v="Newark"/>
    <x v="3"/>
    <n v="48"/>
    <n v="31"/>
    <n v="1488"/>
    <n v="773.76"/>
    <n v="0.52"/>
    <x v="2"/>
  </r>
  <r>
    <x v="4"/>
    <n v="1185732"/>
    <d v="2021-10-08T00:00:00"/>
    <s v="Northeast"/>
    <s v="New Jersey"/>
    <s v="Newark"/>
    <x v="4"/>
    <n v="58"/>
    <n v="38"/>
    <n v="2204"/>
    <n v="903.64"/>
    <n v="0.41"/>
    <x v="2"/>
  </r>
  <r>
    <x v="2"/>
    <n v="1185732"/>
    <d v="2021-10-08T00:00:00"/>
    <s v="Northeast"/>
    <s v="New Jersey"/>
    <s v="Newark"/>
    <x v="5"/>
    <n v="62"/>
    <n v="68"/>
    <n v="4216"/>
    <n v="2234.48"/>
    <n v="0.53"/>
    <x v="2"/>
  </r>
  <r>
    <x v="2"/>
    <n v="1185732"/>
    <d v="2021-11-07T00:00:00"/>
    <s v="Northeast"/>
    <s v="New Jersey"/>
    <s v="Newark"/>
    <x v="0"/>
    <n v="59"/>
    <n v="108"/>
    <n v="6372"/>
    <n v="3058.56"/>
    <n v="0.48"/>
    <x v="2"/>
  </r>
  <r>
    <x v="2"/>
    <n v="1185732"/>
    <d v="2021-11-07T00:00:00"/>
    <s v="Northeast"/>
    <s v="New Jersey"/>
    <s v="Newark"/>
    <x v="1"/>
    <n v="46"/>
    <n v="80"/>
    <n v="3680"/>
    <n v="1803.2"/>
    <n v="0.49"/>
    <x v="2"/>
  </r>
  <r>
    <x v="2"/>
    <n v="1185732"/>
    <d v="2021-11-07T00:00:00"/>
    <s v="Northeast"/>
    <s v="New Jersey"/>
    <s v="Newark"/>
    <x v="2"/>
    <n v="48"/>
    <n v="68"/>
    <n v="3264"/>
    <n v="1664.64"/>
    <n v="0.51"/>
    <x v="2"/>
  </r>
  <r>
    <x v="2"/>
    <n v="1185732"/>
    <d v="2021-11-07T00:00:00"/>
    <s v="Northeast"/>
    <s v="New Jersey"/>
    <s v="Newark"/>
    <x v="3"/>
    <n v="49"/>
    <n v="65"/>
    <n v="3185"/>
    <n v="1751.7500000000002"/>
    <n v="0.55000000000000004"/>
    <x v="2"/>
  </r>
  <r>
    <x v="2"/>
    <n v="1185732"/>
    <d v="2021-11-07T00:00:00"/>
    <s v="Northeast"/>
    <s v="New Jersey"/>
    <s v="Newark"/>
    <x v="4"/>
    <n v="55"/>
    <n v="59"/>
    <n v="3245"/>
    <n v="1427.8"/>
    <n v="0.44"/>
    <x v="2"/>
  </r>
  <r>
    <x v="2"/>
    <n v="1185732"/>
    <d v="2021-11-07T00:00:00"/>
    <s v="Northeast"/>
    <s v="New Jersey"/>
    <s v="Newark"/>
    <x v="5"/>
    <n v="59"/>
    <n v="91"/>
    <n v="5369"/>
    <n v="2845.57"/>
    <n v="0.53"/>
    <x v="2"/>
  </r>
  <r>
    <x v="2"/>
    <n v="1185732"/>
    <d v="2021-12-06T00:00:00"/>
    <s v="Northeast"/>
    <s v="New Jersey"/>
    <s v="Newark"/>
    <x v="0"/>
    <n v="55"/>
    <n v="149"/>
    <n v="8195"/>
    <n v="3933.6"/>
    <n v="0.48"/>
    <x v="2"/>
  </r>
  <r>
    <x v="2"/>
    <n v="1185732"/>
    <d v="2021-12-06T00:00:00"/>
    <s v="Northeast"/>
    <s v="New Jersey"/>
    <s v="Newark"/>
    <x v="1"/>
    <n v="49"/>
    <n v="105"/>
    <n v="5145"/>
    <n v="2469.6"/>
    <n v="0.48"/>
    <x v="2"/>
  </r>
  <r>
    <x v="2"/>
    <n v="1185732"/>
    <d v="2021-12-06T00:00:00"/>
    <s v="Northeast"/>
    <s v="New Jersey"/>
    <s v="Newark"/>
    <x v="2"/>
    <n v="49"/>
    <n v="91"/>
    <n v="4459"/>
    <n v="2229.5"/>
    <n v="0.5"/>
    <x v="2"/>
  </r>
  <r>
    <x v="2"/>
    <n v="1185732"/>
    <d v="2021-12-06T00:00:00"/>
    <s v="Northeast"/>
    <s v="New Jersey"/>
    <s v="Newark"/>
    <x v="3"/>
    <n v="47"/>
    <n v="83"/>
    <n v="3901"/>
    <n v="1989.51"/>
    <n v="0.51"/>
    <x v="2"/>
  </r>
  <r>
    <x v="2"/>
    <n v="1185732"/>
    <d v="2021-12-06T00:00:00"/>
    <s v="Northeast"/>
    <s v="New Jersey"/>
    <s v="Newark"/>
    <x v="4"/>
    <n v="55"/>
    <n v="83"/>
    <n v="4565"/>
    <n v="2054.25"/>
    <n v="0.44999999999999996"/>
    <x v="2"/>
  </r>
  <r>
    <x v="2"/>
    <n v="1185732"/>
    <d v="2021-12-06T00:00:00"/>
    <s v="Northeast"/>
    <s v="New Jersey"/>
    <s v="Newark"/>
    <x v="5"/>
    <n v="59"/>
    <n v="101"/>
    <n v="5959"/>
    <n v="3217.86"/>
    <n v="0.54"/>
    <x v="2"/>
  </r>
  <r>
    <x v="2"/>
    <n v="1185732"/>
    <d v="2021-01-07T00:00:00"/>
    <s v="Northeast"/>
    <s v="New Jersey"/>
    <s v="Newark"/>
    <x v="0"/>
    <n v="38"/>
    <n v="125"/>
    <n v="4750"/>
    <n v="2422.5"/>
    <n v="0.51"/>
    <x v="2"/>
  </r>
  <r>
    <x v="2"/>
    <n v="1185732"/>
    <d v="2021-01-07T00:00:00"/>
    <s v="Northeast"/>
    <s v="New Jersey"/>
    <s v="Newark"/>
    <x v="1"/>
    <n v="37"/>
    <n v="87"/>
    <n v="3219"/>
    <n v="1673.88"/>
    <n v="0.52"/>
    <x v="2"/>
  </r>
  <r>
    <x v="2"/>
    <n v="1185732"/>
    <d v="2021-01-07T00:00:00"/>
    <s v="Northeast"/>
    <s v="New Jersey"/>
    <s v="Newark"/>
    <x v="2"/>
    <n v="28"/>
    <n v="90"/>
    <n v="2520"/>
    <n v="1008"/>
    <n v="0.4"/>
    <x v="2"/>
  </r>
  <r>
    <x v="2"/>
    <n v="1185732"/>
    <d v="2021-01-07T00:00:00"/>
    <s v="Northeast"/>
    <s v="New Jersey"/>
    <s v="Newark"/>
    <x v="3"/>
    <n v="33"/>
    <n v="42"/>
    <n v="1386"/>
    <n v="609.84"/>
    <n v="0.44"/>
    <x v="2"/>
  </r>
  <r>
    <x v="2"/>
    <n v="1185732"/>
    <d v="2021-01-07T00:00:00"/>
    <s v="Northeast"/>
    <s v="New Jersey"/>
    <s v="Newark"/>
    <x v="4"/>
    <n v="49"/>
    <n v="60"/>
    <n v="2940"/>
    <n v="1205.3999999999999"/>
    <n v="0.41"/>
    <x v="2"/>
  </r>
  <r>
    <x v="2"/>
    <n v="1185732"/>
    <d v="2021-01-07T00:00:00"/>
    <s v="Northeast"/>
    <s v="New Jersey"/>
    <s v="Newark"/>
    <x v="5"/>
    <n v="37"/>
    <n v="81"/>
    <n v="2997"/>
    <n v="1498.5"/>
    <n v="0.5"/>
    <x v="2"/>
  </r>
  <r>
    <x v="2"/>
    <n v="1185732"/>
    <d v="2021-02-05T00:00:00"/>
    <s v="Northeast"/>
    <s v="New Jersey"/>
    <s v="Newark"/>
    <x v="0"/>
    <n v="39"/>
    <n v="149"/>
    <n v="5811"/>
    <n v="2905.5"/>
    <n v="0.5"/>
    <x v="2"/>
  </r>
  <r>
    <x v="2"/>
    <n v="1185732"/>
    <d v="2021-02-05T00:00:00"/>
    <s v="Northeast"/>
    <s v="New Jersey"/>
    <s v="Newark"/>
    <x v="1"/>
    <n v="37"/>
    <n v="54"/>
    <n v="1998"/>
    <n v="999"/>
    <n v="0.5"/>
    <x v="2"/>
  </r>
  <r>
    <x v="2"/>
    <n v="1185732"/>
    <d v="2021-02-05T00:00:00"/>
    <s v="Northeast"/>
    <s v="New Jersey"/>
    <s v="Newark"/>
    <x v="2"/>
    <n v="29"/>
    <n v="65"/>
    <n v="1885"/>
    <n v="848.24999999999989"/>
    <n v="0.44999999999999996"/>
    <x v="2"/>
  </r>
  <r>
    <x v="2"/>
    <n v="1185732"/>
    <d v="2021-02-05T00:00:00"/>
    <s v="Northeast"/>
    <s v="Connecticut"/>
    <s v="Hartford"/>
    <x v="3"/>
    <n v="32"/>
    <n v="34"/>
    <n v="1088"/>
    <n v="478.72"/>
    <n v="0.44"/>
    <x v="2"/>
  </r>
  <r>
    <x v="2"/>
    <n v="1185732"/>
    <d v="2021-02-05T00:00:00"/>
    <s v="Northeast"/>
    <s v="Connecticut"/>
    <s v="Hartford"/>
    <x v="4"/>
    <n v="49"/>
    <n v="60"/>
    <n v="2940"/>
    <n v="1293.5999999999999"/>
    <n v="0.44"/>
    <x v="2"/>
  </r>
  <r>
    <x v="2"/>
    <n v="1185732"/>
    <d v="2021-02-05T00:00:00"/>
    <s v="Northeast"/>
    <s v="Connecticut"/>
    <s v="Hartford"/>
    <x v="5"/>
    <n v="39"/>
    <n v="84"/>
    <n v="3276"/>
    <n v="1474.1999999999998"/>
    <n v="0.44999999999999996"/>
    <x v="2"/>
  </r>
  <r>
    <x v="2"/>
    <n v="1185732"/>
    <d v="2021-03-03T00:00:00"/>
    <s v="Northeast"/>
    <s v="Connecticut"/>
    <s v="Hartford"/>
    <x v="0"/>
    <n v="39"/>
    <n v="130"/>
    <n v="5070"/>
    <n v="2535"/>
    <n v="0.5"/>
    <x v="2"/>
  </r>
  <r>
    <x v="2"/>
    <n v="1185732"/>
    <d v="2021-03-03T00:00:00"/>
    <s v="Northeast"/>
    <s v="Connecticut"/>
    <s v="Hartford"/>
    <x v="1"/>
    <n v="38"/>
    <n v="56"/>
    <n v="2128"/>
    <n v="1149.1200000000001"/>
    <n v="0.54"/>
    <x v="2"/>
  </r>
  <r>
    <x v="2"/>
    <n v="1185732"/>
    <d v="2021-03-03T00:00:00"/>
    <s v="Northeast"/>
    <s v="Connecticut"/>
    <s v="Hartford"/>
    <x v="2"/>
    <n v="29"/>
    <n v="68"/>
    <n v="1972"/>
    <n v="887.39999999999986"/>
    <n v="0.44999999999999996"/>
    <x v="2"/>
  </r>
  <r>
    <x v="2"/>
    <n v="1185732"/>
    <d v="2021-03-03T00:00:00"/>
    <s v="Northeast"/>
    <s v="Connecticut"/>
    <s v="Hartford"/>
    <x v="3"/>
    <n v="32"/>
    <n v="30"/>
    <n v="960"/>
    <n v="403.2"/>
    <n v="0.42"/>
    <x v="2"/>
  </r>
  <r>
    <x v="2"/>
    <n v="1185732"/>
    <d v="2021-03-03T00:00:00"/>
    <s v="Northeast"/>
    <s v="Connecticut"/>
    <s v="Hartford"/>
    <x v="4"/>
    <n v="48"/>
    <n v="39"/>
    <n v="1872"/>
    <n v="748.80000000000007"/>
    <n v="0.4"/>
    <x v="2"/>
  </r>
  <r>
    <x v="2"/>
    <n v="1185732"/>
    <d v="2021-03-03T00:00:00"/>
    <s v="Northeast"/>
    <s v="Connecticut"/>
    <s v="Hartford"/>
    <x v="5"/>
    <n v="38"/>
    <n v="73"/>
    <n v="2774"/>
    <n v="1359.26"/>
    <n v="0.49"/>
    <x v="2"/>
  </r>
  <r>
    <x v="2"/>
    <n v="1185732"/>
    <d v="2021-04-04T00:00:00"/>
    <s v="Northeast"/>
    <s v="Connecticut"/>
    <s v="Hartford"/>
    <x v="0"/>
    <n v="36"/>
    <n v="150"/>
    <n v="5400"/>
    <n v="2700"/>
    <n v="0.5"/>
    <x v="2"/>
  </r>
  <r>
    <x v="2"/>
    <n v="1185732"/>
    <d v="2021-04-04T00:00:00"/>
    <s v="Northeast"/>
    <s v="Connecticut"/>
    <s v="Hartford"/>
    <x v="1"/>
    <n v="38"/>
    <n v="58"/>
    <n v="2204"/>
    <n v="1212.2"/>
    <n v="0.55000000000000004"/>
    <x v="2"/>
  </r>
  <r>
    <x v="2"/>
    <n v="1185732"/>
    <d v="2021-04-04T00:00:00"/>
    <s v="Northeast"/>
    <s v="Connecticut"/>
    <s v="Hartford"/>
    <x v="2"/>
    <n v="29"/>
    <n v="56"/>
    <n v="1624"/>
    <n v="698.31999999999994"/>
    <n v="0.43"/>
    <x v="2"/>
  </r>
  <r>
    <x v="2"/>
    <n v="1185732"/>
    <d v="2021-04-04T00:00:00"/>
    <s v="Northeast"/>
    <s v="Connecticut"/>
    <s v="Hartford"/>
    <x v="3"/>
    <n v="32"/>
    <n v="38"/>
    <n v="1216"/>
    <n v="547.19999999999993"/>
    <n v="0.44999999999999996"/>
    <x v="2"/>
  </r>
  <r>
    <x v="2"/>
    <n v="1185732"/>
    <d v="2021-04-04T00:00:00"/>
    <s v="Northeast"/>
    <s v="Connecticut"/>
    <s v="Hartford"/>
    <x v="4"/>
    <n v="46"/>
    <n v="35"/>
    <n v="1610"/>
    <n v="724.49999999999989"/>
    <n v="0.44999999999999996"/>
    <x v="2"/>
  </r>
  <r>
    <x v="2"/>
    <n v="1185732"/>
    <d v="2021-04-04T00:00:00"/>
    <s v="Northeast"/>
    <s v="Connecticut"/>
    <s v="Hartford"/>
    <x v="5"/>
    <n v="36"/>
    <n v="69"/>
    <n v="2484"/>
    <n v="1242"/>
    <n v="0.5"/>
    <x v="2"/>
  </r>
  <r>
    <x v="2"/>
    <n v="1185732"/>
    <d v="2021-05-03T00:00:00"/>
    <s v="Northeast"/>
    <s v="Connecticut"/>
    <s v="Hartford"/>
    <x v="0"/>
    <n v="54"/>
    <n v="142"/>
    <n v="7668"/>
    <n v="3910.6800000000003"/>
    <n v="0.51"/>
    <x v="2"/>
  </r>
  <r>
    <x v="2"/>
    <n v="1185732"/>
    <d v="2021-05-03T00:00:00"/>
    <s v="Northeast"/>
    <s v="Connecticut"/>
    <s v="Hartford"/>
    <x v="1"/>
    <n v="48"/>
    <n v="73"/>
    <n v="3504"/>
    <n v="1857.1200000000001"/>
    <n v="0.53"/>
    <x v="2"/>
  </r>
  <r>
    <x v="2"/>
    <n v="1185732"/>
    <d v="2021-05-03T00:00:00"/>
    <s v="Northeast"/>
    <s v="Connecticut"/>
    <s v="Hartford"/>
    <x v="2"/>
    <n v="43"/>
    <n v="74"/>
    <n v="3182"/>
    <n v="1272.8000000000002"/>
    <n v="0.4"/>
    <x v="2"/>
  </r>
  <r>
    <x v="2"/>
    <n v="1185732"/>
    <d v="2021-05-03T00:00:00"/>
    <s v="Northeast"/>
    <s v="Connecticut"/>
    <s v="Hartford"/>
    <x v="3"/>
    <n v="44"/>
    <n v="63"/>
    <n v="2772"/>
    <n v="1136.52"/>
    <n v="0.41"/>
    <x v="2"/>
  </r>
  <r>
    <x v="2"/>
    <n v="1185732"/>
    <d v="2021-05-03T00:00:00"/>
    <s v="Northeast"/>
    <s v="Connecticut"/>
    <s v="Hartford"/>
    <x v="4"/>
    <n v="50"/>
    <n v="70"/>
    <n v="3500"/>
    <n v="1540"/>
    <n v="0.44"/>
    <x v="2"/>
  </r>
  <r>
    <x v="2"/>
    <n v="1185732"/>
    <d v="2021-05-03T00:00:00"/>
    <s v="Northeast"/>
    <s v="Connecticut"/>
    <s v="Hartford"/>
    <x v="5"/>
    <n v="55"/>
    <n v="113"/>
    <n v="6215"/>
    <n v="3045.35"/>
    <n v="0.49"/>
    <x v="2"/>
  </r>
  <r>
    <x v="2"/>
    <n v="1185732"/>
    <d v="2021-06-05T00:00:00"/>
    <s v="Northeast"/>
    <s v="Connecticut"/>
    <s v="Hartford"/>
    <x v="0"/>
    <n v="50"/>
    <n v="175"/>
    <n v="8750"/>
    <n v="4812.5"/>
    <n v="0.55000000000000004"/>
    <x v="2"/>
  </r>
  <r>
    <x v="2"/>
    <n v="1185732"/>
    <d v="2021-06-05T00:00:00"/>
    <s v="Northeast"/>
    <s v="Connecticut"/>
    <s v="Hartford"/>
    <x v="1"/>
    <n v="48"/>
    <n v="94"/>
    <n v="4512"/>
    <n v="2256"/>
    <n v="0.5"/>
    <x v="2"/>
  </r>
  <r>
    <x v="2"/>
    <n v="1185732"/>
    <d v="2021-06-05T00:00:00"/>
    <s v="Northeast"/>
    <s v="Connecticut"/>
    <s v="Hartford"/>
    <x v="2"/>
    <n v="42"/>
    <n v="87"/>
    <n v="3654"/>
    <n v="1644.2999999999997"/>
    <n v="0.44999999999999996"/>
    <x v="2"/>
  </r>
  <r>
    <x v="2"/>
    <n v="1185732"/>
    <d v="2021-06-05T00:00:00"/>
    <s v="Northeast"/>
    <s v="Connecticut"/>
    <s v="Hartford"/>
    <x v="3"/>
    <n v="42"/>
    <n v="80"/>
    <n v="3360"/>
    <n v="1411.2"/>
    <n v="0.42"/>
    <x v="2"/>
  </r>
  <r>
    <x v="2"/>
    <n v="1185732"/>
    <d v="2021-06-05T00:00:00"/>
    <s v="Northeast"/>
    <s v="Connecticut"/>
    <s v="Hartford"/>
    <x v="4"/>
    <n v="53"/>
    <n v="74"/>
    <n v="3922"/>
    <n v="1725.68"/>
    <n v="0.44"/>
    <x v="2"/>
  </r>
  <r>
    <x v="2"/>
    <n v="1185732"/>
    <d v="2021-06-05T00:00:00"/>
    <s v="Northeast"/>
    <s v="Connecticut"/>
    <s v="Hartford"/>
    <x v="5"/>
    <n v="56"/>
    <n v="123"/>
    <n v="6888"/>
    <n v="3375.12"/>
    <n v="0.49"/>
    <x v="2"/>
  </r>
  <r>
    <x v="2"/>
    <n v="1185732"/>
    <d v="2021-07-03T00:00:00"/>
    <s v="Northeast"/>
    <s v="Connecticut"/>
    <s v="Hartford"/>
    <x v="0"/>
    <n v="54"/>
    <n v="189"/>
    <n v="10206"/>
    <n v="5511.2400000000007"/>
    <n v="0.54"/>
    <x v="2"/>
  </r>
  <r>
    <x v="2"/>
    <n v="1185732"/>
    <d v="2021-07-03T00:00:00"/>
    <s v="Northeast"/>
    <s v="Connecticut"/>
    <s v="Hartford"/>
    <x v="1"/>
    <n v="48"/>
    <n v="112"/>
    <n v="5376"/>
    <n v="2849.28"/>
    <n v="0.53"/>
    <x v="2"/>
  </r>
  <r>
    <x v="2"/>
    <n v="1185732"/>
    <d v="2021-07-03T00:00:00"/>
    <s v="Northeast"/>
    <s v="Connecticut"/>
    <s v="Hartford"/>
    <x v="2"/>
    <n v="44"/>
    <n v="81"/>
    <n v="3564"/>
    <n v="1568.16"/>
    <n v="0.44"/>
    <x v="2"/>
  </r>
  <r>
    <x v="2"/>
    <n v="1185732"/>
    <d v="2021-07-03T00:00:00"/>
    <s v="Northeast"/>
    <s v="Connecticut"/>
    <s v="Hartford"/>
    <x v="3"/>
    <n v="42"/>
    <n v="80"/>
    <n v="3360"/>
    <n v="1478.4"/>
    <n v="0.44"/>
    <x v="2"/>
  </r>
  <r>
    <x v="2"/>
    <n v="1185732"/>
    <d v="2021-07-03T00:00:00"/>
    <s v="Northeast"/>
    <s v="Connecticut"/>
    <s v="Hartford"/>
    <x v="4"/>
    <n v="53"/>
    <n v="81"/>
    <n v="4293"/>
    <n v="1888.92"/>
    <n v="0.44"/>
    <x v="2"/>
  </r>
  <r>
    <x v="2"/>
    <n v="1185732"/>
    <d v="2021-07-03T00:00:00"/>
    <s v="Northeast"/>
    <s v="Connecticut"/>
    <s v="Hartford"/>
    <x v="5"/>
    <n v="56"/>
    <n v="143"/>
    <n v="8008"/>
    <n v="3843.8399999999997"/>
    <n v="0.48"/>
    <x v="2"/>
  </r>
  <r>
    <x v="2"/>
    <n v="1185732"/>
    <d v="2021-08-04T00:00:00"/>
    <s v="Northeast"/>
    <s v="Connecticut"/>
    <s v="Hartford"/>
    <x v="0"/>
    <n v="51"/>
    <n v="163"/>
    <n v="8313"/>
    <n v="4572.1500000000005"/>
    <n v="0.55000000000000004"/>
    <x v="2"/>
  </r>
  <r>
    <x v="2"/>
    <n v="1185732"/>
    <d v="2021-08-04T00:00:00"/>
    <s v="Northeast"/>
    <s v="Connecticut"/>
    <s v="Hartford"/>
    <x v="1"/>
    <n v="48"/>
    <n v="108"/>
    <n v="5184"/>
    <n v="2851.2000000000003"/>
    <n v="0.55000000000000004"/>
    <x v="2"/>
  </r>
  <r>
    <x v="2"/>
    <n v="1185732"/>
    <d v="2021-08-04T00:00:00"/>
    <s v="Northeast"/>
    <s v="Connecticut"/>
    <s v="Hartford"/>
    <x v="2"/>
    <n v="41"/>
    <n v="85"/>
    <n v="3485"/>
    <n v="1463.7"/>
    <n v="0.42"/>
    <x v="2"/>
  </r>
  <r>
    <x v="2"/>
    <n v="1185732"/>
    <d v="2021-08-04T00:00:00"/>
    <s v="Northeast"/>
    <s v="Connecticut"/>
    <s v="Hartford"/>
    <x v="3"/>
    <n v="41"/>
    <n v="68"/>
    <n v="2788"/>
    <n v="1143.08"/>
    <n v="0.41"/>
    <x v="2"/>
  </r>
  <r>
    <x v="2"/>
    <n v="1185732"/>
    <d v="2021-08-04T00:00:00"/>
    <s v="Northeast"/>
    <s v="Connecticut"/>
    <s v="Hartford"/>
    <x v="4"/>
    <n v="51"/>
    <n v="52"/>
    <n v="2652"/>
    <n v="1166.8800000000001"/>
    <n v="0.44"/>
    <x v="2"/>
  </r>
  <r>
    <x v="2"/>
    <n v="1185732"/>
    <d v="2021-08-04T00:00:00"/>
    <s v="Northeast"/>
    <s v="Connecticut"/>
    <s v="Hartford"/>
    <x v="5"/>
    <n v="55"/>
    <n v="105"/>
    <n v="5775"/>
    <n v="2887.5"/>
    <n v="0.5"/>
    <x v="2"/>
  </r>
  <r>
    <x v="2"/>
    <n v="1185732"/>
    <d v="2021-09-03T00:00:00"/>
    <s v="Northeast"/>
    <s v="Connecticut"/>
    <s v="Hartford"/>
    <x v="0"/>
    <n v="52"/>
    <n v="125"/>
    <n v="6500"/>
    <n v="3510.0000000000005"/>
    <n v="0.54"/>
    <x v="2"/>
  </r>
  <r>
    <x v="2"/>
    <n v="1185732"/>
    <d v="2021-09-03T00:00:00"/>
    <s v="Northeast"/>
    <s v="Connecticut"/>
    <s v="Hartford"/>
    <x v="1"/>
    <n v="47"/>
    <n v="75"/>
    <n v="3525"/>
    <n v="1833"/>
    <n v="0.52"/>
    <x v="2"/>
  </r>
  <r>
    <x v="2"/>
    <n v="1185732"/>
    <d v="2021-09-03T00:00:00"/>
    <s v="Northeast"/>
    <s v="Connecticut"/>
    <s v="Hartford"/>
    <x v="2"/>
    <n v="41"/>
    <n v="60"/>
    <n v="2460"/>
    <n v="1082.4000000000001"/>
    <n v="0.44"/>
    <x v="2"/>
  </r>
  <r>
    <x v="2"/>
    <n v="1185732"/>
    <d v="2021-09-03T00:00:00"/>
    <s v="Northeast"/>
    <s v="Connecticut"/>
    <s v="Hartford"/>
    <x v="3"/>
    <n v="41"/>
    <n v="46"/>
    <n v="1886"/>
    <n v="848.69999999999993"/>
    <n v="0.44999999999999996"/>
    <x v="2"/>
  </r>
  <r>
    <x v="2"/>
    <n v="1185732"/>
    <d v="2021-09-03T00:00:00"/>
    <s v="Northeast"/>
    <s v="Connecticut"/>
    <s v="Hartford"/>
    <x v="4"/>
    <n v="50"/>
    <n v="51"/>
    <n v="2550"/>
    <n v="1071"/>
    <n v="0.42"/>
    <x v="2"/>
  </r>
  <r>
    <x v="2"/>
    <n v="1185732"/>
    <d v="2021-09-03T00:00:00"/>
    <s v="Northeast"/>
    <s v="Connecticut"/>
    <s v="Hartford"/>
    <x v="5"/>
    <n v="54"/>
    <n v="83"/>
    <n v="4482"/>
    <n v="2196.1799999999998"/>
    <n v="0.49"/>
    <x v="2"/>
  </r>
  <r>
    <x v="2"/>
    <n v="1185732"/>
    <d v="2021-10-05T00:00:00"/>
    <s v="Northeast"/>
    <s v="Connecticut"/>
    <s v="Hartford"/>
    <x v="0"/>
    <n v="59"/>
    <n v="113"/>
    <n v="6667"/>
    <n v="3666.8500000000004"/>
    <n v="0.55000000000000004"/>
    <x v="2"/>
  </r>
  <r>
    <x v="2"/>
    <n v="1185732"/>
    <d v="2021-10-05T00:00:00"/>
    <s v="Northeast"/>
    <s v="Connecticut"/>
    <s v="Hartford"/>
    <x v="1"/>
    <n v="52"/>
    <n v="72"/>
    <n v="3744"/>
    <n v="1872"/>
    <n v="0.5"/>
    <x v="2"/>
  </r>
  <r>
    <x v="2"/>
    <n v="1185732"/>
    <d v="2021-10-05T00:00:00"/>
    <s v="Northeast"/>
    <s v="Connecticut"/>
    <s v="Hartford"/>
    <x v="2"/>
    <n v="53"/>
    <n v="49"/>
    <n v="2597"/>
    <n v="1116.71"/>
    <n v="0.43"/>
    <x v="2"/>
  </r>
  <r>
    <x v="2"/>
    <n v="1185732"/>
    <d v="2021-10-05T00:00:00"/>
    <s v="Northeast"/>
    <s v="Connecticut"/>
    <s v="Hartford"/>
    <x v="3"/>
    <n v="50"/>
    <n v="38"/>
    <n v="1900"/>
    <n v="760"/>
    <n v="0.4"/>
    <x v="2"/>
  </r>
  <r>
    <x v="2"/>
    <n v="1185732"/>
    <d v="2021-10-05T00:00:00"/>
    <s v="Northeast"/>
    <s v="Connecticut"/>
    <s v="Hartford"/>
    <x v="4"/>
    <n v="64"/>
    <n v="42"/>
    <n v="2688"/>
    <n v="1128.96"/>
    <n v="0.42"/>
    <x v="2"/>
  </r>
  <r>
    <x v="0"/>
    <n v="1185732"/>
    <d v="2021-10-05T00:00:00"/>
    <s v="Northeast"/>
    <s v="Connecticut"/>
    <s v="Hartford"/>
    <x v="5"/>
    <n v="63"/>
    <n v="74"/>
    <n v="4662"/>
    <n v="2331"/>
    <n v="0.5"/>
    <x v="2"/>
  </r>
  <r>
    <x v="0"/>
    <n v="1185732"/>
    <d v="2021-11-04T00:00:00"/>
    <s v="Northeast"/>
    <s v="Connecticut"/>
    <s v="Hartford"/>
    <x v="0"/>
    <n v="60"/>
    <n v="111"/>
    <n v="6660"/>
    <n v="3330"/>
    <n v="0.5"/>
    <x v="2"/>
  </r>
  <r>
    <x v="0"/>
    <n v="1185732"/>
    <d v="2021-11-04T00:00:00"/>
    <s v="Northeast"/>
    <s v="Connecticut"/>
    <s v="Hartford"/>
    <x v="1"/>
    <n v="51"/>
    <n v="84"/>
    <n v="4284"/>
    <n v="2227.6800000000003"/>
    <n v="0.52"/>
    <x v="2"/>
  </r>
  <r>
    <x v="0"/>
    <n v="1185732"/>
    <d v="2021-11-04T00:00:00"/>
    <s v="Northeast"/>
    <s v="Connecticut"/>
    <s v="Hartford"/>
    <x v="2"/>
    <n v="51"/>
    <n v="80"/>
    <n v="4080"/>
    <n v="1835.9999999999998"/>
    <n v="0.44999999999999996"/>
    <x v="2"/>
  </r>
  <r>
    <x v="0"/>
    <n v="1185732"/>
    <d v="2021-11-04T00:00:00"/>
    <s v="Northeast"/>
    <s v="Connecticut"/>
    <s v="Hartford"/>
    <x v="3"/>
    <n v="50"/>
    <n v="80"/>
    <n v="4000"/>
    <n v="1680"/>
    <n v="0.42"/>
    <x v="2"/>
  </r>
  <r>
    <x v="0"/>
    <n v="1185732"/>
    <d v="2021-11-04T00:00:00"/>
    <s v="Northeast"/>
    <s v="Connecticut"/>
    <s v="Hartford"/>
    <x v="4"/>
    <n v="60"/>
    <n v="68"/>
    <n v="4080"/>
    <n v="1795.2"/>
    <n v="0.44"/>
    <x v="2"/>
  </r>
  <r>
    <x v="0"/>
    <n v="1185732"/>
    <d v="2021-11-04T00:00:00"/>
    <s v="Northeast"/>
    <s v="Connecticut"/>
    <s v="Hartford"/>
    <x v="5"/>
    <n v="67"/>
    <n v="95"/>
    <n v="6365"/>
    <n v="2991.5499999999997"/>
    <n v="0.47"/>
    <x v="2"/>
  </r>
  <r>
    <x v="0"/>
    <n v="1185732"/>
    <d v="2021-12-03T00:00:00"/>
    <s v="Northeast"/>
    <s v="Connecticut"/>
    <s v="Hartford"/>
    <x v="0"/>
    <n v="59"/>
    <n v="150"/>
    <n v="8850"/>
    <n v="4513.5"/>
    <n v="0.51"/>
    <x v="2"/>
  </r>
  <r>
    <x v="0"/>
    <n v="1185732"/>
    <d v="2021-12-03T00:00:00"/>
    <s v="Northeast"/>
    <s v="Connecticut"/>
    <s v="Hartford"/>
    <x v="1"/>
    <n v="51"/>
    <n v="101"/>
    <n v="5151"/>
    <n v="2627.01"/>
    <n v="0.51"/>
    <x v="2"/>
  </r>
  <r>
    <x v="0"/>
    <n v="1185732"/>
    <d v="2021-12-03T00:00:00"/>
    <s v="Northeast"/>
    <s v="Connecticut"/>
    <s v="Hartford"/>
    <x v="2"/>
    <n v="50"/>
    <n v="88"/>
    <n v="4400"/>
    <n v="1979.9999999999998"/>
    <n v="0.44999999999999996"/>
    <x v="2"/>
  </r>
  <r>
    <x v="0"/>
    <n v="1185732"/>
    <d v="2021-12-03T00:00:00"/>
    <s v="Northeast"/>
    <s v="Connecticut"/>
    <s v="Hartford"/>
    <x v="3"/>
    <n v="53"/>
    <n v="87"/>
    <n v="4611"/>
    <n v="1936.62"/>
    <n v="0.42"/>
    <x v="2"/>
  </r>
  <r>
    <x v="0"/>
    <n v="1185732"/>
    <d v="2021-12-03T00:00:00"/>
    <s v="Northeast"/>
    <s v="Connecticut"/>
    <s v="Hartford"/>
    <x v="4"/>
    <n v="60"/>
    <n v="78"/>
    <n v="4680"/>
    <n v="2106"/>
    <n v="0.44999999999999996"/>
    <x v="2"/>
  </r>
  <r>
    <x v="0"/>
    <n v="1185732"/>
    <d v="2021-12-03T00:00:00"/>
    <s v="Northeast"/>
    <s v="Connecticut"/>
    <s v="Hartford"/>
    <x v="5"/>
    <n v="67"/>
    <n v="112"/>
    <n v="7504"/>
    <n v="3451.8399999999997"/>
    <n v="0.45999999999999996"/>
    <x v="2"/>
  </r>
  <r>
    <x v="0"/>
    <n v="1185732"/>
    <d v="2021-01-10T00:00:00"/>
    <s v="Northeast"/>
    <s v="Connecticut"/>
    <s v="Hartford"/>
    <x v="0"/>
    <n v="34"/>
    <n v="115"/>
    <n v="3910"/>
    <n v="1798.6"/>
    <n v="0.45999999999999996"/>
    <x v="2"/>
  </r>
  <r>
    <x v="0"/>
    <n v="1185732"/>
    <d v="2021-01-10T00:00:00"/>
    <s v="Northeast"/>
    <s v="Connecticut"/>
    <s v="Hartford"/>
    <x v="1"/>
    <n v="34"/>
    <n v="63"/>
    <n v="2142"/>
    <n v="963.89999999999986"/>
    <n v="0.44999999999999996"/>
    <x v="2"/>
  </r>
  <r>
    <x v="0"/>
    <n v="1185732"/>
    <d v="2021-01-10T00:00:00"/>
    <s v="Northeast"/>
    <s v="Connecticut"/>
    <s v="Hartford"/>
    <x v="2"/>
    <n v="24"/>
    <n v="63"/>
    <n v="1512"/>
    <n v="831.6"/>
    <n v="0.55000000000000004"/>
    <x v="2"/>
  </r>
  <r>
    <x v="0"/>
    <n v="1185732"/>
    <d v="2021-01-10T00:00:00"/>
    <s v="Northeast"/>
    <s v="Connecticut"/>
    <s v="Hartford"/>
    <x v="3"/>
    <n v="29"/>
    <n v="20"/>
    <n v="580"/>
    <n v="307.40000000000003"/>
    <n v="0.53"/>
    <x v="2"/>
  </r>
  <r>
    <x v="0"/>
    <n v="1185732"/>
    <d v="2021-01-10T00:00:00"/>
    <s v="Northeast"/>
    <s v="Connecticut"/>
    <s v="Hartford"/>
    <x v="4"/>
    <n v="44"/>
    <n v="33"/>
    <n v="1452"/>
    <n v="580.80000000000007"/>
    <n v="0.4"/>
    <x v="2"/>
  </r>
  <r>
    <x v="0"/>
    <n v="1185732"/>
    <d v="2021-01-10T00:00:00"/>
    <s v="Northeast"/>
    <s v="Connecticut"/>
    <s v="Hartford"/>
    <x v="5"/>
    <n v="33"/>
    <n v="63"/>
    <n v="2079"/>
    <n v="1122.6600000000001"/>
    <n v="0.54"/>
    <x v="2"/>
  </r>
  <r>
    <x v="0"/>
    <n v="1185732"/>
    <d v="2021-02-08T00:00:00"/>
    <s v="Northeast"/>
    <s v="Connecticut"/>
    <s v="Hartford"/>
    <x v="0"/>
    <n v="34"/>
    <n v="119"/>
    <n v="4046"/>
    <n v="1982.54"/>
    <n v="0.49"/>
    <x v="2"/>
  </r>
  <r>
    <x v="0"/>
    <n v="1185732"/>
    <d v="2021-02-08T00:00:00"/>
    <s v="Northeast"/>
    <s v="Connecticut"/>
    <s v="Hartford"/>
    <x v="1"/>
    <n v="34"/>
    <n v="36"/>
    <n v="1224"/>
    <n v="575.28"/>
    <n v="0.47"/>
    <x v="2"/>
  </r>
  <r>
    <x v="0"/>
    <n v="1185732"/>
    <d v="2021-02-08T00:00:00"/>
    <s v="Northeast"/>
    <s v="Connecticut"/>
    <s v="Hartford"/>
    <x v="2"/>
    <n v="24"/>
    <n v="49"/>
    <n v="1176"/>
    <n v="588"/>
    <n v="0.5"/>
    <x v="2"/>
  </r>
  <r>
    <x v="0"/>
    <n v="1185732"/>
    <d v="2021-02-08T00:00:00"/>
    <s v="Northeast"/>
    <s v="Rhode Island"/>
    <s v="Providence"/>
    <x v="3"/>
    <n v="29"/>
    <n v="13"/>
    <n v="377"/>
    <n v="203.58"/>
    <n v="0.54"/>
    <x v="2"/>
  </r>
  <r>
    <x v="0"/>
    <n v="1185732"/>
    <d v="2021-02-08T00:00:00"/>
    <s v="Northeast"/>
    <s v="Rhode Island"/>
    <s v="Providence"/>
    <x v="4"/>
    <n v="41"/>
    <n v="35"/>
    <n v="1435"/>
    <n v="588.34999999999991"/>
    <n v="0.41"/>
    <x v="2"/>
  </r>
  <r>
    <x v="0"/>
    <n v="1185732"/>
    <d v="2021-02-08T00:00:00"/>
    <s v="Northeast"/>
    <s v="Rhode Island"/>
    <s v="Providence"/>
    <x v="5"/>
    <n v="33"/>
    <n v="65"/>
    <n v="2145"/>
    <n v="1136.8500000000001"/>
    <n v="0.53"/>
    <x v="2"/>
  </r>
  <r>
    <x v="0"/>
    <n v="1185732"/>
    <d v="2021-03-06T00:00:00"/>
    <s v="Northeast"/>
    <s v="Rhode Island"/>
    <s v="Providence"/>
    <x v="0"/>
    <n v="34"/>
    <n v="111"/>
    <n v="3774"/>
    <n v="1887"/>
    <n v="0.5"/>
    <x v="2"/>
  </r>
  <r>
    <x v="0"/>
    <n v="1185732"/>
    <d v="2021-03-06T00:00:00"/>
    <s v="Northeast"/>
    <s v="Rhode Island"/>
    <s v="Providence"/>
    <x v="1"/>
    <n v="34"/>
    <n v="44"/>
    <n v="1496"/>
    <n v="673.19999999999993"/>
    <n v="0.44999999999999996"/>
    <x v="2"/>
  </r>
  <r>
    <x v="0"/>
    <n v="1185732"/>
    <d v="2021-03-06T00:00:00"/>
    <s v="Northeast"/>
    <s v="Rhode Island"/>
    <s v="Providence"/>
    <x v="2"/>
    <n v="23"/>
    <n v="51"/>
    <n v="1173"/>
    <n v="609.96"/>
    <n v="0.52"/>
    <x v="2"/>
  </r>
  <r>
    <x v="0"/>
    <n v="1185732"/>
    <d v="2021-03-06T00:00:00"/>
    <s v="Northeast"/>
    <s v="Rhode Island"/>
    <s v="Providence"/>
    <x v="3"/>
    <n v="29"/>
    <n v="8"/>
    <n v="232"/>
    <n v="116"/>
    <n v="0.5"/>
    <x v="2"/>
  </r>
  <r>
    <x v="0"/>
    <n v="1185732"/>
    <d v="2021-03-06T00:00:00"/>
    <s v="Northeast"/>
    <s v="Rhode Island"/>
    <s v="Providence"/>
    <x v="4"/>
    <n v="44"/>
    <n v="20"/>
    <n v="880"/>
    <n v="395.99999999999994"/>
    <n v="0.44999999999999996"/>
    <x v="2"/>
  </r>
  <r>
    <x v="0"/>
    <n v="1185732"/>
    <d v="2021-03-06T00:00:00"/>
    <s v="Northeast"/>
    <s v="Rhode Island"/>
    <s v="Providence"/>
    <x v="5"/>
    <n v="32"/>
    <n v="51"/>
    <n v="1632"/>
    <n v="881.28000000000009"/>
    <n v="0.54"/>
    <x v="2"/>
  </r>
  <r>
    <x v="0"/>
    <n v="1185732"/>
    <d v="2021-04-07T00:00:00"/>
    <s v="Northeast"/>
    <s v="Rhode Island"/>
    <s v="Providence"/>
    <x v="0"/>
    <n v="32"/>
    <n v="111"/>
    <n v="3552"/>
    <n v="1740.48"/>
    <n v="0.49"/>
    <x v="2"/>
  </r>
  <r>
    <x v="0"/>
    <n v="1185732"/>
    <d v="2021-04-07T00:00:00"/>
    <s v="Northeast"/>
    <s v="Rhode Island"/>
    <s v="Providence"/>
    <x v="1"/>
    <n v="32"/>
    <n v="33"/>
    <n v="1056"/>
    <n v="528"/>
    <n v="0.5"/>
    <x v="2"/>
  </r>
  <r>
    <x v="0"/>
    <n v="1185732"/>
    <d v="2021-04-07T00:00:00"/>
    <s v="Northeast"/>
    <s v="Rhode Island"/>
    <s v="Providence"/>
    <x v="2"/>
    <n v="24"/>
    <n v="36"/>
    <n v="864"/>
    <n v="449.28000000000003"/>
    <n v="0.52"/>
    <x v="2"/>
  </r>
  <r>
    <x v="0"/>
    <n v="1185732"/>
    <d v="2021-04-07T00:00:00"/>
    <s v="Northeast"/>
    <s v="Rhode Island"/>
    <s v="Providence"/>
    <x v="3"/>
    <n v="29"/>
    <n v="13"/>
    <n v="377"/>
    <n v="199.81"/>
    <n v="0.53"/>
    <x v="2"/>
  </r>
  <r>
    <x v="0"/>
    <n v="1185732"/>
    <d v="2021-04-07T00:00:00"/>
    <s v="Northeast"/>
    <s v="Rhode Island"/>
    <s v="Providence"/>
    <x v="4"/>
    <n v="44"/>
    <n v="15"/>
    <n v="660"/>
    <n v="264"/>
    <n v="0.4"/>
    <x v="2"/>
  </r>
  <r>
    <x v="0"/>
    <n v="1185732"/>
    <d v="2021-04-07T00:00:00"/>
    <s v="Northeast"/>
    <s v="Rhode Island"/>
    <s v="Providence"/>
    <x v="5"/>
    <n v="33"/>
    <n v="50"/>
    <n v="1650"/>
    <n v="858"/>
    <n v="0.52"/>
    <x v="2"/>
  </r>
  <r>
    <x v="0"/>
    <n v="1185732"/>
    <d v="2021-05-06T00:00:00"/>
    <s v="Northeast"/>
    <s v="Rhode Island"/>
    <s v="Providence"/>
    <x v="0"/>
    <n v="49"/>
    <n v="122"/>
    <n v="5978"/>
    <n v="2989"/>
    <n v="0.5"/>
    <x v="2"/>
  </r>
  <r>
    <x v="0"/>
    <n v="1185732"/>
    <d v="2021-05-06T00:00:00"/>
    <s v="Northeast"/>
    <s v="Rhode Island"/>
    <s v="Providence"/>
    <x v="1"/>
    <n v="43"/>
    <n v="49"/>
    <n v="2107"/>
    <n v="948.14999999999986"/>
    <n v="0.44999999999999996"/>
    <x v="2"/>
  </r>
  <r>
    <x v="0"/>
    <n v="1185732"/>
    <d v="2021-05-06T00:00:00"/>
    <s v="Northeast"/>
    <s v="Rhode Island"/>
    <s v="Providence"/>
    <x v="2"/>
    <n v="39"/>
    <n v="60"/>
    <n v="2340"/>
    <n v="1263.6000000000001"/>
    <n v="0.54"/>
    <x v="2"/>
  </r>
  <r>
    <x v="0"/>
    <n v="1185732"/>
    <d v="2021-05-06T00:00:00"/>
    <s v="Northeast"/>
    <s v="Rhode Island"/>
    <s v="Providence"/>
    <x v="3"/>
    <n v="39"/>
    <n v="44"/>
    <n v="1716"/>
    <n v="892.32"/>
    <n v="0.52"/>
    <x v="2"/>
  </r>
  <r>
    <x v="0"/>
    <n v="1185732"/>
    <d v="2021-05-06T00:00:00"/>
    <s v="Northeast"/>
    <s v="Rhode Island"/>
    <s v="Providence"/>
    <x v="4"/>
    <n v="49"/>
    <n v="46"/>
    <n v="2254"/>
    <n v="901.6"/>
    <n v="0.4"/>
    <x v="2"/>
  </r>
  <r>
    <x v="0"/>
    <n v="1185732"/>
    <d v="2021-05-06T00:00:00"/>
    <s v="Northeast"/>
    <s v="Rhode Island"/>
    <s v="Providence"/>
    <x v="5"/>
    <n v="52"/>
    <n v="81"/>
    <n v="4212"/>
    <n v="2232.36"/>
    <n v="0.53"/>
    <x v="2"/>
  </r>
  <r>
    <x v="0"/>
    <n v="1185732"/>
    <d v="2021-06-08T00:00:00"/>
    <s v="Northeast"/>
    <s v="Rhode Island"/>
    <s v="Providence"/>
    <x v="0"/>
    <n v="47"/>
    <n v="138"/>
    <n v="6486"/>
    <n v="2918.7"/>
    <n v="0.44999999999999996"/>
    <x v="2"/>
  </r>
  <r>
    <x v="0"/>
    <n v="1185732"/>
    <d v="2021-06-08T00:00:00"/>
    <s v="Northeast"/>
    <s v="Rhode Island"/>
    <s v="Providence"/>
    <x v="1"/>
    <n v="41"/>
    <n v="90"/>
    <n v="3690"/>
    <n v="1808.1"/>
    <n v="0.49"/>
    <x v="2"/>
  </r>
  <r>
    <x v="0"/>
    <n v="1185732"/>
    <d v="2021-06-08T00:00:00"/>
    <s v="Northeast"/>
    <s v="Rhode Island"/>
    <s v="Providence"/>
    <x v="2"/>
    <n v="39"/>
    <n v="65"/>
    <n v="2535"/>
    <n v="1394.25"/>
    <n v="0.55000000000000004"/>
    <x v="2"/>
  </r>
  <r>
    <x v="0"/>
    <n v="1185732"/>
    <d v="2021-06-08T00:00:00"/>
    <s v="Northeast"/>
    <s v="Rhode Island"/>
    <s v="Providence"/>
    <x v="3"/>
    <n v="39"/>
    <n v="60"/>
    <n v="2340"/>
    <n v="1263.6000000000001"/>
    <n v="0.54"/>
    <x v="2"/>
  </r>
  <r>
    <x v="0"/>
    <n v="1185732"/>
    <d v="2021-06-08T00:00:00"/>
    <s v="Northeast"/>
    <s v="Rhode Island"/>
    <s v="Providence"/>
    <x v="4"/>
    <n v="48"/>
    <n v="58"/>
    <n v="2784"/>
    <n v="1141.4399999999998"/>
    <n v="0.41"/>
    <x v="2"/>
  </r>
  <r>
    <x v="0"/>
    <n v="1185732"/>
    <d v="2021-06-08T00:00:00"/>
    <s v="Northeast"/>
    <s v="Rhode Island"/>
    <s v="Providence"/>
    <x v="5"/>
    <n v="51"/>
    <n v="88"/>
    <n v="4488"/>
    <n v="2288.88"/>
    <n v="0.51"/>
    <x v="2"/>
  </r>
  <r>
    <x v="0"/>
    <n v="1185732"/>
    <d v="2021-07-06T00:00:00"/>
    <s v="Northeast"/>
    <s v="Rhode Island"/>
    <s v="Providence"/>
    <x v="0"/>
    <n v="46"/>
    <n v="167"/>
    <n v="7682"/>
    <n v="3456.8999999999996"/>
    <n v="0.44999999999999996"/>
    <x v="2"/>
  </r>
  <r>
    <x v="0"/>
    <n v="1185732"/>
    <d v="2021-07-06T00:00:00"/>
    <s v="Northeast"/>
    <s v="Rhode Island"/>
    <s v="Providence"/>
    <x v="1"/>
    <n v="41"/>
    <n v="81"/>
    <n v="3321"/>
    <n v="1660.5"/>
    <n v="0.5"/>
    <x v="2"/>
  </r>
  <r>
    <x v="0"/>
    <n v="1185732"/>
    <d v="2021-07-06T00:00:00"/>
    <s v="Northeast"/>
    <s v="Rhode Island"/>
    <s v="Providence"/>
    <x v="2"/>
    <n v="37"/>
    <n v="65"/>
    <n v="2405"/>
    <n v="1250.6000000000001"/>
    <n v="0.52"/>
    <x v="2"/>
  </r>
  <r>
    <x v="0"/>
    <n v="1185732"/>
    <d v="2021-07-06T00:00:00"/>
    <s v="Northeast"/>
    <s v="Rhode Island"/>
    <s v="Providence"/>
    <x v="3"/>
    <n v="37"/>
    <n v="58"/>
    <n v="2146"/>
    <n v="1115.92"/>
    <n v="0.52"/>
    <x v="2"/>
  </r>
  <r>
    <x v="0"/>
    <n v="1185732"/>
    <d v="2021-07-06T00:00:00"/>
    <s v="Northeast"/>
    <s v="Rhode Island"/>
    <s v="Providence"/>
    <x v="4"/>
    <n v="47"/>
    <n v="63"/>
    <n v="2961"/>
    <n v="1184.4000000000001"/>
    <n v="0.4"/>
    <x v="2"/>
  </r>
  <r>
    <x v="0"/>
    <n v="1185732"/>
    <d v="2021-07-06T00:00:00"/>
    <s v="Northeast"/>
    <s v="Rhode Island"/>
    <s v="Providence"/>
    <x v="5"/>
    <n v="50"/>
    <n v="116"/>
    <n v="5800"/>
    <n v="2900"/>
    <n v="0.5"/>
    <x v="2"/>
  </r>
  <r>
    <x v="0"/>
    <n v="1185732"/>
    <d v="2021-08-07T00:00:00"/>
    <s v="Northeast"/>
    <s v="Rhode Island"/>
    <s v="Providence"/>
    <x v="0"/>
    <n v="46"/>
    <n v="143"/>
    <n v="6578"/>
    <n v="3157.44"/>
    <n v="0.48"/>
    <x v="2"/>
  </r>
  <r>
    <x v="0"/>
    <n v="1185732"/>
    <d v="2021-08-07T00:00:00"/>
    <s v="Northeast"/>
    <s v="Rhode Island"/>
    <s v="Providence"/>
    <x v="1"/>
    <n v="42"/>
    <n v="91"/>
    <n v="3822"/>
    <n v="1796.34"/>
    <n v="0.47"/>
    <x v="2"/>
  </r>
  <r>
    <x v="0"/>
    <n v="1185732"/>
    <d v="2021-08-07T00:00:00"/>
    <s v="Northeast"/>
    <s v="Rhode Island"/>
    <s v="Providence"/>
    <x v="2"/>
    <n v="38"/>
    <n v="75"/>
    <n v="2850"/>
    <n v="1567.5000000000002"/>
    <n v="0.55000000000000004"/>
    <x v="2"/>
  </r>
  <r>
    <x v="0"/>
    <n v="1185732"/>
    <d v="2021-08-07T00:00:00"/>
    <s v="Northeast"/>
    <s v="Rhode Island"/>
    <s v="Providence"/>
    <x v="3"/>
    <n v="37"/>
    <n v="39"/>
    <n v="1443"/>
    <n v="764.79000000000008"/>
    <n v="0.53"/>
    <x v="2"/>
  </r>
  <r>
    <x v="0"/>
    <n v="1185732"/>
    <d v="2021-08-07T00:00:00"/>
    <s v="Northeast"/>
    <s v="Rhode Island"/>
    <s v="Providence"/>
    <x v="4"/>
    <n v="45"/>
    <n v="31"/>
    <n v="1395"/>
    <n v="558"/>
    <n v="0.4"/>
    <x v="2"/>
  </r>
  <r>
    <x v="0"/>
    <n v="1185732"/>
    <d v="2021-08-07T00:00:00"/>
    <s v="Northeast"/>
    <s v="Rhode Island"/>
    <s v="Providence"/>
    <x v="5"/>
    <n v="52"/>
    <n v="87"/>
    <n v="4524"/>
    <n v="2442.96"/>
    <n v="0.54"/>
    <x v="2"/>
  </r>
  <r>
    <x v="0"/>
    <n v="1185732"/>
    <d v="2021-09-06T00:00:00"/>
    <s v="Northeast"/>
    <s v="Rhode Island"/>
    <s v="Providence"/>
    <x v="0"/>
    <n v="45"/>
    <n v="111"/>
    <n v="4995"/>
    <n v="2247.75"/>
    <n v="0.44999999999999996"/>
    <x v="2"/>
  </r>
  <r>
    <x v="0"/>
    <n v="1185732"/>
    <d v="2021-09-06T00:00:00"/>
    <s v="Northeast"/>
    <s v="Rhode Island"/>
    <s v="Providence"/>
    <x v="1"/>
    <n v="43"/>
    <n v="56"/>
    <n v="2408"/>
    <n v="1155.8399999999999"/>
    <n v="0.48"/>
    <x v="2"/>
  </r>
  <r>
    <x v="0"/>
    <n v="1185732"/>
    <d v="2021-09-06T00:00:00"/>
    <s v="Northeast"/>
    <s v="Rhode Island"/>
    <s v="Providence"/>
    <x v="2"/>
    <n v="36"/>
    <n v="38"/>
    <n v="1368"/>
    <n v="697.68000000000006"/>
    <n v="0.51"/>
    <x v="2"/>
  </r>
  <r>
    <x v="0"/>
    <n v="1185732"/>
    <d v="2021-09-06T00:00:00"/>
    <s v="Northeast"/>
    <s v="Rhode Island"/>
    <s v="Providence"/>
    <x v="3"/>
    <n v="39"/>
    <n v="27"/>
    <n v="1053"/>
    <n v="568.62"/>
    <n v="0.54"/>
    <x v="2"/>
  </r>
  <r>
    <x v="0"/>
    <n v="1185732"/>
    <d v="2021-09-06T00:00:00"/>
    <s v="Northeast"/>
    <s v="Rhode Island"/>
    <s v="Providence"/>
    <x v="4"/>
    <n v="47"/>
    <n v="27"/>
    <n v="1269"/>
    <n v="520.29"/>
    <n v="0.41"/>
    <x v="2"/>
  </r>
  <r>
    <x v="0"/>
    <n v="1185732"/>
    <d v="2021-09-06T00:00:00"/>
    <s v="Northeast"/>
    <s v="Rhode Island"/>
    <s v="Providence"/>
    <x v="5"/>
    <n v="52"/>
    <n v="58"/>
    <n v="3016"/>
    <n v="1538.16"/>
    <n v="0.51"/>
    <x v="2"/>
  </r>
  <r>
    <x v="0"/>
    <n v="1185732"/>
    <d v="2021-10-08T00:00:00"/>
    <s v="Northeast"/>
    <s v="Rhode Island"/>
    <s v="Providence"/>
    <x v="0"/>
    <n v="53"/>
    <n v="94"/>
    <n v="4982"/>
    <n v="2491"/>
    <n v="0.5"/>
    <x v="2"/>
  </r>
  <r>
    <x v="0"/>
    <n v="1185732"/>
    <d v="2021-10-08T00:00:00"/>
    <s v="Northeast"/>
    <s v="Rhode Island"/>
    <s v="Providence"/>
    <x v="1"/>
    <n v="46"/>
    <n v="56"/>
    <n v="2576"/>
    <n v="1262.24"/>
    <n v="0.49"/>
    <x v="2"/>
  </r>
  <r>
    <x v="0"/>
    <n v="1185732"/>
    <d v="2021-10-08T00:00:00"/>
    <s v="Northeast"/>
    <s v="Rhode Island"/>
    <s v="Providence"/>
    <x v="2"/>
    <n v="45"/>
    <n v="29"/>
    <n v="1305"/>
    <n v="678.6"/>
    <n v="0.52"/>
    <x v="2"/>
  </r>
  <r>
    <x v="0"/>
    <n v="1185732"/>
    <d v="2021-10-08T00:00:00"/>
    <s v="Northeast"/>
    <s v="Rhode Island"/>
    <s v="Providence"/>
    <x v="3"/>
    <n v="47"/>
    <n v="23"/>
    <n v="1081"/>
    <n v="540.5"/>
    <n v="0.5"/>
    <x v="2"/>
  </r>
  <r>
    <x v="0"/>
    <n v="1185732"/>
    <d v="2021-10-08T00:00:00"/>
    <s v="Northeast"/>
    <s v="Rhode Island"/>
    <s v="Providence"/>
    <x v="4"/>
    <n v="55"/>
    <n v="19"/>
    <n v="1045"/>
    <n v="418"/>
    <n v="0.4"/>
    <x v="2"/>
  </r>
  <r>
    <x v="2"/>
    <n v="1185732"/>
    <d v="2021-10-08T00:00:00"/>
    <s v="Northeast"/>
    <s v="Rhode Island"/>
    <s v="Providence"/>
    <x v="5"/>
    <n v="64"/>
    <n v="58"/>
    <n v="3712"/>
    <n v="1893.1200000000001"/>
    <n v="0.51"/>
    <x v="2"/>
  </r>
  <r>
    <x v="2"/>
    <n v="1185732"/>
    <d v="2021-11-07T00:00:00"/>
    <s v="Northeast"/>
    <s v="Rhode Island"/>
    <s v="Providence"/>
    <x v="0"/>
    <n v="55"/>
    <n v="95"/>
    <n v="5225"/>
    <n v="2560.25"/>
    <n v="0.49"/>
    <x v="2"/>
  </r>
  <r>
    <x v="2"/>
    <n v="1185732"/>
    <d v="2021-11-07T00:00:00"/>
    <s v="Northeast"/>
    <s v="Rhode Island"/>
    <s v="Providence"/>
    <x v="1"/>
    <n v="46"/>
    <n v="63"/>
    <n v="2898"/>
    <n v="1304.0999999999999"/>
    <n v="0.44999999999999996"/>
    <x v="2"/>
  </r>
  <r>
    <x v="2"/>
    <n v="1185732"/>
    <d v="2021-11-07T00:00:00"/>
    <s v="Northeast"/>
    <s v="Rhode Island"/>
    <s v="Providence"/>
    <x v="2"/>
    <n v="48"/>
    <n v="64"/>
    <n v="3072"/>
    <n v="1658.88"/>
    <n v="0.54"/>
    <x v="2"/>
  </r>
  <r>
    <x v="2"/>
    <n v="1185732"/>
    <d v="2021-11-07T00:00:00"/>
    <s v="Northeast"/>
    <s v="Rhode Island"/>
    <s v="Providence"/>
    <x v="3"/>
    <n v="48"/>
    <n v="58"/>
    <n v="2784"/>
    <n v="1531.2"/>
    <n v="0.55000000000000004"/>
    <x v="2"/>
  </r>
  <r>
    <x v="2"/>
    <n v="1185732"/>
    <d v="2021-11-07T00:00:00"/>
    <s v="Northeast"/>
    <s v="Rhode Island"/>
    <s v="Providence"/>
    <x v="4"/>
    <n v="58"/>
    <n v="44"/>
    <n v="2552"/>
    <n v="1122.8800000000001"/>
    <n v="0.44"/>
    <x v="2"/>
  </r>
  <r>
    <x v="2"/>
    <n v="1185732"/>
    <d v="2021-11-07T00:00:00"/>
    <s v="Northeast"/>
    <s v="Rhode Island"/>
    <s v="Providence"/>
    <x v="5"/>
    <n v="60"/>
    <n v="77"/>
    <n v="4620"/>
    <n v="2402.4"/>
    <n v="0.52"/>
    <x v="2"/>
  </r>
  <r>
    <x v="2"/>
    <n v="1185732"/>
    <d v="2021-12-06T00:00:00"/>
    <s v="Northeast"/>
    <s v="Rhode Island"/>
    <s v="Providence"/>
    <x v="0"/>
    <n v="54"/>
    <n v="135"/>
    <n v="7290"/>
    <n v="3645"/>
    <n v="0.5"/>
    <x v="2"/>
  </r>
  <r>
    <x v="2"/>
    <n v="1185732"/>
    <d v="2021-12-06T00:00:00"/>
    <s v="Northeast"/>
    <s v="Rhode Island"/>
    <s v="Providence"/>
    <x v="1"/>
    <n v="45"/>
    <n v="78"/>
    <n v="3510"/>
    <n v="1684.8"/>
    <n v="0.48"/>
    <x v="2"/>
  </r>
  <r>
    <x v="2"/>
    <n v="1185732"/>
    <d v="2021-12-06T00:00:00"/>
    <s v="Northeast"/>
    <s v="Rhode Island"/>
    <s v="Providence"/>
    <x v="2"/>
    <n v="47"/>
    <n v="74"/>
    <n v="3478"/>
    <n v="1773.78"/>
    <n v="0.51"/>
    <x v="2"/>
  </r>
  <r>
    <x v="2"/>
    <n v="1185732"/>
    <d v="2021-12-06T00:00:00"/>
    <s v="Northeast"/>
    <s v="Rhode Island"/>
    <s v="Providence"/>
    <x v="3"/>
    <n v="48"/>
    <n v="65"/>
    <n v="3120"/>
    <n v="1560"/>
    <n v="0.5"/>
    <x v="2"/>
  </r>
  <r>
    <x v="2"/>
    <n v="1185732"/>
    <d v="2021-12-06T00:00:00"/>
    <s v="Northeast"/>
    <s v="Rhode Island"/>
    <s v="Providence"/>
    <x v="4"/>
    <n v="56"/>
    <n v="68"/>
    <n v="3808"/>
    <n v="1637.44"/>
    <n v="0.43"/>
    <x v="2"/>
  </r>
  <r>
    <x v="2"/>
    <n v="1185732"/>
    <d v="2021-12-06T00:00:00"/>
    <s v="Northeast"/>
    <s v="Rhode Island"/>
    <s v="Providence"/>
    <x v="5"/>
    <n v="60"/>
    <n v="85"/>
    <n v="5100"/>
    <n v="2805"/>
    <n v="0.55000000000000004"/>
    <x v="2"/>
  </r>
  <r>
    <x v="2"/>
    <n v="1185732"/>
    <d v="2021-01-17T00:00:00"/>
    <s v="Northeast"/>
    <s v="Rhode Island"/>
    <s v="Providence"/>
    <x v="0"/>
    <n v="38"/>
    <n v="126"/>
    <n v="4788"/>
    <n v="2058.84"/>
    <n v="0.43"/>
    <x v="2"/>
  </r>
  <r>
    <x v="2"/>
    <n v="1185732"/>
    <d v="2021-01-17T00:00:00"/>
    <s v="Northeast"/>
    <s v="Rhode Island"/>
    <s v="Providence"/>
    <x v="1"/>
    <n v="38"/>
    <n v="68"/>
    <n v="2584"/>
    <n v="1136.96"/>
    <n v="0.44"/>
    <x v="2"/>
  </r>
  <r>
    <x v="2"/>
    <n v="1185732"/>
    <d v="2021-01-17T00:00:00"/>
    <s v="Northeast"/>
    <s v="Rhode Island"/>
    <s v="Providence"/>
    <x v="2"/>
    <n v="27"/>
    <n v="73"/>
    <n v="1971"/>
    <n v="709.56"/>
    <n v="0.36"/>
    <x v="2"/>
  </r>
  <r>
    <x v="2"/>
    <n v="1185732"/>
    <d v="2021-01-17T00:00:00"/>
    <s v="Northeast"/>
    <s v="Rhode Island"/>
    <s v="Providence"/>
    <x v="3"/>
    <n v="34"/>
    <n v="26"/>
    <n v="884"/>
    <n v="335.92"/>
    <n v="0.38"/>
    <x v="2"/>
  </r>
  <r>
    <x v="2"/>
    <n v="1185732"/>
    <d v="2021-01-17T00:00:00"/>
    <s v="Northeast"/>
    <s v="Rhode Island"/>
    <s v="Providence"/>
    <x v="4"/>
    <n v="48"/>
    <n v="41"/>
    <n v="1968"/>
    <n v="767.52"/>
    <n v="0.39"/>
    <x v="2"/>
  </r>
  <r>
    <x v="2"/>
    <n v="1185732"/>
    <d v="2021-01-17T00:00:00"/>
    <s v="Northeast"/>
    <s v="Rhode Island"/>
    <s v="Providence"/>
    <x v="5"/>
    <n v="38"/>
    <n v="70"/>
    <n v="2660"/>
    <n v="1090.5999999999999"/>
    <n v="0.41"/>
    <x v="2"/>
  </r>
  <r>
    <x v="2"/>
    <n v="1185732"/>
    <d v="2021-02-15T00:00:00"/>
    <s v="Northeast"/>
    <s v="Rhode Island"/>
    <s v="Providence"/>
    <x v="0"/>
    <n v="36"/>
    <n v="140"/>
    <n v="5040"/>
    <n v="2066.4"/>
    <n v="0.41"/>
    <x v="2"/>
  </r>
  <r>
    <x v="2"/>
    <n v="1185732"/>
    <d v="2021-02-15T00:00:00"/>
    <s v="Northeast"/>
    <s v="Rhode Island"/>
    <s v="Providence"/>
    <x v="1"/>
    <n v="38"/>
    <n v="41"/>
    <n v="1558"/>
    <n v="654.36"/>
    <n v="0.42"/>
    <x v="2"/>
  </r>
  <r>
    <x v="2"/>
    <n v="1185732"/>
    <d v="2021-02-15T00:00:00"/>
    <s v="Northeast"/>
    <s v="Rhode Island"/>
    <s v="Providence"/>
    <x v="2"/>
    <n v="29"/>
    <n v="60"/>
    <n v="1740"/>
    <n v="661.2"/>
    <n v="0.38"/>
    <x v="2"/>
  </r>
  <r>
    <x v="2"/>
    <n v="1185732"/>
    <d v="2021-02-15T00:00:00"/>
    <s v="Northeast"/>
    <s v="Massachusetts"/>
    <s v="Boston"/>
    <x v="3"/>
    <n v="32"/>
    <n v="68"/>
    <n v="2176"/>
    <n v="826.88"/>
    <n v="0.38"/>
    <x v="2"/>
  </r>
  <r>
    <x v="2"/>
    <n v="1185732"/>
    <d v="2021-02-15T00:00:00"/>
    <s v="Northeast"/>
    <s v="Massachusetts"/>
    <s v="Boston"/>
    <x v="4"/>
    <n v="48"/>
    <n v="41"/>
    <n v="1968"/>
    <n v="747.84"/>
    <n v="0.38"/>
    <x v="2"/>
  </r>
  <r>
    <x v="2"/>
    <n v="1185732"/>
    <d v="2021-02-15T00:00:00"/>
    <s v="Northeast"/>
    <s v="Massachusetts"/>
    <s v="Boston"/>
    <x v="5"/>
    <n v="38"/>
    <n v="75"/>
    <n v="2850"/>
    <n v="1254"/>
    <n v="0.44"/>
    <x v="2"/>
  </r>
  <r>
    <x v="2"/>
    <n v="1185732"/>
    <d v="2021-03-13T00:00:00"/>
    <s v="Northeast"/>
    <s v="Massachusetts"/>
    <s v="Boston"/>
    <x v="0"/>
    <n v="38"/>
    <n v="127"/>
    <n v="4826"/>
    <n v="2123.44"/>
    <n v="0.44"/>
    <x v="2"/>
  </r>
  <r>
    <x v="2"/>
    <n v="1185732"/>
    <d v="2021-03-13T00:00:00"/>
    <s v="Northeast"/>
    <s v="Massachusetts"/>
    <s v="Boston"/>
    <x v="1"/>
    <n v="38"/>
    <n v="47"/>
    <n v="1786"/>
    <n v="803.69999999999993"/>
    <n v="0.44999999999999996"/>
    <x v="2"/>
  </r>
  <r>
    <x v="2"/>
    <n v="1185732"/>
    <d v="2021-03-13T00:00:00"/>
    <s v="Northeast"/>
    <s v="Massachusetts"/>
    <s v="Boston"/>
    <x v="2"/>
    <n v="28"/>
    <n v="50"/>
    <n v="1400"/>
    <n v="546"/>
    <n v="0.39"/>
    <x v="2"/>
  </r>
  <r>
    <x v="2"/>
    <n v="1185732"/>
    <d v="2021-03-13T00:00:00"/>
    <s v="Northeast"/>
    <s v="Massachusetts"/>
    <s v="Boston"/>
    <x v="3"/>
    <n v="34"/>
    <n v="87"/>
    <n v="2958"/>
    <n v="1064.8799999999999"/>
    <n v="0.36"/>
    <x v="2"/>
  </r>
  <r>
    <x v="2"/>
    <n v="1185732"/>
    <d v="2021-03-13T00:00:00"/>
    <s v="Northeast"/>
    <s v="Massachusetts"/>
    <s v="Boston"/>
    <x v="4"/>
    <n v="46"/>
    <n v="29"/>
    <n v="1334"/>
    <n v="520.26"/>
    <n v="0.39"/>
    <x v="2"/>
  </r>
  <r>
    <x v="2"/>
    <n v="1185732"/>
    <d v="2021-03-13T00:00:00"/>
    <s v="Northeast"/>
    <s v="Massachusetts"/>
    <s v="Boston"/>
    <x v="5"/>
    <n v="39"/>
    <n v="54"/>
    <n v="2106"/>
    <n v="863.45999999999992"/>
    <n v="0.41"/>
    <x v="2"/>
  </r>
  <r>
    <x v="2"/>
    <n v="1185732"/>
    <d v="2021-04-14T00:00:00"/>
    <s v="Northeast"/>
    <s v="Massachusetts"/>
    <s v="Boston"/>
    <x v="0"/>
    <n v="38"/>
    <n v="117"/>
    <n v="4446"/>
    <n v="2000.6999999999998"/>
    <n v="0.44999999999999996"/>
    <x v="2"/>
  </r>
  <r>
    <x v="2"/>
    <n v="1185732"/>
    <d v="2021-04-14T00:00:00"/>
    <s v="Northeast"/>
    <s v="Massachusetts"/>
    <s v="Boston"/>
    <x v="1"/>
    <n v="37"/>
    <n v="45"/>
    <n v="1665"/>
    <n v="732.6"/>
    <n v="0.44"/>
    <x v="2"/>
  </r>
  <r>
    <x v="2"/>
    <n v="1185732"/>
    <d v="2021-04-14T00:00:00"/>
    <s v="Northeast"/>
    <s v="Massachusetts"/>
    <s v="Boston"/>
    <x v="2"/>
    <n v="29"/>
    <n v="41"/>
    <n v="1189"/>
    <n v="416.15"/>
    <n v="0.35"/>
    <x v="2"/>
  </r>
  <r>
    <x v="2"/>
    <n v="1185732"/>
    <d v="2021-04-14T00:00:00"/>
    <s v="Northeast"/>
    <s v="Massachusetts"/>
    <s v="Boston"/>
    <x v="3"/>
    <n v="32"/>
    <n v="35"/>
    <n v="1120"/>
    <n v="436.8"/>
    <n v="0.39"/>
    <x v="2"/>
  </r>
  <r>
    <x v="2"/>
    <n v="1185732"/>
    <d v="2021-04-14T00:00:00"/>
    <s v="Northeast"/>
    <s v="Massachusetts"/>
    <s v="Boston"/>
    <x v="4"/>
    <n v="49"/>
    <n v="33"/>
    <n v="1617"/>
    <n v="614.46"/>
    <n v="0.38"/>
    <x v="2"/>
  </r>
  <r>
    <x v="2"/>
    <n v="1185732"/>
    <d v="2021-04-14T00:00:00"/>
    <s v="Northeast"/>
    <s v="Massachusetts"/>
    <s v="Boston"/>
    <x v="5"/>
    <n v="39"/>
    <n v="83"/>
    <n v="3237"/>
    <n v="1424.28"/>
    <n v="0.44"/>
    <x v="2"/>
  </r>
  <r>
    <x v="2"/>
    <n v="1185732"/>
    <d v="2021-05-13T00:00:00"/>
    <s v="Northeast"/>
    <s v="Massachusetts"/>
    <s v="Boston"/>
    <x v="0"/>
    <n v="53"/>
    <n v="129"/>
    <n v="6837"/>
    <n v="2939.91"/>
    <n v="0.43"/>
    <x v="2"/>
  </r>
  <r>
    <x v="2"/>
    <n v="1185732"/>
    <d v="2021-05-13T00:00:00"/>
    <s v="Northeast"/>
    <s v="Massachusetts"/>
    <s v="Boston"/>
    <x v="1"/>
    <n v="47"/>
    <n v="54"/>
    <n v="2538"/>
    <n v="1091.3399999999999"/>
    <n v="0.43"/>
    <x v="2"/>
  </r>
  <r>
    <x v="2"/>
    <n v="1185732"/>
    <d v="2021-05-13T00:00:00"/>
    <s v="Northeast"/>
    <s v="Massachusetts"/>
    <s v="Boston"/>
    <x v="2"/>
    <n v="41"/>
    <n v="56"/>
    <n v="2296"/>
    <n v="918.40000000000009"/>
    <n v="0.4"/>
    <x v="2"/>
  </r>
  <r>
    <x v="2"/>
    <n v="1185732"/>
    <d v="2021-05-13T00:00:00"/>
    <s v="Northeast"/>
    <s v="Massachusetts"/>
    <s v="Boston"/>
    <x v="3"/>
    <n v="44"/>
    <n v="47"/>
    <n v="2068"/>
    <n v="806.52"/>
    <n v="0.39"/>
    <x v="2"/>
  </r>
  <r>
    <x v="2"/>
    <n v="1185732"/>
    <d v="2021-05-13T00:00:00"/>
    <s v="Northeast"/>
    <s v="Massachusetts"/>
    <s v="Boston"/>
    <x v="4"/>
    <n v="50"/>
    <n v="54"/>
    <n v="2700"/>
    <n v="1026"/>
    <n v="0.38"/>
    <x v="2"/>
  </r>
  <r>
    <x v="2"/>
    <n v="1185732"/>
    <d v="2021-05-13T00:00:00"/>
    <s v="Northeast"/>
    <s v="Massachusetts"/>
    <s v="Boston"/>
    <x v="5"/>
    <n v="55"/>
    <n v="88"/>
    <n v="4840"/>
    <n v="1984.3999999999999"/>
    <n v="0.41"/>
    <x v="2"/>
  </r>
  <r>
    <x v="2"/>
    <n v="1185732"/>
    <d v="2021-06-15T00:00:00"/>
    <s v="Northeast"/>
    <s v="Massachusetts"/>
    <s v="Boston"/>
    <x v="0"/>
    <n v="51"/>
    <n v="155"/>
    <n v="7905"/>
    <n v="3320.1"/>
    <n v="0.42"/>
    <x v="2"/>
  </r>
  <r>
    <x v="2"/>
    <n v="1185732"/>
    <d v="2021-06-15T00:00:00"/>
    <s v="Northeast"/>
    <s v="Massachusetts"/>
    <s v="Boston"/>
    <x v="1"/>
    <n v="47"/>
    <n v="94"/>
    <n v="4418"/>
    <n v="1855.56"/>
    <n v="0.42"/>
    <x v="2"/>
  </r>
  <r>
    <x v="2"/>
    <n v="1185732"/>
    <d v="2021-06-15T00:00:00"/>
    <s v="Northeast"/>
    <s v="Massachusetts"/>
    <s v="Boston"/>
    <x v="2"/>
    <n v="42"/>
    <n v="68"/>
    <n v="2856"/>
    <n v="1028.1599999999999"/>
    <n v="0.36"/>
    <x v="2"/>
  </r>
  <r>
    <x v="2"/>
    <n v="1185732"/>
    <d v="2021-06-15T00:00:00"/>
    <s v="Northeast"/>
    <s v="Massachusetts"/>
    <s v="Boston"/>
    <x v="3"/>
    <n v="41"/>
    <n v="65"/>
    <n v="2665"/>
    <n v="932.74999999999989"/>
    <n v="0.35"/>
    <x v="2"/>
  </r>
  <r>
    <x v="2"/>
    <n v="1185732"/>
    <d v="2021-06-15T00:00:00"/>
    <s v="Northeast"/>
    <s v="Massachusetts"/>
    <s v="Boston"/>
    <x v="4"/>
    <n v="51"/>
    <n v="59"/>
    <n v="3009"/>
    <n v="1143.42"/>
    <n v="0.38"/>
    <x v="2"/>
  </r>
  <r>
    <x v="2"/>
    <n v="1185732"/>
    <d v="2021-06-15T00:00:00"/>
    <s v="Northeast"/>
    <s v="Massachusetts"/>
    <s v="Boston"/>
    <x v="5"/>
    <n v="54"/>
    <n v="101"/>
    <n v="5454"/>
    <n v="2181.6"/>
    <n v="0.4"/>
    <x v="2"/>
  </r>
  <r>
    <x v="2"/>
    <n v="1185732"/>
    <d v="2021-07-13T00:00:00"/>
    <s v="Northeast"/>
    <s v="Massachusetts"/>
    <s v="Boston"/>
    <x v="0"/>
    <n v="52"/>
    <n v="150"/>
    <n v="7800"/>
    <n v="3276"/>
    <n v="0.42"/>
    <x v="2"/>
  </r>
  <r>
    <x v="2"/>
    <n v="1185732"/>
    <d v="2021-07-13T00:00:00"/>
    <s v="Northeast"/>
    <s v="Massachusetts"/>
    <s v="Boston"/>
    <x v="1"/>
    <n v="49"/>
    <n v="105"/>
    <n v="5145"/>
    <n v="2212.35"/>
    <n v="0.43"/>
    <x v="2"/>
  </r>
  <r>
    <x v="2"/>
    <n v="1185732"/>
    <d v="2021-07-13T00:00:00"/>
    <s v="Northeast"/>
    <s v="Massachusetts"/>
    <s v="Boston"/>
    <x v="2"/>
    <n v="41"/>
    <n v="77"/>
    <n v="3157"/>
    <n v="1168.0899999999999"/>
    <n v="0.37"/>
    <x v="2"/>
  </r>
  <r>
    <x v="2"/>
    <n v="1185732"/>
    <d v="2021-07-13T00:00:00"/>
    <s v="Northeast"/>
    <s v="Massachusetts"/>
    <s v="Boston"/>
    <x v="3"/>
    <n v="44"/>
    <n v="56"/>
    <n v="2464"/>
    <n v="887.04"/>
    <n v="0.36"/>
    <x v="2"/>
  </r>
  <r>
    <x v="2"/>
    <n v="1185732"/>
    <d v="2021-07-13T00:00:00"/>
    <s v="Northeast"/>
    <s v="Massachusetts"/>
    <s v="Boston"/>
    <x v="4"/>
    <n v="53"/>
    <n v="68"/>
    <n v="3604"/>
    <n v="1405.56"/>
    <n v="0.39"/>
    <x v="2"/>
  </r>
  <r>
    <x v="2"/>
    <n v="1185732"/>
    <d v="2021-07-13T00:00:00"/>
    <s v="Northeast"/>
    <s v="Massachusetts"/>
    <s v="Boston"/>
    <x v="5"/>
    <n v="55"/>
    <n v="128"/>
    <n v="7040"/>
    <n v="2956.7999999999997"/>
    <n v="0.42"/>
    <x v="2"/>
  </r>
  <r>
    <x v="2"/>
    <n v="1185732"/>
    <d v="2021-08-14T00:00:00"/>
    <s v="Northeast"/>
    <s v="Massachusetts"/>
    <s v="Boston"/>
    <x v="0"/>
    <n v="50"/>
    <n v="161"/>
    <n v="8050"/>
    <n v="3542"/>
    <n v="0.44"/>
    <x v="2"/>
  </r>
  <r>
    <x v="2"/>
    <n v="1185732"/>
    <d v="2021-08-14T00:00:00"/>
    <s v="Northeast"/>
    <s v="Massachusetts"/>
    <s v="Boston"/>
    <x v="1"/>
    <n v="47"/>
    <n v="88"/>
    <n v="4136"/>
    <n v="1695.76"/>
    <n v="0.41"/>
    <x v="2"/>
  </r>
  <r>
    <x v="2"/>
    <n v="1185732"/>
    <d v="2021-08-14T00:00:00"/>
    <s v="Northeast"/>
    <s v="Massachusetts"/>
    <s v="Boston"/>
    <x v="2"/>
    <n v="42"/>
    <n v="69"/>
    <n v="2898"/>
    <n v="1014.3"/>
    <n v="0.35"/>
    <x v="2"/>
  </r>
  <r>
    <x v="2"/>
    <n v="1185732"/>
    <d v="2021-08-14T00:00:00"/>
    <s v="Northeast"/>
    <s v="Massachusetts"/>
    <s v="Boston"/>
    <x v="3"/>
    <n v="42"/>
    <n v="51"/>
    <n v="2142"/>
    <n v="771.12"/>
    <n v="0.36"/>
    <x v="2"/>
  </r>
  <r>
    <x v="2"/>
    <n v="1185732"/>
    <d v="2021-08-14T00:00:00"/>
    <s v="Northeast"/>
    <s v="Massachusetts"/>
    <s v="Boston"/>
    <x v="4"/>
    <n v="50"/>
    <n v="44"/>
    <n v="2200"/>
    <n v="814"/>
    <n v="0.37"/>
    <x v="2"/>
  </r>
  <r>
    <x v="2"/>
    <n v="1185732"/>
    <d v="2021-08-14T00:00:00"/>
    <s v="Northeast"/>
    <s v="Massachusetts"/>
    <s v="Boston"/>
    <x v="5"/>
    <n v="58"/>
    <n v="91"/>
    <n v="5278"/>
    <n v="2375.1"/>
    <n v="0.44999999999999996"/>
    <x v="2"/>
  </r>
  <r>
    <x v="2"/>
    <n v="1185732"/>
    <d v="2021-09-13T00:00:00"/>
    <s v="Northeast"/>
    <s v="Massachusetts"/>
    <s v="Boston"/>
    <x v="0"/>
    <n v="53"/>
    <n v="135"/>
    <n v="7155"/>
    <n v="3005.1"/>
    <n v="0.42"/>
    <x v="2"/>
  </r>
  <r>
    <x v="2"/>
    <n v="1185732"/>
    <d v="2021-09-13T00:00:00"/>
    <s v="Northeast"/>
    <s v="Massachusetts"/>
    <s v="Boston"/>
    <x v="1"/>
    <n v="49"/>
    <n v="63"/>
    <n v="3087"/>
    <n v="1234.8000000000002"/>
    <n v="0.4"/>
    <x v="2"/>
  </r>
  <r>
    <x v="2"/>
    <n v="1185732"/>
    <d v="2021-09-13T00:00:00"/>
    <s v="Northeast"/>
    <s v="Massachusetts"/>
    <s v="Boston"/>
    <x v="2"/>
    <n v="41"/>
    <n v="39"/>
    <n v="1599"/>
    <n v="591.63"/>
    <n v="0.37"/>
    <x v="2"/>
  </r>
  <r>
    <x v="2"/>
    <n v="1185732"/>
    <d v="2021-09-13T00:00:00"/>
    <s v="Northeast"/>
    <s v="Massachusetts"/>
    <s v="Boston"/>
    <x v="3"/>
    <n v="42"/>
    <n v="36"/>
    <n v="1512"/>
    <n v="604.80000000000007"/>
    <n v="0.4"/>
    <x v="2"/>
  </r>
  <r>
    <x v="2"/>
    <n v="1185732"/>
    <d v="2021-09-13T00:00:00"/>
    <s v="Northeast"/>
    <s v="Massachusetts"/>
    <s v="Boston"/>
    <x v="4"/>
    <n v="52"/>
    <n v="34"/>
    <n v="1768"/>
    <n v="636.48"/>
    <n v="0.36"/>
    <x v="2"/>
  </r>
  <r>
    <x v="2"/>
    <n v="1185732"/>
    <d v="2021-09-13T00:00:00"/>
    <s v="Northeast"/>
    <s v="Massachusetts"/>
    <s v="Boston"/>
    <x v="5"/>
    <n v="57"/>
    <n v="63"/>
    <n v="3591"/>
    <n v="1615.9499999999998"/>
    <n v="0.44999999999999996"/>
    <x v="2"/>
  </r>
  <r>
    <x v="2"/>
    <n v="1185732"/>
    <d v="2021-10-15T00:00:00"/>
    <s v="Northeast"/>
    <s v="Massachusetts"/>
    <s v="Boston"/>
    <x v="0"/>
    <n v="57"/>
    <n v="120"/>
    <n v="6840"/>
    <n v="3077.9999999999995"/>
    <n v="0.44999999999999996"/>
    <x v="2"/>
  </r>
  <r>
    <x v="2"/>
    <n v="1185732"/>
    <d v="2021-10-15T00:00:00"/>
    <s v="Northeast"/>
    <s v="Massachusetts"/>
    <s v="Boston"/>
    <x v="1"/>
    <n v="53"/>
    <n v="56"/>
    <n v="2968"/>
    <n v="1335.6"/>
    <n v="0.44999999999999996"/>
    <x v="2"/>
  </r>
  <r>
    <x v="2"/>
    <n v="1185732"/>
    <d v="2021-10-15T00:00:00"/>
    <s v="Northeast"/>
    <s v="Massachusetts"/>
    <s v="Boston"/>
    <x v="2"/>
    <n v="53"/>
    <n v="34"/>
    <n v="1802"/>
    <n v="630.69999999999993"/>
    <n v="0.35"/>
    <x v="2"/>
  </r>
  <r>
    <x v="2"/>
    <n v="1185732"/>
    <d v="2021-10-15T00:00:00"/>
    <s v="Northeast"/>
    <s v="Massachusetts"/>
    <s v="Boston"/>
    <x v="3"/>
    <n v="54"/>
    <n v="27"/>
    <n v="1458"/>
    <n v="554.04"/>
    <n v="0.38"/>
    <x v="2"/>
  </r>
  <r>
    <x v="2"/>
    <n v="1185732"/>
    <d v="2021-10-15T00:00:00"/>
    <s v="Northeast"/>
    <s v="Massachusetts"/>
    <s v="Boston"/>
    <x v="4"/>
    <n v="62"/>
    <n v="27"/>
    <n v="1674"/>
    <n v="585.9"/>
    <n v="0.35"/>
    <x v="2"/>
  </r>
  <r>
    <x v="5"/>
    <n v="1185732"/>
    <d v="2021-10-15T00:00:00"/>
    <s v="Northeast"/>
    <s v="Massachusetts"/>
    <s v="Boston"/>
    <x v="5"/>
    <n v="66"/>
    <n v="65"/>
    <n v="4290"/>
    <n v="1887.6"/>
    <n v="0.44"/>
    <x v="2"/>
  </r>
  <r>
    <x v="5"/>
    <n v="1185732"/>
    <d v="2021-11-14T00:00:00"/>
    <s v="Northeast"/>
    <s v="Massachusetts"/>
    <s v="Boston"/>
    <x v="0"/>
    <n v="62"/>
    <n v="113"/>
    <n v="7006"/>
    <n v="3012.58"/>
    <n v="0.43"/>
    <x v="2"/>
  </r>
  <r>
    <x v="5"/>
    <n v="1185732"/>
    <d v="2021-11-14T00:00:00"/>
    <s v="Northeast"/>
    <s v="Massachusetts"/>
    <s v="Boston"/>
    <x v="1"/>
    <n v="52"/>
    <n v="90"/>
    <n v="4680"/>
    <n v="2059.1999999999998"/>
    <n v="0.44"/>
    <x v="2"/>
  </r>
  <r>
    <x v="5"/>
    <n v="1185732"/>
    <d v="2021-11-14T00:00:00"/>
    <s v="Northeast"/>
    <s v="Massachusetts"/>
    <s v="Boston"/>
    <x v="2"/>
    <n v="50"/>
    <n v="83"/>
    <n v="4150"/>
    <n v="1494"/>
    <n v="0.36"/>
    <x v="2"/>
  </r>
  <r>
    <x v="5"/>
    <n v="1185732"/>
    <d v="2021-11-14T00:00:00"/>
    <s v="Northeast"/>
    <s v="Massachusetts"/>
    <s v="Boston"/>
    <x v="3"/>
    <n v="51"/>
    <n v="80"/>
    <n v="4080"/>
    <n v="1591.2"/>
    <n v="0.39"/>
    <x v="2"/>
  </r>
  <r>
    <x v="5"/>
    <n v="1185732"/>
    <d v="2021-11-14T00:00:00"/>
    <s v="Northeast"/>
    <s v="Massachusetts"/>
    <s v="Boston"/>
    <x v="4"/>
    <n v="63"/>
    <n v="70"/>
    <n v="4410"/>
    <n v="1675.8"/>
    <n v="0.38"/>
    <x v="2"/>
  </r>
  <r>
    <x v="5"/>
    <n v="1185732"/>
    <d v="2021-11-14T00:00:00"/>
    <s v="Northeast"/>
    <s v="Massachusetts"/>
    <s v="Boston"/>
    <x v="5"/>
    <n v="64"/>
    <n v="98"/>
    <n v="6272"/>
    <n v="2822.3999999999996"/>
    <n v="0.44999999999999996"/>
    <x v="2"/>
  </r>
  <r>
    <x v="5"/>
    <n v="1185732"/>
    <d v="2021-12-13T00:00:00"/>
    <s v="Northeast"/>
    <s v="Massachusetts"/>
    <s v="Boston"/>
    <x v="0"/>
    <n v="64"/>
    <n v="150"/>
    <n v="9600"/>
    <n v="3935.9999999999995"/>
    <n v="0.41"/>
    <x v="2"/>
  </r>
  <r>
    <x v="5"/>
    <n v="1185732"/>
    <d v="2021-12-13T00:00:00"/>
    <s v="Northeast"/>
    <s v="Massachusetts"/>
    <s v="Boston"/>
    <x v="1"/>
    <n v="53"/>
    <n v="105"/>
    <n v="5565"/>
    <n v="2226"/>
    <n v="0.4"/>
    <x v="2"/>
  </r>
  <r>
    <x v="5"/>
    <n v="1185732"/>
    <d v="2021-12-13T00:00:00"/>
    <s v="Northeast"/>
    <s v="Massachusetts"/>
    <s v="Boston"/>
    <x v="2"/>
    <n v="51"/>
    <n v="98"/>
    <n v="4998"/>
    <n v="1949.22"/>
    <n v="0.39"/>
    <x v="2"/>
  </r>
  <r>
    <x v="5"/>
    <n v="1185732"/>
    <d v="2021-12-13T00:00:00"/>
    <s v="Northeast"/>
    <s v="Massachusetts"/>
    <s v="Boston"/>
    <x v="3"/>
    <n v="52"/>
    <n v="75"/>
    <n v="3900"/>
    <n v="1482"/>
    <n v="0.38"/>
    <x v="2"/>
  </r>
  <r>
    <x v="5"/>
    <n v="1185732"/>
    <d v="2021-12-13T00:00:00"/>
    <s v="Northeast"/>
    <s v="Massachusetts"/>
    <s v="Boston"/>
    <x v="4"/>
    <n v="62"/>
    <n v="84"/>
    <n v="5208"/>
    <n v="2031.1200000000001"/>
    <n v="0.39"/>
    <x v="2"/>
  </r>
  <r>
    <x v="5"/>
    <n v="1185732"/>
    <d v="2021-12-13T00:00:00"/>
    <s v="Northeast"/>
    <s v="Massachusetts"/>
    <s v="Boston"/>
    <x v="5"/>
    <n v="65"/>
    <n v="112"/>
    <n v="7280"/>
    <n v="3203.2"/>
    <n v="0.44"/>
    <x v="2"/>
  </r>
  <r>
    <x v="5"/>
    <n v="1185732"/>
    <d v="2021-01-14T00:00:00"/>
    <s v="Northeast"/>
    <s v="Massachusetts"/>
    <s v="Boston"/>
    <x v="0"/>
    <n v="44"/>
    <n v="152"/>
    <n v="6688"/>
    <n v="3678.4"/>
    <n v="0.55000000000000004"/>
    <x v="2"/>
  </r>
  <r>
    <x v="5"/>
    <n v="1185732"/>
    <d v="2021-01-14T00:00:00"/>
    <s v="Northeast"/>
    <s v="Massachusetts"/>
    <s v="Boston"/>
    <x v="1"/>
    <n v="42"/>
    <n v="94"/>
    <n v="3948"/>
    <n v="2368.7999999999997"/>
    <n v="0.6"/>
    <x v="2"/>
  </r>
  <r>
    <x v="5"/>
    <n v="1185732"/>
    <d v="2021-01-14T00:00:00"/>
    <s v="Northeast"/>
    <s v="Massachusetts"/>
    <s v="Boston"/>
    <x v="2"/>
    <n v="32"/>
    <n v="91"/>
    <n v="2912"/>
    <n v="1310.3999999999999"/>
    <n v="0.44999999999999996"/>
    <x v="2"/>
  </r>
  <r>
    <x v="5"/>
    <n v="1185732"/>
    <d v="2021-01-14T00:00:00"/>
    <s v="Northeast"/>
    <s v="Massachusetts"/>
    <s v="Boston"/>
    <x v="3"/>
    <n v="39"/>
    <n v="44"/>
    <n v="1716"/>
    <n v="840.84"/>
    <n v="0.49"/>
    <x v="2"/>
  </r>
  <r>
    <x v="5"/>
    <n v="1185732"/>
    <d v="2021-01-14T00:00:00"/>
    <s v="Northeast"/>
    <s v="Massachusetts"/>
    <s v="Boston"/>
    <x v="4"/>
    <n v="52"/>
    <n v="68"/>
    <n v="3536"/>
    <n v="1661.9199999999998"/>
    <n v="0.47"/>
    <x v="2"/>
  </r>
  <r>
    <x v="5"/>
    <n v="1185732"/>
    <d v="2021-01-14T00:00:00"/>
    <s v="Northeast"/>
    <s v="Massachusetts"/>
    <s v="Boston"/>
    <x v="5"/>
    <n v="44"/>
    <n v="98"/>
    <n v="4312"/>
    <n v="2199.12"/>
    <n v="0.51"/>
    <x v="2"/>
  </r>
  <r>
    <x v="5"/>
    <n v="1185732"/>
    <d v="2021-02-12T00:00:00"/>
    <s v="Northeast"/>
    <s v="Massachusetts"/>
    <s v="Boston"/>
    <x v="0"/>
    <n v="41"/>
    <n v="167"/>
    <n v="6847"/>
    <n v="3834.32"/>
    <n v="0.56000000000000005"/>
    <x v="2"/>
  </r>
  <r>
    <x v="5"/>
    <n v="1185732"/>
    <d v="2021-02-12T00:00:00"/>
    <s v="Northeast"/>
    <s v="Massachusetts"/>
    <s v="Boston"/>
    <x v="1"/>
    <n v="44"/>
    <n v="61"/>
    <n v="2684"/>
    <n v="1610.3999999999999"/>
    <n v="0.6"/>
    <x v="2"/>
  </r>
  <r>
    <x v="5"/>
    <n v="1185732"/>
    <d v="2021-02-12T00:00:00"/>
    <s v="Northeast"/>
    <s v="Massachusetts"/>
    <s v="Boston"/>
    <x v="2"/>
    <n v="33"/>
    <n v="74"/>
    <n v="2442"/>
    <n v="1221"/>
    <n v="0.5"/>
    <x v="2"/>
  </r>
  <r>
    <x v="5"/>
    <n v="1185732"/>
    <d v="2021-02-12T00:00:00"/>
    <s v="Northeast"/>
    <s v="Vermont"/>
    <s v="Burlington"/>
    <x v="3"/>
    <n v="36"/>
    <n v="45"/>
    <n v="1620"/>
    <n v="745.19999999999993"/>
    <n v="0.45999999999999996"/>
    <x v="2"/>
  </r>
  <r>
    <x v="5"/>
    <n v="1185732"/>
    <d v="2021-02-12T00:00:00"/>
    <s v="Northeast"/>
    <s v="Vermont"/>
    <s v="Burlington"/>
    <x v="4"/>
    <n v="54"/>
    <n v="63"/>
    <n v="3402"/>
    <n v="1701"/>
    <n v="0.5"/>
    <x v="2"/>
  </r>
  <r>
    <x v="5"/>
    <n v="1185732"/>
    <d v="2021-02-12T00:00:00"/>
    <s v="Northeast"/>
    <s v="Vermont"/>
    <s v="Burlington"/>
    <x v="5"/>
    <n v="43"/>
    <n v="85"/>
    <n v="3655"/>
    <n v="1973.7"/>
    <n v="0.54"/>
    <x v="2"/>
  </r>
  <r>
    <x v="5"/>
    <n v="1185732"/>
    <d v="2021-03-10T00:00:00"/>
    <s v="Northeast"/>
    <s v="Vermont"/>
    <s v="Burlington"/>
    <x v="0"/>
    <n v="44"/>
    <n v="142"/>
    <n v="6248"/>
    <n v="3748.7999999999997"/>
    <n v="0.6"/>
    <x v="2"/>
  </r>
  <r>
    <x v="5"/>
    <n v="1185732"/>
    <d v="2021-03-10T00:00:00"/>
    <s v="Northeast"/>
    <s v="Vermont"/>
    <s v="Burlington"/>
    <x v="1"/>
    <n v="42"/>
    <n v="70"/>
    <n v="2940"/>
    <n v="1675.8000000000002"/>
    <n v="0.57000000000000006"/>
    <x v="2"/>
  </r>
  <r>
    <x v="5"/>
    <n v="1185732"/>
    <d v="2021-03-10T00:00:00"/>
    <s v="Northeast"/>
    <s v="Vermont"/>
    <s v="Burlington"/>
    <x v="2"/>
    <n v="34"/>
    <n v="77"/>
    <n v="2618"/>
    <n v="1282.82"/>
    <n v="0.49"/>
    <x v="2"/>
  </r>
  <r>
    <x v="5"/>
    <n v="1185732"/>
    <d v="2021-03-10T00:00:00"/>
    <s v="Northeast"/>
    <s v="Vermont"/>
    <s v="Burlington"/>
    <x v="3"/>
    <n v="36"/>
    <n v="38"/>
    <n v="1368"/>
    <n v="670.31999999999994"/>
    <n v="0.49"/>
    <x v="2"/>
  </r>
  <r>
    <x v="5"/>
    <n v="1185732"/>
    <d v="2021-03-10T00:00:00"/>
    <s v="Northeast"/>
    <s v="Vermont"/>
    <s v="Burlington"/>
    <x v="4"/>
    <n v="51"/>
    <n v="47"/>
    <n v="2397"/>
    <n v="1174.53"/>
    <n v="0.49"/>
    <x v="2"/>
  </r>
  <r>
    <x v="5"/>
    <n v="1185732"/>
    <d v="2021-03-10T00:00:00"/>
    <s v="Northeast"/>
    <s v="Vermont"/>
    <s v="Burlington"/>
    <x v="5"/>
    <n v="41"/>
    <n v="80"/>
    <n v="3280"/>
    <n v="1803.9999999999998"/>
    <n v="0.54999999999999993"/>
    <x v="2"/>
  </r>
  <r>
    <x v="5"/>
    <n v="1185732"/>
    <d v="2021-04-11T00:00:00"/>
    <s v="Northeast"/>
    <s v="Vermont"/>
    <s v="Burlington"/>
    <x v="0"/>
    <n v="41"/>
    <n v="137"/>
    <n v="5617"/>
    <n v="3145.5200000000004"/>
    <n v="0.56000000000000005"/>
    <x v="2"/>
  </r>
  <r>
    <x v="5"/>
    <n v="1185732"/>
    <d v="2021-04-11T00:00:00"/>
    <s v="Northeast"/>
    <s v="Vermont"/>
    <s v="Burlington"/>
    <x v="1"/>
    <n v="43"/>
    <n v="56"/>
    <n v="2408"/>
    <n v="1396.64"/>
    <n v="0.58000000000000007"/>
    <x v="2"/>
  </r>
  <r>
    <x v="5"/>
    <n v="1185732"/>
    <d v="2021-04-11T00:00:00"/>
    <s v="Northeast"/>
    <s v="Vermont"/>
    <s v="Burlington"/>
    <x v="2"/>
    <n v="32"/>
    <n v="65"/>
    <n v="2080"/>
    <n v="1040"/>
    <n v="0.5"/>
    <x v="2"/>
  </r>
  <r>
    <x v="5"/>
    <n v="1185732"/>
    <d v="2021-04-11T00:00:00"/>
    <s v="Northeast"/>
    <s v="Vermont"/>
    <s v="Burlington"/>
    <x v="3"/>
    <n v="36"/>
    <n v="44"/>
    <n v="1584"/>
    <n v="792"/>
    <n v="0.5"/>
    <x v="2"/>
  </r>
  <r>
    <x v="5"/>
    <n v="1185732"/>
    <d v="2021-04-11T00:00:00"/>
    <s v="Northeast"/>
    <s v="Vermont"/>
    <s v="Burlington"/>
    <x v="4"/>
    <n v="51"/>
    <n v="38"/>
    <n v="1938"/>
    <n v="891.4799999999999"/>
    <n v="0.45999999999999996"/>
    <x v="2"/>
  </r>
  <r>
    <x v="5"/>
    <n v="1185732"/>
    <d v="2021-04-11T00:00:00"/>
    <s v="Northeast"/>
    <s v="Vermont"/>
    <s v="Burlington"/>
    <x v="5"/>
    <n v="44"/>
    <n v="90"/>
    <n v="3960"/>
    <n v="2019.6000000000001"/>
    <n v="0.51"/>
    <x v="2"/>
  </r>
  <r>
    <x v="5"/>
    <n v="1185732"/>
    <d v="2021-05-10T00:00:00"/>
    <s v="Northeast"/>
    <s v="Vermont"/>
    <s v="Burlington"/>
    <x v="0"/>
    <n v="55"/>
    <n v="154"/>
    <n v="8470"/>
    <n v="4827.9000000000005"/>
    <n v="0.57000000000000006"/>
    <x v="2"/>
  </r>
  <r>
    <x v="5"/>
    <n v="1185732"/>
    <d v="2021-05-10T00:00:00"/>
    <s v="Northeast"/>
    <s v="Vermont"/>
    <s v="Burlington"/>
    <x v="1"/>
    <n v="54"/>
    <n v="80"/>
    <n v="4320"/>
    <n v="2419.2000000000003"/>
    <n v="0.56000000000000005"/>
    <x v="2"/>
  </r>
  <r>
    <x v="5"/>
    <n v="1185732"/>
    <d v="2021-05-10T00:00:00"/>
    <s v="Northeast"/>
    <s v="Vermont"/>
    <s v="Burlington"/>
    <x v="2"/>
    <n v="49"/>
    <n v="75"/>
    <n v="3675"/>
    <n v="1690.4999999999998"/>
    <n v="0.45999999999999996"/>
    <x v="2"/>
  </r>
  <r>
    <x v="5"/>
    <n v="1185732"/>
    <d v="2021-05-10T00:00:00"/>
    <s v="Northeast"/>
    <s v="Vermont"/>
    <s v="Burlington"/>
    <x v="3"/>
    <n v="46"/>
    <n v="65"/>
    <n v="2990"/>
    <n v="1405.3"/>
    <n v="0.47"/>
    <x v="2"/>
  </r>
  <r>
    <x v="5"/>
    <n v="1185732"/>
    <d v="2021-05-10T00:00:00"/>
    <s v="Northeast"/>
    <s v="Vermont"/>
    <s v="Burlington"/>
    <x v="4"/>
    <n v="55"/>
    <n v="72"/>
    <n v="3960"/>
    <n v="1861.1999999999998"/>
    <n v="0.47"/>
    <x v="2"/>
  </r>
  <r>
    <x v="5"/>
    <n v="1185732"/>
    <d v="2021-05-10T00:00:00"/>
    <s v="Northeast"/>
    <s v="Vermont"/>
    <s v="Burlington"/>
    <x v="5"/>
    <n v="60"/>
    <n v="120"/>
    <n v="7200"/>
    <n v="3744"/>
    <n v="0.52"/>
    <x v="2"/>
  </r>
  <r>
    <x v="5"/>
    <n v="1185732"/>
    <d v="2021-06-12T00:00:00"/>
    <s v="Northeast"/>
    <s v="Vermont"/>
    <s v="Burlington"/>
    <x v="0"/>
    <n v="58"/>
    <n v="163"/>
    <n v="9454"/>
    <n v="5483.3200000000006"/>
    <n v="0.58000000000000007"/>
    <x v="2"/>
  </r>
  <r>
    <x v="5"/>
    <n v="1185732"/>
    <d v="2021-06-12T00:00:00"/>
    <s v="Northeast"/>
    <s v="Vermont"/>
    <s v="Burlington"/>
    <x v="1"/>
    <n v="53"/>
    <n v="116"/>
    <n v="6148"/>
    <n v="3627.3200000000006"/>
    <n v="0.59000000000000008"/>
    <x v="2"/>
  </r>
  <r>
    <x v="5"/>
    <n v="1185732"/>
    <d v="2021-06-12T00:00:00"/>
    <s v="Northeast"/>
    <s v="Vermont"/>
    <s v="Burlington"/>
    <x v="2"/>
    <n v="45"/>
    <n v="81"/>
    <n v="3645"/>
    <n v="1713.1499999999999"/>
    <n v="0.47"/>
    <x v="2"/>
  </r>
  <r>
    <x v="5"/>
    <n v="1185732"/>
    <d v="2021-06-12T00:00:00"/>
    <s v="Northeast"/>
    <s v="Vermont"/>
    <s v="Burlington"/>
    <x v="3"/>
    <n v="47"/>
    <n v="90"/>
    <n v="4230"/>
    <n v="1903.4999999999998"/>
    <n v="0.44999999999999996"/>
    <x v="2"/>
  </r>
  <r>
    <x v="5"/>
    <n v="1185732"/>
    <d v="2021-06-12T00:00:00"/>
    <s v="Northeast"/>
    <s v="Vermont"/>
    <s v="Burlington"/>
    <x v="4"/>
    <n v="58"/>
    <n v="81"/>
    <n v="4698"/>
    <n v="2349"/>
    <n v="0.5"/>
    <x v="2"/>
  </r>
  <r>
    <x v="5"/>
    <n v="1185732"/>
    <d v="2021-06-12T00:00:00"/>
    <s v="Northeast"/>
    <s v="Vermont"/>
    <s v="Burlington"/>
    <x v="5"/>
    <n v="62"/>
    <n v="117"/>
    <n v="7254"/>
    <n v="3772.08"/>
    <n v="0.52"/>
    <x v="2"/>
  </r>
  <r>
    <x v="5"/>
    <n v="1185732"/>
    <d v="2021-07-10T00:00:00"/>
    <s v="Northeast"/>
    <s v="Vermont"/>
    <s v="Burlington"/>
    <x v="0"/>
    <n v="54"/>
    <n v="182"/>
    <n v="9828"/>
    <n v="5601.9600000000009"/>
    <n v="0.57000000000000006"/>
    <x v="2"/>
  </r>
  <r>
    <x v="5"/>
    <n v="1185732"/>
    <d v="2021-07-10T00:00:00"/>
    <s v="Northeast"/>
    <s v="Vermont"/>
    <s v="Burlington"/>
    <x v="1"/>
    <n v="51"/>
    <n v="115"/>
    <n v="5865"/>
    <n v="3284.4"/>
    <n v="0.56000000000000005"/>
    <x v="2"/>
  </r>
  <r>
    <x v="5"/>
    <n v="1185732"/>
    <d v="2021-07-10T00:00:00"/>
    <s v="Northeast"/>
    <s v="Vermont"/>
    <s v="Burlington"/>
    <x v="2"/>
    <n v="46"/>
    <n v="98"/>
    <n v="4508"/>
    <n v="2163.84"/>
    <n v="0.48"/>
    <x v="2"/>
  </r>
  <r>
    <x v="5"/>
    <n v="1185732"/>
    <d v="2021-07-10T00:00:00"/>
    <s v="Northeast"/>
    <s v="Vermont"/>
    <s v="Burlington"/>
    <x v="3"/>
    <n v="46"/>
    <n v="90"/>
    <n v="4140"/>
    <n v="2028.6"/>
    <n v="0.49"/>
    <x v="2"/>
  </r>
  <r>
    <x v="5"/>
    <n v="1185732"/>
    <d v="2021-07-10T00:00:00"/>
    <s v="Northeast"/>
    <s v="Vermont"/>
    <s v="Burlington"/>
    <x v="4"/>
    <n v="54"/>
    <n v="94"/>
    <n v="5076"/>
    <n v="2385.7199999999998"/>
    <n v="0.47"/>
    <x v="2"/>
  </r>
  <r>
    <x v="5"/>
    <n v="1185732"/>
    <d v="2021-07-10T00:00:00"/>
    <s v="Northeast"/>
    <s v="Vermont"/>
    <s v="Burlington"/>
    <x v="5"/>
    <n v="61"/>
    <n v="125"/>
    <n v="7625"/>
    <n v="3965"/>
    <n v="0.52"/>
    <x v="2"/>
  </r>
  <r>
    <x v="5"/>
    <n v="1185732"/>
    <d v="2021-08-11T00:00:00"/>
    <s v="Northeast"/>
    <s v="Vermont"/>
    <s v="Burlington"/>
    <x v="0"/>
    <n v="58"/>
    <n v="176"/>
    <n v="10208"/>
    <n v="6124.8"/>
    <n v="0.6"/>
    <x v="2"/>
  </r>
  <r>
    <x v="5"/>
    <n v="1185732"/>
    <d v="2021-08-11T00:00:00"/>
    <s v="Northeast"/>
    <s v="Vermont"/>
    <s v="Burlington"/>
    <x v="1"/>
    <n v="53"/>
    <n v="106"/>
    <n v="5618"/>
    <n v="3314.6200000000003"/>
    <n v="0.59000000000000008"/>
    <x v="2"/>
  </r>
  <r>
    <x v="5"/>
    <n v="1185732"/>
    <d v="2021-08-11T00:00:00"/>
    <s v="Northeast"/>
    <s v="Vermont"/>
    <s v="Burlington"/>
    <x v="2"/>
    <n v="48"/>
    <n v="105"/>
    <n v="5040"/>
    <n v="2318.3999999999996"/>
    <n v="0.45999999999999996"/>
    <x v="2"/>
  </r>
  <r>
    <x v="5"/>
    <n v="1185732"/>
    <d v="2021-08-11T00:00:00"/>
    <s v="Northeast"/>
    <s v="Vermont"/>
    <s v="Burlington"/>
    <x v="3"/>
    <n v="49"/>
    <n v="68"/>
    <n v="3332"/>
    <n v="1566.04"/>
    <n v="0.47"/>
    <x v="2"/>
  </r>
  <r>
    <x v="5"/>
    <n v="1185732"/>
    <d v="2021-08-11T00:00:00"/>
    <s v="Northeast"/>
    <s v="Vermont"/>
    <s v="Burlington"/>
    <x v="4"/>
    <n v="57"/>
    <n v="65"/>
    <n v="3705"/>
    <n v="1815.45"/>
    <n v="0.49"/>
    <x v="2"/>
  </r>
  <r>
    <x v="5"/>
    <n v="1185732"/>
    <d v="2021-08-11T00:00:00"/>
    <s v="Northeast"/>
    <s v="Vermont"/>
    <s v="Burlington"/>
    <x v="5"/>
    <n v="61"/>
    <n v="104"/>
    <n v="6344"/>
    <n v="3235.44"/>
    <n v="0.51"/>
    <x v="2"/>
  </r>
  <r>
    <x v="5"/>
    <n v="1185732"/>
    <d v="2021-09-10T00:00:00"/>
    <s v="Northeast"/>
    <s v="Vermont"/>
    <s v="Burlington"/>
    <x v="0"/>
    <n v="56"/>
    <n v="137"/>
    <n v="7672"/>
    <n v="4373.0400000000009"/>
    <n v="0.57000000000000006"/>
    <x v="2"/>
  </r>
  <r>
    <x v="5"/>
    <n v="1185732"/>
    <d v="2021-09-10T00:00:00"/>
    <s v="Northeast"/>
    <s v="Vermont"/>
    <s v="Burlington"/>
    <x v="1"/>
    <n v="50"/>
    <n v="85"/>
    <n v="4250"/>
    <n v="2550"/>
    <n v="0.6"/>
    <x v="2"/>
  </r>
  <r>
    <x v="5"/>
    <n v="1185732"/>
    <d v="2021-09-10T00:00:00"/>
    <s v="Northeast"/>
    <s v="Vermont"/>
    <s v="Burlington"/>
    <x v="2"/>
    <n v="46"/>
    <n v="56"/>
    <n v="2576"/>
    <n v="1288"/>
    <n v="0.5"/>
    <x v="2"/>
  </r>
  <r>
    <x v="5"/>
    <n v="1185732"/>
    <d v="2021-09-10T00:00:00"/>
    <s v="Northeast"/>
    <s v="Vermont"/>
    <s v="Burlington"/>
    <x v="3"/>
    <n v="45"/>
    <n v="52"/>
    <n v="2340"/>
    <n v="1146.5999999999999"/>
    <n v="0.49"/>
    <x v="2"/>
  </r>
  <r>
    <x v="5"/>
    <n v="1185732"/>
    <d v="2021-09-10T00:00:00"/>
    <s v="Northeast"/>
    <s v="Vermont"/>
    <s v="Burlington"/>
    <x v="4"/>
    <n v="58"/>
    <n v="50"/>
    <n v="2900"/>
    <n v="1363"/>
    <n v="0.47"/>
    <x v="2"/>
  </r>
  <r>
    <x v="5"/>
    <n v="1185732"/>
    <d v="2021-09-10T00:00:00"/>
    <s v="Northeast"/>
    <s v="Vermont"/>
    <s v="Burlington"/>
    <x v="5"/>
    <n v="59"/>
    <n v="78"/>
    <n v="4602"/>
    <n v="2531.1"/>
    <n v="0.54999999999999993"/>
    <x v="2"/>
  </r>
  <r>
    <x v="5"/>
    <n v="1185732"/>
    <d v="2021-10-12T00:00:00"/>
    <s v="Northeast"/>
    <s v="Vermont"/>
    <s v="Burlington"/>
    <x v="0"/>
    <n v="62"/>
    <n v="133"/>
    <n v="8246"/>
    <n v="4947.5999999999995"/>
    <n v="0.6"/>
    <x v="2"/>
  </r>
  <r>
    <x v="5"/>
    <n v="1185732"/>
    <d v="2021-10-12T00:00:00"/>
    <s v="Northeast"/>
    <s v="Vermont"/>
    <s v="Burlington"/>
    <x v="1"/>
    <n v="54"/>
    <n v="75"/>
    <n v="4050"/>
    <n v="2389.5000000000005"/>
    <n v="0.59000000000000008"/>
    <x v="2"/>
  </r>
  <r>
    <x v="5"/>
    <n v="1185732"/>
    <d v="2021-10-12T00:00:00"/>
    <s v="Northeast"/>
    <s v="Vermont"/>
    <s v="Burlington"/>
    <x v="2"/>
    <n v="59"/>
    <n v="54"/>
    <n v="3186"/>
    <n v="1593"/>
    <n v="0.5"/>
    <x v="2"/>
  </r>
  <r>
    <x v="5"/>
    <n v="1185732"/>
    <d v="2021-10-12T00:00:00"/>
    <s v="Northeast"/>
    <s v="Vermont"/>
    <s v="Burlington"/>
    <x v="3"/>
    <n v="55"/>
    <n v="46"/>
    <n v="2530"/>
    <n v="1214.3999999999999"/>
    <n v="0.48"/>
    <x v="2"/>
  </r>
  <r>
    <x v="5"/>
    <n v="1185732"/>
    <d v="2021-10-12T00:00:00"/>
    <s v="Northeast"/>
    <s v="Vermont"/>
    <s v="Burlington"/>
    <x v="4"/>
    <n v="66"/>
    <n v="51"/>
    <n v="3366"/>
    <n v="1615.6799999999998"/>
    <n v="0.48"/>
    <x v="2"/>
  </r>
  <r>
    <x v="3"/>
    <n v="1185732"/>
    <d v="2021-10-12T00:00:00"/>
    <s v="Northeast"/>
    <s v="Vermont"/>
    <s v="Burlington"/>
    <x v="5"/>
    <n v="71"/>
    <n v="81"/>
    <n v="5751"/>
    <n v="3048.03"/>
    <n v="0.53"/>
    <x v="2"/>
  </r>
  <r>
    <x v="3"/>
    <n v="1185732"/>
    <d v="2021-11-11T00:00:00"/>
    <s v="Northeast"/>
    <s v="Vermont"/>
    <s v="Burlington"/>
    <x v="0"/>
    <n v="64"/>
    <n v="126"/>
    <n v="8064"/>
    <n v="4838.3999999999996"/>
    <n v="0.6"/>
    <x v="2"/>
  </r>
  <r>
    <x v="3"/>
    <n v="1185732"/>
    <d v="2021-11-11T00:00:00"/>
    <s v="Northeast"/>
    <s v="Vermont"/>
    <s v="Burlington"/>
    <x v="1"/>
    <n v="55"/>
    <n v="81"/>
    <n v="4455"/>
    <n v="2583.9"/>
    <n v="0.58000000000000007"/>
    <x v="2"/>
  </r>
  <r>
    <x v="3"/>
    <n v="1185732"/>
    <d v="2021-11-11T00:00:00"/>
    <s v="Northeast"/>
    <s v="Vermont"/>
    <s v="Burlington"/>
    <x v="2"/>
    <n v="57"/>
    <n v="96"/>
    <n v="5472"/>
    <n v="2626.56"/>
    <n v="0.48"/>
    <x v="2"/>
  </r>
  <r>
    <x v="5"/>
    <n v="1185732"/>
    <d v="2021-11-11T00:00:00"/>
    <s v="Northeast"/>
    <s v="Vermont"/>
    <s v="Burlington"/>
    <x v="3"/>
    <n v="55"/>
    <n v="75"/>
    <n v="4125"/>
    <n v="2062.5"/>
    <n v="0.5"/>
    <x v="2"/>
  </r>
  <r>
    <x v="5"/>
    <n v="1185732"/>
    <d v="2021-11-11T00:00:00"/>
    <s v="Northeast"/>
    <s v="Vermont"/>
    <s v="Burlington"/>
    <x v="4"/>
    <n v="67"/>
    <n v="80"/>
    <n v="5360"/>
    <n v="2680"/>
    <n v="0.5"/>
    <x v="2"/>
  </r>
  <r>
    <x v="5"/>
    <n v="1185732"/>
    <d v="2021-11-11T00:00:00"/>
    <s v="Northeast"/>
    <s v="Vermont"/>
    <s v="Burlington"/>
    <x v="5"/>
    <n v="70"/>
    <n v="94"/>
    <n v="6580"/>
    <n v="3487.4"/>
    <n v="0.53"/>
    <x v="2"/>
  </r>
  <r>
    <x v="5"/>
    <n v="1185732"/>
    <d v="2021-12-10T00:00:00"/>
    <s v="Northeast"/>
    <s v="Vermont"/>
    <s v="Burlington"/>
    <x v="0"/>
    <n v="64"/>
    <n v="168"/>
    <n v="10752"/>
    <n v="6451.2"/>
    <n v="0.6"/>
    <x v="2"/>
  </r>
  <r>
    <x v="5"/>
    <n v="1185732"/>
    <d v="2021-12-10T00:00:00"/>
    <s v="Northeast"/>
    <s v="Vermont"/>
    <s v="Burlington"/>
    <x v="1"/>
    <n v="55"/>
    <n v="100"/>
    <n v="5500"/>
    <n v="3025.0000000000005"/>
    <n v="0.55000000000000004"/>
    <x v="2"/>
  </r>
  <r>
    <x v="5"/>
    <n v="1185732"/>
    <d v="2021-12-10T00:00:00"/>
    <s v="Northeast"/>
    <s v="Vermont"/>
    <s v="Burlington"/>
    <x v="2"/>
    <n v="55"/>
    <n v="113"/>
    <n v="6215"/>
    <n v="2921.0499999999997"/>
    <n v="0.47"/>
    <x v="2"/>
  </r>
  <r>
    <x v="5"/>
    <n v="1185732"/>
    <d v="2021-12-10T00:00:00"/>
    <s v="Northeast"/>
    <s v="Vermont"/>
    <s v="Burlington"/>
    <x v="3"/>
    <n v="56"/>
    <n v="81"/>
    <n v="4536"/>
    <n v="2041.1999999999998"/>
    <n v="0.44999999999999996"/>
    <x v="2"/>
  </r>
  <r>
    <x v="5"/>
    <n v="1185732"/>
    <d v="2021-12-10T00:00:00"/>
    <s v="Northeast"/>
    <s v="Vermont"/>
    <s v="Burlington"/>
    <x v="4"/>
    <n v="67"/>
    <n v="81"/>
    <n v="5427"/>
    <n v="2604.96"/>
    <n v="0.48"/>
    <x v="2"/>
  </r>
  <r>
    <x v="5"/>
    <n v="1185732"/>
    <d v="2021-12-10T00:00:00"/>
    <s v="Northeast"/>
    <s v="Vermont"/>
    <s v="Burlington"/>
    <x v="5"/>
    <n v="68"/>
    <n v="106"/>
    <n v="7208"/>
    <n v="3748.1600000000003"/>
    <n v="0.52"/>
    <x v="2"/>
  </r>
  <r>
    <x v="5"/>
    <n v="1185732"/>
    <d v="2021-01-21T00:00:00"/>
    <s v="Northeast"/>
    <s v="Vermont"/>
    <s v="Burlington"/>
    <x v="0"/>
    <n v="49"/>
    <n v="131"/>
    <n v="6419"/>
    <n v="3530.4500000000003"/>
    <n v="0.55000000000000004"/>
    <x v="2"/>
  </r>
  <r>
    <x v="5"/>
    <n v="1185732"/>
    <d v="2021-01-21T00:00:00"/>
    <s v="Northeast"/>
    <s v="Vermont"/>
    <s v="Burlington"/>
    <x v="1"/>
    <n v="45"/>
    <n v="91"/>
    <n v="4095"/>
    <n v="2170.35"/>
    <n v="0.53"/>
    <x v="2"/>
  </r>
  <r>
    <x v="5"/>
    <n v="1185732"/>
    <d v="2021-01-21T00:00:00"/>
    <s v="Northeast"/>
    <s v="Vermont"/>
    <s v="Burlington"/>
    <x v="2"/>
    <n v="38"/>
    <n v="81"/>
    <n v="3078"/>
    <n v="1385.1"/>
    <n v="0.44999999999999996"/>
    <x v="2"/>
  </r>
  <r>
    <x v="5"/>
    <n v="1185732"/>
    <d v="2021-01-21T00:00:00"/>
    <s v="Northeast"/>
    <s v="Vermont"/>
    <s v="Burlington"/>
    <x v="3"/>
    <n v="43"/>
    <n v="46"/>
    <n v="1978"/>
    <n v="791.2"/>
    <n v="0.4"/>
    <x v="2"/>
  </r>
  <r>
    <x v="5"/>
    <n v="1185732"/>
    <d v="2021-01-21T00:00:00"/>
    <s v="Northeast"/>
    <s v="Vermont"/>
    <s v="Burlington"/>
    <x v="4"/>
    <n v="59"/>
    <n v="56"/>
    <n v="3304"/>
    <n v="1453.76"/>
    <n v="0.44"/>
    <x v="2"/>
  </r>
  <r>
    <x v="5"/>
    <n v="1185732"/>
    <d v="2021-01-21T00:00:00"/>
    <s v="Northeast"/>
    <s v="Vermont"/>
    <s v="Burlington"/>
    <x v="5"/>
    <n v="49"/>
    <n v="88"/>
    <n v="4312"/>
    <n v="1940.3999999999999"/>
    <n v="0.44999999999999996"/>
    <x v="2"/>
  </r>
  <r>
    <x v="5"/>
    <n v="1185732"/>
    <d v="2021-02-19T00:00:00"/>
    <s v="Northeast"/>
    <s v="Vermont"/>
    <s v="Burlington"/>
    <x v="0"/>
    <n v="49"/>
    <n v="180"/>
    <n v="8820"/>
    <n v="4674.6000000000004"/>
    <n v="0.53"/>
    <x v="2"/>
  </r>
  <r>
    <x v="5"/>
    <n v="1185732"/>
    <d v="2021-02-19T00:00:00"/>
    <s v="Northeast"/>
    <s v="Vermont"/>
    <s v="Burlington"/>
    <x v="1"/>
    <n v="45"/>
    <n v="75"/>
    <n v="3375"/>
    <n v="1721.25"/>
    <n v="0.51"/>
    <x v="2"/>
  </r>
  <r>
    <x v="5"/>
    <n v="1185732"/>
    <d v="2021-02-19T00:00:00"/>
    <s v="Northeast"/>
    <s v="Vermont"/>
    <s v="Burlington"/>
    <x v="2"/>
    <n v="39"/>
    <n v="90"/>
    <n v="3510"/>
    <n v="1544.4"/>
    <n v="0.44"/>
    <x v="2"/>
  </r>
  <r>
    <x v="5"/>
    <n v="1185732"/>
    <d v="2021-02-19T00:00:00"/>
    <s v="Northeast"/>
    <s v="New Hampshire"/>
    <s v="Manchester"/>
    <x v="3"/>
    <n v="42"/>
    <n v="58"/>
    <n v="2436"/>
    <n v="1047.48"/>
    <n v="0.43"/>
    <x v="2"/>
  </r>
  <r>
    <x v="5"/>
    <n v="1185732"/>
    <d v="2021-02-19T00:00:00"/>
    <s v="Northeast"/>
    <s v="New Hampshire"/>
    <s v="Manchester"/>
    <x v="4"/>
    <n v="56"/>
    <n v="83"/>
    <n v="4648"/>
    <n v="1998.6399999999999"/>
    <n v="0.43"/>
    <x v="2"/>
  </r>
  <r>
    <x v="5"/>
    <n v="1185732"/>
    <d v="2021-02-19T00:00:00"/>
    <s v="Northeast"/>
    <s v="New Hampshire"/>
    <s v="Manchester"/>
    <x v="5"/>
    <n v="46"/>
    <n v="98"/>
    <n v="4508"/>
    <n v="2163.84"/>
    <n v="0.48"/>
    <x v="2"/>
  </r>
  <r>
    <x v="5"/>
    <n v="1185732"/>
    <d v="2021-03-17T00:00:00"/>
    <s v="Northeast"/>
    <s v="New Hampshire"/>
    <s v="Manchester"/>
    <x v="0"/>
    <n v="49"/>
    <n v="165"/>
    <n v="8085"/>
    <n v="4042.5"/>
    <n v="0.5"/>
    <x v="2"/>
  </r>
  <r>
    <x v="5"/>
    <n v="1185732"/>
    <d v="2021-03-17T00:00:00"/>
    <s v="Northeast"/>
    <s v="New Hampshire"/>
    <s v="Manchester"/>
    <x v="1"/>
    <n v="49"/>
    <n v="69"/>
    <n v="3381"/>
    <n v="1724.31"/>
    <n v="0.51"/>
    <x v="2"/>
  </r>
  <r>
    <x v="5"/>
    <n v="1185732"/>
    <d v="2021-03-17T00:00:00"/>
    <s v="Northeast"/>
    <s v="New Hampshire"/>
    <s v="Manchester"/>
    <x v="2"/>
    <n v="38"/>
    <n v="75"/>
    <n v="2850"/>
    <n v="1168.5"/>
    <n v="0.41"/>
    <x v="2"/>
  </r>
  <r>
    <x v="5"/>
    <n v="1185732"/>
    <d v="2021-03-17T00:00:00"/>
    <s v="Northeast"/>
    <s v="New Hampshire"/>
    <s v="Manchester"/>
    <x v="3"/>
    <n v="44"/>
    <n v="38"/>
    <n v="1672"/>
    <n v="702.24"/>
    <n v="0.42"/>
    <x v="2"/>
  </r>
  <r>
    <x v="5"/>
    <n v="1185732"/>
    <d v="2021-03-17T00:00:00"/>
    <s v="Northeast"/>
    <s v="New Hampshire"/>
    <s v="Manchester"/>
    <x v="4"/>
    <n v="58"/>
    <n v="60"/>
    <n v="3480"/>
    <n v="1565.9999999999998"/>
    <n v="0.44999999999999996"/>
    <x v="2"/>
  </r>
  <r>
    <x v="5"/>
    <n v="1185732"/>
    <d v="2021-03-17T00:00:00"/>
    <s v="Northeast"/>
    <s v="New Hampshire"/>
    <s v="Manchester"/>
    <x v="5"/>
    <n v="45"/>
    <n v="75"/>
    <n v="3375"/>
    <n v="1586.25"/>
    <n v="0.47"/>
    <x v="2"/>
  </r>
  <r>
    <x v="5"/>
    <n v="1185732"/>
    <d v="2021-04-18T00:00:00"/>
    <s v="Northeast"/>
    <s v="New Hampshire"/>
    <s v="Manchester"/>
    <x v="0"/>
    <n v="48"/>
    <n v="154"/>
    <n v="7392"/>
    <n v="3917.76"/>
    <n v="0.53"/>
    <x v="2"/>
  </r>
  <r>
    <x v="5"/>
    <n v="1185732"/>
    <d v="2021-04-18T00:00:00"/>
    <s v="Northeast"/>
    <s v="New Hampshire"/>
    <s v="Manchester"/>
    <x v="1"/>
    <n v="49"/>
    <n v="68"/>
    <n v="3332"/>
    <n v="1832.6000000000001"/>
    <n v="0.55000000000000004"/>
    <x v="2"/>
  </r>
  <r>
    <x v="5"/>
    <n v="1185732"/>
    <d v="2021-04-18T00:00:00"/>
    <s v="Northeast"/>
    <s v="New Hampshire"/>
    <s v="Manchester"/>
    <x v="2"/>
    <n v="38"/>
    <n v="73"/>
    <n v="2774"/>
    <n v="1220.56"/>
    <n v="0.44"/>
    <x v="2"/>
  </r>
  <r>
    <x v="5"/>
    <n v="1185732"/>
    <d v="2021-04-18T00:00:00"/>
    <s v="Northeast"/>
    <s v="New Hampshire"/>
    <s v="Manchester"/>
    <x v="3"/>
    <n v="44"/>
    <n v="49"/>
    <n v="2156"/>
    <n v="883.95999999999992"/>
    <n v="0.41"/>
    <x v="2"/>
  </r>
  <r>
    <x v="5"/>
    <n v="1185732"/>
    <d v="2021-04-18T00:00:00"/>
    <s v="Northeast"/>
    <s v="New Hampshire"/>
    <s v="Manchester"/>
    <x v="4"/>
    <n v="57"/>
    <n v="53"/>
    <n v="3021"/>
    <n v="1359.4499999999998"/>
    <n v="0.44999999999999996"/>
    <x v="2"/>
  </r>
  <r>
    <x v="5"/>
    <n v="1185732"/>
    <d v="2021-04-18T00:00:00"/>
    <s v="Northeast"/>
    <s v="New Hampshire"/>
    <s v="Manchester"/>
    <x v="5"/>
    <n v="46"/>
    <n v="98"/>
    <n v="4508"/>
    <n v="2073.6799999999998"/>
    <n v="0.45999999999999996"/>
    <x v="2"/>
  </r>
  <r>
    <x v="5"/>
    <n v="1185732"/>
    <d v="2021-05-17T00:00:00"/>
    <s v="Northeast"/>
    <s v="New Hampshire"/>
    <s v="Manchester"/>
    <x v="0"/>
    <n v="64"/>
    <n v="173"/>
    <n v="11072"/>
    <n v="5868.16"/>
    <n v="0.53"/>
    <x v="2"/>
  </r>
  <r>
    <x v="5"/>
    <n v="1185732"/>
    <d v="2021-05-17T00:00:00"/>
    <s v="Northeast"/>
    <s v="New Hampshire"/>
    <s v="Manchester"/>
    <x v="1"/>
    <n v="54"/>
    <n v="87"/>
    <n v="4698"/>
    <n v="2536.92"/>
    <n v="0.54"/>
    <x v="2"/>
  </r>
  <r>
    <x v="5"/>
    <n v="1185732"/>
    <d v="2021-05-17T00:00:00"/>
    <s v="Northeast"/>
    <s v="New Hampshire"/>
    <s v="Manchester"/>
    <x v="2"/>
    <n v="51"/>
    <n v="98"/>
    <n v="4998"/>
    <n v="2099.16"/>
    <n v="0.42"/>
    <x v="2"/>
  </r>
  <r>
    <x v="5"/>
    <n v="1185732"/>
    <d v="2021-05-17T00:00:00"/>
    <s v="Northeast"/>
    <s v="New Hampshire"/>
    <s v="Manchester"/>
    <x v="3"/>
    <n v="52"/>
    <n v="80"/>
    <n v="4160"/>
    <n v="1664"/>
    <n v="0.4"/>
    <x v="2"/>
  </r>
  <r>
    <x v="5"/>
    <n v="1185732"/>
    <d v="2021-05-17T00:00:00"/>
    <s v="Northeast"/>
    <s v="New Hampshire"/>
    <s v="Manchester"/>
    <x v="4"/>
    <n v="63"/>
    <n v="78"/>
    <n v="4914"/>
    <n v="2211.2999999999997"/>
    <n v="0.44999999999999996"/>
    <x v="2"/>
  </r>
  <r>
    <x v="5"/>
    <n v="1185732"/>
    <d v="2021-05-17T00:00:00"/>
    <s v="Northeast"/>
    <s v="New Hampshire"/>
    <s v="Manchester"/>
    <x v="5"/>
    <n v="65"/>
    <n v="115"/>
    <n v="7475"/>
    <n v="3438.4999999999995"/>
    <n v="0.45999999999999996"/>
    <x v="2"/>
  </r>
  <r>
    <x v="5"/>
    <n v="1185732"/>
    <d v="2021-06-19T00:00:00"/>
    <s v="Northeast"/>
    <s v="New Hampshire"/>
    <s v="Manchester"/>
    <x v="0"/>
    <n v="59"/>
    <n v="169"/>
    <n v="9971"/>
    <n v="5284.63"/>
    <n v="0.53"/>
    <x v="2"/>
  </r>
  <r>
    <x v="5"/>
    <n v="1185732"/>
    <d v="2021-06-19T00:00:00"/>
    <s v="Northeast"/>
    <s v="New Hampshire"/>
    <s v="Manchester"/>
    <x v="1"/>
    <n v="56"/>
    <n v="123"/>
    <n v="6888"/>
    <n v="3512.88"/>
    <n v="0.51"/>
    <x v="2"/>
  </r>
  <r>
    <x v="5"/>
    <n v="1185732"/>
    <d v="2021-06-19T00:00:00"/>
    <s v="Northeast"/>
    <s v="New Hampshire"/>
    <s v="Manchester"/>
    <x v="2"/>
    <n v="53"/>
    <n v="88"/>
    <n v="4664"/>
    <n v="2052.16"/>
    <n v="0.44"/>
    <x v="2"/>
  </r>
  <r>
    <x v="5"/>
    <n v="1185732"/>
    <d v="2021-06-19T00:00:00"/>
    <s v="Northeast"/>
    <s v="New Hampshire"/>
    <s v="Manchester"/>
    <x v="3"/>
    <n v="52"/>
    <n v="91"/>
    <n v="4732"/>
    <n v="1987.4399999999998"/>
    <n v="0.42"/>
    <x v="2"/>
  </r>
  <r>
    <x v="5"/>
    <n v="1185732"/>
    <d v="2021-06-19T00:00:00"/>
    <s v="Northeast"/>
    <s v="New Hampshire"/>
    <s v="Manchester"/>
    <x v="4"/>
    <n v="60"/>
    <n v="94"/>
    <n v="5640"/>
    <n v="2425.1999999999998"/>
    <n v="0.43"/>
    <x v="2"/>
  </r>
  <r>
    <x v="5"/>
    <n v="1185732"/>
    <d v="2021-06-19T00:00:00"/>
    <s v="Northeast"/>
    <s v="New Hampshire"/>
    <s v="Manchester"/>
    <x v="5"/>
    <n v="66"/>
    <n v="138"/>
    <n v="9108"/>
    <n v="4280.7599999999993"/>
    <n v="0.47"/>
    <x v="2"/>
  </r>
  <r>
    <x v="5"/>
    <n v="1185732"/>
    <d v="2021-07-17T00:00:00"/>
    <s v="Northeast"/>
    <s v="New Hampshire"/>
    <s v="Manchester"/>
    <x v="0"/>
    <n v="64"/>
    <n v="196"/>
    <n v="12544"/>
    <n v="6648.3200000000006"/>
    <n v="0.53"/>
    <x v="2"/>
  </r>
  <r>
    <x v="5"/>
    <n v="1185732"/>
    <d v="2021-07-17T00:00:00"/>
    <s v="Northeast"/>
    <s v="New Hampshire"/>
    <s v="Manchester"/>
    <x v="1"/>
    <n v="55"/>
    <n v="131"/>
    <n v="7205"/>
    <n v="3602.5"/>
    <n v="0.5"/>
    <x v="2"/>
  </r>
  <r>
    <x v="5"/>
    <n v="1185732"/>
    <d v="2021-07-17T00:00:00"/>
    <s v="Northeast"/>
    <s v="New Hampshire"/>
    <s v="Manchester"/>
    <x v="2"/>
    <n v="54"/>
    <n v="109"/>
    <n v="5886"/>
    <n v="2413.2599999999998"/>
    <n v="0.41"/>
    <x v="2"/>
  </r>
  <r>
    <x v="5"/>
    <n v="1185732"/>
    <d v="2021-07-17T00:00:00"/>
    <s v="Northeast"/>
    <s v="New Hampshire"/>
    <s v="Manchester"/>
    <x v="3"/>
    <n v="53"/>
    <n v="85"/>
    <n v="4505"/>
    <n v="1982.2"/>
    <n v="0.44"/>
    <x v="2"/>
  </r>
  <r>
    <x v="5"/>
    <n v="1185732"/>
    <d v="2021-07-17T00:00:00"/>
    <s v="Northeast"/>
    <s v="New Hampshire"/>
    <s v="Manchester"/>
    <x v="4"/>
    <n v="60"/>
    <n v="102"/>
    <n v="6120"/>
    <n v="2509.1999999999998"/>
    <n v="0.41"/>
    <x v="2"/>
  </r>
  <r>
    <x v="5"/>
    <n v="1185732"/>
    <d v="2021-07-17T00:00:00"/>
    <s v="Northeast"/>
    <s v="New Hampshire"/>
    <s v="Manchester"/>
    <x v="5"/>
    <n v="64"/>
    <n v="137"/>
    <n v="8768"/>
    <n v="4296.32"/>
    <n v="0.49"/>
    <x v="2"/>
  </r>
  <r>
    <x v="5"/>
    <n v="1185732"/>
    <d v="2021-08-18T00:00:00"/>
    <s v="Northeast"/>
    <s v="New Hampshire"/>
    <s v="Manchester"/>
    <x v="0"/>
    <n v="60"/>
    <n v="196"/>
    <n v="11760"/>
    <n v="5997.6"/>
    <n v="0.51"/>
    <x v="2"/>
  </r>
  <r>
    <x v="5"/>
    <n v="1185732"/>
    <d v="2021-08-18T00:00:00"/>
    <s v="Northeast"/>
    <s v="New Hampshire"/>
    <s v="Manchester"/>
    <x v="1"/>
    <n v="58"/>
    <n v="135"/>
    <n v="7830"/>
    <n v="4228.2000000000007"/>
    <n v="0.54"/>
    <x v="2"/>
  </r>
  <r>
    <x v="5"/>
    <n v="1185732"/>
    <d v="2021-08-18T00:00:00"/>
    <s v="Northeast"/>
    <s v="New Hampshire"/>
    <s v="Manchester"/>
    <x v="2"/>
    <n v="52"/>
    <n v="105"/>
    <n v="5460"/>
    <n v="2456.9999999999995"/>
    <n v="0.44999999999999996"/>
    <x v="2"/>
  </r>
  <r>
    <x v="5"/>
    <n v="1185732"/>
    <d v="2021-08-18T00:00:00"/>
    <s v="Northeast"/>
    <s v="New Hampshire"/>
    <s v="Manchester"/>
    <x v="3"/>
    <n v="51"/>
    <n v="72"/>
    <n v="3672"/>
    <n v="1542.24"/>
    <n v="0.42"/>
    <x v="2"/>
  </r>
  <r>
    <x v="5"/>
    <n v="1185732"/>
    <d v="2021-08-18T00:00:00"/>
    <s v="Northeast"/>
    <s v="New Hampshire"/>
    <s v="Manchester"/>
    <x v="4"/>
    <n v="59"/>
    <n v="73"/>
    <n v="4307"/>
    <n v="1938.1499999999999"/>
    <n v="0.44999999999999996"/>
    <x v="2"/>
  </r>
  <r>
    <x v="5"/>
    <n v="1185732"/>
    <d v="2021-08-18T00:00:00"/>
    <s v="Northeast"/>
    <s v="New Hampshire"/>
    <s v="Manchester"/>
    <x v="5"/>
    <n v="64"/>
    <n v="106"/>
    <n v="6784"/>
    <n v="3188.48"/>
    <n v="0.47"/>
    <x v="2"/>
  </r>
  <r>
    <x v="5"/>
    <n v="1185732"/>
    <d v="2021-09-17T00:00:00"/>
    <s v="Northeast"/>
    <s v="New Hampshire"/>
    <s v="Manchester"/>
    <x v="0"/>
    <n v="59"/>
    <n v="154"/>
    <n v="9086"/>
    <n v="4724.72"/>
    <n v="0.52"/>
    <x v="2"/>
  </r>
  <r>
    <x v="5"/>
    <n v="1185732"/>
    <d v="2021-09-17T00:00:00"/>
    <s v="Northeast"/>
    <s v="New Hampshire"/>
    <s v="Manchester"/>
    <x v="1"/>
    <n v="54"/>
    <n v="95"/>
    <n v="5130"/>
    <n v="2667.6"/>
    <n v="0.52"/>
    <x v="2"/>
  </r>
  <r>
    <x v="5"/>
    <n v="1185732"/>
    <d v="2021-09-17T00:00:00"/>
    <s v="Northeast"/>
    <s v="New Hampshire"/>
    <s v="Manchester"/>
    <x v="2"/>
    <n v="52"/>
    <n v="75"/>
    <n v="3900"/>
    <n v="1677"/>
    <n v="0.43"/>
    <x v="2"/>
  </r>
  <r>
    <x v="5"/>
    <n v="1185732"/>
    <d v="2021-09-17T00:00:00"/>
    <s v="Northeast"/>
    <s v="New Hampshire"/>
    <s v="Manchester"/>
    <x v="3"/>
    <n v="53"/>
    <n v="56"/>
    <n v="2968"/>
    <n v="1246.56"/>
    <n v="0.42"/>
    <x v="2"/>
  </r>
  <r>
    <x v="5"/>
    <n v="1185732"/>
    <d v="2021-09-17T00:00:00"/>
    <s v="Northeast"/>
    <s v="New Hampshire"/>
    <s v="Manchester"/>
    <x v="4"/>
    <n v="64"/>
    <n v="63"/>
    <n v="4032"/>
    <n v="1733.76"/>
    <n v="0.43"/>
    <x v="2"/>
  </r>
  <r>
    <x v="5"/>
    <n v="1185732"/>
    <d v="2021-09-17T00:00:00"/>
    <s v="Northeast"/>
    <s v="New Hampshire"/>
    <s v="Manchester"/>
    <x v="5"/>
    <n v="68"/>
    <n v="98"/>
    <n v="6664"/>
    <n v="3065.4399999999996"/>
    <n v="0.45999999999999996"/>
    <x v="2"/>
  </r>
  <r>
    <x v="0"/>
    <n v="1185732"/>
    <d v="2021-10-19T00:00:00"/>
    <s v="Northeast"/>
    <s v="New Hampshire"/>
    <s v="Manchester"/>
    <x v="0"/>
    <n v="64"/>
    <n v="119"/>
    <n v="7616"/>
    <n v="4036.48"/>
    <n v="0.53"/>
    <x v="2"/>
  </r>
  <r>
    <x v="0"/>
    <n v="1185732"/>
    <d v="2021-10-19T00:00:00"/>
    <s v="Northeast"/>
    <s v="New Hampshire"/>
    <s v="Manchester"/>
    <x v="1"/>
    <n v="62"/>
    <n v="84"/>
    <n v="5208"/>
    <n v="2760.2400000000002"/>
    <n v="0.53"/>
    <x v="2"/>
  </r>
  <r>
    <x v="0"/>
    <n v="1185732"/>
    <d v="2021-10-19T00:00:00"/>
    <s v="Northeast"/>
    <s v="New Hampshire"/>
    <s v="Manchester"/>
    <x v="2"/>
    <n v="59"/>
    <n v="54"/>
    <n v="3186"/>
    <n v="1401.84"/>
    <n v="0.44"/>
    <x v="2"/>
  </r>
  <r>
    <x v="0"/>
    <n v="1185732"/>
    <d v="2021-10-19T00:00:00"/>
    <s v="Northeast"/>
    <s v="New Hampshire"/>
    <s v="Manchester"/>
    <x v="3"/>
    <n v="62"/>
    <n v="47"/>
    <n v="2914"/>
    <n v="1253.02"/>
    <n v="0.43"/>
    <x v="2"/>
  </r>
  <r>
    <x v="0"/>
    <n v="1185732"/>
    <d v="2021-10-19T00:00:00"/>
    <s v="Northeast"/>
    <s v="New Hampshire"/>
    <s v="Manchester"/>
    <x v="4"/>
    <n v="71"/>
    <n v="46"/>
    <n v="3266"/>
    <n v="1404.3799999999999"/>
    <n v="0.43"/>
    <x v="2"/>
  </r>
  <r>
    <x v="0"/>
    <n v="1185732"/>
    <d v="2021-10-19T00:00:00"/>
    <s v="Northeast"/>
    <s v="New Hampshire"/>
    <s v="Manchester"/>
    <x v="5"/>
    <n v="72"/>
    <n v="81"/>
    <n v="5832"/>
    <n v="2799.3599999999997"/>
    <n v="0.48"/>
    <x v="2"/>
  </r>
  <r>
    <x v="0"/>
    <n v="1185732"/>
    <d v="2021-11-18T00:00:00"/>
    <s v="Northeast"/>
    <s v="New Hampshire"/>
    <s v="Manchester"/>
    <x v="0"/>
    <n v="68"/>
    <n v="117"/>
    <n v="7956"/>
    <n v="4216.68"/>
    <n v="0.53"/>
    <x v="2"/>
  </r>
  <r>
    <x v="0"/>
    <n v="1185732"/>
    <d v="2021-11-18T00:00:00"/>
    <s v="Northeast"/>
    <s v="New Hampshire"/>
    <s v="Manchester"/>
    <x v="1"/>
    <n v="62"/>
    <n v="98"/>
    <n v="6076"/>
    <n v="3159.52"/>
    <n v="0.52"/>
    <x v="2"/>
  </r>
  <r>
    <x v="0"/>
    <n v="1185732"/>
    <d v="2021-11-18T00:00:00"/>
    <s v="Northeast"/>
    <s v="New Hampshire"/>
    <s v="Manchester"/>
    <x v="2"/>
    <n v="63"/>
    <n v="104"/>
    <n v="6552"/>
    <n v="2948.3999999999996"/>
    <n v="0.44999999999999996"/>
    <x v="2"/>
  </r>
  <r>
    <x v="0"/>
    <n v="1185732"/>
    <d v="2021-11-18T00:00:00"/>
    <s v="Northeast"/>
    <s v="New Hampshire"/>
    <s v="Manchester"/>
    <x v="3"/>
    <n v="64"/>
    <n v="85"/>
    <n v="5440"/>
    <n v="2176"/>
    <n v="0.4"/>
    <x v="2"/>
  </r>
  <r>
    <x v="0"/>
    <n v="1185732"/>
    <d v="2021-11-18T00:00:00"/>
    <s v="Northeast"/>
    <s v="New Hampshire"/>
    <s v="Manchester"/>
    <x v="4"/>
    <n v="71"/>
    <n v="81"/>
    <n v="5751"/>
    <n v="2415.42"/>
    <n v="0.42"/>
    <x v="2"/>
  </r>
  <r>
    <x v="0"/>
    <n v="1185732"/>
    <d v="2021-11-18T00:00:00"/>
    <s v="Northeast"/>
    <s v="New Hampshire"/>
    <s v="Manchester"/>
    <x v="5"/>
    <n v="78"/>
    <n v="116"/>
    <n v="9048"/>
    <n v="4252.5599999999995"/>
    <n v="0.47"/>
    <x v="2"/>
  </r>
  <r>
    <x v="0"/>
    <n v="1185732"/>
    <d v="2021-12-17T00:00:00"/>
    <s v="Northeast"/>
    <s v="New Hampshire"/>
    <s v="Manchester"/>
    <x v="0"/>
    <n v="71"/>
    <n v="169"/>
    <n v="11999"/>
    <n v="6599.4500000000007"/>
    <n v="0.55000000000000004"/>
    <x v="2"/>
  </r>
  <r>
    <x v="0"/>
    <n v="1185732"/>
    <d v="2021-12-17T00:00:00"/>
    <s v="Northeast"/>
    <s v="New Hampshire"/>
    <s v="Manchester"/>
    <x v="1"/>
    <n v="59"/>
    <n v="115"/>
    <n v="6785"/>
    <n v="3731.7500000000005"/>
    <n v="0.55000000000000004"/>
    <x v="2"/>
  </r>
  <r>
    <x v="0"/>
    <n v="1185732"/>
    <d v="2021-12-17T00:00:00"/>
    <s v="Northeast"/>
    <s v="New Hampshire"/>
    <s v="Manchester"/>
    <x v="2"/>
    <n v="62"/>
    <n v="108"/>
    <n v="6696"/>
    <n v="2812.3199999999997"/>
    <n v="0.42"/>
    <x v="2"/>
  </r>
  <r>
    <x v="0"/>
    <n v="1185732"/>
    <d v="2021-12-17T00:00:00"/>
    <s v="Northeast"/>
    <s v="New Hampshire"/>
    <s v="Manchester"/>
    <x v="3"/>
    <n v="62"/>
    <n v="88"/>
    <n v="5456"/>
    <n v="2400.64"/>
    <n v="0.44"/>
    <x v="2"/>
  </r>
  <r>
    <x v="0"/>
    <n v="1185732"/>
    <d v="2021-12-17T00:00:00"/>
    <s v="Northeast"/>
    <s v="New Hampshire"/>
    <s v="Manchester"/>
    <x v="4"/>
    <n v="74"/>
    <n v="105"/>
    <n v="7770"/>
    <n v="3341.1"/>
    <n v="0.43"/>
    <x v="2"/>
  </r>
  <r>
    <x v="0"/>
    <n v="1185732"/>
    <d v="2021-12-17T00:00:00"/>
    <s v="Northeast"/>
    <s v="New Hampshire"/>
    <s v="Manchester"/>
    <x v="5"/>
    <n v="74"/>
    <n v="117"/>
    <n v="8658"/>
    <n v="4242.42"/>
    <n v="0.49"/>
    <x v="2"/>
  </r>
  <r>
    <x v="0"/>
    <n v="1185732"/>
    <d v="2021-01-24T00:00:00"/>
    <s v="Northeast"/>
    <s v="New Hampshire"/>
    <s v="Manchester"/>
    <x v="0"/>
    <n v="52"/>
    <n v="145"/>
    <n v="7540"/>
    <n v="3468.4"/>
    <n v="0.46"/>
    <x v="2"/>
  </r>
  <r>
    <x v="0"/>
    <n v="1185732"/>
    <d v="2021-01-24T00:00:00"/>
    <s v="Northeast"/>
    <s v="New Hampshire"/>
    <s v="Manchester"/>
    <x v="1"/>
    <n v="50"/>
    <n v="84"/>
    <n v="4200"/>
    <n v="1974.0000000000002"/>
    <n v="0.47000000000000003"/>
    <x v="2"/>
  </r>
  <r>
    <x v="0"/>
    <n v="1185732"/>
    <d v="2021-01-24T00:00:00"/>
    <s v="Northeast"/>
    <s v="New Hampshire"/>
    <s v="Manchester"/>
    <x v="2"/>
    <n v="44"/>
    <n v="90"/>
    <n v="3960"/>
    <n v="1386"/>
    <n v="0.35"/>
    <x v="2"/>
  </r>
  <r>
    <x v="0"/>
    <n v="1185732"/>
    <d v="2021-01-24T00:00:00"/>
    <s v="Northeast"/>
    <s v="New Hampshire"/>
    <s v="Manchester"/>
    <x v="3"/>
    <n v="49"/>
    <n v="39"/>
    <n v="1911"/>
    <n v="707.06999999999994"/>
    <n v="0.37"/>
    <x v="2"/>
  </r>
  <r>
    <x v="0"/>
    <n v="1185732"/>
    <d v="2021-01-24T00:00:00"/>
    <s v="Northeast"/>
    <s v="New Hampshire"/>
    <s v="Manchester"/>
    <x v="4"/>
    <n v="60"/>
    <n v="54"/>
    <n v="3240"/>
    <n v="1198.8"/>
    <n v="0.37"/>
    <x v="2"/>
  </r>
  <r>
    <x v="0"/>
    <n v="1185732"/>
    <d v="2021-01-24T00:00:00"/>
    <s v="Northeast"/>
    <s v="New Hampshire"/>
    <s v="Manchester"/>
    <x v="5"/>
    <n v="54"/>
    <n v="78"/>
    <n v="4212"/>
    <n v="1895.3999999999999"/>
    <n v="0.44999999999999996"/>
    <x v="2"/>
  </r>
  <r>
    <x v="0"/>
    <n v="1185732"/>
    <d v="2021-02-22T00:00:00"/>
    <s v="Northeast"/>
    <s v="New Hampshire"/>
    <s v="Manchester"/>
    <x v="0"/>
    <n v="52"/>
    <n v="173"/>
    <n v="8996"/>
    <n v="4048.2000000000007"/>
    <n v="0.45000000000000007"/>
    <x v="2"/>
  </r>
  <r>
    <x v="0"/>
    <n v="1185732"/>
    <d v="2021-02-22T00:00:00"/>
    <s v="Northeast"/>
    <s v="New Hampshire"/>
    <s v="Manchester"/>
    <x v="1"/>
    <n v="53"/>
    <n v="59"/>
    <n v="3127"/>
    <n v="1438.42"/>
    <n v="0.46"/>
    <x v="2"/>
  </r>
  <r>
    <x v="0"/>
    <n v="1185732"/>
    <d v="2021-02-22T00:00:00"/>
    <s v="Northeast"/>
    <s v="New Hampshire"/>
    <s v="Manchester"/>
    <x v="2"/>
    <n v="43"/>
    <n v="83"/>
    <n v="3569"/>
    <n v="1427.6000000000001"/>
    <n v="0.4"/>
    <x v="2"/>
  </r>
  <r>
    <x v="0"/>
    <n v="1185732"/>
    <d v="2020-01-01T00:00:00"/>
    <s v="Northeast"/>
    <s v="New York"/>
    <s v="New York"/>
    <x v="0"/>
    <n v="34"/>
    <n v="384"/>
    <n v="13056"/>
    <n v="6789.12"/>
    <n v="0.52"/>
    <x v="1"/>
  </r>
  <r>
    <x v="0"/>
    <n v="1185732"/>
    <d v="2020-01-02T00:00:00"/>
    <s v="Northeast"/>
    <s v="New York"/>
    <s v="New York"/>
    <x v="1"/>
    <n v="36"/>
    <n v="320"/>
    <n v="11520"/>
    <n v="4031.9999999999995"/>
    <n v="0.35"/>
    <x v="1"/>
  </r>
  <r>
    <x v="0"/>
    <n v="1185732"/>
    <d v="2020-01-03T00:00:00"/>
    <s v="Northeast"/>
    <s v="New York"/>
    <s v="New York"/>
    <x v="2"/>
    <n v="32"/>
    <n v="350"/>
    <n v="11200"/>
    <n v="4144"/>
    <n v="0.37"/>
    <x v="1"/>
  </r>
  <r>
    <x v="0"/>
    <n v="1185732"/>
    <d v="2020-01-04T00:00:00"/>
    <s v="Northeast"/>
    <s v="New York"/>
    <s v="New York"/>
    <x v="3"/>
    <n v="36"/>
    <n v="281"/>
    <n v="10116"/>
    <n v="3742.92"/>
    <n v="0.37"/>
    <x v="1"/>
  </r>
  <r>
    <x v="0"/>
    <n v="1185732"/>
    <d v="2020-01-05T00:00:00"/>
    <s v="Northeast"/>
    <s v="New York"/>
    <s v="New York"/>
    <x v="4"/>
    <n v="43"/>
    <n v="306"/>
    <n v="13158"/>
    <n v="4868.46"/>
    <n v="0.37"/>
    <x v="1"/>
  </r>
  <r>
    <x v="0"/>
    <n v="1185732"/>
    <d v="2020-01-06T00:00:00"/>
    <s v="Northeast"/>
    <s v="New York"/>
    <s v="New York"/>
    <x v="5"/>
    <n v="38"/>
    <n v="330"/>
    <n v="12540"/>
    <n v="4012.8"/>
    <n v="0.32"/>
    <x v="1"/>
  </r>
  <r>
    <x v="0"/>
    <n v="1185732"/>
    <d v="2020-01-07T00:00:00"/>
    <s v="Northeast"/>
    <s v="New York"/>
    <s v="New York"/>
    <x v="0"/>
    <n v="33"/>
    <n v="388"/>
    <n v="12804"/>
    <n v="6658.08"/>
    <n v="0.52"/>
    <x v="1"/>
  </r>
  <r>
    <x v="0"/>
    <n v="1185732"/>
    <d v="2020-01-08T00:00:00"/>
    <s v="Northeast"/>
    <s v="New York"/>
    <s v="New York"/>
    <x v="1"/>
    <n v="39"/>
    <n v="315"/>
    <n v="12285"/>
    <n v="4054.0499999999997"/>
    <n v="0.32999999999999996"/>
    <x v="1"/>
  </r>
  <r>
    <x v="0"/>
    <n v="1185732"/>
    <d v="2020-01-21T00:00:00"/>
    <s v="Northeast"/>
    <s v="New York"/>
    <s v="New York"/>
    <x v="2"/>
    <n v="32"/>
    <n v="323"/>
    <n v="10336"/>
    <n v="3927.68"/>
    <n v="0.38"/>
    <x v="1"/>
  </r>
  <r>
    <x v="0"/>
    <n v="1185732"/>
    <d v="2020-01-22T00:00:00"/>
    <s v="Northeast"/>
    <s v="New York"/>
    <s v="New York"/>
    <x v="3"/>
    <n v="32"/>
    <n v="248"/>
    <n v="7936"/>
    <n v="3015.68"/>
    <n v="0.38"/>
    <x v="1"/>
  </r>
  <r>
    <x v="0"/>
    <n v="1185732"/>
    <d v="2020-01-23T00:00:00"/>
    <s v="Northeast"/>
    <s v="New York"/>
    <s v="New York"/>
    <x v="4"/>
    <n v="43"/>
    <n v="306"/>
    <n v="13158"/>
    <n v="4605.2999999999993"/>
    <n v="0.35"/>
    <x v="1"/>
  </r>
  <r>
    <x v="0"/>
    <n v="1185732"/>
    <d v="2020-01-24T00:00:00"/>
    <s v="Northeast"/>
    <s v="New York"/>
    <s v="New York"/>
    <x v="5"/>
    <n v="36"/>
    <n v="350"/>
    <n v="12600"/>
    <n v="3653.9999999999995"/>
    <n v="0.28999999999999998"/>
    <x v="1"/>
  </r>
  <r>
    <x v="0"/>
    <n v="1185732"/>
    <d v="2020-01-25T00:00:00"/>
    <s v="Northeast"/>
    <s v="New York"/>
    <s v="New York"/>
    <x v="0"/>
    <n v="40"/>
    <n v="390"/>
    <n v="15600"/>
    <n v="8112"/>
    <n v="0.52"/>
    <x v="1"/>
  </r>
  <r>
    <x v="0"/>
    <n v="1185732"/>
    <d v="2020-01-26T00:00:00"/>
    <s v="Northeast"/>
    <s v="New York"/>
    <s v="New York"/>
    <x v="1"/>
    <n v="35"/>
    <n v="315"/>
    <n v="11025"/>
    <n v="3969"/>
    <n v="0.36"/>
    <x v="1"/>
  </r>
  <r>
    <x v="0"/>
    <n v="1185732"/>
    <d v="2020-01-27T00:00:00"/>
    <s v="Northeast"/>
    <s v="New York"/>
    <s v="New York"/>
    <x v="2"/>
    <n v="27"/>
    <n v="314"/>
    <n v="8478"/>
    <n v="3475.98"/>
    <n v="0.41"/>
    <x v="1"/>
  </r>
  <r>
    <x v="0"/>
    <n v="1185732"/>
    <d v="2020-01-28T00:00:00"/>
    <s v="Northeast"/>
    <s v="New York"/>
    <s v="New York"/>
    <x v="3"/>
    <n v="31"/>
    <n v="240"/>
    <n v="7440"/>
    <n v="2975.9999999999995"/>
    <n v="0.39999999999999997"/>
    <x v="1"/>
  </r>
  <r>
    <x v="0"/>
    <n v="1185732"/>
    <d v="2020-01-29T00:00:00"/>
    <s v="Northeast"/>
    <s v="New York"/>
    <s v="New York"/>
    <x v="4"/>
    <n v="43"/>
    <n v="289"/>
    <n v="12427"/>
    <n v="3976.64"/>
    <n v="0.32"/>
    <x v="1"/>
  </r>
  <r>
    <x v="0"/>
    <n v="1185732"/>
    <d v="2020-01-30T00:00:00"/>
    <s v="Northeast"/>
    <s v="New York"/>
    <s v="New York"/>
    <x v="5"/>
    <n v="36"/>
    <n v="323"/>
    <n v="11628"/>
    <n v="3139.5600000000004"/>
    <n v="0.27"/>
    <x v="1"/>
  </r>
  <r>
    <x v="0"/>
    <n v="1185732"/>
    <d v="2020-01-31T00:00:00"/>
    <s v="Northeast"/>
    <s v="New York"/>
    <s v="New York"/>
    <x v="0"/>
    <n v="33"/>
    <n v="372"/>
    <n v="12276"/>
    <n v="6629.0400000000009"/>
    <n v="0.54"/>
    <x v="1"/>
  </r>
  <r>
    <x v="0"/>
    <n v="1185732"/>
    <d v="2020-02-01T00:00:00"/>
    <s v="Northeast"/>
    <s v="New York"/>
    <s v="New York"/>
    <x v="1"/>
    <n v="35"/>
    <n v="315"/>
    <n v="11025"/>
    <n v="3638.2499999999995"/>
    <n v="0.32999999999999996"/>
    <x v="1"/>
  </r>
  <r>
    <x v="0"/>
    <n v="1185732"/>
    <d v="2020-02-02T00:00:00"/>
    <s v="Northeast"/>
    <s v="New York"/>
    <s v="New York"/>
    <x v="2"/>
    <n v="28"/>
    <n v="315"/>
    <n v="8820"/>
    <n v="3351.6"/>
    <n v="0.38"/>
    <x v="1"/>
  </r>
  <r>
    <x v="0"/>
    <n v="1185732"/>
    <d v="2020-02-03T00:00:00"/>
    <s v="Northeast"/>
    <s v="New York"/>
    <s v="New York"/>
    <x v="3"/>
    <n v="31"/>
    <n v="289"/>
    <n v="8959"/>
    <n v="3314.83"/>
    <n v="0.37"/>
    <x v="1"/>
  </r>
  <r>
    <x v="0"/>
    <n v="1185732"/>
    <d v="2020-02-04T00:00:00"/>
    <s v="Northeast"/>
    <s v="New York"/>
    <s v="New York"/>
    <x v="4"/>
    <n v="44"/>
    <n v="281"/>
    <n v="12364"/>
    <n v="4451.04"/>
    <n v="0.36"/>
    <x v="1"/>
  </r>
  <r>
    <x v="0"/>
    <n v="1185732"/>
    <d v="2020-02-05T00:00:00"/>
    <s v="Northeast"/>
    <s v="New York"/>
    <s v="New York"/>
    <x v="5"/>
    <n v="39"/>
    <n v="333"/>
    <n v="12987"/>
    <n v="3506.4900000000002"/>
    <n v="0.27"/>
    <x v="1"/>
  </r>
  <r>
    <x v="0"/>
    <n v="1185732"/>
    <d v="2020-02-06T00:00:00"/>
    <s v="Northeast"/>
    <s v="New York"/>
    <s v="New York"/>
    <x v="0"/>
    <n v="44"/>
    <n v="366"/>
    <n v="16104"/>
    <n v="8374.08"/>
    <n v="0.52"/>
    <x v="1"/>
  </r>
  <r>
    <x v="0"/>
    <n v="1185732"/>
    <d v="2020-02-07T00:00:00"/>
    <s v="Northeast"/>
    <s v="New York"/>
    <s v="New York"/>
    <x v="1"/>
    <n v="37"/>
    <n v="296"/>
    <n v="10952"/>
    <n v="3833.2"/>
    <n v="0.35"/>
    <x v="1"/>
  </r>
  <r>
    <x v="0"/>
    <n v="1185732"/>
    <d v="2020-02-08T00:00:00"/>
    <s v="Northeast"/>
    <s v="New York"/>
    <s v="New York"/>
    <x v="2"/>
    <n v="36"/>
    <n v="288"/>
    <n v="10368"/>
    <n v="4354.5599999999995"/>
    <n v="0.42"/>
    <x v="1"/>
  </r>
  <r>
    <x v="0"/>
    <n v="1185732"/>
    <d v="2020-02-09T00:00:00"/>
    <s v="Northeast"/>
    <s v="New York"/>
    <s v="New York"/>
    <x v="3"/>
    <n v="33"/>
    <n v="289"/>
    <n v="9537"/>
    <n v="3814.7999999999997"/>
    <n v="0.39999999999999997"/>
    <x v="1"/>
  </r>
  <r>
    <x v="0"/>
    <n v="1185732"/>
    <d v="2020-02-10T00:00:00"/>
    <s v="Northeast"/>
    <s v="New York"/>
    <s v="New York"/>
    <x v="4"/>
    <n v="47"/>
    <n v="280"/>
    <n v="13160"/>
    <n v="4606"/>
    <n v="0.35"/>
    <x v="1"/>
  </r>
  <r>
    <x v="0"/>
    <n v="1185732"/>
    <d v="2020-03-03T00:00:00"/>
    <s v="Northeast"/>
    <s v="New York"/>
    <s v="New York"/>
    <x v="5"/>
    <n v="44"/>
    <n v="320"/>
    <n v="14080"/>
    <n v="4083.2"/>
    <n v="0.28999999999999998"/>
    <x v="1"/>
  </r>
  <r>
    <x v="0"/>
    <n v="1185732"/>
    <d v="2020-03-04T00:00:00"/>
    <s v="Northeast"/>
    <s v="New York"/>
    <s v="New York"/>
    <x v="0"/>
    <n v="47"/>
    <n v="400"/>
    <n v="18800"/>
    <n v="9776"/>
    <n v="0.52"/>
    <x v="1"/>
  </r>
  <r>
    <x v="0"/>
    <n v="1185732"/>
    <d v="2020-03-05T00:00:00"/>
    <s v="Northeast"/>
    <s v="New York"/>
    <s v="New York"/>
    <x v="1"/>
    <n v="41"/>
    <n v="340"/>
    <n v="13940"/>
    <n v="4739.5999999999995"/>
    <n v="0.33999999999999997"/>
    <x v="1"/>
  </r>
  <r>
    <x v="0"/>
    <n v="1185732"/>
    <d v="2020-03-06T00:00:00"/>
    <s v="Northeast"/>
    <s v="New York"/>
    <s v="New York"/>
    <x v="2"/>
    <n v="37"/>
    <n v="296"/>
    <n v="10952"/>
    <n v="4490.32"/>
    <n v="0.41"/>
    <x v="1"/>
  </r>
  <r>
    <x v="0"/>
    <n v="1185732"/>
    <d v="2020-03-07T00:00:00"/>
    <s v="Northeast"/>
    <s v="New York"/>
    <s v="New York"/>
    <x v="3"/>
    <n v="38"/>
    <n v="297"/>
    <n v="11286"/>
    <n v="4288.68"/>
    <n v="0.38"/>
    <x v="1"/>
  </r>
  <r>
    <x v="0"/>
    <n v="1185732"/>
    <d v="2020-03-08T00:00:00"/>
    <s v="Northeast"/>
    <s v="New York"/>
    <s v="New York"/>
    <x v="4"/>
    <n v="45"/>
    <n v="288"/>
    <n v="12960"/>
    <n v="4406.3999999999996"/>
    <n v="0.33999999999999997"/>
    <x v="1"/>
  </r>
  <r>
    <x v="0"/>
    <n v="1185732"/>
    <d v="2020-03-09T00:00:00"/>
    <s v="Northeast"/>
    <s v="New York"/>
    <s v="New York"/>
    <x v="5"/>
    <n v="46"/>
    <n v="347"/>
    <n v="15962"/>
    <n v="5107.84"/>
    <n v="0.32"/>
    <x v="1"/>
  </r>
  <r>
    <x v="0"/>
    <n v="1185732"/>
    <d v="2020-03-10T00:00:00"/>
    <s v="Northeast"/>
    <s v="New York"/>
    <s v="New York"/>
    <x v="0"/>
    <n v="44"/>
    <n v="434"/>
    <n v="19096"/>
    <n v="9929.92"/>
    <n v="0.52"/>
    <x v="1"/>
  </r>
  <r>
    <x v="0"/>
    <n v="1185732"/>
    <d v="2020-03-11T00:00:00"/>
    <s v="Northeast"/>
    <s v="New York"/>
    <s v="New York"/>
    <x v="1"/>
    <n v="41"/>
    <n v="318"/>
    <n v="13038"/>
    <n v="4824.0599999999995"/>
    <n v="0.37"/>
    <x v="1"/>
  </r>
  <r>
    <x v="0"/>
    <n v="1185732"/>
    <d v="2020-03-12T00:00:00"/>
    <s v="Northeast"/>
    <s v="New York"/>
    <s v="New York"/>
    <x v="2"/>
    <n v="35"/>
    <n v="295"/>
    <n v="10325"/>
    <n v="4336.5"/>
    <n v="0.42"/>
    <x v="1"/>
  </r>
  <r>
    <x v="0"/>
    <n v="1185732"/>
    <d v="2020-03-13T00:00:00"/>
    <s v="Northeast"/>
    <s v="New York"/>
    <s v="New York"/>
    <x v="3"/>
    <n v="35"/>
    <n v="270"/>
    <n v="9450"/>
    <n v="3496.5"/>
    <n v="0.37"/>
    <x v="1"/>
  </r>
  <r>
    <x v="0"/>
    <n v="1185732"/>
    <d v="2020-03-14T00:00:00"/>
    <s v="Northeast"/>
    <s v="New York"/>
    <s v="New York"/>
    <x v="4"/>
    <n v="46"/>
    <n v="278"/>
    <n v="12788"/>
    <n v="4347.9199999999992"/>
    <n v="0.33999999999999997"/>
    <x v="1"/>
  </r>
  <r>
    <x v="0"/>
    <n v="1185732"/>
    <d v="2020-03-15T00:00:00"/>
    <s v="Northeast"/>
    <s v="New York"/>
    <s v="New York"/>
    <x v="5"/>
    <n v="47"/>
    <n v="352"/>
    <n v="16544"/>
    <n v="4466.88"/>
    <n v="0.27"/>
    <x v="1"/>
  </r>
  <r>
    <x v="0"/>
    <n v="1185732"/>
    <d v="2020-03-16T00:00:00"/>
    <s v="Northeast"/>
    <s v="New York"/>
    <s v="New York"/>
    <x v="0"/>
    <n v="41"/>
    <n v="375"/>
    <n v="15375"/>
    <n v="7995"/>
    <n v="0.52"/>
    <x v="1"/>
  </r>
  <r>
    <x v="0"/>
    <n v="1185732"/>
    <d v="2020-03-17T00:00:00"/>
    <s v="Northeast"/>
    <s v="New York"/>
    <s v="New York"/>
    <x v="1"/>
    <n v="37"/>
    <n v="359"/>
    <n v="13283"/>
    <n v="4516.2199999999993"/>
    <n v="0.33999999999999997"/>
    <x v="1"/>
  </r>
  <r>
    <x v="0"/>
    <n v="1185732"/>
    <d v="2020-03-18T00:00:00"/>
    <s v="Northeast"/>
    <s v="New York"/>
    <s v="New York"/>
    <x v="2"/>
    <n v="37"/>
    <n v="314"/>
    <n v="11618"/>
    <n v="4298.66"/>
    <n v="0.37"/>
    <x v="1"/>
  </r>
  <r>
    <x v="0"/>
    <n v="1185732"/>
    <d v="2020-03-31T00:00:00"/>
    <s v="Northeast"/>
    <s v="New York"/>
    <s v="New York"/>
    <x v="3"/>
    <n v="40"/>
    <n v="324"/>
    <n v="12960"/>
    <n v="5184"/>
    <n v="0.39999999999999997"/>
    <x v="1"/>
  </r>
  <r>
    <x v="1"/>
    <n v="1185732"/>
    <d v="2020-04-17T00:00:00"/>
    <s v="Northeast"/>
    <s v="New York"/>
    <s v="New York"/>
    <x v="4"/>
    <n v="43"/>
    <n v="279"/>
    <n v="11997"/>
    <n v="3959.0099999999993"/>
    <n v="0.32999999999999996"/>
    <x v="1"/>
  </r>
  <r>
    <x v="1"/>
    <n v="1185732"/>
    <d v="2020-04-18T00:00:00"/>
    <s v="Northeast"/>
    <s v="New York"/>
    <s v="New York"/>
    <x v="5"/>
    <n v="48"/>
    <n v="355"/>
    <n v="17040"/>
    <n v="5112"/>
    <n v="0.3"/>
    <x v="1"/>
  </r>
  <r>
    <x v="1"/>
    <n v="1185732"/>
    <d v="2020-04-19T00:00:00"/>
    <s v="Northeast"/>
    <s v="New York"/>
    <s v="New York"/>
    <x v="0"/>
    <n v="39"/>
    <n v="408"/>
    <n v="15912"/>
    <n v="8751.6"/>
    <n v="0.55000000000000004"/>
    <x v="1"/>
  </r>
  <r>
    <x v="1"/>
    <n v="1185732"/>
    <d v="2020-04-20T00:00:00"/>
    <s v="Northeast"/>
    <s v="New York"/>
    <s v="New York"/>
    <x v="1"/>
    <n v="43"/>
    <n v="350"/>
    <n v="15050"/>
    <n v="4966.4999999999991"/>
    <n v="0.32999999999999996"/>
    <x v="1"/>
  </r>
  <r>
    <x v="1"/>
    <n v="1185732"/>
    <d v="2020-04-21T00:00:00"/>
    <s v="Northeast"/>
    <s v="New York"/>
    <s v="New York"/>
    <x v="2"/>
    <n v="36"/>
    <n v="315"/>
    <n v="11340"/>
    <n v="4422.5999999999995"/>
    <n v="0.38999999999999996"/>
    <x v="1"/>
  </r>
  <r>
    <x v="1"/>
    <n v="1185732"/>
    <d v="2020-04-22T00:00:00"/>
    <s v="Northeast"/>
    <s v="New York"/>
    <s v="New York"/>
    <x v="3"/>
    <n v="34"/>
    <n v="306"/>
    <n v="10404"/>
    <n v="4057.5599999999995"/>
    <n v="0.38999999999999996"/>
    <x v="1"/>
  </r>
  <r>
    <x v="1"/>
    <n v="1185732"/>
    <d v="2020-04-23T00:00:00"/>
    <s v="Northeast"/>
    <s v="New York"/>
    <s v="New York"/>
    <x v="4"/>
    <n v="44"/>
    <n v="315"/>
    <n v="13860"/>
    <n v="5128.2"/>
    <n v="0.37"/>
    <x v="1"/>
  </r>
  <r>
    <x v="1"/>
    <n v="1185732"/>
    <d v="2020-04-24T00:00:00"/>
    <s v="Northeast"/>
    <s v="New York"/>
    <s v="New York"/>
    <x v="5"/>
    <n v="45"/>
    <n v="350"/>
    <n v="15750"/>
    <n v="4725"/>
    <n v="0.3"/>
    <x v="1"/>
  </r>
  <r>
    <x v="1"/>
    <n v="1185732"/>
    <d v="2020-04-25T00:00:00"/>
    <s v="Northeast"/>
    <s v="New York"/>
    <s v="New York"/>
    <x v="4"/>
    <n v="51"/>
    <n v="289"/>
    <n v="14739"/>
    <n v="4716.4800000000005"/>
    <n v="0.32"/>
    <x v="1"/>
  </r>
  <r>
    <x v="1"/>
    <n v="1185732"/>
    <d v="2020-04-26T00:00:00"/>
    <s v="Northeast"/>
    <s v="New York"/>
    <s v="New York"/>
    <x v="5"/>
    <n v="50"/>
    <n v="330"/>
    <n v="16500"/>
    <n v="4620"/>
    <n v="0.28000000000000003"/>
    <x v="1"/>
  </r>
  <r>
    <x v="1"/>
    <n v="1185732"/>
    <d v="2020-04-27T00:00:00"/>
    <s v="Northeast"/>
    <s v="New York"/>
    <s v="New York"/>
    <x v="0"/>
    <n v="46"/>
    <n v="403"/>
    <n v="18538"/>
    <n v="10381.280000000001"/>
    <n v="0.56000000000000005"/>
    <x v="1"/>
  </r>
  <r>
    <x v="1"/>
    <n v="1185732"/>
    <d v="2020-04-28T00:00:00"/>
    <s v="Northeast"/>
    <s v="New York"/>
    <s v="New York"/>
    <x v="1"/>
    <n v="40"/>
    <n v="312"/>
    <n v="12480"/>
    <n v="4492.8"/>
    <n v="0.36"/>
    <x v="1"/>
  </r>
  <r>
    <x v="1"/>
    <n v="1185732"/>
    <d v="2020-04-29T00:00:00"/>
    <s v="Northeast"/>
    <s v="New York"/>
    <s v="New York"/>
    <x v="2"/>
    <n v="43"/>
    <n v="294"/>
    <n v="12642"/>
    <n v="5309.6399999999994"/>
    <n v="0.42"/>
    <x v="1"/>
  </r>
  <r>
    <x v="1"/>
    <n v="1185732"/>
    <d v="2020-04-30T00:00:00"/>
    <s v="Northeast"/>
    <s v="New York"/>
    <s v="New York"/>
    <x v="3"/>
    <n v="41"/>
    <n v="270"/>
    <n v="11070"/>
    <n v="4095.9"/>
    <n v="0.37"/>
    <x v="1"/>
  </r>
  <r>
    <x v="1"/>
    <n v="1185732"/>
    <d v="2020-05-01T00:00:00"/>
    <s v="Northeast"/>
    <s v="New York"/>
    <s v="New York"/>
    <x v="4"/>
    <n v="47"/>
    <n v="280"/>
    <n v="13160"/>
    <n v="4737.5999999999995"/>
    <n v="0.36"/>
    <x v="1"/>
  </r>
  <r>
    <x v="1"/>
    <n v="1185732"/>
    <d v="2020-05-02T00:00:00"/>
    <s v="Northeast"/>
    <s v="New York"/>
    <s v="New York"/>
    <x v="5"/>
    <n v="53"/>
    <n v="322"/>
    <n v="17066"/>
    <n v="4778.4800000000005"/>
    <n v="0.28000000000000003"/>
    <x v="1"/>
  </r>
  <r>
    <x v="1"/>
    <n v="1185732"/>
    <d v="2020-05-03T00:00:00"/>
    <s v="Northeast"/>
    <s v="New York"/>
    <s v="New York"/>
    <x v="0"/>
    <n v="48"/>
    <n v="420"/>
    <n v="20160"/>
    <n v="11289.6"/>
    <n v="0.56000000000000005"/>
    <x v="1"/>
  </r>
  <r>
    <x v="1"/>
    <n v="1185732"/>
    <d v="2020-05-04T00:00:00"/>
    <s v="Northeast"/>
    <s v="New York"/>
    <s v="New York"/>
    <x v="1"/>
    <n v="43"/>
    <n v="310"/>
    <n v="13330"/>
    <n v="4665.5"/>
    <n v="0.35"/>
    <x v="1"/>
  </r>
  <r>
    <x v="1"/>
    <n v="1185732"/>
    <d v="2020-05-05T00:00:00"/>
    <s v="Northeast"/>
    <s v="New York"/>
    <s v="New York"/>
    <x v="2"/>
    <n v="42"/>
    <n v="333"/>
    <n v="13986"/>
    <n v="5594.4"/>
    <n v="0.39999999999999997"/>
    <x v="1"/>
  </r>
  <r>
    <x v="1"/>
    <n v="1185732"/>
    <d v="2020-05-06T00:00:00"/>
    <s v="Northeast"/>
    <s v="New York"/>
    <s v="New York"/>
    <x v="3"/>
    <n v="41"/>
    <n v="306"/>
    <n v="12546"/>
    <n v="5018.3999999999996"/>
    <n v="0.39999999999999997"/>
    <x v="1"/>
  </r>
  <r>
    <x v="1"/>
    <n v="1185732"/>
    <d v="2020-05-07T00:00:00"/>
    <s v="Northeast"/>
    <s v="New York"/>
    <s v="New York"/>
    <x v="4"/>
    <n v="48"/>
    <n v="279"/>
    <n v="13392"/>
    <n v="4955.04"/>
    <n v="0.37"/>
    <x v="1"/>
  </r>
  <r>
    <x v="1"/>
    <n v="1185732"/>
    <d v="2020-07-18T00:00:00"/>
    <s v="Northeast"/>
    <s v="New York"/>
    <s v="New York"/>
    <x v="5"/>
    <n v="48"/>
    <n v="340"/>
    <n v="16320"/>
    <n v="4896"/>
    <n v="0.3"/>
    <x v="1"/>
  </r>
  <r>
    <x v="2"/>
    <n v="1197831"/>
    <d v="2020-07-19T00:00:00"/>
    <s v="Northeast"/>
    <s v="New York"/>
    <s v="New York"/>
    <x v="0"/>
    <n v="20"/>
    <n v="270"/>
    <n v="5400"/>
    <n v="2105.9999999999995"/>
    <n v="0.38999999999999996"/>
    <x v="1"/>
  </r>
  <r>
    <x v="2"/>
    <n v="1197831"/>
    <d v="2020-07-20T00:00:00"/>
    <s v="Northeast"/>
    <s v="New York"/>
    <s v="New York"/>
    <x v="1"/>
    <n v="26"/>
    <n v="270"/>
    <n v="7020"/>
    <n v="2597.4"/>
    <n v="0.37"/>
    <x v="1"/>
  </r>
  <r>
    <x v="2"/>
    <n v="1197831"/>
    <d v="2020-07-21T00:00:00"/>
    <s v="Northeast"/>
    <s v="New York"/>
    <s v="New York"/>
    <x v="2"/>
    <n v="27"/>
    <n v="238"/>
    <n v="6426"/>
    <n v="2506.14"/>
    <n v="0.38999999999999996"/>
    <x v="1"/>
  </r>
  <r>
    <x v="2"/>
    <n v="1197831"/>
    <d v="2020-07-22T00:00:00"/>
    <s v="Northeast"/>
    <s v="New York"/>
    <s v="New York"/>
    <x v="3"/>
    <n v="27"/>
    <n v="210"/>
    <n v="5670"/>
    <n v="2948.4"/>
    <n v="0.52"/>
    <x v="1"/>
  </r>
  <r>
    <x v="2"/>
    <n v="1197831"/>
    <d v="2020-07-23T00:00:00"/>
    <s v="South"/>
    <s v="Texas"/>
    <s v="Houston"/>
    <x v="4"/>
    <n v="26"/>
    <n v="176"/>
    <n v="4576"/>
    <n v="1555.84"/>
    <n v="0.33999999999999997"/>
    <x v="1"/>
  </r>
  <r>
    <x v="2"/>
    <n v="1197831"/>
    <d v="2020-07-24T00:00:00"/>
    <s v="South"/>
    <s v="Texas"/>
    <s v="Houston"/>
    <x v="5"/>
    <n v="25"/>
    <n v="224"/>
    <n v="5600"/>
    <n v="3136.0000000000005"/>
    <n v="0.56000000000000005"/>
    <x v="1"/>
  </r>
  <r>
    <x v="2"/>
    <n v="1197831"/>
    <d v="2020-07-25T00:00:00"/>
    <s v="South"/>
    <s v="Texas"/>
    <s v="Houston"/>
    <x v="0"/>
    <n v="20"/>
    <n v="255"/>
    <n v="5100"/>
    <n v="2091"/>
    <n v="0.41"/>
    <x v="1"/>
  </r>
  <r>
    <x v="2"/>
    <n v="1197831"/>
    <d v="2020-07-26T00:00:00"/>
    <s v="South"/>
    <s v="Texas"/>
    <s v="Houston"/>
    <x v="1"/>
    <n v="23"/>
    <n v="289"/>
    <n v="6647"/>
    <n v="2791.74"/>
    <n v="0.42"/>
    <x v="1"/>
  </r>
  <r>
    <x v="2"/>
    <n v="1197831"/>
    <d v="2020-07-27T00:00:00"/>
    <s v="South"/>
    <s v="Texas"/>
    <s v="Houston"/>
    <x v="2"/>
    <n v="27"/>
    <n v="236"/>
    <n v="6372"/>
    <n v="2612.52"/>
    <n v="0.41"/>
    <x v="1"/>
  </r>
  <r>
    <x v="2"/>
    <n v="1197831"/>
    <d v="2020-07-28T00:00:00"/>
    <s v="South"/>
    <s v="Texas"/>
    <s v="Houston"/>
    <x v="3"/>
    <n v="26"/>
    <n v="213"/>
    <n v="5538"/>
    <n v="2769"/>
    <n v="0.5"/>
    <x v="1"/>
  </r>
  <r>
    <x v="2"/>
    <n v="1197831"/>
    <d v="2020-07-29T00:00:00"/>
    <s v="South"/>
    <s v="Texas"/>
    <s v="Houston"/>
    <x v="4"/>
    <n v="28"/>
    <n v="160"/>
    <n v="4480"/>
    <n v="1478.3999999999999"/>
    <n v="0.32999999999999996"/>
    <x v="1"/>
  </r>
  <r>
    <x v="2"/>
    <n v="1197831"/>
    <d v="2020-07-30T00:00:00"/>
    <s v="South"/>
    <s v="Texas"/>
    <s v="Houston"/>
    <x v="5"/>
    <n v="26"/>
    <n v="231"/>
    <n v="6006"/>
    <n v="3303.3"/>
    <n v="0.55000000000000004"/>
    <x v="1"/>
  </r>
  <r>
    <x v="2"/>
    <n v="1197831"/>
    <d v="2020-07-31T00:00:00"/>
    <s v="South"/>
    <s v="Texas"/>
    <s v="Houston"/>
    <x v="0"/>
    <n v="20"/>
    <n v="306"/>
    <n v="6120"/>
    <n v="2570.4"/>
    <n v="0.42"/>
    <x v="1"/>
  </r>
  <r>
    <x v="2"/>
    <n v="1197831"/>
    <d v="2020-08-01T00:00:00"/>
    <s v="South"/>
    <s v="Texas"/>
    <s v="Houston"/>
    <x v="1"/>
    <n v="30"/>
    <n v="263"/>
    <n v="7890"/>
    <n v="3077.0999999999995"/>
    <n v="0.38999999999999996"/>
    <x v="1"/>
  </r>
  <r>
    <x v="2"/>
    <n v="1197831"/>
    <d v="2020-08-02T00:00:00"/>
    <s v="South"/>
    <s v="Texas"/>
    <s v="Houston"/>
    <x v="2"/>
    <n v="23"/>
    <n v="224"/>
    <n v="5152"/>
    <n v="2163.84"/>
    <n v="0.42"/>
    <x v="1"/>
  </r>
  <r>
    <x v="2"/>
    <n v="1197831"/>
    <d v="2020-08-03T00:00:00"/>
    <s v="South"/>
    <s v="Texas"/>
    <s v="Houston"/>
    <x v="3"/>
    <n v="30"/>
    <n v="204"/>
    <n v="6120"/>
    <n v="2937.6"/>
    <n v="0.48"/>
    <x v="1"/>
  </r>
  <r>
    <x v="2"/>
    <n v="1197831"/>
    <d v="2020-08-04T00:00:00"/>
    <s v="South"/>
    <s v="Texas"/>
    <s v="Houston"/>
    <x v="4"/>
    <n v="35"/>
    <n v="155"/>
    <n v="5425"/>
    <n v="1736"/>
    <n v="0.32"/>
    <x v="1"/>
  </r>
  <r>
    <x v="2"/>
    <n v="1197831"/>
    <d v="2020-08-05T00:00:00"/>
    <s v="South"/>
    <s v="Texas"/>
    <s v="Houston"/>
    <x v="5"/>
    <n v="29"/>
    <n v="228"/>
    <n v="6612"/>
    <n v="3636.6000000000004"/>
    <n v="0.55000000000000004"/>
    <x v="1"/>
  </r>
  <r>
    <x v="2"/>
    <n v="1197831"/>
    <d v="2020-08-06T00:00:00"/>
    <s v="South"/>
    <s v="Texas"/>
    <s v="Houston"/>
    <x v="0"/>
    <n v="23"/>
    <n v="306"/>
    <n v="7038"/>
    <n v="2604.06"/>
    <n v="0.37"/>
    <x v="1"/>
  </r>
  <r>
    <x v="2"/>
    <n v="1197831"/>
    <d v="2020-08-07T00:00:00"/>
    <s v="South"/>
    <s v="Texas"/>
    <s v="Houston"/>
    <x v="1"/>
    <n v="29"/>
    <n v="306"/>
    <n v="8874"/>
    <n v="3638.3399999999997"/>
    <n v="0.41"/>
    <x v="1"/>
  </r>
  <r>
    <x v="2"/>
    <n v="1197831"/>
    <d v="2020-08-08T00:00:00"/>
    <s v="South"/>
    <s v="Texas"/>
    <s v="Houston"/>
    <x v="2"/>
    <n v="24"/>
    <n v="232"/>
    <n v="5568"/>
    <n v="2060.16"/>
    <n v="0.37"/>
    <x v="1"/>
  </r>
  <r>
    <x v="2"/>
    <n v="1197831"/>
    <d v="2020-08-09T00:00:00"/>
    <s v="South"/>
    <s v="Texas"/>
    <s v="Houston"/>
    <x v="3"/>
    <n v="28"/>
    <n v="213"/>
    <n v="5964"/>
    <n v="2862.72"/>
    <n v="0.48"/>
    <x v="1"/>
  </r>
  <r>
    <x v="1"/>
    <n v="1197831"/>
    <d v="2020-08-10T00:00:00"/>
    <s v="South"/>
    <s v="Texas"/>
    <s v="Houston"/>
    <x v="4"/>
    <n v="34"/>
    <n v="179"/>
    <n v="6086"/>
    <n v="2069.2399999999998"/>
    <n v="0.33999999999999997"/>
    <x v="1"/>
  </r>
  <r>
    <x v="1"/>
    <n v="1197831"/>
    <d v="2020-08-11T00:00:00"/>
    <s v="South"/>
    <s v="Texas"/>
    <s v="Houston"/>
    <x v="5"/>
    <n v="27"/>
    <n v="272"/>
    <n v="7344"/>
    <n v="4039.2000000000003"/>
    <n v="0.55000000000000004"/>
    <x v="1"/>
  </r>
  <r>
    <x v="1"/>
    <n v="1197831"/>
    <d v="2020-08-12T00:00:00"/>
    <s v="South"/>
    <s v="Texas"/>
    <s v="Houston"/>
    <x v="0"/>
    <n v="24"/>
    <n v="315"/>
    <n v="7560"/>
    <n v="2948.3999999999996"/>
    <n v="0.38999999999999996"/>
    <x v="1"/>
  </r>
  <r>
    <x v="1"/>
    <n v="1197831"/>
    <d v="2020-08-13T00:00:00"/>
    <s v="South"/>
    <s v="Texas"/>
    <s v="Houston"/>
    <x v="1"/>
    <n v="30"/>
    <n v="287"/>
    <n v="8610"/>
    <n v="3616.2"/>
    <n v="0.42"/>
    <x v="1"/>
  </r>
  <r>
    <x v="1"/>
    <n v="1197831"/>
    <d v="2020-08-14T00:00:00"/>
    <s v="South"/>
    <s v="Texas"/>
    <s v="Houston"/>
    <x v="2"/>
    <n v="23"/>
    <n v="240"/>
    <n v="5520"/>
    <n v="2042.3999999999999"/>
    <n v="0.37"/>
    <x v="1"/>
  </r>
  <r>
    <x v="1"/>
    <n v="1197831"/>
    <d v="2020-08-15T00:00:00"/>
    <s v="South"/>
    <s v="Texas"/>
    <s v="Houston"/>
    <x v="3"/>
    <n v="31"/>
    <n v="245"/>
    <n v="7595"/>
    <n v="3873.4500000000003"/>
    <n v="0.51"/>
    <x v="1"/>
  </r>
  <r>
    <x v="1"/>
    <n v="1197831"/>
    <d v="2020-08-16T00:00:00"/>
    <s v="South"/>
    <s v="Texas"/>
    <s v="Houston"/>
    <x v="4"/>
    <n v="35"/>
    <n v="180"/>
    <n v="6300"/>
    <n v="2205"/>
    <n v="0.35"/>
    <x v="1"/>
  </r>
  <r>
    <x v="1"/>
    <n v="1197831"/>
    <d v="2020-08-17T00:00:00"/>
    <s v="South"/>
    <s v="Texas"/>
    <s v="Houston"/>
    <x v="5"/>
    <n v="32"/>
    <n v="295"/>
    <n v="9440"/>
    <n v="5380.8"/>
    <n v="0.57000000000000006"/>
    <x v="1"/>
  </r>
  <r>
    <x v="1"/>
    <n v="1197831"/>
    <d v="2020-08-18T00:00:00"/>
    <s v="South"/>
    <s v="Texas"/>
    <s v="Houston"/>
    <x v="0"/>
    <n v="28"/>
    <n v="295"/>
    <n v="8260"/>
    <n v="3386.6"/>
    <n v="0.41"/>
    <x v="1"/>
  </r>
  <r>
    <x v="1"/>
    <n v="1197831"/>
    <d v="2020-08-19T00:00:00"/>
    <s v="South"/>
    <s v="Texas"/>
    <s v="Houston"/>
    <x v="1"/>
    <n v="33"/>
    <n v="323"/>
    <n v="10659"/>
    <n v="4476.78"/>
    <n v="0.42"/>
    <x v="1"/>
  </r>
  <r>
    <x v="1"/>
    <n v="1197831"/>
    <d v="2020-08-20T00:00:00"/>
    <s v="South"/>
    <s v="Texas"/>
    <s v="Houston"/>
    <x v="2"/>
    <n v="27"/>
    <n v="264"/>
    <n v="7128"/>
    <n v="2851.2"/>
    <n v="0.39999999999999997"/>
    <x v="1"/>
  </r>
  <r>
    <x v="1"/>
    <n v="1197831"/>
    <d v="2020-08-21T00:00:00"/>
    <s v="South"/>
    <s v="Texas"/>
    <s v="Houston"/>
    <x v="3"/>
    <n v="26"/>
    <n v="263"/>
    <n v="6838"/>
    <n v="3282.24"/>
    <n v="0.48"/>
    <x v="1"/>
  </r>
  <r>
    <x v="1"/>
    <n v="1197831"/>
    <d v="2020-08-22T00:00:00"/>
    <s v="South"/>
    <s v="Texas"/>
    <s v="Houston"/>
    <x v="4"/>
    <n v="29"/>
    <n v="221"/>
    <n v="6409"/>
    <n v="2050.88"/>
    <n v="0.32"/>
    <x v="1"/>
  </r>
  <r>
    <x v="1"/>
    <n v="1197831"/>
    <d v="2020-08-23T00:00:00"/>
    <s v="South"/>
    <s v="Texas"/>
    <s v="Houston"/>
    <x v="5"/>
    <n v="38"/>
    <n v="350"/>
    <n v="13300"/>
    <n v="7581.0000000000009"/>
    <n v="0.57000000000000006"/>
    <x v="1"/>
  </r>
  <r>
    <x v="1"/>
    <n v="1197831"/>
    <d v="2020-08-24T00:00:00"/>
    <s v="South"/>
    <s v="Texas"/>
    <s v="Houston"/>
    <x v="0"/>
    <n v="29"/>
    <n v="295"/>
    <n v="8555"/>
    <n v="3421.9999999999995"/>
    <n v="0.39999999999999997"/>
    <x v="1"/>
  </r>
  <r>
    <x v="1"/>
    <n v="1197831"/>
    <d v="2020-08-25T00:00:00"/>
    <s v="South"/>
    <s v="Texas"/>
    <s v="Houston"/>
    <x v="1"/>
    <n v="32"/>
    <n v="285"/>
    <n v="9120"/>
    <n v="3830.3999999999996"/>
    <n v="0.42"/>
    <x v="1"/>
  </r>
  <r>
    <x v="1"/>
    <n v="1197831"/>
    <d v="2020-08-26T00:00:00"/>
    <s v="South"/>
    <s v="Texas"/>
    <s v="Houston"/>
    <x v="2"/>
    <n v="29"/>
    <n v="374"/>
    <n v="10846"/>
    <n v="4446.8599999999997"/>
    <n v="0.41"/>
    <x v="1"/>
  </r>
  <r>
    <x v="1"/>
    <n v="1197831"/>
    <d v="2020-08-27T00:00:00"/>
    <s v="South"/>
    <s v="Texas"/>
    <s v="Houston"/>
    <x v="3"/>
    <n v="28"/>
    <n v="224"/>
    <n v="6272"/>
    <n v="3261.44"/>
    <n v="0.52"/>
    <x v="1"/>
  </r>
  <r>
    <x v="1"/>
    <n v="1197831"/>
    <d v="2020-08-28T00:00:00"/>
    <s v="South"/>
    <s v="Texas"/>
    <s v="Houston"/>
    <x v="4"/>
    <n v="33"/>
    <n v="217"/>
    <n v="7161"/>
    <n v="2577.96"/>
    <n v="0.36"/>
    <x v="1"/>
  </r>
  <r>
    <x v="1"/>
    <n v="1197831"/>
    <d v="2020-08-29T00:00:00"/>
    <s v="South"/>
    <s v="Texas"/>
    <s v="Houston"/>
    <x v="5"/>
    <n v="36"/>
    <n v="302"/>
    <n v="10872"/>
    <n v="5653.4400000000005"/>
    <n v="0.52"/>
    <x v="1"/>
  </r>
  <r>
    <x v="1"/>
    <n v="1197831"/>
    <d v="2020-08-30T00:00:00"/>
    <s v="South"/>
    <s v="Texas"/>
    <s v="Houston"/>
    <x v="0"/>
    <n v="27"/>
    <n v="305"/>
    <n v="8235"/>
    <n v="3046.95"/>
    <n v="0.37"/>
    <x v="1"/>
  </r>
  <r>
    <x v="1"/>
    <n v="1197831"/>
    <d v="2020-08-31T00:00:00"/>
    <s v="South"/>
    <s v="Texas"/>
    <s v="Houston"/>
    <x v="1"/>
    <n v="33"/>
    <n v="305"/>
    <n v="10065"/>
    <n v="3824.7"/>
    <n v="0.38"/>
    <x v="1"/>
  </r>
  <r>
    <x v="1"/>
    <n v="1197831"/>
    <d v="2020-09-01T00:00:00"/>
    <s v="South"/>
    <s v="Texas"/>
    <s v="Houston"/>
    <x v="2"/>
    <n v="29"/>
    <n v="374"/>
    <n v="10846"/>
    <n v="4446.8599999999997"/>
    <n v="0.41"/>
    <x v="1"/>
  </r>
  <r>
    <x v="1"/>
    <n v="1197831"/>
    <d v="2020-09-02T00:00:00"/>
    <s v="South"/>
    <s v="Texas"/>
    <s v="Houston"/>
    <x v="3"/>
    <n v="30"/>
    <n v="215"/>
    <n v="6450"/>
    <n v="3096"/>
    <n v="0.48"/>
    <x v="1"/>
  </r>
  <r>
    <x v="1"/>
    <n v="1197831"/>
    <d v="2020-09-03T00:00:00"/>
    <s v="South"/>
    <s v="Texas"/>
    <s v="Houston"/>
    <x v="4"/>
    <n v="35"/>
    <n v="228"/>
    <n v="7980"/>
    <n v="2713.2"/>
    <n v="0.33999999999999997"/>
    <x v="1"/>
  </r>
  <r>
    <x v="1"/>
    <n v="1197831"/>
    <d v="2020-09-04T00:00:00"/>
    <s v="South"/>
    <s v="Texas"/>
    <s v="Houston"/>
    <x v="5"/>
    <n v="39"/>
    <n v="270"/>
    <n v="10530"/>
    <n v="5686.2000000000007"/>
    <n v="0.54"/>
    <x v="1"/>
  </r>
  <r>
    <x v="1"/>
    <n v="1197831"/>
    <d v="2020-09-05T00:00:00"/>
    <s v="South"/>
    <s v="Texas"/>
    <s v="Houston"/>
    <x v="0"/>
    <n v="33"/>
    <n v="264"/>
    <n v="8712"/>
    <n v="3659.04"/>
    <n v="0.42"/>
    <x v="1"/>
  </r>
  <r>
    <x v="1"/>
    <n v="1197831"/>
    <d v="2020-09-06T00:00:00"/>
    <s v="South"/>
    <s v="Texas"/>
    <s v="Houston"/>
    <x v="1"/>
    <n v="32"/>
    <n v="255"/>
    <n v="8160"/>
    <n v="3019.2"/>
    <n v="0.37"/>
    <x v="1"/>
  </r>
  <r>
    <x v="1"/>
    <n v="1197831"/>
    <d v="2020-09-07T00:00:00"/>
    <s v="South"/>
    <s v="Texas"/>
    <s v="Houston"/>
    <x v="2"/>
    <n v="36"/>
    <n v="315"/>
    <n v="11340"/>
    <n v="4309.2"/>
    <n v="0.38"/>
    <x v="1"/>
  </r>
  <r>
    <x v="1"/>
    <n v="1197831"/>
    <d v="2020-09-08T00:00:00"/>
    <s v="South"/>
    <s v="Texas"/>
    <s v="Houston"/>
    <x v="3"/>
    <n v="37"/>
    <n v="200"/>
    <n v="7400"/>
    <n v="3700"/>
    <n v="0.5"/>
    <x v="1"/>
  </r>
  <r>
    <x v="1"/>
    <n v="1197831"/>
    <d v="2020-09-09T00:00:00"/>
    <s v="South"/>
    <s v="Texas"/>
    <s v="Houston"/>
    <x v="4"/>
    <n v="36"/>
    <n v="206"/>
    <n v="7416"/>
    <n v="2669.7599999999998"/>
    <n v="0.36"/>
    <x v="1"/>
  </r>
  <r>
    <x v="1"/>
    <n v="1197831"/>
    <d v="2020-09-10T00:00:00"/>
    <s v="South"/>
    <s v="Texas"/>
    <s v="Houston"/>
    <x v="5"/>
    <n v="42"/>
    <n v="298"/>
    <n v="12516"/>
    <n v="7134.1200000000008"/>
    <n v="0.57000000000000006"/>
    <x v="1"/>
  </r>
  <r>
    <x v="1"/>
    <n v="1197831"/>
    <d v="2020-09-11T00:00:00"/>
    <s v="South"/>
    <s v="Texas"/>
    <s v="Houston"/>
    <x v="0"/>
    <n v="31"/>
    <n v="272"/>
    <n v="8432"/>
    <n v="3288.4799999999996"/>
    <n v="0.38999999999999996"/>
    <x v="1"/>
  </r>
  <r>
    <x v="1"/>
    <n v="1197831"/>
    <d v="2020-09-12T00:00:00"/>
    <s v="South"/>
    <s v="Texas"/>
    <s v="Houston"/>
    <x v="1"/>
    <n v="29"/>
    <n v="248"/>
    <n v="7192"/>
    <n v="2804.8799999999997"/>
    <n v="0.38999999999999996"/>
    <x v="1"/>
  </r>
  <r>
    <x v="1"/>
    <n v="1197831"/>
    <d v="2020-09-13T00:00:00"/>
    <s v="South"/>
    <s v="Texas"/>
    <s v="Houston"/>
    <x v="2"/>
    <n v="39"/>
    <n v="255"/>
    <n v="9945"/>
    <n v="3679.65"/>
    <n v="0.37"/>
    <x v="1"/>
  </r>
  <r>
    <x v="1"/>
    <n v="1197831"/>
    <d v="2020-09-14T00:00:00"/>
    <s v="South"/>
    <s v="Texas"/>
    <s v="Houston"/>
    <x v="3"/>
    <n v="36"/>
    <n v="204"/>
    <n v="7344"/>
    <n v="3451.6800000000003"/>
    <n v="0.47000000000000003"/>
    <x v="1"/>
  </r>
  <r>
    <x v="1"/>
    <n v="1197831"/>
    <d v="2020-09-15T00:00:00"/>
    <s v="South"/>
    <s v="Texas"/>
    <s v="Houston"/>
    <x v="4"/>
    <n v="35"/>
    <n v="184"/>
    <n v="6440"/>
    <n v="2382.8000000000002"/>
    <n v="0.37"/>
    <x v="1"/>
  </r>
  <r>
    <x v="1"/>
    <n v="1197831"/>
    <d v="2020-09-16T00:00:00"/>
    <s v="South"/>
    <s v="Texas"/>
    <s v="Houston"/>
    <x v="5"/>
    <n v="43"/>
    <n v="233"/>
    <n v="10019"/>
    <n v="5410.26"/>
    <n v="0.54"/>
    <x v="1"/>
  </r>
  <r>
    <x v="1"/>
    <n v="1197831"/>
    <d v="2020-10-20T00:00:00"/>
    <s v="South"/>
    <s v="Texas"/>
    <s v="Houston"/>
    <x v="0"/>
    <n v="34"/>
    <n v="270"/>
    <n v="9180"/>
    <n v="3488.4"/>
    <n v="0.38"/>
    <x v="1"/>
  </r>
  <r>
    <x v="1"/>
    <n v="1197831"/>
    <d v="2020-10-21T00:00:00"/>
    <s v="South"/>
    <s v="Texas"/>
    <s v="Houston"/>
    <x v="1"/>
    <n v="31"/>
    <n v="306"/>
    <n v="9486"/>
    <n v="3794.3999999999996"/>
    <n v="0.39999999999999997"/>
    <x v="1"/>
  </r>
  <r>
    <x v="1"/>
    <n v="1197831"/>
    <d v="2020-10-22T00:00:00"/>
    <s v="South"/>
    <s v="Texas"/>
    <s v="Houston"/>
    <x v="2"/>
    <n v="34"/>
    <n v="281"/>
    <n v="9554"/>
    <n v="3726.0599999999995"/>
    <n v="0.38999999999999996"/>
    <x v="1"/>
  </r>
  <r>
    <x v="1"/>
    <n v="1197831"/>
    <d v="2020-10-23T00:00:00"/>
    <s v="South"/>
    <s v="Texas"/>
    <s v="Houston"/>
    <x v="3"/>
    <n v="36"/>
    <n v="230"/>
    <n v="8280"/>
    <n v="4140"/>
    <n v="0.5"/>
    <x v="1"/>
  </r>
  <r>
    <x v="1"/>
    <n v="1197831"/>
    <d v="2020-10-24T00:00:00"/>
    <s v="South"/>
    <s v="Texas"/>
    <s v="Houston"/>
    <x v="4"/>
    <n v="30"/>
    <n v="195"/>
    <n v="5850"/>
    <n v="1872"/>
    <n v="0.32"/>
    <x v="1"/>
  </r>
  <r>
    <x v="1"/>
    <n v="1197831"/>
    <d v="2020-10-25T00:00:00"/>
    <s v="South"/>
    <s v="Texas"/>
    <s v="Houston"/>
    <x v="5"/>
    <n v="44"/>
    <n v="289"/>
    <n v="12716"/>
    <n v="7248.1200000000008"/>
    <n v="0.57000000000000006"/>
    <x v="1"/>
  </r>
  <r>
    <x v="1"/>
    <n v="1197831"/>
    <d v="2020-10-26T00:00:00"/>
    <s v="South"/>
    <s v="Texas"/>
    <s v="Houston"/>
    <x v="0"/>
    <n v="32"/>
    <n v="333"/>
    <n v="10656"/>
    <n v="4262.3999999999996"/>
    <n v="0.39999999999999997"/>
    <x v="1"/>
  </r>
  <r>
    <x v="1"/>
    <n v="1197831"/>
    <d v="2020-10-27T00:00:00"/>
    <s v="South"/>
    <s v="Texas"/>
    <s v="Houston"/>
    <x v="1"/>
    <n v="34"/>
    <n v="333"/>
    <n v="11322"/>
    <n v="4755.24"/>
    <n v="0.42"/>
    <x v="1"/>
  </r>
  <r>
    <x v="1"/>
    <n v="1197831"/>
    <d v="2020-10-28T00:00:00"/>
    <s v="South"/>
    <s v="Texas"/>
    <s v="Houston"/>
    <x v="2"/>
    <n v="38"/>
    <n v="298"/>
    <n v="11324"/>
    <n v="4303.12"/>
    <n v="0.38"/>
    <x v="1"/>
  </r>
  <r>
    <x v="1"/>
    <n v="1197831"/>
    <d v="2020-10-29T00:00:00"/>
    <s v="South"/>
    <s v="Texas"/>
    <s v="Houston"/>
    <x v="3"/>
    <n v="36"/>
    <n v="210"/>
    <n v="7560"/>
    <n v="3931.2000000000003"/>
    <n v="0.52"/>
    <x v="1"/>
  </r>
  <r>
    <x v="1"/>
    <n v="1197831"/>
    <d v="2020-10-30T00:00:00"/>
    <s v="South"/>
    <s v="Texas"/>
    <s v="Houston"/>
    <x v="4"/>
    <n v="30"/>
    <n v="208"/>
    <n v="6240"/>
    <n v="2246.4"/>
    <n v="0.36"/>
    <x v="1"/>
  </r>
  <r>
    <x v="1"/>
    <n v="1197831"/>
    <d v="2020-10-31T00:00:00"/>
    <s v="South"/>
    <s v="Texas"/>
    <s v="Houston"/>
    <x v="5"/>
    <n v="41"/>
    <n v="306"/>
    <n v="12546"/>
    <n v="6900.3"/>
    <n v="0.55000000000000004"/>
    <x v="1"/>
  </r>
  <r>
    <x v="3"/>
    <n v="1128299"/>
    <d v="2020-11-01T00:00:00"/>
    <s v="South"/>
    <s v="Texas"/>
    <s v="Houston"/>
    <x v="0"/>
    <n v="30"/>
    <n v="264"/>
    <n v="7920"/>
    <n v="3088.8"/>
    <n v="0.39"/>
    <x v="1"/>
  </r>
  <r>
    <x v="3"/>
    <n v="1128299"/>
    <d v="2020-11-02T00:00:00"/>
    <s v="South"/>
    <s v="Texas"/>
    <s v="Houston"/>
    <x v="1"/>
    <n v="33"/>
    <n v="248"/>
    <n v="8184"/>
    <n v="1882.3200000000002"/>
    <n v="0.23"/>
    <x v="1"/>
  </r>
  <r>
    <x v="3"/>
    <n v="1128299"/>
    <d v="2020-11-03T00:00:00"/>
    <s v="South"/>
    <s v="Texas"/>
    <s v="Houston"/>
    <x v="2"/>
    <n v="33"/>
    <n v="271"/>
    <n v="8943"/>
    <n v="3756.0600000000004"/>
    <n v="0.42000000000000004"/>
    <x v="1"/>
  </r>
  <r>
    <x v="3"/>
    <n v="1128299"/>
    <d v="2020-11-04T00:00:00"/>
    <s v="South"/>
    <s v="Texas"/>
    <s v="Houston"/>
    <x v="3"/>
    <n v="35"/>
    <n v="219"/>
    <n v="7665"/>
    <n v="2759.4"/>
    <n v="0.36"/>
    <x v="1"/>
  </r>
  <r>
    <x v="3"/>
    <n v="1128299"/>
    <d v="2020-11-05T00:00:00"/>
    <s v="West"/>
    <s v="California"/>
    <s v="San Francisco"/>
    <x v="4"/>
    <n v="38"/>
    <n v="173"/>
    <n v="6574"/>
    <n v="3549.96"/>
    <n v="0.54"/>
    <x v="1"/>
  </r>
  <r>
    <x v="3"/>
    <n v="1128299"/>
    <d v="2020-11-06T00:00:00"/>
    <s v="West"/>
    <s v="California"/>
    <s v="San Francisco"/>
    <x v="5"/>
    <n v="36"/>
    <n v="233"/>
    <n v="8388"/>
    <n v="1761.4800000000002"/>
    <n v="0.21000000000000002"/>
    <x v="1"/>
  </r>
  <r>
    <x v="3"/>
    <n v="1128299"/>
    <d v="2020-11-07T00:00:00"/>
    <s v="West"/>
    <s v="California"/>
    <s v="San Francisco"/>
    <x v="0"/>
    <n v="28"/>
    <n v="289"/>
    <n v="8092"/>
    <n v="3398.6400000000003"/>
    <n v="0.42000000000000004"/>
    <x v="1"/>
  </r>
  <r>
    <x v="3"/>
    <n v="1128299"/>
    <d v="2020-11-08T00:00:00"/>
    <s v="West"/>
    <s v="California"/>
    <s v="San Francisco"/>
    <x v="1"/>
    <n v="36"/>
    <n v="239"/>
    <n v="8604"/>
    <n v="2151"/>
    <n v="0.25"/>
    <x v="1"/>
  </r>
  <r>
    <x v="3"/>
    <n v="1128299"/>
    <d v="2020-11-09T00:00:00"/>
    <s v="West"/>
    <s v="California"/>
    <s v="San Francisco"/>
    <x v="2"/>
    <n v="40"/>
    <n v="247"/>
    <n v="9880"/>
    <n v="4050.8"/>
    <n v="0.41000000000000003"/>
    <x v="1"/>
  </r>
  <r>
    <x v="3"/>
    <n v="1128299"/>
    <d v="2020-11-10T00:00:00"/>
    <s v="West"/>
    <s v="California"/>
    <s v="San Francisco"/>
    <x v="3"/>
    <n v="39"/>
    <n v="190"/>
    <n v="7410"/>
    <n v="2519.3999999999996"/>
    <n v="0.33999999999999997"/>
    <x v="1"/>
  </r>
  <r>
    <x v="3"/>
    <n v="1128299"/>
    <d v="2020-11-11T00:00:00"/>
    <s v="West"/>
    <s v="California"/>
    <s v="San Francisco"/>
    <x v="4"/>
    <n v="42"/>
    <n v="165"/>
    <n v="6930"/>
    <n v="3950.1000000000004"/>
    <n v="0.57000000000000006"/>
    <x v="1"/>
  </r>
  <r>
    <x v="3"/>
    <n v="1128299"/>
    <d v="2020-11-12T00:00:00"/>
    <s v="West"/>
    <s v="California"/>
    <s v="San Francisco"/>
    <x v="5"/>
    <n v="33"/>
    <n v="210"/>
    <n v="6930"/>
    <n v="1524.6000000000001"/>
    <n v="0.22000000000000003"/>
    <x v="1"/>
  </r>
  <r>
    <x v="3"/>
    <n v="1128299"/>
    <d v="2020-11-13T00:00:00"/>
    <s v="West"/>
    <s v="California"/>
    <s v="San Francisco"/>
    <x v="0"/>
    <n v="36"/>
    <n v="272"/>
    <n v="9792"/>
    <n v="3818.88"/>
    <n v="0.39"/>
    <x v="1"/>
  </r>
  <r>
    <x v="3"/>
    <n v="1128299"/>
    <d v="2020-11-14T00:00:00"/>
    <s v="West"/>
    <s v="California"/>
    <s v="San Francisco"/>
    <x v="1"/>
    <n v="39"/>
    <n v="231"/>
    <n v="9009"/>
    <n v="2072.0700000000002"/>
    <n v="0.23"/>
    <x v="1"/>
  </r>
  <r>
    <x v="3"/>
    <n v="1128299"/>
    <d v="2020-11-15T00:00:00"/>
    <s v="West"/>
    <s v="California"/>
    <s v="San Francisco"/>
    <x v="2"/>
    <n v="47"/>
    <n v="210"/>
    <n v="9870"/>
    <n v="4145.4000000000005"/>
    <n v="0.42000000000000004"/>
    <x v="1"/>
  </r>
  <r>
    <x v="3"/>
    <n v="1128299"/>
    <d v="2020-12-22T00:00:00"/>
    <s v="West"/>
    <s v="California"/>
    <s v="San Francisco"/>
    <x v="3"/>
    <n v="48"/>
    <n v="204"/>
    <n v="9792"/>
    <n v="3133.44"/>
    <n v="0.32"/>
    <x v="1"/>
  </r>
  <r>
    <x v="3"/>
    <n v="1128299"/>
    <d v="2020-12-23T00:00:00"/>
    <s v="West"/>
    <s v="California"/>
    <s v="San Francisco"/>
    <x v="4"/>
    <n v="51"/>
    <n v="170"/>
    <n v="8670"/>
    <n v="4681.8"/>
    <n v="0.54"/>
    <x v="1"/>
  </r>
  <r>
    <x v="3"/>
    <n v="1128299"/>
    <d v="2020-12-24T00:00:00"/>
    <s v="West"/>
    <s v="California"/>
    <s v="San Francisco"/>
    <x v="5"/>
    <n v="41"/>
    <n v="245"/>
    <n v="10045"/>
    <n v="2009"/>
    <n v="0.2"/>
    <x v="1"/>
  </r>
  <r>
    <x v="3"/>
    <n v="1128299"/>
    <d v="2020-12-25T00:00:00"/>
    <s v="West"/>
    <s v="California"/>
    <s v="San Francisco"/>
    <x v="0"/>
    <n v="40"/>
    <n v="271"/>
    <n v="10840"/>
    <n v="4119.2"/>
    <n v="0.38"/>
    <x v="1"/>
  </r>
  <r>
    <x v="3"/>
    <n v="1128299"/>
    <d v="2020-12-26T00:00:00"/>
    <s v="West"/>
    <s v="California"/>
    <s v="San Francisco"/>
    <x v="1"/>
    <n v="51"/>
    <n v="216"/>
    <n v="11016"/>
    <n v="2754"/>
    <n v="0.25"/>
    <x v="1"/>
  </r>
  <r>
    <x v="3"/>
    <n v="1128299"/>
    <d v="2020-12-27T00:00:00"/>
    <s v="West"/>
    <s v="California"/>
    <s v="San Francisco"/>
    <x v="2"/>
    <n v="46"/>
    <n v="254"/>
    <n v="11684"/>
    <n v="4556.76"/>
    <n v="0.39"/>
    <x v="1"/>
  </r>
  <r>
    <x v="3"/>
    <n v="1128299"/>
    <d v="2020-12-28T00:00:00"/>
    <s v="West"/>
    <s v="California"/>
    <s v="San Francisco"/>
    <x v="3"/>
    <n v="48"/>
    <n v="188"/>
    <n v="9024"/>
    <n v="3068.16"/>
    <n v="0.33999999999999997"/>
    <x v="1"/>
  </r>
  <r>
    <x v="3"/>
    <n v="1128299"/>
    <d v="2020-12-29T00:00:00"/>
    <s v="West"/>
    <s v="California"/>
    <s v="San Francisco"/>
    <x v="4"/>
    <n v="47"/>
    <n v="158"/>
    <n v="7426"/>
    <n v="4158.5600000000004"/>
    <n v="0.56000000000000005"/>
    <x v="1"/>
  </r>
  <r>
    <x v="3"/>
    <n v="1128299"/>
    <d v="2020-12-30T00:00:00"/>
    <s v="West"/>
    <s v="California"/>
    <s v="San Francisco"/>
    <x v="5"/>
    <n v="62"/>
    <n v="245"/>
    <n v="15190"/>
    <n v="2886.1000000000004"/>
    <n v="0.19000000000000003"/>
    <x v="1"/>
  </r>
  <r>
    <x v="3"/>
    <n v="1128299"/>
    <d v="2020-12-31T00:00:00"/>
    <s v="West"/>
    <s v="California"/>
    <s v="San Francisco"/>
    <x v="0"/>
    <n v="44"/>
    <n v="270"/>
    <n v="11880"/>
    <n v="5227.2"/>
    <n v="0.44"/>
    <x v="1"/>
  </r>
  <r>
    <x v="3"/>
    <n v="1128299"/>
    <d v="2021-01-01T00:00:00"/>
    <s v="West"/>
    <s v="California"/>
    <s v="San Francisco"/>
    <x v="1"/>
    <n v="51"/>
    <n v="233"/>
    <n v="11883"/>
    <n v="3208.4100000000003"/>
    <n v="0.27"/>
    <x v="1"/>
  </r>
  <r>
    <x v="3"/>
    <n v="1128299"/>
    <d v="2021-01-02T00:00:00"/>
    <s v="West"/>
    <s v="California"/>
    <s v="San Francisco"/>
    <x v="2"/>
    <n v="46"/>
    <n v="225"/>
    <n v="10350"/>
    <n v="4554"/>
    <n v="0.44"/>
    <x v="1"/>
  </r>
  <r>
    <x v="3"/>
    <n v="1128299"/>
    <d v="2021-01-03T00:00:00"/>
    <s v="West"/>
    <s v="California"/>
    <s v="San Francisco"/>
    <x v="3"/>
    <n v="42"/>
    <n v="228"/>
    <n v="9576"/>
    <n v="4021.92"/>
    <n v="0.42"/>
    <x v="1"/>
  </r>
  <r>
    <x v="3"/>
    <n v="1128299"/>
    <d v="2021-01-04T00:00:00"/>
    <s v="West"/>
    <s v="California"/>
    <s v="San Francisco"/>
    <x v="4"/>
    <n v="49"/>
    <n v="182"/>
    <n v="8918"/>
    <n v="5083.26"/>
    <n v="0.57000000000000006"/>
    <x v="1"/>
  </r>
  <r>
    <x v="3"/>
    <n v="1128299"/>
    <d v="2021-01-05T00:00:00"/>
    <s v="West"/>
    <s v="California"/>
    <s v="San Francisco"/>
    <x v="5"/>
    <n v="58"/>
    <n v="225"/>
    <n v="13050"/>
    <n v="3001.5"/>
    <n v="0.23"/>
    <x v="1"/>
  </r>
  <r>
    <x v="3"/>
    <n v="1128299"/>
    <d v="2021-01-06T00:00:00"/>
    <s v="West"/>
    <s v="California"/>
    <s v="San Francisco"/>
    <x v="0"/>
    <n v="41"/>
    <n v="341"/>
    <n v="13981"/>
    <n v="6011.8300000000008"/>
    <n v="0.43000000000000005"/>
    <x v="1"/>
  </r>
  <r>
    <x v="3"/>
    <n v="1128299"/>
    <d v="2021-01-07T00:00:00"/>
    <s v="West"/>
    <s v="California"/>
    <s v="San Francisco"/>
    <x v="1"/>
    <n v="50"/>
    <n v="256"/>
    <n v="12800"/>
    <n v="3840"/>
    <n v="0.3"/>
    <x v="1"/>
  </r>
  <r>
    <x v="3"/>
    <n v="1128299"/>
    <d v="2021-01-08T00:00:00"/>
    <s v="West"/>
    <s v="California"/>
    <s v="San Francisco"/>
    <x v="2"/>
    <n v="42"/>
    <n v="281"/>
    <n v="11802"/>
    <n v="5310.9000000000005"/>
    <n v="0.45"/>
    <x v="1"/>
  </r>
  <r>
    <x v="3"/>
    <n v="1128299"/>
    <d v="2021-01-09T00:00:00"/>
    <s v="West"/>
    <s v="California"/>
    <s v="San Francisco"/>
    <x v="3"/>
    <n v="41"/>
    <n v="224"/>
    <n v="9184"/>
    <n v="3765.4399999999996"/>
    <n v="0.41"/>
    <x v="1"/>
  </r>
  <r>
    <x v="3"/>
    <n v="1128299"/>
    <d v="2021-01-10T00:00:00"/>
    <s v="West"/>
    <s v="California"/>
    <s v="San Francisco"/>
    <x v="4"/>
    <n v="44"/>
    <n v="196"/>
    <n v="8624"/>
    <n v="5260.6400000000012"/>
    <n v="0.6100000000000001"/>
    <x v="1"/>
  </r>
  <r>
    <x v="3"/>
    <n v="1128299"/>
    <d v="2021-01-11T00:00:00"/>
    <s v="West"/>
    <s v="California"/>
    <s v="San Francisco"/>
    <x v="5"/>
    <n v="60"/>
    <n v="306"/>
    <n v="18360"/>
    <n v="4773.6000000000004"/>
    <n v="0.26"/>
    <x v="1"/>
  </r>
  <r>
    <x v="3"/>
    <n v="1128299"/>
    <d v="2021-01-12T00:00:00"/>
    <s v="West"/>
    <s v="California"/>
    <s v="San Francisco"/>
    <x v="0"/>
    <n v="41"/>
    <n v="338"/>
    <n v="13858"/>
    <n v="5266.04"/>
    <n v="0.38"/>
    <x v="1"/>
  </r>
  <r>
    <x v="3"/>
    <n v="1128299"/>
    <d v="2021-01-13T00:00:00"/>
    <s v="West"/>
    <s v="California"/>
    <s v="San Francisco"/>
    <x v="1"/>
    <n v="49"/>
    <n v="263"/>
    <n v="12887"/>
    <n v="3092.88"/>
    <n v="0.24000000000000002"/>
    <x v="1"/>
  </r>
  <r>
    <x v="3"/>
    <n v="1128299"/>
    <d v="2021-01-14T00:00:00"/>
    <s v="West"/>
    <s v="California"/>
    <s v="San Francisco"/>
    <x v="2"/>
    <n v="46"/>
    <n v="264"/>
    <n v="12144"/>
    <n v="4857.6000000000004"/>
    <n v="0.4"/>
    <x v="1"/>
  </r>
  <r>
    <x v="3"/>
    <n v="1128299"/>
    <d v="2021-01-15T00:00:00"/>
    <s v="West"/>
    <s v="California"/>
    <s v="San Francisco"/>
    <x v="3"/>
    <n v="46"/>
    <n v="247"/>
    <n v="11362"/>
    <n v="4090.3199999999997"/>
    <n v="0.36"/>
    <x v="1"/>
  </r>
  <r>
    <x v="3"/>
    <n v="1128299"/>
    <d v="2021-01-16T00:00:00"/>
    <s v="West"/>
    <s v="California"/>
    <s v="San Francisco"/>
    <x v="4"/>
    <n v="44"/>
    <n v="240"/>
    <n v="10560"/>
    <n v="5913.6"/>
    <n v="0.56000000000000005"/>
    <x v="1"/>
  </r>
  <r>
    <x v="3"/>
    <n v="1128299"/>
    <d v="2021-01-17T00:00:00"/>
    <s v="West"/>
    <s v="California"/>
    <s v="San Francisco"/>
    <x v="5"/>
    <n v="56"/>
    <n v="264"/>
    <n v="14784"/>
    <n v="2808.9600000000005"/>
    <n v="0.19000000000000003"/>
    <x v="1"/>
  </r>
  <r>
    <x v="3"/>
    <n v="1128299"/>
    <d v="2021-01-18T00:00:00"/>
    <s v="West"/>
    <s v="California"/>
    <s v="San Francisco"/>
    <x v="0"/>
    <n v="45"/>
    <n v="302"/>
    <n v="13590"/>
    <n v="5436"/>
    <n v="0.4"/>
    <x v="1"/>
  </r>
  <r>
    <x v="3"/>
    <n v="1128299"/>
    <d v="2021-01-19T00:00:00"/>
    <s v="West"/>
    <s v="California"/>
    <s v="San Francisco"/>
    <x v="1"/>
    <n v="47"/>
    <n v="278"/>
    <n v="13066"/>
    <n v="2874.52"/>
    <n v="0.22"/>
    <x v="1"/>
  </r>
  <r>
    <x v="3"/>
    <n v="1128299"/>
    <d v="2021-01-20T00:00:00"/>
    <s v="West"/>
    <s v="California"/>
    <s v="San Francisco"/>
    <x v="2"/>
    <n v="51"/>
    <n v="248"/>
    <n v="12648"/>
    <n v="4932.72"/>
    <n v="0.39"/>
    <x v="1"/>
  </r>
  <r>
    <x v="3"/>
    <n v="1128299"/>
    <d v="2021-01-21T00:00:00"/>
    <s v="West"/>
    <s v="California"/>
    <s v="San Francisco"/>
    <x v="3"/>
    <n v="52"/>
    <n v="255"/>
    <n v="13260"/>
    <n v="4508.3999999999996"/>
    <n v="0.33999999999999997"/>
    <x v="1"/>
  </r>
  <r>
    <x v="3"/>
    <n v="1128299"/>
    <d v="2021-01-22T00:00:00"/>
    <s v="West"/>
    <s v="California"/>
    <s v="San Francisco"/>
    <x v="4"/>
    <n v="59"/>
    <n v="263"/>
    <n v="15517"/>
    <n v="8844.69"/>
    <n v="0.57000000000000006"/>
    <x v="1"/>
  </r>
  <r>
    <x v="3"/>
    <n v="1128299"/>
    <d v="2021-01-23T00:00:00"/>
    <s v="West"/>
    <s v="California"/>
    <s v="San Francisco"/>
    <x v="5"/>
    <n v="60"/>
    <n v="254"/>
    <n v="15240"/>
    <n v="3352.8000000000006"/>
    <n v="0.22000000000000003"/>
    <x v="1"/>
  </r>
  <r>
    <x v="3"/>
    <n v="1128299"/>
    <d v="2021-01-24T00:00:00"/>
    <s v="West"/>
    <s v="California"/>
    <s v="San Francisco"/>
    <x v="0"/>
    <n v="40"/>
    <n v="287"/>
    <n v="11480"/>
    <n v="4018.0000000000005"/>
    <n v="0.35000000000000003"/>
    <x v="1"/>
  </r>
  <r>
    <x v="3"/>
    <n v="1128299"/>
    <d v="2021-01-25T00:00:00"/>
    <s v="West"/>
    <s v="California"/>
    <s v="San Francisco"/>
    <x v="1"/>
    <n v="42"/>
    <n v="287"/>
    <n v="12054"/>
    <n v="2049.1799999999998"/>
    <n v="0.16999999999999998"/>
    <x v="1"/>
  </r>
  <r>
    <x v="3"/>
    <n v="1128299"/>
    <d v="2021-01-26T00:00:00"/>
    <s v="West"/>
    <s v="California"/>
    <s v="San Francisco"/>
    <x v="2"/>
    <n v="39"/>
    <n v="248"/>
    <n v="9672"/>
    <n v="3288.48"/>
    <n v="0.34"/>
    <x v="1"/>
  </r>
  <r>
    <x v="3"/>
    <n v="1128299"/>
    <d v="2021-01-27T00:00:00"/>
    <s v="West"/>
    <s v="California"/>
    <s v="San Francisco"/>
    <x v="3"/>
    <n v="39"/>
    <n v="247"/>
    <n v="9633"/>
    <n v="2600.91"/>
    <n v="0.26999999999999996"/>
    <x v="1"/>
  </r>
  <r>
    <x v="3"/>
    <n v="1128299"/>
    <d v="2021-01-28T00:00:00"/>
    <s v="West"/>
    <s v="California"/>
    <s v="San Francisco"/>
    <x v="4"/>
    <n v="43"/>
    <n v="225"/>
    <n v="9675"/>
    <n v="4644.0000000000009"/>
    <n v="0.48000000000000009"/>
    <x v="1"/>
  </r>
  <r>
    <x v="3"/>
    <n v="1128299"/>
    <d v="2021-01-29T00:00:00"/>
    <s v="West"/>
    <s v="California"/>
    <s v="San Francisco"/>
    <x v="5"/>
    <n v="51"/>
    <n v="264"/>
    <n v="13464"/>
    <n v="2019.6000000000004"/>
    <n v="0.15000000000000002"/>
    <x v="1"/>
  </r>
  <r>
    <x v="3"/>
    <n v="1128299"/>
    <d v="2021-01-30T00:00:00"/>
    <s v="West"/>
    <s v="California"/>
    <s v="San Francisco"/>
    <x v="0"/>
    <n v="36"/>
    <n v="289"/>
    <n v="10404"/>
    <n v="3433.3200000000006"/>
    <n v="0.33000000000000007"/>
    <x v="1"/>
  </r>
  <r>
    <x v="3"/>
    <n v="1128299"/>
    <d v="2021-01-31T00:00:00"/>
    <s v="West"/>
    <s v="California"/>
    <s v="San Francisco"/>
    <x v="1"/>
    <n v="39"/>
    <n v="280"/>
    <n v="10920"/>
    <n v="1965.6"/>
    <n v="0.18"/>
    <x v="1"/>
  </r>
  <r>
    <x v="3"/>
    <n v="1128299"/>
    <d v="2021-02-01T00:00:00"/>
    <s v="West"/>
    <s v="California"/>
    <s v="San Francisco"/>
    <x v="2"/>
    <n v="42"/>
    <n v="210"/>
    <n v="8820"/>
    <n v="2910.6000000000008"/>
    <n v="0.33000000000000007"/>
    <x v="1"/>
  </r>
  <r>
    <x v="3"/>
    <n v="1128299"/>
    <d v="2021-02-02T00:00:00"/>
    <s v="West"/>
    <s v="California"/>
    <s v="San Francisco"/>
    <x v="3"/>
    <n v="42"/>
    <n v="223"/>
    <n v="9366"/>
    <n v="2903.4599999999996"/>
    <n v="0.30999999999999994"/>
    <x v="1"/>
  </r>
  <r>
    <x v="3"/>
    <n v="1128299"/>
    <d v="2021-02-03T00:00:00"/>
    <s v="West"/>
    <s v="California"/>
    <s v="San Francisco"/>
    <x v="4"/>
    <n v="50"/>
    <n v="221"/>
    <n v="11050"/>
    <n v="5193.5000000000009"/>
    <n v="0.47000000000000008"/>
    <x v="1"/>
  </r>
  <r>
    <x v="3"/>
    <n v="1128299"/>
    <d v="2021-02-04T00:00:00"/>
    <s v="West"/>
    <s v="California"/>
    <s v="San Francisco"/>
    <x v="5"/>
    <n v="46"/>
    <n v="224"/>
    <n v="10304"/>
    <n v="1236.48"/>
    <n v="0.12000000000000001"/>
    <x v="1"/>
  </r>
  <r>
    <x v="3"/>
    <n v="1128299"/>
    <d v="2021-02-05T00:00:00"/>
    <s v="West"/>
    <s v="California"/>
    <s v="San Francisco"/>
    <x v="0"/>
    <n v="39"/>
    <n v="263"/>
    <n v="10257"/>
    <n v="3589.9500000000003"/>
    <n v="0.35000000000000003"/>
    <x v="1"/>
  </r>
  <r>
    <x v="3"/>
    <n v="1128299"/>
    <d v="2021-02-06T00:00:00"/>
    <s v="West"/>
    <s v="California"/>
    <s v="San Francisco"/>
    <x v="1"/>
    <n v="46"/>
    <n v="306"/>
    <n v="14076"/>
    <n v="2815.2000000000003"/>
    <n v="0.2"/>
    <x v="1"/>
  </r>
  <r>
    <x v="3"/>
    <n v="1128299"/>
    <d v="2021-02-07T00:00:00"/>
    <s v="West"/>
    <s v="California"/>
    <s v="San Francisco"/>
    <x v="2"/>
    <n v="40"/>
    <n v="247"/>
    <n v="9880"/>
    <n v="3359.2000000000003"/>
    <n v="0.34"/>
    <x v="1"/>
  </r>
  <r>
    <x v="3"/>
    <n v="1128299"/>
    <d v="2021-02-08T00:00:00"/>
    <s v="West"/>
    <s v="California"/>
    <s v="San Francisco"/>
    <x v="3"/>
    <n v="37"/>
    <n v="210"/>
    <n v="7770"/>
    <n v="2253.2999999999997"/>
    <n v="0.28999999999999998"/>
    <x v="1"/>
  </r>
  <r>
    <x v="3"/>
    <n v="1128299"/>
    <d v="2021-02-09T00:00:00"/>
    <s v="West"/>
    <s v="California"/>
    <s v="San Francisco"/>
    <x v="4"/>
    <n v="51"/>
    <n v="228"/>
    <n v="11628"/>
    <n v="5465.1600000000008"/>
    <n v="0.47000000000000008"/>
    <x v="1"/>
  </r>
  <r>
    <x v="3"/>
    <n v="1128299"/>
    <d v="2021-02-10T00:00:00"/>
    <s v="West"/>
    <s v="California"/>
    <s v="San Francisco"/>
    <x v="5"/>
    <n v="56"/>
    <n v="256"/>
    <n v="14336"/>
    <n v="2150.4000000000005"/>
    <n v="0.15000000000000002"/>
    <x v="1"/>
  </r>
  <r>
    <x v="3"/>
    <n v="1128299"/>
    <d v="2021-02-11T00:00:00"/>
    <s v="West"/>
    <s v="California"/>
    <s v="San Francisco"/>
    <x v="0"/>
    <n v="40"/>
    <n v="322"/>
    <n v="12880"/>
    <n v="4250.4000000000005"/>
    <n v="0.33000000000000007"/>
    <x v="1"/>
  </r>
  <r>
    <x v="3"/>
    <n v="1128299"/>
    <d v="2021-02-12T00:00:00"/>
    <s v="West"/>
    <s v="California"/>
    <s v="San Francisco"/>
    <x v="1"/>
    <n v="46"/>
    <n v="332"/>
    <n v="15272"/>
    <n v="3207.12"/>
    <n v="0.21"/>
    <x v="1"/>
  </r>
  <r>
    <x v="3"/>
    <n v="1128299"/>
    <d v="2021-02-13T00:00:00"/>
    <s v="West"/>
    <s v="California"/>
    <s v="San Francisco"/>
    <x v="2"/>
    <n v="44"/>
    <n v="256"/>
    <n v="11264"/>
    <n v="3717.1200000000008"/>
    <n v="0.33000000000000007"/>
    <x v="1"/>
  </r>
  <r>
    <x v="3"/>
    <n v="1128299"/>
    <d v="2021-02-14T00:00:00"/>
    <s v="West"/>
    <s v="California"/>
    <s v="San Francisco"/>
    <x v="3"/>
    <n v="40"/>
    <n v="271"/>
    <n v="10840"/>
    <n v="3252"/>
    <n v="0.3"/>
    <x v="1"/>
  </r>
  <r>
    <x v="3"/>
    <n v="1128299"/>
    <d v="2021-02-15T00:00:00"/>
    <s v="West"/>
    <s v="California"/>
    <s v="San Francisco"/>
    <x v="4"/>
    <n v="43"/>
    <n v="245"/>
    <n v="10535"/>
    <n v="5478.2"/>
    <n v="0.52"/>
    <x v="1"/>
  </r>
  <r>
    <x v="3"/>
    <n v="1128299"/>
    <d v="2021-02-16T00:00:00"/>
    <s v="West"/>
    <s v="California"/>
    <s v="San Francisco"/>
    <x v="5"/>
    <n v="50"/>
    <n v="256"/>
    <n v="12800"/>
    <n v="2176"/>
    <n v="0.17"/>
    <x v="1"/>
  </r>
  <r>
    <x v="4"/>
    <n v="1189833"/>
    <d v="2021-02-17T00:00:00"/>
    <s v="West"/>
    <s v="California"/>
    <s v="San Francisco"/>
    <x v="0"/>
    <n v="26"/>
    <n v="224"/>
    <n v="5824"/>
    <n v="2504.3200000000002"/>
    <n v="0.43000000000000005"/>
    <x v="1"/>
  </r>
  <r>
    <x v="4"/>
    <n v="1189833"/>
    <d v="2021-02-18T00:00:00"/>
    <s v="West"/>
    <s v="California"/>
    <s v="San Francisco"/>
    <x v="1"/>
    <n v="35"/>
    <n v="224"/>
    <n v="7840"/>
    <n v="2352"/>
    <n v="0.3"/>
    <x v="1"/>
  </r>
  <r>
    <x v="4"/>
    <n v="1189833"/>
    <d v="2021-03-09T00:00:00"/>
    <s v="West"/>
    <s v="California"/>
    <s v="San Francisco"/>
    <x v="2"/>
    <n v="36"/>
    <n v="217"/>
    <n v="7812"/>
    <n v="3281.0400000000004"/>
    <n v="0.42000000000000004"/>
    <x v="1"/>
  </r>
  <r>
    <x v="4"/>
    <n v="1189833"/>
    <d v="2021-03-10T00:00:00"/>
    <s v="West"/>
    <s v="California"/>
    <s v="San Francisco"/>
    <x v="3"/>
    <n v="33"/>
    <n v="182"/>
    <n v="6006"/>
    <n v="2282.2800000000002"/>
    <n v="0.38"/>
    <x v="1"/>
  </r>
  <r>
    <x v="4"/>
    <n v="1189833"/>
    <d v="2021-03-11T00:00:00"/>
    <s v="West"/>
    <s v="California"/>
    <s v="Los Angeles"/>
    <x v="4"/>
    <n v="36"/>
    <n v="155"/>
    <n v="5580"/>
    <n v="3292.2000000000003"/>
    <n v="0.59000000000000008"/>
    <x v="1"/>
  </r>
  <r>
    <x v="4"/>
    <n v="1189833"/>
    <d v="2021-03-12T00:00:00"/>
    <s v="West"/>
    <s v="California"/>
    <s v="Los Angeles"/>
    <x v="5"/>
    <n v="29"/>
    <n v="210"/>
    <n v="6090"/>
    <n v="1400.7"/>
    <n v="0.23"/>
    <x v="1"/>
  </r>
  <r>
    <x v="4"/>
    <n v="1189833"/>
    <d v="2021-03-13T00:00:00"/>
    <s v="West"/>
    <s v="California"/>
    <s v="Los Angeles"/>
    <x v="0"/>
    <n v="28"/>
    <n v="240"/>
    <n v="6720"/>
    <n v="3091.2000000000003"/>
    <n v="0.46"/>
    <x v="1"/>
  </r>
  <r>
    <x v="4"/>
    <n v="1189833"/>
    <d v="2021-03-14T00:00:00"/>
    <s v="West"/>
    <s v="California"/>
    <s v="Los Angeles"/>
    <x v="1"/>
    <n v="30"/>
    <n v="215"/>
    <n v="6450"/>
    <n v="1999.5"/>
    <n v="0.31"/>
    <x v="1"/>
  </r>
  <r>
    <x v="4"/>
    <n v="1189833"/>
    <d v="2021-03-15T00:00:00"/>
    <s v="West"/>
    <s v="California"/>
    <s v="Los Angeles"/>
    <x v="2"/>
    <n v="33"/>
    <n v="223"/>
    <n v="7359"/>
    <n v="3090.78"/>
    <n v="0.42000000000000004"/>
    <x v="1"/>
  </r>
  <r>
    <x v="4"/>
    <n v="1189833"/>
    <d v="2021-03-16T00:00:00"/>
    <s v="West"/>
    <s v="California"/>
    <s v="Los Angeles"/>
    <x v="3"/>
    <n v="34"/>
    <n v="179"/>
    <n v="6086"/>
    <n v="2495.2599999999998"/>
    <n v="0.41"/>
    <x v="1"/>
  </r>
  <r>
    <x v="4"/>
    <n v="1189833"/>
    <d v="2021-03-17T00:00:00"/>
    <s v="West"/>
    <s v="California"/>
    <s v="Los Angeles"/>
    <x v="4"/>
    <n v="40"/>
    <n v="140"/>
    <n v="5600"/>
    <n v="3192.0000000000005"/>
    <n v="0.57000000000000006"/>
    <x v="1"/>
  </r>
  <r>
    <x v="4"/>
    <n v="1189833"/>
    <d v="2021-03-18T00:00:00"/>
    <s v="West"/>
    <s v="California"/>
    <s v="Los Angeles"/>
    <x v="5"/>
    <n v="32"/>
    <n v="208"/>
    <n v="6656"/>
    <n v="1730.56"/>
    <n v="0.26"/>
    <x v="1"/>
  </r>
  <r>
    <x v="4"/>
    <n v="1189833"/>
    <d v="2021-03-19T00:00:00"/>
    <s v="West"/>
    <s v="California"/>
    <s v="Los Angeles"/>
    <x v="0"/>
    <n v="24"/>
    <n v="264"/>
    <n v="6336"/>
    <n v="2787.84"/>
    <n v="0.44"/>
    <x v="1"/>
  </r>
  <r>
    <x v="4"/>
    <n v="1189833"/>
    <d v="2021-03-20T00:00:00"/>
    <s v="West"/>
    <s v="California"/>
    <s v="Los Angeles"/>
    <x v="1"/>
    <n v="36"/>
    <n v="228"/>
    <n v="8208"/>
    <n v="2298.2400000000002"/>
    <n v="0.28000000000000003"/>
    <x v="1"/>
  </r>
  <r>
    <x v="4"/>
    <n v="1189833"/>
    <d v="2021-03-21T00:00:00"/>
    <s v="West"/>
    <s v="California"/>
    <s v="Los Angeles"/>
    <x v="2"/>
    <n v="33"/>
    <n v="221"/>
    <n v="7293"/>
    <n v="3354.78"/>
    <n v="0.46"/>
    <x v="1"/>
  </r>
  <r>
    <x v="4"/>
    <n v="1189833"/>
    <d v="2021-03-22T00:00:00"/>
    <s v="West"/>
    <s v="California"/>
    <s v="Los Angeles"/>
    <x v="3"/>
    <n v="36"/>
    <n v="176"/>
    <n v="6336"/>
    <n v="2471.0399999999995"/>
    <n v="0.38999999999999996"/>
    <x v="1"/>
  </r>
  <r>
    <x v="4"/>
    <n v="1189833"/>
    <d v="2021-03-23T00:00:00"/>
    <s v="West"/>
    <s v="California"/>
    <s v="Los Angeles"/>
    <x v="4"/>
    <n v="36"/>
    <n v="128"/>
    <n v="4608"/>
    <n v="2718.7200000000003"/>
    <n v="0.59000000000000008"/>
    <x v="1"/>
  </r>
  <r>
    <x v="4"/>
    <n v="1189833"/>
    <d v="2021-04-06T00:00:00"/>
    <s v="West"/>
    <s v="California"/>
    <s v="Los Angeles"/>
    <x v="5"/>
    <n v="33"/>
    <n v="194"/>
    <n v="6402"/>
    <n v="1472.46"/>
    <n v="0.23"/>
    <x v="1"/>
  </r>
  <r>
    <x v="4"/>
    <n v="1189833"/>
    <d v="2021-04-07T00:00:00"/>
    <s v="West"/>
    <s v="California"/>
    <s v="Los Angeles"/>
    <x v="0"/>
    <n v="31"/>
    <n v="248"/>
    <n v="7688"/>
    <n v="3536.48"/>
    <n v="0.46"/>
    <x v="1"/>
  </r>
  <r>
    <x v="4"/>
    <n v="1189833"/>
    <d v="2021-04-08T00:00:00"/>
    <s v="West"/>
    <s v="California"/>
    <s v="Los Angeles"/>
    <x v="1"/>
    <n v="34"/>
    <n v="210"/>
    <n v="7140"/>
    <n v="2070.6"/>
    <n v="0.28999999999999998"/>
    <x v="1"/>
  </r>
  <r>
    <x v="4"/>
    <n v="1189833"/>
    <d v="2021-04-09T00:00:00"/>
    <s v="West"/>
    <s v="California"/>
    <s v="Los Angeles"/>
    <x v="2"/>
    <n v="38"/>
    <n v="206"/>
    <n v="7828"/>
    <n v="3679.1600000000003"/>
    <n v="0.47000000000000003"/>
    <x v="1"/>
  </r>
  <r>
    <x v="4"/>
    <n v="1189833"/>
    <d v="2021-04-10T00:00:00"/>
    <s v="West"/>
    <s v="California"/>
    <s v="Los Angeles"/>
    <x v="3"/>
    <n v="31"/>
    <n v="173"/>
    <n v="5363"/>
    <n v="2037.94"/>
    <n v="0.38"/>
    <x v="1"/>
  </r>
  <r>
    <x v="4"/>
    <n v="1189833"/>
    <d v="2021-04-11T00:00:00"/>
    <s v="West"/>
    <s v="California"/>
    <s v="Los Angeles"/>
    <x v="4"/>
    <n v="38"/>
    <n v="149"/>
    <n v="5662"/>
    <n v="3453.8200000000006"/>
    <n v="0.6100000000000001"/>
    <x v="1"/>
  </r>
  <r>
    <x v="4"/>
    <n v="1189833"/>
    <d v="2021-04-12T00:00:00"/>
    <s v="West"/>
    <s v="California"/>
    <s v="Los Angeles"/>
    <x v="5"/>
    <n v="49"/>
    <n v="198"/>
    <n v="9702"/>
    <n v="2619.54"/>
    <n v="0.27"/>
    <x v="1"/>
  </r>
  <r>
    <x v="4"/>
    <n v="1189833"/>
    <d v="2021-04-13T00:00:00"/>
    <s v="West"/>
    <s v="California"/>
    <s v="Los Angeles"/>
    <x v="0"/>
    <n v="32"/>
    <n v="240"/>
    <n v="7680"/>
    <n v="3609.6000000000004"/>
    <n v="0.47000000000000003"/>
    <x v="1"/>
  </r>
  <r>
    <x v="4"/>
    <n v="1189833"/>
    <d v="2021-04-14T00:00:00"/>
    <s v="West"/>
    <s v="California"/>
    <s v="Los Angeles"/>
    <x v="1"/>
    <n v="34"/>
    <n v="221"/>
    <n v="7514"/>
    <n v="2254.1999999999998"/>
    <n v="0.3"/>
    <x v="1"/>
  </r>
  <r>
    <x v="4"/>
    <n v="1189833"/>
    <d v="2021-04-15T00:00:00"/>
    <s v="West"/>
    <s v="California"/>
    <s v="Los Angeles"/>
    <x v="2"/>
    <n v="36"/>
    <n v="215"/>
    <n v="7740"/>
    <n v="3483"/>
    <n v="0.45"/>
    <x v="1"/>
  </r>
  <r>
    <x v="4"/>
    <n v="1189833"/>
    <d v="2021-04-16T00:00:00"/>
    <s v="West"/>
    <s v="California"/>
    <s v="Los Angeles"/>
    <x v="3"/>
    <n v="33"/>
    <n v="193"/>
    <n v="6369"/>
    <n v="2420.2200000000003"/>
    <n v="0.38"/>
    <x v="1"/>
  </r>
  <r>
    <x v="4"/>
    <n v="1189833"/>
    <d v="2021-04-17T00:00:00"/>
    <s v="West"/>
    <s v="California"/>
    <s v="Los Angeles"/>
    <x v="4"/>
    <n v="38"/>
    <n v="140"/>
    <n v="5320"/>
    <n v="3138.8000000000006"/>
    <n v="0.59000000000000008"/>
    <x v="1"/>
  </r>
  <r>
    <x v="4"/>
    <n v="1189833"/>
    <d v="2021-04-18T00:00:00"/>
    <s v="West"/>
    <s v="California"/>
    <s v="Los Angeles"/>
    <x v="5"/>
    <n v="43"/>
    <n v="206"/>
    <n v="8858"/>
    <n v="1948.76"/>
    <n v="0.22"/>
    <x v="1"/>
  </r>
  <r>
    <x v="4"/>
    <n v="1189833"/>
    <d v="2021-04-19T00:00:00"/>
    <s v="West"/>
    <s v="California"/>
    <s v="Los Angeles"/>
    <x v="0"/>
    <n v="36"/>
    <n v="297"/>
    <n v="10692"/>
    <n v="4704.4800000000005"/>
    <n v="0.44"/>
    <x v="1"/>
  </r>
  <r>
    <x v="4"/>
    <n v="1189833"/>
    <d v="2021-04-20T00:00:00"/>
    <s v="West"/>
    <s v="California"/>
    <s v="Los Angeles"/>
    <x v="1"/>
    <n v="35"/>
    <n v="225"/>
    <n v="7875"/>
    <n v="2362.5"/>
    <n v="0.3"/>
    <x v="1"/>
  </r>
  <r>
    <x v="4"/>
    <n v="1189833"/>
    <d v="2021-04-21T00:00:00"/>
    <s v="West"/>
    <s v="California"/>
    <s v="Los Angeles"/>
    <x v="2"/>
    <n v="35"/>
    <n v="233"/>
    <n v="8155"/>
    <n v="3425.1000000000004"/>
    <n v="0.42000000000000004"/>
    <x v="1"/>
  </r>
  <r>
    <x v="4"/>
    <n v="1189833"/>
    <d v="2021-04-22T00:00:00"/>
    <s v="West"/>
    <s v="California"/>
    <s v="Los Angeles"/>
    <x v="3"/>
    <n v="32"/>
    <n v="194"/>
    <n v="6208"/>
    <n v="2296.96"/>
    <n v="0.37"/>
    <x v="1"/>
  </r>
  <r>
    <x v="4"/>
    <n v="1189833"/>
    <d v="2021-04-23T00:00:00"/>
    <s v="West"/>
    <s v="California"/>
    <s v="Los Angeles"/>
    <x v="4"/>
    <n v="39"/>
    <n v="165"/>
    <n v="6435"/>
    <n v="3861.0000000000005"/>
    <n v="0.60000000000000009"/>
    <x v="1"/>
  </r>
  <r>
    <x v="4"/>
    <n v="1189833"/>
    <d v="2021-04-24T00:00:00"/>
    <s v="West"/>
    <s v="California"/>
    <s v="Los Angeles"/>
    <x v="5"/>
    <n v="48"/>
    <n v="264"/>
    <n v="12672"/>
    <n v="2787.84"/>
    <n v="0.22"/>
    <x v="1"/>
  </r>
  <r>
    <x v="4"/>
    <n v="1189833"/>
    <d v="2021-04-25T00:00:00"/>
    <s v="West"/>
    <s v="California"/>
    <s v="Los Angeles"/>
    <x v="0"/>
    <n v="30"/>
    <n v="285"/>
    <n v="8550"/>
    <n v="4018.5000000000005"/>
    <n v="0.47000000000000003"/>
    <x v="1"/>
  </r>
  <r>
    <x v="4"/>
    <n v="1189833"/>
    <d v="2021-04-26T00:00:00"/>
    <s v="West"/>
    <s v="California"/>
    <s v="Los Angeles"/>
    <x v="1"/>
    <n v="37"/>
    <n v="272"/>
    <n v="10064"/>
    <n v="2918.56"/>
    <n v="0.28999999999999998"/>
    <x v="1"/>
  </r>
  <r>
    <x v="4"/>
    <n v="1189833"/>
    <d v="2021-04-27T00:00:00"/>
    <s v="West"/>
    <s v="California"/>
    <s v="Los Angeles"/>
    <x v="2"/>
    <n v="33"/>
    <n v="240"/>
    <n v="7920"/>
    <n v="3643.2000000000003"/>
    <n v="0.46"/>
    <x v="1"/>
  </r>
  <r>
    <x v="4"/>
    <n v="1189833"/>
    <d v="2021-04-28T00:00:00"/>
    <s v="West"/>
    <s v="California"/>
    <s v="Los Angeles"/>
    <x v="3"/>
    <n v="29"/>
    <n v="228"/>
    <n v="6612"/>
    <n v="2644.7999999999997"/>
    <n v="0.39999999999999997"/>
    <x v="1"/>
  </r>
  <r>
    <x v="4"/>
    <n v="1189833"/>
    <d v="2021-04-29T00:00:00"/>
    <s v="West"/>
    <s v="California"/>
    <s v="Los Angeles"/>
    <x v="4"/>
    <n v="38"/>
    <n v="224"/>
    <n v="8512"/>
    <n v="5107.2000000000007"/>
    <n v="0.60000000000000009"/>
    <x v="1"/>
  </r>
  <r>
    <x v="4"/>
    <n v="1189833"/>
    <d v="2021-04-30T00:00:00"/>
    <s v="West"/>
    <s v="California"/>
    <s v="Los Angeles"/>
    <x v="5"/>
    <n v="51"/>
    <n v="224"/>
    <n v="11424"/>
    <n v="2627.52"/>
    <n v="0.23"/>
    <x v="1"/>
  </r>
  <r>
    <x v="4"/>
    <n v="1189833"/>
    <d v="2021-05-01T00:00:00"/>
    <s v="West"/>
    <s v="California"/>
    <s v="Los Angeles"/>
    <x v="0"/>
    <n v="36"/>
    <n v="306"/>
    <n v="11016"/>
    <n v="4957.2"/>
    <n v="0.45"/>
    <x v="1"/>
  </r>
  <r>
    <x v="4"/>
    <n v="1189833"/>
    <d v="2021-05-02T00:00:00"/>
    <s v="West"/>
    <s v="California"/>
    <s v="Los Angeles"/>
    <x v="1"/>
    <n v="41"/>
    <n v="264"/>
    <n v="10824"/>
    <n v="3355.44"/>
    <n v="0.31"/>
    <x v="1"/>
  </r>
  <r>
    <x v="4"/>
    <n v="1189833"/>
    <d v="2021-05-03T00:00:00"/>
    <s v="West"/>
    <s v="California"/>
    <s v="Los Angeles"/>
    <x v="2"/>
    <n v="34"/>
    <n v="232"/>
    <n v="7888"/>
    <n v="3470.72"/>
    <n v="0.44"/>
    <x v="1"/>
  </r>
  <r>
    <x v="4"/>
    <n v="1189833"/>
    <d v="2021-05-04T00:00:00"/>
    <s v="West"/>
    <s v="California"/>
    <s v="Los Angeles"/>
    <x v="3"/>
    <n v="36"/>
    <n v="223"/>
    <n v="8028"/>
    <n v="3050.64"/>
    <n v="0.38"/>
    <x v="1"/>
  </r>
  <r>
    <x v="4"/>
    <n v="1189833"/>
    <d v="2021-05-05T00:00:00"/>
    <s v="West"/>
    <s v="California"/>
    <s v="Los Angeles"/>
    <x v="4"/>
    <n v="43"/>
    <n v="230"/>
    <n v="9890"/>
    <n v="6131.8000000000011"/>
    <n v="0.62000000000000011"/>
    <x v="1"/>
  </r>
  <r>
    <x v="4"/>
    <n v="1189833"/>
    <d v="2021-05-06T00:00:00"/>
    <s v="West"/>
    <s v="California"/>
    <s v="Los Angeles"/>
    <x v="5"/>
    <n v="46"/>
    <n v="208"/>
    <n v="9568"/>
    <n v="2200.64"/>
    <n v="0.23"/>
    <x v="1"/>
  </r>
  <r>
    <x v="4"/>
    <n v="1189833"/>
    <d v="2021-05-07T00:00:00"/>
    <s v="West"/>
    <s v="California"/>
    <s v="Los Angeles"/>
    <x v="0"/>
    <n v="38"/>
    <n v="289"/>
    <n v="10982"/>
    <n v="5051.72"/>
    <n v="0.46"/>
    <x v="1"/>
  </r>
  <r>
    <x v="4"/>
    <n v="1189833"/>
    <d v="2021-05-08T00:00:00"/>
    <s v="West"/>
    <s v="California"/>
    <s v="Los Angeles"/>
    <x v="1"/>
    <n v="39"/>
    <n v="264"/>
    <n v="10296"/>
    <n v="2779.92"/>
    <n v="0.27"/>
    <x v="1"/>
  </r>
  <r>
    <x v="4"/>
    <n v="1189833"/>
    <d v="2021-05-09T00:00:00"/>
    <s v="West"/>
    <s v="California"/>
    <s v="Los Angeles"/>
    <x v="2"/>
    <n v="38"/>
    <n v="210"/>
    <n v="7980"/>
    <n v="3591"/>
    <n v="0.45"/>
    <x v="1"/>
  </r>
  <r>
    <x v="4"/>
    <n v="1189833"/>
    <d v="2021-05-10T00:00:00"/>
    <s v="West"/>
    <s v="California"/>
    <s v="Los Angeles"/>
    <x v="3"/>
    <n v="39"/>
    <n v="195"/>
    <n v="7605"/>
    <n v="3041.9999999999995"/>
    <n v="0.39999999999999997"/>
    <x v="1"/>
  </r>
  <r>
    <x v="4"/>
    <n v="1189833"/>
    <d v="2021-05-11T00:00:00"/>
    <s v="West"/>
    <s v="California"/>
    <s v="Los Angeles"/>
    <x v="4"/>
    <n v="44"/>
    <n v="195"/>
    <n v="8580"/>
    <n v="5319.6000000000013"/>
    <n v="0.62000000000000011"/>
    <x v="1"/>
  </r>
  <r>
    <x v="4"/>
    <n v="1189833"/>
    <d v="2021-05-12T00:00:00"/>
    <s v="West"/>
    <s v="California"/>
    <s v="Los Angeles"/>
    <x v="5"/>
    <n v="49"/>
    <n v="210"/>
    <n v="10290"/>
    <n v="2263.8000000000002"/>
    <n v="0.22"/>
    <x v="1"/>
  </r>
  <r>
    <x v="4"/>
    <n v="1189833"/>
    <d v="2021-05-13T00:00:00"/>
    <s v="West"/>
    <s v="California"/>
    <s v="Los Angeles"/>
    <x v="0"/>
    <n v="36"/>
    <n v="256"/>
    <n v="9216"/>
    <n v="4331.5200000000004"/>
    <n v="0.47000000000000003"/>
    <x v="1"/>
  </r>
  <r>
    <x v="4"/>
    <n v="1189833"/>
    <d v="2021-05-14T00:00:00"/>
    <s v="West"/>
    <s v="California"/>
    <s v="Los Angeles"/>
    <x v="1"/>
    <n v="43"/>
    <n v="264"/>
    <n v="11352"/>
    <n v="3405.6"/>
    <n v="0.3"/>
    <x v="1"/>
  </r>
  <r>
    <x v="4"/>
    <n v="1189833"/>
    <d v="2021-05-15T00:00:00"/>
    <s v="West"/>
    <s v="California"/>
    <s v="Los Angeles"/>
    <x v="2"/>
    <n v="33"/>
    <n v="208"/>
    <n v="6864"/>
    <n v="2882.88"/>
    <n v="0.42000000000000004"/>
    <x v="1"/>
  </r>
  <r>
    <x v="4"/>
    <n v="1189833"/>
    <d v="2021-05-16T00:00:00"/>
    <s v="West"/>
    <s v="California"/>
    <s v="Los Angeles"/>
    <x v="3"/>
    <n v="33"/>
    <n v="213"/>
    <n v="7029"/>
    <n v="2952.18"/>
    <n v="0.42"/>
    <x v="1"/>
  </r>
  <r>
    <x v="4"/>
    <n v="1189833"/>
    <d v="2021-05-17T00:00:00"/>
    <s v="West"/>
    <s v="California"/>
    <s v="Los Angeles"/>
    <x v="4"/>
    <n v="46"/>
    <n v="210"/>
    <n v="9660"/>
    <n v="5989.2000000000007"/>
    <n v="0.62000000000000011"/>
    <x v="1"/>
  </r>
  <r>
    <x v="4"/>
    <n v="1189833"/>
    <d v="2021-05-18T00:00:00"/>
    <s v="West"/>
    <s v="California"/>
    <s v="Los Angeles"/>
    <x v="5"/>
    <n v="46"/>
    <n v="208"/>
    <n v="9568"/>
    <n v="2296.3200000000002"/>
    <n v="0.24000000000000002"/>
    <x v="1"/>
  </r>
  <r>
    <x v="4"/>
    <n v="1189833"/>
    <d v="2021-05-19T00:00:00"/>
    <s v="West"/>
    <s v="California"/>
    <s v="Los Angeles"/>
    <x v="0"/>
    <n v="40"/>
    <n v="272"/>
    <n v="10880"/>
    <n v="5004.8"/>
    <n v="0.46"/>
    <x v="1"/>
  </r>
  <r>
    <x v="4"/>
    <n v="1189833"/>
    <d v="2021-05-20T00:00:00"/>
    <s v="West"/>
    <s v="California"/>
    <s v="Los Angeles"/>
    <x v="1"/>
    <n v="42"/>
    <n v="264"/>
    <n v="11088"/>
    <n v="3326.4"/>
    <n v="0.3"/>
    <x v="1"/>
  </r>
  <r>
    <x v="4"/>
    <n v="1189833"/>
    <d v="2021-05-21T00:00:00"/>
    <s v="West"/>
    <s v="California"/>
    <s v="Los Angeles"/>
    <x v="2"/>
    <n v="35"/>
    <n v="223"/>
    <n v="7805"/>
    <n v="3590.3"/>
    <n v="0.46"/>
    <x v="1"/>
  </r>
  <r>
    <x v="4"/>
    <n v="1189833"/>
    <d v="2021-05-22T00:00:00"/>
    <s v="West"/>
    <s v="California"/>
    <s v="Los Angeles"/>
    <x v="3"/>
    <n v="33"/>
    <n v="221"/>
    <n v="7293"/>
    <n v="3063.06"/>
    <n v="0.42"/>
    <x v="1"/>
  </r>
  <r>
    <x v="4"/>
    <n v="1189833"/>
    <d v="2021-05-23T00:00:00"/>
    <s v="West"/>
    <s v="California"/>
    <s v="Los Angeles"/>
    <x v="4"/>
    <n v="46"/>
    <n v="204"/>
    <n v="9384"/>
    <n v="5348.880000000001"/>
    <n v="0.57000000000000006"/>
    <x v="1"/>
  </r>
  <r>
    <x v="4"/>
    <n v="1189833"/>
    <d v="2021-05-24T00:00:00"/>
    <s v="West"/>
    <s v="California"/>
    <s v="Los Angeles"/>
    <x v="5"/>
    <n v="49"/>
    <n v="238"/>
    <n v="11662"/>
    <n v="2798.88"/>
    <n v="0.24000000000000002"/>
    <x v="1"/>
  </r>
  <r>
    <x v="4"/>
    <n v="1189833"/>
    <d v="2021-05-25T00:00:00"/>
    <s v="West"/>
    <s v="California"/>
    <s v="Los Angeles"/>
    <x v="0"/>
    <n v="39"/>
    <n v="315"/>
    <n v="12285"/>
    <n v="5651.1"/>
    <n v="0.46"/>
    <x v="1"/>
  </r>
  <r>
    <x v="4"/>
    <n v="1189833"/>
    <d v="2021-05-26T00:00:00"/>
    <s v="West"/>
    <s v="California"/>
    <s v="Los Angeles"/>
    <x v="1"/>
    <n v="42"/>
    <n v="288"/>
    <n v="12096"/>
    <n v="3386.88"/>
    <n v="0.28000000000000003"/>
    <x v="1"/>
  </r>
  <r>
    <x v="4"/>
    <n v="1189833"/>
    <d v="2021-05-27T00:00:00"/>
    <s v="West"/>
    <s v="California"/>
    <s v="Los Angeles"/>
    <x v="2"/>
    <n v="39"/>
    <n v="231"/>
    <n v="9009"/>
    <n v="4144.1400000000003"/>
    <n v="0.46"/>
    <x v="1"/>
  </r>
  <r>
    <x v="4"/>
    <n v="1189833"/>
    <d v="2021-05-28T00:00:00"/>
    <s v="West"/>
    <s v="California"/>
    <s v="Los Angeles"/>
    <x v="3"/>
    <n v="35"/>
    <n v="224"/>
    <n v="7840"/>
    <n v="3135.9999999999995"/>
    <n v="0.39999999999999997"/>
    <x v="1"/>
  </r>
  <r>
    <x v="4"/>
    <n v="1189833"/>
    <d v="2021-05-29T00:00:00"/>
    <s v="West"/>
    <s v="California"/>
    <s v="Los Angeles"/>
    <x v="4"/>
    <n v="43"/>
    <n v="219"/>
    <n v="9417"/>
    <n v="5838.5400000000009"/>
    <n v="0.62000000000000011"/>
    <x v="1"/>
  </r>
  <r>
    <x v="4"/>
    <n v="1189833"/>
    <d v="2021-05-30T00:00:00"/>
    <s v="West"/>
    <s v="California"/>
    <s v="Los Angeles"/>
    <x v="5"/>
    <n v="44"/>
    <n v="232"/>
    <n v="10208"/>
    <n v="2552"/>
    <n v="0.25"/>
    <x v="1"/>
  </r>
  <r>
    <x v="0"/>
    <n v="1185732"/>
    <d v="2021-05-31T00:00:00"/>
    <s v="West"/>
    <s v="California"/>
    <s v="Los Angeles"/>
    <x v="0"/>
    <n v="36"/>
    <n v="147"/>
    <n v="5292"/>
    <n v="2381.4"/>
    <n v="0.45"/>
    <x v="1"/>
  </r>
  <r>
    <x v="0"/>
    <n v="1185732"/>
    <d v="2021-06-01T00:00:00"/>
    <s v="West"/>
    <s v="California"/>
    <s v="Los Angeles"/>
    <x v="1"/>
    <n v="31"/>
    <n v="91"/>
    <n v="2821"/>
    <n v="1156.6099999999999"/>
    <n v="0.41"/>
    <x v="1"/>
  </r>
  <r>
    <x v="0"/>
    <n v="1185732"/>
    <d v="2021-06-02T00:00:00"/>
    <s v="West"/>
    <s v="California"/>
    <s v="Los Angeles"/>
    <x v="2"/>
    <n v="24"/>
    <n v="94"/>
    <n v="2256"/>
    <n v="879.83999999999992"/>
    <n v="0.38999999999999996"/>
    <x v="1"/>
  </r>
  <r>
    <x v="0"/>
    <n v="1185732"/>
    <d v="2021-06-03T00:00:00"/>
    <s v="West"/>
    <s v="California"/>
    <s v="Los Angeles"/>
    <x v="3"/>
    <n v="27"/>
    <n v="41"/>
    <n v="1107"/>
    <n v="509.22"/>
    <n v="0.46"/>
    <x v="1"/>
  </r>
  <r>
    <x v="2"/>
    <n v="1197831"/>
    <d v="2021-08-15T00:00:00"/>
    <s v="South"/>
    <s v="Texas"/>
    <s v="Dallas"/>
    <x v="4"/>
    <n v="26"/>
    <n v="113"/>
    <n v="2938"/>
    <n v="793.2600000000001"/>
    <n v="0.27"/>
    <x v="1"/>
  </r>
  <r>
    <x v="2"/>
    <n v="1197831"/>
    <d v="2021-08-16T00:00:00"/>
    <s v="South"/>
    <s v="Texas"/>
    <s v="Dallas"/>
    <x v="5"/>
    <n v="24"/>
    <n v="163"/>
    <n v="3912"/>
    <n v="1877.76"/>
    <n v="0.48"/>
    <x v="1"/>
  </r>
  <r>
    <x v="2"/>
    <n v="1197831"/>
    <d v="2021-08-17T00:00:00"/>
    <s v="South"/>
    <s v="Texas"/>
    <s v="Dallas"/>
    <x v="0"/>
    <n v="19"/>
    <n v="230"/>
    <n v="4370"/>
    <n v="1398.4"/>
    <n v="0.32"/>
    <x v="1"/>
  </r>
  <r>
    <x v="2"/>
    <n v="1197831"/>
    <d v="2021-08-18T00:00:00"/>
    <s v="South"/>
    <s v="Texas"/>
    <s v="Dallas"/>
    <x v="1"/>
    <n v="23"/>
    <n v="215"/>
    <n v="4945"/>
    <n v="1780.2"/>
    <n v="0.36"/>
    <x v="1"/>
  </r>
  <r>
    <x v="2"/>
    <n v="1197831"/>
    <d v="2021-08-19T00:00:00"/>
    <s v="South"/>
    <s v="Texas"/>
    <s v="Dallas"/>
    <x v="2"/>
    <n v="27"/>
    <n v="143"/>
    <n v="3861"/>
    <n v="1351.35"/>
    <n v="0.35"/>
    <x v="1"/>
  </r>
  <r>
    <x v="2"/>
    <n v="1197831"/>
    <d v="2021-08-20T00:00:00"/>
    <s v="South"/>
    <s v="Texas"/>
    <s v="Dallas"/>
    <x v="3"/>
    <n v="28"/>
    <n v="136"/>
    <n v="3808"/>
    <n v="1713.6000000000001"/>
    <n v="0.45"/>
    <x v="1"/>
  </r>
  <r>
    <x v="2"/>
    <n v="1197831"/>
    <d v="2021-08-21T00:00:00"/>
    <s v="South"/>
    <s v="Texas"/>
    <s v="Dallas"/>
    <x v="4"/>
    <n v="26"/>
    <n v="93"/>
    <n v="2418"/>
    <n v="773.76"/>
    <n v="0.32"/>
    <x v="1"/>
  </r>
  <r>
    <x v="2"/>
    <n v="1197831"/>
    <d v="2021-08-22T00:00:00"/>
    <s v="South"/>
    <s v="Texas"/>
    <s v="Dallas"/>
    <x v="5"/>
    <n v="26"/>
    <n v="155"/>
    <n v="4030"/>
    <n v="2055.3000000000002"/>
    <n v="0.51"/>
    <x v="1"/>
  </r>
  <r>
    <x v="2"/>
    <n v="1197831"/>
    <d v="2021-08-23T00:00:00"/>
    <s v="South"/>
    <s v="Texas"/>
    <s v="Dallas"/>
    <x v="0"/>
    <n v="21"/>
    <n v="203"/>
    <n v="4263"/>
    <n v="1662.5699999999997"/>
    <n v="0.38999999999999996"/>
    <x v="1"/>
  </r>
  <r>
    <x v="2"/>
    <n v="1197831"/>
    <d v="2021-08-24T00:00:00"/>
    <s v="South"/>
    <s v="Texas"/>
    <s v="Dallas"/>
    <x v="1"/>
    <n v="31"/>
    <n v="236"/>
    <n v="7316"/>
    <n v="2926.3999999999996"/>
    <n v="0.39999999999999997"/>
    <x v="1"/>
  </r>
  <r>
    <x v="2"/>
    <n v="1197831"/>
    <d v="2021-08-25T00:00:00"/>
    <s v="South"/>
    <s v="Texas"/>
    <s v="Dallas"/>
    <x v="2"/>
    <n v="20"/>
    <n v="155"/>
    <n v="3100"/>
    <n v="1178"/>
    <n v="0.38"/>
    <x v="1"/>
  </r>
  <r>
    <x v="2"/>
    <n v="1197831"/>
    <d v="2021-08-26T00:00:00"/>
    <s v="South"/>
    <s v="Texas"/>
    <s v="Dallas"/>
    <x v="3"/>
    <n v="26"/>
    <n v="140"/>
    <n v="3640"/>
    <n v="1710.8000000000002"/>
    <n v="0.47000000000000003"/>
    <x v="1"/>
  </r>
  <r>
    <x v="2"/>
    <n v="1197831"/>
    <d v="2021-08-27T00:00:00"/>
    <s v="South"/>
    <s v="Texas"/>
    <s v="Dallas"/>
    <x v="4"/>
    <n v="29"/>
    <n v="96"/>
    <n v="2784"/>
    <n v="1030.08"/>
    <n v="0.37"/>
    <x v="1"/>
  </r>
  <r>
    <x v="2"/>
    <n v="1197831"/>
    <d v="2021-08-28T00:00:00"/>
    <s v="South"/>
    <s v="Texas"/>
    <s v="Dallas"/>
    <x v="5"/>
    <n v="27"/>
    <n v="153"/>
    <n v="4131"/>
    <n v="2230.7400000000002"/>
    <n v="0.54"/>
    <x v="1"/>
  </r>
  <r>
    <x v="2"/>
    <n v="1197831"/>
    <d v="2021-08-29T00:00:00"/>
    <s v="South"/>
    <s v="Texas"/>
    <s v="Dallas"/>
    <x v="0"/>
    <n v="13"/>
    <n v="231"/>
    <n v="3003"/>
    <n v="1201.1999999999998"/>
    <n v="0.39999999999999997"/>
    <x v="1"/>
  </r>
  <r>
    <x v="2"/>
    <n v="1197831"/>
    <d v="2021-08-30T00:00:00"/>
    <s v="South"/>
    <s v="Texas"/>
    <s v="Dallas"/>
    <x v="1"/>
    <n v="21"/>
    <n v="210"/>
    <n v="4410"/>
    <n v="1763.9999999999998"/>
    <n v="0.39999999999999997"/>
    <x v="1"/>
  </r>
  <r>
    <x v="2"/>
    <n v="1197831"/>
    <d v="2021-08-31T00:00:00"/>
    <s v="South"/>
    <s v="Texas"/>
    <s v="Dallas"/>
    <x v="2"/>
    <n v="20"/>
    <n v="179"/>
    <n v="3580"/>
    <n v="1396.1999999999998"/>
    <n v="0.38999999999999996"/>
    <x v="1"/>
  </r>
  <r>
    <x v="2"/>
    <n v="1197831"/>
    <d v="2021-09-01T00:00:00"/>
    <s v="South"/>
    <s v="Texas"/>
    <s v="Dallas"/>
    <x v="3"/>
    <n v="20"/>
    <n v="149"/>
    <n v="2980"/>
    <n v="1460.2"/>
    <n v="0.49"/>
    <x v="1"/>
  </r>
  <r>
    <x v="2"/>
    <n v="1197831"/>
    <d v="2021-09-02T00:00:00"/>
    <s v="South"/>
    <s v="Texas"/>
    <s v="Dallas"/>
    <x v="4"/>
    <n v="26"/>
    <n v="107"/>
    <n v="2782"/>
    <n v="1001.52"/>
    <n v="0.36"/>
    <x v="1"/>
  </r>
  <r>
    <x v="2"/>
    <n v="1197831"/>
    <d v="2021-09-03T00:00:00"/>
    <s v="South"/>
    <s v="Texas"/>
    <s v="Dallas"/>
    <x v="5"/>
    <n v="22"/>
    <n v="210"/>
    <n v="4620"/>
    <n v="2633.4"/>
    <n v="0.57000000000000006"/>
    <x v="1"/>
  </r>
  <r>
    <x v="2"/>
    <n v="1197831"/>
    <d v="2021-09-04T00:00:00"/>
    <s v="South"/>
    <s v="Texas"/>
    <s v="Dallas"/>
    <x v="0"/>
    <n v="13"/>
    <n v="233"/>
    <n v="3029"/>
    <n v="1151.02"/>
    <n v="0.38"/>
    <x v="1"/>
  </r>
  <r>
    <x v="2"/>
    <n v="1197831"/>
    <d v="2021-09-05T00:00:00"/>
    <s v="South"/>
    <s v="Texas"/>
    <s v="Dallas"/>
    <x v="1"/>
    <n v="22"/>
    <n v="248"/>
    <n v="5456"/>
    <n v="2291.52"/>
    <n v="0.42"/>
    <x v="1"/>
  </r>
  <r>
    <x v="2"/>
    <n v="1197831"/>
    <d v="2021-09-06T00:00:00"/>
    <s v="South"/>
    <s v="Texas"/>
    <s v="Dallas"/>
    <x v="2"/>
    <n v="19"/>
    <n v="200"/>
    <n v="3800"/>
    <n v="1519.9999999999998"/>
    <n v="0.39999999999999997"/>
    <x v="1"/>
  </r>
  <r>
    <x v="2"/>
    <n v="1197831"/>
    <d v="2021-09-07T00:00:00"/>
    <s v="South"/>
    <s v="Texas"/>
    <s v="Dallas"/>
    <x v="3"/>
    <n v="27"/>
    <n v="182"/>
    <n v="4914"/>
    <n v="2407.86"/>
    <n v="0.49"/>
    <x v="1"/>
  </r>
  <r>
    <x v="2"/>
    <n v="1197831"/>
    <d v="2021-09-08T00:00:00"/>
    <s v="South"/>
    <s v="Texas"/>
    <s v="Dallas"/>
    <x v="4"/>
    <n v="38"/>
    <n v="153"/>
    <n v="5814"/>
    <n v="2093.04"/>
    <n v="0.36"/>
    <x v="1"/>
  </r>
  <r>
    <x v="2"/>
    <n v="1197831"/>
    <d v="2021-09-09T00:00:00"/>
    <s v="South"/>
    <s v="Texas"/>
    <s v="Dallas"/>
    <x v="5"/>
    <n v="34"/>
    <n v="264"/>
    <n v="8976"/>
    <n v="4667.5200000000004"/>
    <n v="0.52"/>
    <x v="1"/>
  </r>
  <r>
    <x v="2"/>
    <n v="1197831"/>
    <d v="2021-09-10T00:00:00"/>
    <s v="South"/>
    <s v="Texas"/>
    <s v="Dallas"/>
    <x v="0"/>
    <n v="30"/>
    <n v="256"/>
    <n v="7680"/>
    <n v="2841.6"/>
    <n v="0.37"/>
    <x v="1"/>
  </r>
  <r>
    <x v="2"/>
    <n v="1197831"/>
    <d v="2021-09-11T00:00:00"/>
    <s v="South"/>
    <s v="Texas"/>
    <s v="Dallas"/>
    <x v="1"/>
    <n v="40"/>
    <n v="280"/>
    <n v="11200"/>
    <n v="4592"/>
    <n v="0.41"/>
    <x v="1"/>
  </r>
  <r>
    <x v="2"/>
    <n v="1197831"/>
    <d v="2021-09-12T00:00:00"/>
    <s v="South"/>
    <s v="Texas"/>
    <s v="Dallas"/>
    <x v="2"/>
    <n v="30"/>
    <n v="215"/>
    <n v="6450"/>
    <n v="2515.4999999999995"/>
    <n v="0.38999999999999996"/>
    <x v="1"/>
  </r>
  <r>
    <x v="2"/>
    <n v="1197831"/>
    <d v="2021-09-13T00:00:00"/>
    <s v="South"/>
    <s v="Texas"/>
    <s v="Dallas"/>
    <x v="3"/>
    <n v="29"/>
    <n v="192"/>
    <n v="5568"/>
    <n v="2728.32"/>
    <n v="0.49"/>
    <x v="1"/>
  </r>
  <r>
    <x v="2"/>
    <n v="1197831"/>
    <d v="2021-09-14T00:00:00"/>
    <s v="South"/>
    <s v="Texas"/>
    <s v="Dallas"/>
    <x v="4"/>
    <n v="40"/>
    <n v="150"/>
    <n v="6000"/>
    <n v="2220"/>
    <n v="0.37"/>
    <x v="1"/>
  </r>
  <r>
    <x v="2"/>
    <n v="1197831"/>
    <d v="2021-09-15T00:00:00"/>
    <s v="South"/>
    <s v="Texas"/>
    <s v="Dallas"/>
    <x v="5"/>
    <n v="42"/>
    <n v="280"/>
    <n v="11760"/>
    <n v="6468.0000000000009"/>
    <n v="0.55000000000000004"/>
    <x v="1"/>
  </r>
  <r>
    <x v="2"/>
    <n v="1197831"/>
    <d v="2021-09-16T00:00:00"/>
    <s v="South"/>
    <s v="Texas"/>
    <s v="Dallas"/>
    <x v="0"/>
    <n v="34"/>
    <n v="256"/>
    <n v="8704"/>
    <n v="3655.68"/>
    <n v="0.42"/>
    <x v="1"/>
  </r>
  <r>
    <x v="2"/>
    <n v="1197831"/>
    <d v="2021-09-17T00:00:00"/>
    <s v="South"/>
    <s v="Texas"/>
    <s v="Dallas"/>
    <x v="1"/>
    <n v="34"/>
    <n v="264"/>
    <n v="8976"/>
    <n v="3769.92"/>
    <n v="0.42"/>
    <x v="1"/>
  </r>
  <r>
    <x v="2"/>
    <n v="1197831"/>
    <d v="2021-09-18T00:00:00"/>
    <s v="South"/>
    <s v="Texas"/>
    <s v="Dallas"/>
    <x v="2"/>
    <n v="33"/>
    <n v="322"/>
    <n v="10626"/>
    <n v="4462.92"/>
    <n v="0.42"/>
    <x v="1"/>
  </r>
  <r>
    <x v="2"/>
    <n v="1197831"/>
    <d v="2021-09-19T00:00:00"/>
    <s v="South"/>
    <s v="Texas"/>
    <s v="Dallas"/>
    <x v="3"/>
    <n v="32"/>
    <n v="201"/>
    <n v="6432"/>
    <n v="3537.6000000000004"/>
    <n v="0.55000000000000004"/>
    <x v="1"/>
  </r>
  <r>
    <x v="2"/>
    <n v="1197831"/>
    <d v="2021-09-20T00:00:00"/>
    <s v="South"/>
    <s v="Texas"/>
    <s v="Dallas"/>
    <x v="4"/>
    <n v="39"/>
    <n v="184"/>
    <n v="7176"/>
    <n v="2726.88"/>
    <n v="0.38"/>
    <x v="1"/>
  </r>
  <r>
    <x v="2"/>
    <n v="1197831"/>
    <d v="2021-09-21T00:00:00"/>
    <s v="South"/>
    <s v="Texas"/>
    <s v="Dallas"/>
    <x v="5"/>
    <n v="47"/>
    <n v="272"/>
    <n v="12784"/>
    <n v="7286.880000000001"/>
    <n v="0.57000000000000006"/>
    <x v="1"/>
  </r>
  <r>
    <x v="2"/>
    <n v="1197831"/>
    <d v="2021-09-22T00:00:00"/>
    <s v="South"/>
    <s v="Texas"/>
    <s v="Dallas"/>
    <x v="0"/>
    <n v="34"/>
    <n v="248"/>
    <n v="8432"/>
    <n v="3625.7599999999993"/>
    <n v="0.42999999999999994"/>
    <x v="1"/>
  </r>
  <r>
    <x v="2"/>
    <n v="1197831"/>
    <d v="2021-09-23T00:00:00"/>
    <s v="South"/>
    <s v="Texas"/>
    <s v="Dallas"/>
    <x v="1"/>
    <n v="43"/>
    <n v="256"/>
    <n v="11008"/>
    <n v="5063.6799999999994"/>
    <n v="0.45999999999999996"/>
    <x v="1"/>
  </r>
  <r>
    <x v="2"/>
    <n v="1197831"/>
    <d v="2021-09-24T00:00:00"/>
    <s v="South"/>
    <s v="Texas"/>
    <s v="Dallas"/>
    <x v="2"/>
    <n v="35"/>
    <n v="332"/>
    <n v="11620"/>
    <n v="5461.4"/>
    <n v="0.47"/>
    <x v="1"/>
  </r>
  <r>
    <x v="2"/>
    <n v="1197831"/>
    <d v="2021-09-25T00:00:00"/>
    <s v="South"/>
    <s v="Texas"/>
    <s v="Dallas"/>
    <x v="3"/>
    <n v="38"/>
    <n v="158"/>
    <n v="6004"/>
    <n v="3242.1600000000003"/>
    <n v="0.54"/>
    <x v="1"/>
  </r>
  <r>
    <x v="2"/>
    <n v="1197831"/>
    <d v="2021-09-26T00:00:00"/>
    <s v="South"/>
    <s v="Texas"/>
    <s v="Dallas"/>
    <x v="4"/>
    <n v="43"/>
    <n v="158"/>
    <n v="6794"/>
    <n v="2785.54"/>
    <n v="0.41"/>
    <x v="1"/>
  </r>
  <r>
    <x v="2"/>
    <n v="1197831"/>
    <d v="2021-09-27T00:00:00"/>
    <s v="South"/>
    <s v="Texas"/>
    <s v="Dallas"/>
    <x v="5"/>
    <n v="43"/>
    <n v="240"/>
    <n v="10320"/>
    <n v="6192.0000000000009"/>
    <n v="0.60000000000000009"/>
    <x v="1"/>
  </r>
  <r>
    <x v="2"/>
    <n v="1197831"/>
    <d v="2021-09-28T00:00:00"/>
    <s v="South"/>
    <s v="Texas"/>
    <s v="Dallas"/>
    <x v="0"/>
    <n v="38"/>
    <n v="232"/>
    <n v="8816"/>
    <n v="4055.3599999999997"/>
    <n v="0.45999999999999996"/>
    <x v="1"/>
  </r>
  <r>
    <x v="2"/>
    <n v="1197831"/>
    <d v="2021-09-29T00:00:00"/>
    <s v="South"/>
    <s v="Texas"/>
    <s v="Dallas"/>
    <x v="1"/>
    <n v="38"/>
    <n v="203"/>
    <n v="7714"/>
    <n v="3625.58"/>
    <n v="0.47"/>
    <x v="1"/>
  </r>
  <r>
    <x v="2"/>
    <n v="1197831"/>
    <d v="2021-09-30T00:00:00"/>
    <s v="South"/>
    <s v="Texas"/>
    <s v="Dallas"/>
    <x v="2"/>
    <n v="47"/>
    <n v="254"/>
    <n v="11938"/>
    <n v="5372.0999999999995"/>
    <n v="0.44999999999999996"/>
    <x v="1"/>
  </r>
  <r>
    <x v="2"/>
    <n v="1197831"/>
    <d v="2021-10-01T00:00:00"/>
    <s v="South"/>
    <s v="Texas"/>
    <s v="Dallas"/>
    <x v="3"/>
    <n v="41"/>
    <n v="135"/>
    <n v="5535"/>
    <n v="3044.2500000000005"/>
    <n v="0.55000000000000004"/>
    <x v="1"/>
  </r>
  <r>
    <x v="2"/>
    <n v="1197831"/>
    <d v="2021-10-02T00:00:00"/>
    <s v="South"/>
    <s v="Texas"/>
    <s v="Dallas"/>
    <x v="4"/>
    <n v="37"/>
    <n v="149"/>
    <n v="5513"/>
    <n v="2205.1999999999998"/>
    <n v="0.39999999999999997"/>
    <x v="1"/>
  </r>
  <r>
    <x v="2"/>
    <n v="1197831"/>
    <d v="2021-10-03T00:00:00"/>
    <s v="South"/>
    <s v="Texas"/>
    <s v="Dallas"/>
    <x v="5"/>
    <n v="33"/>
    <n v="236"/>
    <n v="7788"/>
    <n v="4594.920000000001"/>
    <n v="0.59000000000000008"/>
    <x v="1"/>
  </r>
  <r>
    <x v="2"/>
    <n v="1197831"/>
    <d v="2021-10-04T00:00:00"/>
    <s v="South"/>
    <s v="Texas"/>
    <s v="Dallas"/>
    <x v="0"/>
    <n v="30"/>
    <n v="213"/>
    <n v="6390"/>
    <n v="2811.5999999999995"/>
    <n v="0.43999999999999995"/>
    <x v="1"/>
  </r>
  <r>
    <x v="2"/>
    <n v="1197831"/>
    <d v="2021-10-05T00:00:00"/>
    <s v="South"/>
    <s v="Texas"/>
    <s v="Dallas"/>
    <x v="1"/>
    <n v="29"/>
    <n v="219"/>
    <n v="6351"/>
    <n v="2984.97"/>
    <n v="0.47"/>
    <x v="1"/>
  </r>
  <r>
    <x v="2"/>
    <n v="1197831"/>
    <d v="2021-10-06T00:00:00"/>
    <s v="South"/>
    <s v="Texas"/>
    <s v="Dallas"/>
    <x v="2"/>
    <n v="32"/>
    <n v="190"/>
    <n v="6080"/>
    <n v="2675.2"/>
    <n v="0.43999999999999995"/>
    <x v="1"/>
  </r>
  <r>
    <x v="2"/>
    <n v="1197831"/>
    <d v="2021-10-07T00:00:00"/>
    <s v="South"/>
    <s v="Texas"/>
    <s v="Dallas"/>
    <x v="3"/>
    <n v="30"/>
    <n v="145"/>
    <n v="4350"/>
    <n v="2349"/>
    <n v="0.54"/>
    <x v="1"/>
  </r>
  <r>
    <x v="2"/>
    <n v="1197831"/>
    <d v="2021-10-08T00:00:00"/>
    <s v="South"/>
    <s v="Texas"/>
    <s v="Dallas"/>
    <x v="4"/>
    <n v="30"/>
    <n v="128"/>
    <n v="3840"/>
    <n v="1535.9999999999998"/>
    <n v="0.39999999999999997"/>
    <x v="1"/>
  </r>
  <r>
    <x v="2"/>
    <n v="1197831"/>
    <d v="2021-10-09T00:00:00"/>
    <s v="South"/>
    <s v="Texas"/>
    <s v="Dallas"/>
    <x v="5"/>
    <n v="39"/>
    <n v="190"/>
    <n v="7410"/>
    <n v="4297.8"/>
    <n v="0.58000000000000007"/>
    <x v="1"/>
  </r>
  <r>
    <x v="2"/>
    <n v="1197831"/>
    <d v="2021-10-10T00:00:00"/>
    <s v="South"/>
    <s v="Texas"/>
    <s v="Dallas"/>
    <x v="0"/>
    <n v="31"/>
    <n v="225"/>
    <n v="6975"/>
    <n v="2999.2499999999995"/>
    <n v="0.42999999999999994"/>
    <x v="1"/>
  </r>
  <r>
    <x v="2"/>
    <n v="1197831"/>
    <d v="2021-10-11T00:00:00"/>
    <s v="South"/>
    <s v="Texas"/>
    <s v="Dallas"/>
    <x v="1"/>
    <n v="27"/>
    <n v="218"/>
    <n v="5886"/>
    <n v="2648.7"/>
    <n v="0.44999999999999996"/>
    <x v="1"/>
  </r>
  <r>
    <x v="2"/>
    <n v="1197831"/>
    <d v="2021-10-12T00:00:00"/>
    <s v="South"/>
    <s v="Texas"/>
    <s v="Dallas"/>
    <x v="2"/>
    <n v="51"/>
    <n v="228"/>
    <n v="11628"/>
    <n v="5116.32"/>
    <n v="0.43999999999999995"/>
    <x v="1"/>
  </r>
  <r>
    <x v="2"/>
    <n v="1197831"/>
    <d v="2021-10-13T00:00:00"/>
    <s v="South"/>
    <s v="Texas"/>
    <s v="Dallas"/>
    <x v="3"/>
    <n v="50"/>
    <n v="160"/>
    <n v="8000"/>
    <n v="4160"/>
    <n v="0.52"/>
    <x v="1"/>
  </r>
  <r>
    <x v="2"/>
    <n v="1197831"/>
    <d v="2021-10-14T00:00:00"/>
    <s v="South"/>
    <s v="Texas"/>
    <s v="Dallas"/>
    <x v="4"/>
    <n v="46"/>
    <n v="162"/>
    <n v="7452"/>
    <n v="2906.2799999999997"/>
    <n v="0.38999999999999996"/>
    <x v="1"/>
  </r>
  <r>
    <x v="2"/>
    <n v="1197831"/>
    <d v="2021-10-15T00:00:00"/>
    <s v="South"/>
    <s v="Texas"/>
    <s v="Dallas"/>
    <x v="5"/>
    <n v="51"/>
    <n v="236"/>
    <n v="12036"/>
    <n v="7341.9600000000009"/>
    <n v="0.6100000000000001"/>
    <x v="1"/>
  </r>
  <r>
    <x v="2"/>
    <n v="1197831"/>
    <d v="2021-10-16T00:00:00"/>
    <s v="South"/>
    <s v="Texas"/>
    <s v="Dallas"/>
    <x v="0"/>
    <n v="46"/>
    <n v="281"/>
    <n v="12926"/>
    <n v="6075.2199999999993"/>
    <n v="0.47"/>
    <x v="1"/>
  </r>
  <r>
    <x v="2"/>
    <n v="1197831"/>
    <d v="2021-10-17T00:00:00"/>
    <s v="South"/>
    <s v="Texas"/>
    <s v="Dallas"/>
    <x v="1"/>
    <n v="39"/>
    <n v="248"/>
    <n v="9672"/>
    <n v="4062.24"/>
    <n v="0.42"/>
    <x v="1"/>
  </r>
  <r>
    <x v="2"/>
    <n v="1197831"/>
    <d v="2021-10-18T00:00:00"/>
    <s v="South"/>
    <s v="Texas"/>
    <s v="Dallas"/>
    <x v="2"/>
    <n v="46"/>
    <n v="239"/>
    <n v="10994"/>
    <n v="4837.3599999999997"/>
    <n v="0.43999999999999995"/>
    <x v="1"/>
  </r>
  <r>
    <x v="2"/>
    <n v="1197831"/>
    <d v="2021-10-19T00:00:00"/>
    <s v="South"/>
    <s v="Texas"/>
    <s v="Dallas"/>
    <x v="3"/>
    <n v="44"/>
    <n v="190"/>
    <n v="8360"/>
    <n v="4681.6000000000004"/>
    <n v="0.56000000000000005"/>
    <x v="1"/>
  </r>
  <r>
    <x v="2"/>
    <n v="1197831"/>
    <d v="2021-10-20T00:00:00"/>
    <s v="South"/>
    <s v="Texas"/>
    <s v="Dallas"/>
    <x v="4"/>
    <n v="47"/>
    <n v="168"/>
    <n v="7896"/>
    <n v="2921.52"/>
    <n v="0.37"/>
    <x v="1"/>
  </r>
  <r>
    <x v="2"/>
    <n v="1197831"/>
    <d v="2021-10-21T00:00:00"/>
    <s v="South"/>
    <s v="Texas"/>
    <s v="Dallas"/>
    <x v="5"/>
    <n v="54"/>
    <n v="256"/>
    <n v="13824"/>
    <n v="8294.4000000000015"/>
    <n v="0.60000000000000009"/>
    <x v="1"/>
  </r>
  <r>
    <x v="0"/>
    <n v="1185732"/>
    <d v="2021-10-22T00:00:00"/>
    <s v="South"/>
    <s v="Texas"/>
    <s v="Dallas"/>
    <x v="0"/>
    <n v="34"/>
    <n v="128"/>
    <n v="4352"/>
    <n v="2698.2400000000007"/>
    <n v="0.62000000000000011"/>
    <x v="1"/>
  </r>
  <r>
    <x v="0"/>
    <n v="1185732"/>
    <d v="2021-10-23T00:00:00"/>
    <s v="South"/>
    <s v="Texas"/>
    <s v="Dallas"/>
    <x v="1"/>
    <n v="34"/>
    <n v="68"/>
    <n v="2312"/>
    <n v="901.68"/>
    <n v="0.38999999999999996"/>
    <x v="1"/>
  </r>
  <r>
    <x v="0"/>
    <n v="1185732"/>
    <d v="2021-10-24T00:00:00"/>
    <s v="South"/>
    <s v="Texas"/>
    <s v="Dallas"/>
    <x v="2"/>
    <n v="28"/>
    <n v="72"/>
    <n v="2016"/>
    <n v="846.71999999999991"/>
    <n v="0.42"/>
    <x v="1"/>
  </r>
  <r>
    <x v="0"/>
    <n v="1185732"/>
    <d v="2021-10-25T00:00:00"/>
    <s v="South"/>
    <s v="Texas"/>
    <s v="Dallas"/>
    <x v="3"/>
    <n v="28"/>
    <n v="23"/>
    <n v="644"/>
    <n v="276.91999999999996"/>
    <n v="0.42999999999999994"/>
    <x v="1"/>
  </r>
  <r>
    <x v="0"/>
    <n v="1185732"/>
    <d v="2021-10-26T00:00:00"/>
    <s v="Northeast"/>
    <s v="Pennsylvania"/>
    <s v="Philadelphia"/>
    <x v="4"/>
    <n v="42"/>
    <n v="41"/>
    <n v="1722"/>
    <n v="706.02"/>
    <n v="0.41"/>
    <x v="1"/>
  </r>
  <r>
    <x v="0"/>
    <n v="1185732"/>
    <d v="2021-10-27T00:00:00"/>
    <s v="Northeast"/>
    <s v="Pennsylvania"/>
    <s v="Philadelphia"/>
    <x v="5"/>
    <n v="32"/>
    <n v="70"/>
    <n v="2240"/>
    <n v="761.59999999999991"/>
    <n v="0.33999999999999997"/>
    <x v="1"/>
  </r>
  <r>
    <x v="0"/>
    <n v="1185732"/>
    <d v="2021-10-28T00:00:00"/>
    <s v="Northeast"/>
    <s v="Pennsylvania"/>
    <s v="Philadelphia"/>
    <x v="0"/>
    <n v="32"/>
    <n v="166"/>
    <n v="5312"/>
    <n v="3187.2000000000003"/>
    <n v="0.60000000000000009"/>
    <x v="1"/>
  </r>
  <r>
    <x v="0"/>
    <n v="1185732"/>
    <d v="2021-10-29T00:00:00"/>
    <s v="Northeast"/>
    <s v="Pennsylvania"/>
    <s v="Philadelphia"/>
    <x v="1"/>
    <n v="32"/>
    <n v="44"/>
    <n v="1408"/>
    <n v="563.19999999999993"/>
    <n v="0.39999999999999997"/>
    <x v="1"/>
  </r>
  <r>
    <x v="0"/>
    <n v="1185732"/>
    <d v="2021-10-30T00:00:00"/>
    <s v="Northeast"/>
    <s v="Pennsylvania"/>
    <s v="Philadelphia"/>
    <x v="2"/>
    <n v="25"/>
    <n v="54"/>
    <n v="1350"/>
    <n v="607.49999999999989"/>
    <n v="0.44999999999999996"/>
    <x v="1"/>
  </r>
  <r>
    <x v="0"/>
    <n v="1185732"/>
    <d v="2021-10-31T00:00:00"/>
    <s v="Northeast"/>
    <s v="Pennsylvania"/>
    <s v="Philadelphia"/>
    <x v="3"/>
    <n v="28"/>
    <n v="17"/>
    <n v="476"/>
    <n v="199.92"/>
    <n v="0.42"/>
    <x v="1"/>
  </r>
  <r>
    <x v="0"/>
    <n v="1185732"/>
    <d v="2021-11-01T00:00:00"/>
    <s v="Northeast"/>
    <s v="Pennsylvania"/>
    <s v="Philadelphia"/>
    <x v="4"/>
    <n v="39"/>
    <n v="40"/>
    <n v="1560"/>
    <n v="577.20000000000005"/>
    <n v="0.37"/>
    <x v="1"/>
  </r>
  <r>
    <x v="0"/>
    <n v="1185732"/>
    <d v="2021-11-02T00:00:00"/>
    <s v="Northeast"/>
    <s v="Pennsylvania"/>
    <s v="Philadelphia"/>
    <x v="5"/>
    <n v="30"/>
    <n v="74"/>
    <n v="2220"/>
    <n v="777"/>
    <n v="0.35"/>
    <x v="1"/>
  </r>
  <r>
    <x v="0"/>
    <n v="1185732"/>
    <d v="2021-11-03T00:00:00"/>
    <s v="Northeast"/>
    <s v="Pennsylvania"/>
    <s v="Philadelphia"/>
    <x v="0"/>
    <n v="39"/>
    <n v="156"/>
    <n v="6084"/>
    <n v="3528.7200000000003"/>
    <n v="0.58000000000000007"/>
    <x v="1"/>
  </r>
  <r>
    <x v="0"/>
    <n v="1185732"/>
    <d v="2021-11-04T00:00:00"/>
    <s v="Northeast"/>
    <s v="Pennsylvania"/>
    <s v="Philadelphia"/>
    <x v="1"/>
    <n v="33"/>
    <n v="53"/>
    <n v="1749"/>
    <n v="647.13"/>
    <n v="0.37"/>
    <x v="1"/>
  </r>
  <r>
    <x v="0"/>
    <n v="1185732"/>
    <d v="2021-11-05T00:00:00"/>
    <s v="Northeast"/>
    <s v="Pennsylvania"/>
    <s v="Philadelphia"/>
    <x v="2"/>
    <n v="29"/>
    <n v="58"/>
    <n v="1682"/>
    <n v="756.9"/>
    <n v="0.44999999999999996"/>
    <x v="1"/>
  </r>
  <r>
    <x v="0"/>
    <n v="1185732"/>
    <d v="2021-11-06T00:00:00"/>
    <s v="Northeast"/>
    <s v="Pennsylvania"/>
    <s v="Philadelphia"/>
    <x v="3"/>
    <n v="32"/>
    <n v="8"/>
    <n v="256"/>
    <n v="112.63999999999999"/>
    <n v="0.43999999999999995"/>
    <x v="1"/>
  </r>
  <r>
    <x v="0"/>
    <n v="1185732"/>
    <d v="2021-11-07T00:00:00"/>
    <s v="Northeast"/>
    <s v="Pennsylvania"/>
    <s v="Philadelphia"/>
    <x v="4"/>
    <n v="41"/>
    <n v="24"/>
    <n v="984"/>
    <n v="334.55999999999995"/>
    <n v="0.33999999999999997"/>
    <x v="1"/>
  </r>
  <r>
    <x v="0"/>
    <n v="1185732"/>
    <d v="2021-11-08T00:00:00"/>
    <s v="Northeast"/>
    <s v="Pennsylvania"/>
    <s v="Philadelphia"/>
    <x v="5"/>
    <n v="38"/>
    <n v="61"/>
    <n v="2318"/>
    <n v="718.58"/>
    <n v="0.31"/>
    <x v="1"/>
  </r>
  <r>
    <x v="0"/>
    <n v="1185732"/>
    <d v="2021-11-09T00:00:00"/>
    <s v="Northeast"/>
    <s v="Pennsylvania"/>
    <s v="Philadelphia"/>
    <x v="0"/>
    <n v="35"/>
    <n v="140"/>
    <n v="4900"/>
    <n v="2793.0000000000005"/>
    <n v="0.57000000000000006"/>
    <x v="1"/>
  </r>
  <r>
    <x v="0"/>
    <n v="1185732"/>
    <d v="2021-11-10T00:00:00"/>
    <s v="Northeast"/>
    <s v="Pennsylvania"/>
    <s v="Philadelphia"/>
    <x v="1"/>
    <n v="37"/>
    <n v="51"/>
    <n v="1887"/>
    <n v="603.84"/>
    <n v="0.32"/>
    <x v="1"/>
  </r>
  <r>
    <x v="0"/>
    <n v="1185732"/>
    <d v="2021-11-11T00:00:00"/>
    <s v="Northeast"/>
    <s v="Pennsylvania"/>
    <s v="Philadelphia"/>
    <x v="2"/>
    <n v="27"/>
    <n v="51"/>
    <n v="1377"/>
    <n v="578.34"/>
    <n v="0.42"/>
    <x v="1"/>
  </r>
  <r>
    <x v="0"/>
    <n v="1185732"/>
    <d v="2021-11-12T00:00:00"/>
    <s v="Northeast"/>
    <s v="Pennsylvania"/>
    <s v="Philadelphia"/>
    <x v="3"/>
    <n v="36"/>
    <n v="24"/>
    <n v="864"/>
    <n v="328.32"/>
    <n v="0.38"/>
    <x v="1"/>
  </r>
  <r>
    <x v="0"/>
    <n v="1185732"/>
    <d v="2021-11-13T00:00:00"/>
    <s v="Northeast"/>
    <s v="Pennsylvania"/>
    <s v="Philadelphia"/>
    <x v="4"/>
    <n v="45"/>
    <n v="26"/>
    <n v="1170"/>
    <n v="432.9"/>
    <n v="0.37"/>
    <x v="1"/>
  </r>
  <r>
    <x v="0"/>
    <n v="1185732"/>
    <d v="2021-11-14T00:00:00"/>
    <s v="Northeast"/>
    <s v="Pennsylvania"/>
    <s v="Philadelphia"/>
    <x v="5"/>
    <n v="39"/>
    <n v="64"/>
    <n v="2496"/>
    <n v="673.92000000000007"/>
    <n v="0.27"/>
    <x v="1"/>
  </r>
  <r>
    <x v="0"/>
    <n v="1185732"/>
    <d v="2021-11-15T00:00:00"/>
    <s v="Northeast"/>
    <s v="Pennsylvania"/>
    <s v="Philadelphia"/>
    <x v="0"/>
    <n v="44"/>
    <n v="150"/>
    <n v="6600"/>
    <n v="3432"/>
    <n v="0.52"/>
    <x v="1"/>
  </r>
  <r>
    <x v="0"/>
    <n v="1185732"/>
    <d v="2021-11-16T00:00:00"/>
    <s v="Northeast"/>
    <s v="Pennsylvania"/>
    <s v="Philadelphia"/>
    <x v="1"/>
    <n v="40"/>
    <n v="54"/>
    <n v="2160"/>
    <n v="712.8"/>
    <n v="0.32999999999999996"/>
    <x v="1"/>
  </r>
  <r>
    <x v="0"/>
    <n v="1185732"/>
    <d v="2021-11-17T00:00:00"/>
    <s v="Northeast"/>
    <s v="Pennsylvania"/>
    <s v="Philadelphia"/>
    <x v="2"/>
    <n v="38"/>
    <n v="53"/>
    <n v="2014"/>
    <n v="745.18"/>
    <n v="0.37"/>
    <x v="1"/>
  </r>
  <r>
    <x v="0"/>
    <n v="1185732"/>
    <d v="2021-11-18T00:00:00"/>
    <s v="Northeast"/>
    <s v="Pennsylvania"/>
    <s v="Philadelphia"/>
    <x v="3"/>
    <n v="42"/>
    <n v="34"/>
    <n v="1428"/>
    <n v="571.19999999999993"/>
    <n v="0.39999999999999997"/>
    <x v="1"/>
  </r>
  <r>
    <x v="0"/>
    <n v="1185732"/>
    <d v="2021-11-19T00:00:00"/>
    <s v="Northeast"/>
    <s v="Pennsylvania"/>
    <s v="Philadelphia"/>
    <x v="4"/>
    <n v="51"/>
    <n v="39"/>
    <n v="1989"/>
    <n v="735.93"/>
    <n v="0.37"/>
    <x v="1"/>
  </r>
  <r>
    <x v="0"/>
    <n v="1185732"/>
    <d v="2021-11-20T00:00:00"/>
    <s v="Northeast"/>
    <s v="Pennsylvania"/>
    <s v="Philadelphia"/>
    <x v="5"/>
    <n v="51"/>
    <n v="78"/>
    <n v="3978"/>
    <n v="1471.86"/>
    <n v="0.37"/>
    <x v="1"/>
  </r>
  <r>
    <x v="0"/>
    <n v="1185732"/>
    <d v="2021-11-21T00:00:00"/>
    <s v="Northeast"/>
    <s v="Pennsylvania"/>
    <s v="Philadelphia"/>
    <x v="0"/>
    <n v="49"/>
    <n v="170"/>
    <n v="8330"/>
    <n v="4748.1000000000004"/>
    <n v="0.57000000000000006"/>
    <x v="1"/>
  </r>
  <r>
    <x v="0"/>
    <n v="1185732"/>
    <d v="2021-11-22T00:00:00"/>
    <s v="Northeast"/>
    <s v="Pennsylvania"/>
    <s v="Philadelphia"/>
    <x v="1"/>
    <n v="41"/>
    <n v="85"/>
    <n v="3485"/>
    <n v="1359.1499999999999"/>
    <n v="0.38999999999999996"/>
    <x v="1"/>
  </r>
  <r>
    <x v="0"/>
    <n v="1185732"/>
    <d v="2021-11-23T00:00:00"/>
    <s v="Northeast"/>
    <s v="Pennsylvania"/>
    <s v="Philadelphia"/>
    <x v="2"/>
    <n v="42"/>
    <n v="54"/>
    <n v="2268"/>
    <n v="975.2399999999999"/>
    <n v="0.42999999999999994"/>
    <x v="1"/>
  </r>
  <r>
    <x v="0"/>
    <n v="1185732"/>
    <d v="2021-11-24T00:00:00"/>
    <s v="Northeast"/>
    <s v="Pennsylvania"/>
    <s v="Philadelphia"/>
    <x v="3"/>
    <n v="43"/>
    <n v="53"/>
    <n v="2279"/>
    <n v="1071.1299999999999"/>
    <n v="0.47"/>
    <x v="1"/>
  </r>
  <r>
    <x v="0"/>
    <n v="1185732"/>
    <d v="2021-11-25T00:00:00"/>
    <s v="Northeast"/>
    <s v="Pennsylvania"/>
    <s v="Philadelphia"/>
    <x v="4"/>
    <n v="43"/>
    <n v="48"/>
    <n v="2064"/>
    <n v="866.88"/>
    <n v="0.42"/>
    <x v="1"/>
  </r>
  <r>
    <x v="0"/>
    <n v="1185732"/>
    <d v="2021-11-26T00:00:00"/>
    <s v="Northeast"/>
    <s v="Pennsylvania"/>
    <s v="Philadelphia"/>
    <x v="5"/>
    <n v="52"/>
    <n v="105"/>
    <n v="5460"/>
    <n v="1910.9999999999998"/>
    <n v="0.35"/>
    <x v="1"/>
  </r>
  <r>
    <x v="0"/>
    <n v="1185732"/>
    <d v="2021-11-27T00:00:00"/>
    <s v="Northeast"/>
    <s v="Pennsylvania"/>
    <s v="Philadelphia"/>
    <x v="0"/>
    <n v="49"/>
    <n v="175"/>
    <n v="8575"/>
    <n v="4887.7500000000009"/>
    <n v="0.57000000000000006"/>
    <x v="1"/>
  </r>
  <r>
    <x v="0"/>
    <n v="1185732"/>
    <d v="2021-11-28T00:00:00"/>
    <s v="Northeast"/>
    <s v="Pennsylvania"/>
    <s v="Philadelphia"/>
    <x v="1"/>
    <n v="45"/>
    <n v="99"/>
    <n v="4455"/>
    <n v="1737.4499999999998"/>
    <n v="0.38999999999999996"/>
    <x v="1"/>
  </r>
  <r>
    <x v="0"/>
    <n v="1185732"/>
    <d v="2021-11-29T00:00:00"/>
    <s v="Northeast"/>
    <s v="Pennsylvania"/>
    <s v="Philadelphia"/>
    <x v="2"/>
    <n v="43"/>
    <n v="72"/>
    <n v="3096"/>
    <n v="1331.2799999999997"/>
    <n v="0.42999999999999994"/>
    <x v="1"/>
  </r>
  <r>
    <x v="0"/>
    <n v="1185732"/>
    <d v="2021-11-30T00:00:00"/>
    <s v="Northeast"/>
    <s v="Pennsylvania"/>
    <s v="Philadelphia"/>
    <x v="3"/>
    <n v="39"/>
    <n v="56"/>
    <n v="2184"/>
    <n v="1026.48"/>
    <n v="0.47"/>
    <x v="1"/>
  </r>
  <r>
    <x v="0"/>
    <n v="1185732"/>
    <d v="2021-12-01T00:00:00"/>
    <s v="Northeast"/>
    <s v="Pennsylvania"/>
    <s v="Philadelphia"/>
    <x v="4"/>
    <n v="50"/>
    <n v="64"/>
    <n v="3200"/>
    <n v="1280"/>
    <n v="0.39999999999999997"/>
    <x v="1"/>
  </r>
  <r>
    <x v="0"/>
    <n v="1185732"/>
    <d v="2021-12-02T00:00:00"/>
    <s v="Northeast"/>
    <s v="Pennsylvania"/>
    <s v="Philadelphia"/>
    <x v="5"/>
    <n v="50"/>
    <n v="116"/>
    <n v="5800"/>
    <n v="2088"/>
    <n v="0.36"/>
    <x v="1"/>
  </r>
  <r>
    <x v="0"/>
    <n v="1185732"/>
    <d v="2021-12-03T00:00:00"/>
    <s v="Northeast"/>
    <s v="Pennsylvania"/>
    <s v="Philadelphia"/>
    <x v="0"/>
    <n v="51"/>
    <n v="179"/>
    <n v="9129"/>
    <n v="5294.8200000000006"/>
    <n v="0.58000000000000007"/>
    <x v="1"/>
  </r>
  <r>
    <x v="0"/>
    <n v="1185732"/>
    <d v="2021-12-04T00:00:00"/>
    <s v="Northeast"/>
    <s v="Pennsylvania"/>
    <s v="Philadelphia"/>
    <x v="1"/>
    <n v="44"/>
    <n v="102"/>
    <n v="4488"/>
    <n v="1884.96"/>
    <n v="0.42"/>
    <x v="1"/>
  </r>
  <r>
    <x v="0"/>
    <n v="1185732"/>
    <d v="2021-12-05T00:00:00"/>
    <s v="Northeast"/>
    <s v="Pennsylvania"/>
    <s v="Philadelphia"/>
    <x v="2"/>
    <n v="38"/>
    <n v="79"/>
    <n v="3002"/>
    <n v="1410.9399999999998"/>
    <n v="0.47"/>
    <x v="1"/>
  </r>
  <r>
    <x v="0"/>
    <n v="1185732"/>
    <d v="2021-12-06T00:00:00"/>
    <s v="Northeast"/>
    <s v="Pennsylvania"/>
    <s v="Philadelphia"/>
    <x v="3"/>
    <n v="43"/>
    <n v="62"/>
    <n v="2666"/>
    <n v="1226.3599999999999"/>
    <n v="0.45999999999999996"/>
    <x v="1"/>
  </r>
  <r>
    <x v="0"/>
    <n v="1185732"/>
    <d v="2021-12-07T00:00:00"/>
    <s v="Northeast"/>
    <s v="Pennsylvania"/>
    <s v="Philadelphia"/>
    <x v="4"/>
    <n v="46"/>
    <n v="54"/>
    <n v="2484"/>
    <n v="968.75999999999988"/>
    <n v="0.38999999999999996"/>
    <x v="1"/>
  </r>
  <r>
    <x v="0"/>
    <n v="1185732"/>
    <d v="2021-12-08T00:00:00"/>
    <s v="Northeast"/>
    <s v="Pennsylvania"/>
    <s v="Philadelphia"/>
    <x v="5"/>
    <n v="49"/>
    <n v="123"/>
    <n v="6027"/>
    <n v="2169.7199999999998"/>
    <n v="0.36"/>
    <x v="1"/>
  </r>
  <r>
    <x v="0"/>
    <n v="1185732"/>
    <d v="2021-12-09T00:00:00"/>
    <s v="Northeast"/>
    <s v="Pennsylvania"/>
    <s v="Philadelphia"/>
    <x v="0"/>
    <n v="46"/>
    <n v="162"/>
    <n v="7452"/>
    <n v="3875.04"/>
    <n v="0.52"/>
    <x v="1"/>
  </r>
  <r>
    <x v="0"/>
    <n v="1185732"/>
    <d v="2021-12-10T00:00:00"/>
    <s v="Northeast"/>
    <s v="Pennsylvania"/>
    <s v="Philadelphia"/>
    <x v="1"/>
    <n v="40"/>
    <n v="91"/>
    <n v="3640"/>
    <n v="1237.5999999999999"/>
    <n v="0.33999999999999997"/>
    <x v="1"/>
  </r>
  <r>
    <x v="0"/>
    <n v="1185732"/>
    <d v="2021-12-11T00:00:00"/>
    <s v="Northeast"/>
    <s v="Pennsylvania"/>
    <s v="Philadelphia"/>
    <x v="2"/>
    <n v="32"/>
    <n v="60"/>
    <n v="1920"/>
    <n v="767.99999999999989"/>
    <n v="0.39999999999999997"/>
    <x v="1"/>
  </r>
  <r>
    <x v="0"/>
    <n v="1185732"/>
    <d v="2021-12-12T00:00:00"/>
    <s v="Northeast"/>
    <s v="Pennsylvania"/>
    <s v="Philadelphia"/>
    <x v="3"/>
    <n v="32"/>
    <n v="53"/>
    <n v="1696"/>
    <n v="695.36"/>
    <n v="0.41"/>
    <x v="1"/>
  </r>
  <r>
    <x v="0"/>
    <n v="1185732"/>
    <d v="2021-12-13T00:00:00"/>
    <s v="Northeast"/>
    <s v="Pennsylvania"/>
    <s v="Philadelphia"/>
    <x v="4"/>
    <n v="36"/>
    <n v="41"/>
    <n v="1476"/>
    <n v="501.84"/>
    <n v="0.33999999999999997"/>
    <x v="1"/>
  </r>
  <r>
    <x v="0"/>
    <n v="1185732"/>
    <d v="2021-12-14T00:00:00"/>
    <s v="Northeast"/>
    <s v="Pennsylvania"/>
    <s v="Philadelphia"/>
    <x v="5"/>
    <n v="48"/>
    <n v="79"/>
    <n v="3792"/>
    <n v="1175.52"/>
    <n v="0.31"/>
    <x v="1"/>
  </r>
  <r>
    <x v="0"/>
    <n v="1185732"/>
    <d v="2021-12-15T00:00:00"/>
    <s v="Northeast"/>
    <s v="Pennsylvania"/>
    <s v="Philadelphia"/>
    <x v="0"/>
    <n v="47"/>
    <n v="124"/>
    <n v="5828"/>
    <n v="3088.84"/>
    <n v="0.53"/>
    <x v="1"/>
  </r>
  <r>
    <x v="0"/>
    <n v="1185732"/>
    <d v="2021-12-16T00:00:00"/>
    <s v="Northeast"/>
    <s v="Pennsylvania"/>
    <s v="Philadelphia"/>
    <x v="1"/>
    <n v="35"/>
    <n v="68"/>
    <n v="2380"/>
    <n v="761.6"/>
    <n v="0.32"/>
    <x v="1"/>
  </r>
  <r>
    <x v="0"/>
    <n v="1185732"/>
    <d v="2021-12-17T00:00:00"/>
    <s v="Northeast"/>
    <s v="Pennsylvania"/>
    <s v="Philadelphia"/>
    <x v="2"/>
    <n v="38"/>
    <n v="38"/>
    <n v="1444"/>
    <n v="548.72"/>
    <n v="0.38"/>
    <x v="1"/>
  </r>
  <r>
    <x v="0"/>
    <n v="1185732"/>
    <d v="2021-12-18T00:00:00"/>
    <s v="Northeast"/>
    <s v="Pennsylvania"/>
    <s v="Philadelphia"/>
    <x v="3"/>
    <n v="40"/>
    <n v="34"/>
    <n v="1360"/>
    <n v="516.79999999999995"/>
    <n v="0.38"/>
    <x v="1"/>
  </r>
  <r>
    <x v="0"/>
    <n v="1185732"/>
    <d v="2021-12-19T00:00:00"/>
    <s v="Northeast"/>
    <s v="Pennsylvania"/>
    <s v="Philadelphia"/>
    <x v="4"/>
    <n v="43"/>
    <n v="30"/>
    <n v="1290"/>
    <n v="425.69999999999993"/>
    <n v="0.32999999999999996"/>
    <x v="1"/>
  </r>
  <r>
    <x v="0"/>
    <n v="1185732"/>
    <d v="2021-12-20T00:00:00"/>
    <s v="Northeast"/>
    <s v="Pennsylvania"/>
    <s v="Philadelphia"/>
    <x v="5"/>
    <n v="42"/>
    <n v="74"/>
    <n v="3108"/>
    <n v="994.56000000000006"/>
    <n v="0.32"/>
    <x v="1"/>
  </r>
  <r>
    <x v="0"/>
    <n v="1185732"/>
    <d v="2021-12-21T00:00:00"/>
    <s v="Northeast"/>
    <s v="Pennsylvania"/>
    <s v="Philadelphia"/>
    <x v="0"/>
    <n v="48"/>
    <n v="124"/>
    <n v="5952"/>
    <n v="3571.2000000000007"/>
    <n v="0.60000000000000009"/>
    <x v="1"/>
  </r>
  <r>
    <x v="0"/>
    <n v="1185732"/>
    <d v="2021-12-22T00:00:00"/>
    <s v="Northeast"/>
    <s v="Pennsylvania"/>
    <s v="Philadelphia"/>
    <x v="1"/>
    <n v="43"/>
    <n v="68"/>
    <n v="2924"/>
    <n v="1228.08"/>
    <n v="0.42"/>
    <x v="1"/>
  </r>
  <r>
    <x v="0"/>
    <n v="1185732"/>
    <d v="2021-12-23T00:00:00"/>
    <s v="Northeast"/>
    <s v="Pennsylvania"/>
    <s v="Philadelphia"/>
    <x v="2"/>
    <n v="47"/>
    <n v="66"/>
    <n v="3102"/>
    <n v="1364.8799999999999"/>
    <n v="0.43999999999999995"/>
    <x v="1"/>
  </r>
  <r>
    <x v="0"/>
    <n v="1185732"/>
    <d v="2021-12-24T00:00:00"/>
    <s v="Northeast"/>
    <s v="Pennsylvania"/>
    <s v="Philadelphia"/>
    <x v="3"/>
    <n v="43"/>
    <n v="60"/>
    <n v="2580"/>
    <n v="1186.8"/>
    <n v="0.45999999999999996"/>
    <x v="1"/>
  </r>
  <r>
    <x v="0"/>
    <n v="1185732"/>
    <d v="2021-12-25T00:00:00"/>
    <s v="Northeast"/>
    <s v="Pennsylvania"/>
    <s v="Philadelphia"/>
    <x v="4"/>
    <n v="51"/>
    <n v="48"/>
    <n v="2448"/>
    <n v="954.71999999999991"/>
    <n v="0.38999999999999996"/>
    <x v="1"/>
  </r>
  <r>
    <x v="0"/>
    <n v="1185732"/>
    <d v="2021-12-26T00:00:00"/>
    <s v="Northeast"/>
    <s v="Pennsylvania"/>
    <s v="Philadelphia"/>
    <x v="5"/>
    <n v="53"/>
    <n v="75"/>
    <n v="3975"/>
    <n v="1431"/>
    <n v="0.36"/>
    <x v="1"/>
  </r>
  <r>
    <x v="0"/>
    <n v="1185732"/>
    <d v="2021-12-27T00:00:00"/>
    <s v="Northeast"/>
    <s v="Pennsylvania"/>
    <s v="Philadelphia"/>
    <x v="0"/>
    <n v="53"/>
    <n v="143"/>
    <n v="7579"/>
    <n v="4623.1900000000005"/>
    <n v="0.6100000000000001"/>
    <x v="1"/>
  </r>
  <r>
    <x v="0"/>
    <n v="1185732"/>
    <d v="2021-12-28T00:00:00"/>
    <s v="Northeast"/>
    <s v="Pennsylvania"/>
    <s v="Philadelphia"/>
    <x v="1"/>
    <n v="47"/>
    <n v="85"/>
    <n v="3995"/>
    <n v="1637.9499999999998"/>
    <n v="0.41"/>
    <x v="1"/>
  </r>
  <r>
    <x v="0"/>
    <n v="1185732"/>
    <d v="2021-12-29T00:00:00"/>
    <s v="Northeast"/>
    <s v="Pennsylvania"/>
    <s v="Philadelphia"/>
    <x v="2"/>
    <n v="44"/>
    <n v="79"/>
    <n v="3476"/>
    <n v="1529.4399999999998"/>
    <n v="0.43999999999999995"/>
    <x v="1"/>
  </r>
  <r>
    <x v="0"/>
    <n v="1185732"/>
    <d v="2021-12-30T00:00:00"/>
    <s v="Northeast"/>
    <s v="Pennsylvania"/>
    <s v="Philadelphia"/>
    <x v="3"/>
    <n v="40"/>
    <n v="53"/>
    <n v="2120"/>
    <n v="953.99999999999989"/>
    <n v="0.44999999999999996"/>
    <x v="1"/>
  </r>
  <r>
    <x v="0"/>
    <n v="1185732"/>
    <d v="2021-12-31T00:00:00"/>
    <s v="Northeast"/>
    <s v="Pennsylvania"/>
    <s v="Philadelphia"/>
    <x v="4"/>
    <n v="46"/>
    <n v="56"/>
    <n v="2576"/>
    <n v="1004.6399999999999"/>
    <n v="0.38999999999999996"/>
    <x v="1"/>
  </r>
  <r>
    <x v="0"/>
    <n v="1185732"/>
    <d v="2020-01-01T00:00:00"/>
    <s v="Northeast"/>
    <s v="Pennsylvania"/>
    <s v="Philadelphia"/>
    <x v="5"/>
    <n v="53"/>
    <n v="83"/>
    <n v="4399"/>
    <n v="1407.68"/>
    <n v="0.32"/>
    <x v="1"/>
  </r>
  <r>
    <x v="3"/>
    <n v="1128299"/>
    <d v="2020-01-02T00:00:00"/>
    <s v="Northeast"/>
    <s v="Pennsylvania"/>
    <s v="Philadelphia"/>
    <x v="0"/>
    <n v="27"/>
    <n v="158"/>
    <n v="4266"/>
    <n v="1791.7200000000003"/>
    <n v="0.42000000000000004"/>
    <x v="1"/>
  </r>
  <r>
    <x v="3"/>
    <n v="1128299"/>
    <d v="2020-01-03T00:00:00"/>
    <s v="Northeast"/>
    <s v="Pennsylvania"/>
    <s v="Philadelphia"/>
    <x v="1"/>
    <n v="35"/>
    <n v="135"/>
    <n v="4725"/>
    <n v="1464.75"/>
    <n v="0.31"/>
    <x v="1"/>
  </r>
  <r>
    <x v="3"/>
    <n v="1128299"/>
    <d v="2020-01-04T00:00:00"/>
    <s v="Northeast"/>
    <s v="Pennsylvania"/>
    <s v="Philadelphia"/>
    <x v="2"/>
    <n v="36"/>
    <n v="140"/>
    <n v="5040"/>
    <n v="2368.8000000000002"/>
    <n v="0.47000000000000003"/>
    <x v="1"/>
  </r>
  <r>
    <x v="3"/>
    <n v="1128299"/>
    <d v="2020-01-05T00:00:00"/>
    <s v="Northeast"/>
    <s v="Pennsylvania"/>
    <s v="Philadelphia"/>
    <x v="3"/>
    <n v="34"/>
    <n v="90"/>
    <n v="3060"/>
    <n v="1254.5999999999999"/>
    <n v="0.41"/>
    <x v="1"/>
  </r>
  <r>
    <x v="3"/>
    <n v="1128299"/>
    <d v="2020-01-06T00:00:00"/>
    <s v="West"/>
    <s v="Nevada"/>
    <s v="Las Vegas"/>
    <x v="4"/>
    <n v="37"/>
    <n v="80"/>
    <n v="2960"/>
    <n v="1687.2000000000003"/>
    <n v="0.57000000000000006"/>
    <x v="1"/>
  </r>
  <r>
    <x v="3"/>
    <n v="1128299"/>
    <d v="2020-01-07T00:00:00"/>
    <s v="West"/>
    <s v="Nevada"/>
    <s v="Las Vegas"/>
    <x v="5"/>
    <n v="36"/>
    <n v="166"/>
    <n v="5976"/>
    <n v="1434.24"/>
    <n v="0.24000000000000002"/>
    <x v="1"/>
  </r>
  <r>
    <x v="3"/>
    <n v="1128299"/>
    <d v="2020-01-08T00:00:00"/>
    <s v="West"/>
    <s v="Nevada"/>
    <s v="Las Vegas"/>
    <x v="0"/>
    <n v="27"/>
    <n v="173"/>
    <n v="4671"/>
    <n v="2008.5300000000002"/>
    <n v="0.43000000000000005"/>
    <x v="1"/>
  </r>
  <r>
    <x v="3"/>
    <n v="1128299"/>
    <d v="2020-01-09T00:00:00"/>
    <s v="West"/>
    <s v="Nevada"/>
    <s v="Las Vegas"/>
    <x v="1"/>
    <n v="35"/>
    <n v="145"/>
    <n v="5075"/>
    <n v="1573.25"/>
    <n v="0.31"/>
    <x v="1"/>
  </r>
  <r>
    <x v="3"/>
    <n v="1128299"/>
    <d v="2020-01-10T00:00:00"/>
    <s v="West"/>
    <s v="Nevada"/>
    <s v="Las Vegas"/>
    <x v="2"/>
    <n v="31"/>
    <n v="140"/>
    <n v="4340"/>
    <n v="1866.2000000000003"/>
    <n v="0.43000000000000005"/>
    <x v="1"/>
  </r>
  <r>
    <x v="3"/>
    <n v="1128299"/>
    <d v="2020-01-11T00:00:00"/>
    <s v="West"/>
    <s v="Nevada"/>
    <s v="Las Vegas"/>
    <x v="3"/>
    <n v="30"/>
    <n v="85"/>
    <n v="2550"/>
    <n v="1045.5"/>
    <n v="0.41"/>
    <x v="1"/>
  </r>
  <r>
    <x v="3"/>
    <n v="1128299"/>
    <d v="2020-01-12T00:00:00"/>
    <s v="West"/>
    <s v="Nevada"/>
    <s v="Las Vegas"/>
    <x v="4"/>
    <n v="37"/>
    <n v="70"/>
    <n v="2590"/>
    <n v="1579.9000000000003"/>
    <n v="0.6100000000000001"/>
    <x v="1"/>
  </r>
  <r>
    <x v="3"/>
    <n v="1128299"/>
    <d v="2020-01-13T00:00:00"/>
    <s v="West"/>
    <s v="Nevada"/>
    <s v="Las Vegas"/>
    <x v="5"/>
    <n v="31"/>
    <n v="140"/>
    <n v="4340"/>
    <n v="998.2"/>
    <n v="0.23"/>
    <x v="1"/>
  </r>
  <r>
    <x v="3"/>
    <n v="1128299"/>
    <d v="2020-01-14T00:00:00"/>
    <s v="West"/>
    <s v="Nevada"/>
    <s v="Las Vegas"/>
    <x v="0"/>
    <n v="31"/>
    <n v="182"/>
    <n v="5642"/>
    <n v="2538.9"/>
    <n v="0.45"/>
    <x v="1"/>
  </r>
  <r>
    <x v="3"/>
    <n v="1128299"/>
    <d v="2020-01-15T00:00:00"/>
    <s v="West"/>
    <s v="Nevada"/>
    <s v="Las Vegas"/>
    <x v="1"/>
    <n v="42"/>
    <n v="124"/>
    <n v="5208"/>
    <n v="1666.56"/>
    <n v="0.32"/>
    <x v="1"/>
  </r>
  <r>
    <x v="3"/>
    <n v="1128299"/>
    <d v="2020-01-16T00:00:00"/>
    <s v="West"/>
    <s v="Nevada"/>
    <s v="Las Vegas"/>
    <x v="2"/>
    <n v="43"/>
    <n v="128"/>
    <n v="5504"/>
    <n v="2586.88"/>
    <n v="0.47000000000000003"/>
    <x v="1"/>
  </r>
  <r>
    <x v="3"/>
    <n v="1128299"/>
    <d v="2020-01-17T00:00:00"/>
    <s v="West"/>
    <s v="Nevada"/>
    <s v="Las Vegas"/>
    <x v="3"/>
    <n v="41"/>
    <n v="93"/>
    <n v="3813"/>
    <n v="1563.33"/>
    <n v="0.41"/>
    <x v="1"/>
  </r>
  <r>
    <x v="3"/>
    <n v="1128299"/>
    <d v="2020-01-18T00:00:00"/>
    <s v="West"/>
    <s v="Nevada"/>
    <s v="Las Vegas"/>
    <x v="4"/>
    <n v="44"/>
    <n v="60"/>
    <n v="2640"/>
    <n v="1636.8000000000002"/>
    <n v="0.62000000000000011"/>
    <x v="1"/>
  </r>
  <r>
    <x v="3"/>
    <n v="1128299"/>
    <d v="2020-01-19T00:00:00"/>
    <s v="West"/>
    <s v="Nevada"/>
    <s v="Las Vegas"/>
    <x v="5"/>
    <n v="39"/>
    <n v="124"/>
    <n v="4836"/>
    <n v="1257.3600000000001"/>
    <n v="0.26"/>
    <x v="1"/>
  </r>
  <r>
    <x v="3"/>
    <n v="1128299"/>
    <d v="2020-01-20T00:00:00"/>
    <s v="West"/>
    <s v="Nevada"/>
    <s v="Las Vegas"/>
    <x v="0"/>
    <n v="41"/>
    <n v="171"/>
    <n v="7011"/>
    <n v="2944.6200000000003"/>
    <n v="0.42000000000000004"/>
    <x v="1"/>
  </r>
  <r>
    <x v="3"/>
    <n v="1128299"/>
    <d v="2020-01-21T00:00:00"/>
    <s v="West"/>
    <s v="Nevada"/>
    <s v="Las Vegas"/>
    <x v="1"/>
    <n v="46"/>
    <n v="116"/>
    <n v="5336"/>
    <n v="1547.4399999999998"/>
    <n v="0.28999999999999998"/>
    <x v="1"/>
  </r>
  <r>
    <x v="3"/>
    <n v="1128299"/>
    <d v="2020-01-22T00:00:00"/>
    <s v="West"/>
    <s v="Nevada"/>
    <s v="Las Vegas"/>
    <x v="2"/>
    <n v="47"/>
    <n v="120"/>
    <n v="5640"/>
    <n v="2538"/>
    <n v="0.45"/>
    <x v="1"/>
  </r>
  <r>
    <x v="3"/>
    <n v="1128299"/>
    <d v="2020-01-23T00:00:00"/>
    <s v="West"/>
    <s v="Nevada"/>
    <s v="Las Vegas"/>
    <x v="3"/>
    <n v="40"/>
    <n v="90"/>
    <n v="3600"/>
    <n v="1476"/>
    <n v="0.41"/>
    <x v="1"/>
  </r>
  <r>
    <x v="3"/>
    <n v="1128299"/>
    <d v="2020-01-24T00:00:00"/>
    <s v="West"/>
    <s v="Nevada"/>
    <s v="Las Vegas"/>
    <x v="4"/>
    <n v="47"/>
    <n v="62"/>
    <n v="2914"/>
    <n v="1777.5400000000002"/>
    <n v="0.6100000000000001"/>
    <x v="1"/>
  </r>
  <r>
    <x v="3"/>
    <n v="1128299"/>
    <d v="2020-01-25T00:00:00"/>
    <s v="West"/>
    <s v="Nevada"/>
    <s v="Las Vegas"/>
    <x v="5"/>
    <n v="54"/>
    <n v="123"/>
    <n v="6642"/>
    <n v="1793.3400000000001"/>
    <n v="0.27"/>
    <x v="1"/>
  </r>
  <r>
    <x v="3"/>
    <n v="1128299"/>
    <d v="2020-01-26T00:00:00"/>
    <s v="West"/>
    <s v="Nevada"/>
    <s v="Las Vegas"/>
    <x v="0"/>
    <n v="43"/>
    <n v="171"/>
    <n v="7353"/>
    <n v="3529.44"/>
    <n v="0.48"/>
    <x v="1"/>
  </r>
  <r>
    <x v="3"/>
    <n v="1128299"/>
    <d v="2020-01-27T00:00:00"/>
    <s v="West"/>
    <s v="Nevada"/>
    <s v="Las Vegas"/>
    <x v="1"/>
    <n v="43"/>
    <n v="120"/>
    <n v="5160"/>
    <n v="1805.9999999999998"/>
    <n v="0.35"/>
    <x v="1"/>
  </r>
  <r>
    <x v="3"/>
    <n v="1128299"/>
    <d v="2020-01-28T00:00:00"/>
    <s v="West"/>
    <s v="Nevada"/>
    <s v="Las Vegas"/>
    <x v="2"/>
    <n v="49"/>
    <n v="132"/>
    <n v="6468"/>
    <n v="3039.96"/>
    <n v="0.47000000000000003"/>
    <x v="1"/>
  </r>
  <r>
    <x v="3"/>
    <n v="1128299"/>
    <d v="2020-01-29T00:00:00"/>
    <s v="West"/>
    <s v="Nevada"/>
    <s v="Las Vegas"/>
    <x v="3"/>
    <n v="47"/>
    <n v="105"/>
    <n v="4935"/>
    <n v="2270.1"/>
    <n v="0.45999999999999996"/>
    <x v="1"/>
  </r>
  <r>
    <x v="3"/>
    <n v="1128299"/>
    <d v="2020-01-30T00:00:00"/>
    <s v="West"/>
    <s v="Nevada"/>
    <s v="Las Vegas"/>
    <x v="4"/>
    <n v="43"/>
    <n v="66"/>
    <n v="2838"/>
    <n v="1873.0800000000004"/>
    <n v="0.66000000000000014"/>
    <x v="1"/>
  </r>
  <r>
    <x v="3"/>
    <n v="1128299"/>
    <d v="2020-01-31T00:00:00"/>
    <s v="West"/>
    <s v="Nevada"/>
    <s v="Las Vegas"/>
    <x v="5"/>
    <n v="54"/>
    <n v="140"/>
    <n v="7560"/>
    <n v="2419.2000000000003"/>
    <n v="0.32"/>
    <x v="1"/>
  </r>
  <r>
    <x v="3"/>
    <n v="1128299"/>
    <d v="2020-02-01T00:00:00"/>
    <s v="West"/>
    <s v="Nevada"/>
    <s v="Las Vegas"/>
    <x v="0"/>
    <n v="47"/>
    <n v="245"/>
    <n v="11515"/>
    <n v="5757.5"/>
    <n v="0.5"/>
    <x v="1"/>
  </r>
  <r>
    <x v="3"/>
    <n v="1128299"/>
    <d v="2020-02-02T00:00:00"/>
    <s v="West"/>
    <s v="Nevada"/>
    <s v="Las Vegas"/>
    <x v="1"/>
    <n v="51"/>
    <n v="182"/>
    <n v="9282"/>
    <n v="3341.52"/>
    <n v="0.36"/>
    <x v="1"/>
  </r>
  <r>
    <x v="3"/>
    <n v="1128299"/>
    <d v="2020-02-03T00:00:00"/>
    <s v="West"/>
    <s v="Nevada"/>
    <s v="Las Vegas"/>
    <x v="2"/>
    <n v="46"/>
    <n v="176"/>
    <n v="8096"/>
    <n v="3886.08"/>
    <n v="0.48"/>
    <x v="1"/>
  </r>
  <r>
    <x v="3"/>
    <n v="1128299"/>
    <d v="2020-02-04T00:00:00"/>
    <s v="West"/>
    <s v="Nevada"/>
    <s v="Las Vegas"/>
    <x v="3"/>
    <n v="47"/>
    <n v="145"/>
    <n v="6815"/>
    <n v="3066.7499999999995"/>
    <n v="0.44999999999999996"/>
    <x v="1"/>
  </r>
  <r>
    <x v="3"/>
    <n v="1128299"/>
    <d v="2020-02-05T00:00:00"/>
    <s v="West"/>
    <s v="Nevada"/>
    <s v="Las Vegas"/>
    <x v="4"/>
    <n v="47"/>
    <n v="105"/>
    <n v="4935"/>
    <n v="3207.7500000000005"/>
    <n v="0.65000000000000013"/>
    <x v="1"/>
  </r>
  <r>
    <x v="3"/>
    <n v="1128299"/>
    <d v="2020-02-06T00:00:00"/>
    <s v="West"/>
    <s v="Nevada"/>
    <s v="Las Vegas"/>
    <x v="5"/>
    <n v="57"/>
    <n v="192"/>
    <n v="10944"/>
    <n v="3064.32"/>
    <n v="0.28000000000000003"/>
    <x v="1"/>
  </r>
  <r>
    <x v="3"/>
    <n v="1128299"/>
    <d v="2020-02-07T00:00:00"/>
    <s v="West"/>
    <s v="Nevada"/>
    <s v="Las Vegas"/>
    <x v="0"/>
    <n v="48"/>
    <n v="233"/>
    <n v="11184"/>
    <n v="4920.96"/>
    <n v="0.44"/>
    <x v="1"/>
  </r>
  <r>
    <x v="3"/>
    <n v="1128299"/>
    <d v="2020-02-08T00:00:00"/>
    <s v="West"/>
    <s v="Nevada"/>
    <s v="Las Vegas"/>
    <x v="1"/>
    <n v="46"/>
    <n v="204"/>
    <n v="9384"/>
    <n v="2533.6800000000003"/>
    <n v="0.27"/>
    <x v="1"/>
  </r>
  <r>
    <x v="3"/>
    <n v="1128299"/>
    <d v="2020-02-09T00:00:00"/>
    <s v="West"/>
    <s v="Nevada"/>
    <s v="Las Vegas"/>
    <x v="2"/>
    <n v="47"/>
    <n v="171"/>
    <n v="8037"/>
    <n v="3616.65"/>
    <n v="0.45"/>
    <x v="1"/>
  </r>
  <r>
    <x v="3"/>
    <n v="1128299"/>
    <d v="2020-02-10T00:00:00"/>
    <s v="West"/>
    <s v="Nevada"/>
    <s v="Las Vegas"/>
    <x v="3"/>
    <n v="46"/>
    <n v="140"/>
    <n v="6440"/>
    <n v="2704.7999999999997"/>
    <n v="0.42"/>
    <x v="1"/>
  </r>
  <r>
    <x v="3"/>
    <n v="1128299"/>
    <d v="2020-02-11T00:00:00"/>
    <s v="West"/>
    <s v="Nevada"/>
    <s v="Las Vegas"/>
    <x v="4"/>
    <n v="47"/>
    <n v="150"/>
    <n v="7050"/>
    <n v="4159.5000000000009"/>
    <n v="0.59000000000000008"/>
    <x v="1"/>
  </r>
  <r>
    <x v="3"/>
    <n v="1128299"/>
    <d v="2020-02-12T00:00:00"/>
    <s v="West"/>
    <s v="Nevada"/>
    <s v="Las Vegas"/>
    <x v="5"/>
    <n v="61"/>
    <n v="170"/>
    <n v="10370"/>
    <n v="2799.9"/>
    <n v="0.27"/>
    <x v="1"/>
  </r>
  <r>
    <x v="3"/>
    <n v="1128299"/>
    <d v="2020-02-13T00:00:00"/>
    <s v="West"/>
    <s v="Nevada"/>
    <s v="Las Vegas"/>
    <x v="0"/>
    <n v="44"/>
    <n v="238"/>
    <n v="10472"/>
    <n v="4817.12"/>
    <n v="0.46"/>
    <x v="1"/>
  </r>
  <r>
    <x v="3"/>
    <n v="1128299"/>
    <d v="2020-02-14T00:00:00"/>
    <s v="West"/>
    <s v="Nevada"/>
    <s v="Las Vegas"/>
    <x v="1"/>
    <n v="56"/>
    <n v="208"/>
    <n v="11648"/>
    <n v="3377.9199999999996"/>
    <n v="0.28999999999999998"/>
    <x v="1"/>
  </r>
  <r>
    <x v="3"/>
    <n v="1128299"/>
    <d v="2020-02-15T00:00:00"/>
    <s v="West"/>
    <s v="Nevada"/>
    <s v="Las Vegas"/>
    <x v="2"/>
    <n v="44"/>
    <n v="179"/>
    <n v="7876"/>
    <n v="3307.9200000000005"/>
    <n v="0.42000000000000004"/>
    <x v="1"/>
  </r>
  <r>
    <x v="3"/>
    <n v="1128299"/>
    <d v="2020-02-16T00:00:00"/>
    <s v="West"/>
    <s v="Nevada"/>
    <s v="Las Vegas"/>
    <x v="3"/>
    <n v="42"/>
    <n v="152"/>
    <n v="6384"/>
    <n v="2681.2799999999997"/>
    <n v="0.42"/>
    <x v="1"/>
  </r>
  <r>
    <x v="3"/>
    <n v="1128299"/>
    <d v="2020-02-17T00:00:00"/>
    <s v="West"/>
    <s v="Nevada"/>
    <s v="Las Vegas"/>
    <x v="4"/>
    <n v="50"/>
    <n v="152"/>
    <n v="7600"/>
    <n v="4484.0000000000009"/>
    <n v="0.59000000000000008"/>
    <x v="1"/>
  </r>
  <r>
    <x v="3"/>
    <n v="1128299"/>
    <d v="2020-02-18T00:00:00"/>
    <s v="West"/>
    <s v="Nevada"/>
    <s v="Las Vegas"/>
    <x v="5"/>
    <n v="55"/>
    <n v="128"/>
    <n v="7040"/>
    <n v="1830.4"/>
    <n v="0.26"/>
    <x v="1"/>
  </r>
  <r>
    <x v="3"/>
    <n v="1128299"/>
    <d v="2020-02-19T00:00:00"/>
    <s v="West"/>
    <s v="Nevada"/>
    <s v="Las Vegas"/>
    <x v="0"/>
    <n v="41"/>
    <n v="186"/>
    <n v="7626"/>
    <n v="2897.88"/>
    <n v="0.38"/>
    <x v="1"/>
  </r>
  <r>
    <x v="3"/>
    <n v="1128299"/>
    <d v="2020-02-20T00:00:00"/>
    <s v="West"/>
    <s v="Nevada"/>
    <s v="Las Vegas"/>
    <x v="1"/>
    <n v="51"/>
    <n v="180"/>
    <n v="9180"/>
    <n v="2478.6000000000004"/>
    <n v="0.27"/>
    <x v="1"/>
  </r>
  <r>
    <x v="3"/>
    <n v="1128299"/>
    <d v="2020-02-21T00:00:00"/>
    <s v="West"/>
    <s v="Nevada"/>
    <s v="Las Vegas"/>
    <x v="2"/>
    <n v="46"/>
    <n v="144"/>
    <n v="6624"/>
    <n v="2715.84"/>
    <n v="0.41000000000000003"/>
    <x v="1"/>
  </r>
  <r>
    <x v="3"/>
    <n v="1128299"/>
    <d v="2020-02-22T00:00:00"/>
    <s v="West"/>
    <s v="Nevada"/>
    <s v="Las Vegas"/>
    <x v="3"/>
    <n v="43"/>
    <n v="124"/>
    <n v="5332"/>
    <n v="1866.1999999999998"/>
    <n v="0.35"/>
    <x v="1"/>
  </r>
  <r>
    <x v="3"/>
    <n v="1128299"/>
    <d v="2020-02-23T00:00:00"/>
    <s v="West"/>
    <s v="Nevada"/>
    <s v="Las Vegas"/>
    <x v="4"/>
    <n v="53"/>
    <n v="128"/>
    <n v="6784"/>
    <n v="3595.5200000000009"/>
    <n v="0.53000000000000014"/>
    <x v="1"/>
  </r>
  <r>
    <x v="3"/>
    <n v="1128299"/>
    <d v="2020-02-24T00:00:00"/>
    <s v="West"/>
    <s v="Nevada"/>
    <s v="Las Vegas"/>
    <x v="5"/>
    <n v="54"/>
    <n v="140"/>
    <n v="7560"/>
    <n v="1587.6000000000001"/>
    <n v="0.21000000000000002"/>
    <x v="1"/>
  </r>
  <r>
    <x v="3"/>
    <n v="1128299"/>
    <d v="2020-02-25T00:00:00"/>
    <s v="West"/>
    <s v="Nevada"/>
    <s v="Las Vegas"/>
    <x v="0"/>
    <n v="47"/>
    <n v="171"/>
    <n v="8037"/>
    <n v="3214.8"/>
    <n v="0.4"/>
    <x v="1"/>
  </r>
  <r>
    <x v="3"/>
    <n v="1128299"/>
    <d v="2020-02-26T00:00:00"/>
    <s v="West"/>
    <s v="Nevada"/>
    <s v="Las Vegas"/>
    <x v="1"/>
    <n v="50"/>
    <n v="193"/>
    <n v="9650"/>
    <n v="2412.5"/>
    <n v="0.25"/>
    <x v="1"/>
  </r>
  <r>
    <x v="3"/>
    <n v="1128299"/>
    <d v="2020-02-27T00:00:00"/>
    <s v="West"/>
    <s v="Nevada"/>
    <s v="Las Vegas"/>
    <x v="2"/>
    <n v="47"/>
    <n v="113"/>
    <n v="5311"/>
    <n v="2230.6200000000003"/>
    <n v="0.42000000000000004"/>
    <x v="1"/>
  </r>
  <r>
    <x v="3"/>
    <n v="1128299"/>
    <d v="2020-02-28T00:00:00"/>
    <s v="West"/>
    <s v="Nevada"/>
    <s v="Las Vegas"/>
    <x v="3"/>
    <n v="43"/>
    <n v="119"/>
    <n v="5117"/>
    <n v="1688.61"/>
    <n v="0.32999999999999996"/>
    <x v="1"/>
  </r>
  <r>
    <x v="3"/>
    <n v="1128299"/>
    <d v="2020-03-01T00:00:00"/>
    <s v="West"/>
    <s v="Nevada"/>
    <s v="Las Vegas"/>
    <x v="4"/>
    <n v="48"/>
    <n v="107"/>
    <n v="5136"/>
    <n v="2773.440000000001"/>
    <n v="0.54000000000000015"/>
    <x v="1"/>
  </r>
  <r>
    <x v="3"/>
    <n v="1128299"/>
    <d v="2020-03-02T00:00:00"/>
    <s v="West"/>
    <s v="Nevada"/>
    <s v="Las Vegas"/>
    <x v="5"/>
    <n v="53"/>
    <n v="120"/>
    <n v="6360"/>
    <n v="1399.2000000000003"/>
    <n v="0.22000000000000003"/>
    <x v="1"/>
  </r>
  <r>
    <x v="3"/>
    <n v="1128299"/>
    <d v="2020-03-03T00:00:00"/>
    <s v="West"/>
    <s v="Nevada"/>
    <s v="Las Vegas"/>
    <x v="0"/>
    <n v="47"/>
    <n v="196"/>
    <n v="9212"/>
    <n v="3869.0400000000004"/>
    <n v="0.42000000000000004"/>
    <x v="1"/>
  </r>
  <r>
    <x v="3"/>
    <n v="1128299"/>
    <d v="2020-03-04T00:00:00"/>
    <s v="West"/>
    <s v="Nevada"/>
    <s v="Las Vegas"/>
    <x v="1"/>
    <n v="52"/>
    <n v="201"/>
    <n v="10452"/>
    <n v="2613"/>
    <n v="0.25"/>
    <x v="1"/>
  </r>
  <r>
    <x v="3"/>
    <n v="1128299"/>
    <d v="2020-03-05T00:00:00"/>
    <s v="West"/>
    <s v="Nevada"/>
    <s v="Las Vegas"/>
    <x v="2"/>
    <n v="44"/>
    <n v="140"/>
    <n v="6160"/>
    <n v="2587.2000000000003"/>
    <n v="0.42000000000000004"/>
    <x v="1"/>
  </r>
  <r>
    <x v="3"/>
    <n v="1128299"/>
    <d v="2020-03-06T00:00:00"/>
    <s v="West"/>
    <s v="Nevada"/>
    <s v="Las Vegas"/>
    <x v="3"/>
    <n v="43"/>
    <n v="132"/>
    <n v="5676"/>
    <n v="1986.6"/>
    <n v="0.35"/>
    <x v="1"/>
  </r>
  <r>
    <x v="3"/>
    <n v="1128299"/>
    <d v="2020-03-07T00:00:00"/>
    <s v="West"/>
    <s v="Nevada"/>
    <s v="Las Vegas"/>
    <x v="4"/>
    <n v="46"/>
    <n v="119"/>
    <n v="5474"/>
    <n v="2955.9600000000009"/>
    <n v="0.54000000000000015"/>
    <x v="1"/>
  </r>
  <r>
    <x v="3"/>
    <n v="1128299"/>
    <d v="2020-03-08T00:00:00"/>
    <s v="West"/>
    <s v="Nevada"/>
    <s v="Las Vegas"/>
    <x v="5"/>
    <n v="51"/>
    <n v="162"/>
    <n v="8262"/>
    <n v="1735.0200000000002"/>
    <n v="0.21000000000000002"/>
    <x v="1"/>
  </r>
  <r>
    <x v="3"/>
    <n v="1128299"/>
    <d v="2020-03-09T00:00:00"/>
    <s v="West"/>
    <s v="Nevada"/>
    <s v="Las Vegas"/>
    <x v="0"/>
    <n v="47"/>
    <n v="216"/>
    <n v="10152"/>
    <n v="3756.2400000000007"/>
    <n v="0.37000000000000005"/>
    <x v="1"/>
  </r>
  <r>
    <x v="3"/>
    <n v="1128299"/>
    <d v="2020-03-10T00:00:00"/>
    <s v="West"/>
    <s v="Nevada"/>
    <s v="Las Vegas"/>
    <x v="1"/>
    <n v="50"/>
    <n v="209"/>
    <n v="10450"/>
    <n v="2612.5"/>
    <n v="0.25"/>
    <x v="1"/>
  </r>
  <r>
    <x v="3"/>
    <n v="1128299"/>
    <d v="2020-03-11T00:00:00"/>
    <s v="West"/>
    <s v="Nevada"/>
    <s v="Las Vegas"/>
    <x v="2"/>
    <n v="47"/>
    <n v="166"/>
    <n v="7802"/>
    <n v="3276.84"/>
    <n v="0.42000000000000004"/>
    <x v="1"/>
  </r>
  <r>
    <x v="3"/>
    <n v="1128299"/>
    <d v="2020-03-12T00:00:00"/>
    <s v="West"/>
    <s v="Nevada"/>
    <s v="Las Vegas"/>
    <x v="3"/>
    <n v="40"/>
    <n v="166"/>
    <n v="6640"/>
    <n v="2390.4"/>
    <n v="0.36"/>
    <x v="1"/>
  </r>
  <r>
    <x v="3"/>
    <n v="1128299"/>
    <d v="2020-03-13T00:00:00"/>
    <s v="West"/>
    <s v="Nevada"/>
    <s v="Las Vegas"/>
    <x v="4"/>
    <n v="49"/>
    <n v="136"/>
    <n v="6664"/>
    <n v="3598.5600000000009"/>
    <n v="0.54000000000000015"/>
    <x v="1"/>
  </r>
  <r>
    <x v="3"/>
    <n v="1128299"/>
    <d v="2020-03-14T00:00:00"/>
    <s v="West"/>
    <s v="Nevada"/>
    <s v="Las Vegas"/>
    <x v="5"/>
    <n v="56"/>
    <n v="170"/>
    <n v="9520"/>
    <n v="1713.6000000000001"/>
    <n v="0.18000000000000002"/>
    <x v="1"/>
  </r>
  <r>
    <x v="3"/>
    <n v="1128299"/>
    <d v="2020-03-15T00:00:00"/>
    <s v="West"/>
    <s v="Nevada"/>
    <s v="Las Vegas"/>
    <x v="0"/>
    <n v="20"/>
    <n v="149"/>
    <n v="2980"/>
    <n v="1192"/>
    <n v="0.4"/>
    <x v="1"/>
  </r>
  <r>
    <x v="3"/>
    <n v="1128299"/>
    <d v="2020-03-16T00:00:00"/>
    <s v="West"/>
    <s v="Nevada"/>
    <s v="Las Vegas"/>
    <x v="1"/>
    <n v="31"/>
    <n v="145"/>
    <n v="4495"/>
    <n v="1123.75"/>
    <n v="0.25"/>
    <x v="1"/>
  </r>
  <r>
    <x v="3"/>
    <n v="1128299"/>
    <d v="2020-03-17T00:00:00"/>
    <s v="West"/>
    <s v="Nevada"/>
    <s v="Las Vegas"/>
    <x v="2"/>
    <n v="26"/>
    <n v="128"/>
    <n v="3328"/>
    <n v="1397.7600000000002"/>
    <n v="0.42000000000000004"/>
    <x v="1"/>
  </r>
  <r>
    <x v="3"/>
    <n v="1128299"/>
    <d v="2020-03-18T00:00:00"/>
    <s v="West"/>
    <s v="Nevada"/>
    <s v="Las Vegas"/>
    <x v="3"/>
    <n v="26"/>
    <n v="96"/>
    <n v="2496"/>
    <n v="848.63999999999987"/>
    <n v="0.33999999999999997"/>
    <x v="1"/>
  </r>
  <r>
    <x v="2"/>
    <n v="1197831"/>
    <d v="2021-03-14T00:00:00"/>
    <s v="South"/>
    <s v="Tennessee"/>
    <s v="Knoxville"/>
    <x v="4"/>
    <n v="30"/>
    <n v="123"/>
    <n v="3690"/>
    <n v="1254.5999999999999"/>
    <n v="0.33999999999999997"/>
    <x v="1"/>
  </r>
  <r>
    <x v="2"/>
    <n v="1197831"/>
    <d v="2021-03-15T00:00:00"/>
    <s v="South"/>
    <s v="Tennessee"/>
    <s v="Knoxville"/>
    <x v="5"/>
    <n v="24"/>
    <n v="170"/>
    <n v="4080"/>
    <n v="2162.4"/>
    <n v="0.53"/>
    <x v="1"/>
  </r>
  <r>
    <x v="2"/>
    <n v="1197831"/>
    <d v="2021-03-16T00:00:00"/>
    <s v="South"/>
    <s v="Tennessee"/>
    <s v="Knoxville"/>
    <x v="0"/>
    <n v="18"/>
    <n v="202"/>
    <n v="3636"/>
    <n v="1345.32"/>
    <n v="0.37"/>
    <x v="1"/>
  </r>
  <r>
    <x v="2"/>
    <n v="1197831"/>
    <d v="2021-03-17T00:00:00"/>
    <s v="South"/>
    <s v="Tennessee"/>
    <s v="Knoxville"/>
    <x v="1"/>
    <n v="23"/>
    <n v="219"/>
    <n v="5037"/>
    <n v="1964.4299999999998"/>
    <n v="0.38999999999999996"/>
    <x v="1"/>
  </r>
  <r>
    <x v="2"/>
    <n v="1197831"/>
    <d v="2021-03-18T00:00:00"/>
    <s v="South"/>
    <s v="Tennessee"/>
    <s v="Knoxville"/>
    <x v="2"/>
    <n v="23"/>
    <n v="140"/>
    <n v="3220"/>
    <n v="1255.8"/>
    <n v="0.38999999999999996"/>
    <x v="1"/>
  </r>
  <r>
    <x v="2"/>
    <n v="1197831"/>
    <d v="2021-03-19T00:00:00"/>
    <s v="South"/>
    <s v="Tennessee"/>
    <s v="Knoxville"/>
    <x v="3"/>
    <n v="28"/>
    <n v="128"/>
    <n v="3584"/>
    <n v="1756.1599999999999"/>
    <n v="0.49"/>
    <x v="1"/>
  </r>
  <r>
    <x v="2"/>
    <n v="1197831"/>
    <d v="2021-03-20T00:00:00"/>
    <s v="South"/>
    <s v="Tennessee"/>
    <s v="Knoxville"/>
    <x v="4"/>
    <n v="29"/>
    <n v="94"/>
    <n v="2726"/>
    <n v="872.32"/>
    <n v="0.32"/>
    <x v="1"/>
  </r>
  <r>
    <x v="2"/>
    <n v="1197831"/>
    <d v="2021-03-21T00:00:00"/>
    <s v="South"/>
    <s v="Tennessee"/>
    <s v="Knoxville"/>
    <x v="5"/>
    <n v="28"/>
    <n v="143"/>
    <n v="4004"/>
    <n v="2242.2400000000002"/>
    <n v="0.56000000000000005"/>
    <x v="1"/>
  </r>
  <r>
    <x v="2"/>
    <n v="1197831"/>
    <d v="2021-03-22T00:00:00"/>
    <s v="South"/>
    <s v="Tennessee"/>
    <s v="Knoxville"/>
    <x v="0"/>
    <n v="20"/>
    <n v="221"/>
    <n v="4420"/>
    <n v="1900.5999999999997"/>
    <n v="0.42999999999999994"/>
    <x v="1"/>
  </r>
  <r>
    <x v="2"/>
    <n v="1197831"/>
    <d v="2021-03-23T00:00:00"/>
    <s v="South"/>
    <s v="Tennessee"/>
    <s v="Knoxville"/>
    <x v="1"/>
    <n v="31"/>
    <n v="195"/>
    <n v="6045"/>
    <n v="2841.1499999999996"/>
    <n v="0.47"/>
    <x v="1"/>
  </r>
  <r>
    <x v="2"/>
    <n v="1197831"/>
    <d v="2021-03-24T00:00:00"/>
    <s v="South"/>
    <s v="Tennessee"/>
    <s v="Knoxville"/>
    <x v="2"/>
    <n v="22"/>
    <n v="166"/>
    <n v="3652"/>
    <n v="1570.3599999999997"/>
    <n v="0.42999999999999994"/>
    <x v="1"/>
  </r>
  <r>
    <x v="2"/>
    <n v="1197831"/>
    <d v="2021-03-25T00:00:00"/>
    <s v="South"/>
    <s v="Tennessee"/>
    <s v="Knoxville"/>
    <x v="3"/>
    <n v="25"/>
    <n v="124"/>
    <n v="3100"/>
    <n v="1736.0000000000002"/>
    <n v="0.56000000000000005"/>
    <x v="1"/>
  </r>
  <r>
    <x v="2"/>
    <n v="1197831"/>
    <d v="2021-03-26T00:00:00"/>
    <s v="South"/>
    <s v="Tennessee"/>
    <s v="Knoxville"/>
    <x v="4"/>
    <n v="27"/>
    <n v="88"/>
    <n v="2376"/>
    <n v="974.16"/>
    <n v="0.41"/>
    <x v="1"/>
  </r>
  <r>
    <x v="2"/>
    <n v="1197831"/>
    <d v="2021-03-27T00:00:00"/>
    <s v="South"/>
    <s v="Tennessee"/>
    <s v="Knoxville"/>
    <x v="5"/>
    <n v="25"/>
    <n v="145"/>
    <n v="3625"/>
    <n v="2211.2500000000005"/>
    <n v="0.6100000000000001"/>
    <x v="1"/>
  </r>
  <r>
    <x v="2"/>
    <n v="1197831"/>
    <d v="2021-03-28T00:00:00"/>
    <s v="South"/>
    <s v="Tennessee"/>
    <s v="Knoxville"/>
    <x v="0"/>
    <n v="13"/>
    <n v="203"/>
    <n v="2639"/>
    <n v="1187.55"/>
    <n v="0.44999999999999996"/>
    <x v="1"/>
  </r>
  <r>
    <x v="2"/>
    <n v="1197831"/>
    <d v="2021-03-29T00:00:00"/>
    <s v="South"/>
    <s v="Tennessee"/>
    <s v="Knoxville"/>
    <x v="1"/>
    <n v="17"/>
    <n v="203"/>
    <n v="3451"/>
    <n v="1449.4199999999998"/>
    <n v="0.42"/>
    <x v="1"/>
  </r>
  <r>
    <x v="2"/>
    <n v="1197831"/>
    <d v="2021-03-30T00:00:00"/>
    <s v="South"/>
    <s v="Tennessee"/>
    <s v="Knoxville"/>
    <x v="2"/>
    <n v="15"/>
    <n v="170"/>
    <n v="2550"/>
    <n v="1121.9999999999998"/>
    <n v="0.43999999999999995"/>
    <x v="1"/>
  </r>
  <r>
    <x v="2"/>
    <n v="1197831"/>
    <d v="2021-03-31T00:00:00"/>
    <s v="South"/>
    <s v="Tennessee"/>
    <s v="Knoxville"/>
    <x v="3"/>
    <n v="20"/>
    <n v="128"/>
    <n v="2560"/>
    <n v="1433.6000000000001"/>
    <n v="0.56000000000000005"/>
    <x v="1"/>
  </r>
  <r>
    <x v="2"/>
    <n v="1197831"/>
    <d v="2021-04-01T00:00:00"/>
    <s v="South"/>
    <s v="Tennessee"/>
    <s v="Knoxville"/>
    <x v="4"/>
    <n v="20"/>
    <n v="105"/>
    <n v="2100"/>
    <n v="798"/>
    <n v="0.38"/>
    <x v="1"/>
  </r>
  <r>
    <x v="2"/>
    <n v="1197831"/>
    <d v="2021-04-02T00:00:00"/>
    <s v="South"/>
    <s v="Tennessee"/>
    <s v="Knoxville"/>
    <x v="5"/>
    <n v="18"/>
    <n v="196"/>
    <n v="3528"/>
    <n v="2152.0800000000004"/>
    <n v="0.6100000000000001"/>
    <x v="1"/>
  </r>
  <r>
    <x v="2"/>
    <n v="1197831"/>
    <d v="2021-04-03T00:00:00"/>
    <s v="South"/>
    <s v="Tennessee"/>
    <s v="Knoxville"/>
    <x v="0"/>
    <n v="12"/>
    <n v="247"/>
    <n v="2964"/>
    <n v="1333.8"/>
    <n v="0.44999999999999996"/>
    <x v="1"/>
  </r>
  <r>
    <x v="2"/>
    <n v="1197831"/>
    <d v="2021-04-04T00:00:00"/>
    <s v="South"/>
    <s v="Tennessee"/>
    <s v="Knoxville"/>
    <x v="1"/>
    <n v="20"/>
    <n v="240"/>
    <n v="4800"/>
    <n v="2111.9999999999995"/>
    <n v="0.43999999999999995"/>
    <x v="1"/>
  </r>
  <r>
    <x v="2"/>
    <n v="1197831"/>
    <d v="2021-04-05T00:00:00"/>
    <s v="South"/>
    <s v="Tennessee"/>
    <s v="Knoxville"/>
    <x v="2"/>
    <n v="14"/>
    <n v="204"/>
    <n v="2856"/>
    <n v="1313.76"/>
    <n v="0.45999999999999996"/>
    <x v="1"/>
  </r>
  <r>
    <x v="2"/>
    <n v="1197831"/>
    <d v="2021-04-06T00:00:00"/>
    <s v="South"/>
    <s v="Tennessee"/>
    <s v="Knoxville"/>
    <x v="3"/>
    <n v="20"/>
    <n v="179"/>
    <n v="3580"/>
    <n v="1933.2"/>
    <n v="0.54"/>
    <x v="1"/>
  </r>
  <r>
    <x v="2"/>
    <n v="1197831"/>
    <d v="2021-04-07T00:00:00"/>
    <s v="South"/>
    <s v="Tennessee"/>
    <s v="Knoxville"/>
    <x v="4"/>
    <n v="33"/>
    <n v="132"/>
    <n v="4356"/>
    <n v="1785.9599999999998"/>
    <n v="0.41"/>
    <x v="1"/>
  </r>
  <r>
    <x v="2"/>
    <n v="1197831"/>
    <d v="2021-04-08T00:00:00"/>
    <s v="South"/>
    <s v="Tennessee"/>
    <s v="Knoxville"/>
    <x v="5"/>
    <n v="31"/>
    <n v="271"/>
    <n v="8401"/>
    <n v="4956.5900000000011"/>
    <n v="0.59000000000000008"/>
    <x v="1"/>
  </r>
  <r>
    <x v="2"/>
    <n v="1197831"/>
    <d v="2021-04-09T00:00:00"/>
    <s v="South"/>
    <s v="Tennessee"/>
    <s v="Knoxville"/>
    <x v="0"/>
    <n v="28"/>
    <n v="256"/>
    <n v="7168"/>
    <n v="3368.96"/>
    <n v="0.47"/>
    <x v="1"/>
  </r>
  <r>
    <x v="2"/>
    <n v="1197831"/>
    <d v="2021-04-10T00:00:00"/>
    <s v="South"/>
    <s v="Tennessee"/>
    <s v="Knoxville"/>
    <x v="1"/>
    <n v="32"/>
    <n v="240"/>
    <n v="7680"/>
    <n v="3609.6"/>
    <n v="0.47"/>
    <x v="1"/>
  </r>
  <r>
    <x v="2"/>
    <n v="1197831"/>
    <d v="2021-04-11T00:00:00"/>
    <s v="South"/>
    <s v="Tennessee"/>
    <s v="Knoxville"/>
    <x v="2"/>
    <n v="26"/>
    <n v="202"/>
    <n v="5252"/>
    <n v="2310.8799999999997"/>
    <n v="0.43999999999999995"/>
    <x v="1"/>
  </r>
  <r>
    <x v="2"/>
    <n v="1197831"/>
    <d v="2021-04-12T00:00:00"/>
    <s v="South"/>
    <s v="Tennessee"/>
    <s v="Knoxville"/>
    <x v="3"/>
    <n v="29"/>
    <n v="198"/>
    <n v="5742"/>
    <n v="3215.5200000000004"/>
    <n v="0.56000000000000005"/>
    <x v="1"/>
  </r>
  <r>
    <x v="2"/>
    <n v="1197831"/>
    <d v="2021-04-13T00:00:00"/>
    <s v="South"/>
    <s v="Tennessee"/>
    <s v="Knoxville"/>
    <x v="4"/>
    <n v="30"/>
    <n v="150"/>
    <n v="4500"/>
    <n v="1754.9999999999998"/>
    <n v="0.38999999999999996"/>
    <x v="1"/>
  </r>
  <r>
    <x v="2"/>
    <n v="1197831"/>
    <d v="2021-04-14T00:00:00"/>
    <s v="South"/>
    <s v="Tennessee"/>
    <s v="Knoxville"/>
    <x v="5"/>
    <n v="37"/>
    <n v="306"/>
    <n v="11322"/>
    <n v="6679.9800000000005"/>
    <n v="0.59000000000000008"/>
    <x v="1"/>
  </r>
  <r>
    <x v="2"/>
    <n v="1197831"/>
    <d v="2021-04-15T00:00:00"/>
    <s v="South"/>
    <s v="Tennessee"/>
    <s v="Knoxville"/>
    <x v="0"/>
    <n v="29"/>
    <n v="272"/>
    <n v="7888"/>
    <n v="3943.9999999999995"/>
    <n v="0.49999999999999994"/>
    <x v="1"/>
  </r>
  <r>
    <x v="2"/>
    <n v="1197831"/>
    <d v="2021-04-16T00:00:00"/>
    <s v="South"/>
    <s v="Tennessee"/>
    <s v="Knoxville"/>
    <x v="1"/>
    <n v="30"/>
    <n v="264"/>
    <n v="7920"/>
    <n v="3959.9999999999995"/>
    <n v="0.49999999999999994"/>
    <x v="1"/>
  </r>
  <r>
    <x v="2"/>
    <n v="1197831"/>
    <d v="2021-04-17T00:00:00"/>
    <s v="South"/>
    <s v="Tennessee"/>
    <s v="Knoxville"/>
    <x v="2"/>
    <n v="30"/>
    <n v="322"/>
    <n v="9660"/>
    <n v="4829.9999999999991"/>
    <n v="0.49999999999999994"/>
    <x v="1"/>
  </r>
  <r>
    <x v="2"/>
    <n v="1197831"/>
    <d v="2021-04-18T00:00:00"/>
    <s v="South"/>
    <s v="Tennessee"/>
    <s v="Knoxville"/>
    <x v="3"/>
    <n v="32"/>
    <n v="196"/>
    <n v="6272"/>
    <n v="3825.9200000000005"/>
    <n v="0.6100000000000001"/>
    <x v="1"/>
  </r>
  <r>
    <x v="2"/>
    <n v="1197831"/>
    <d v="2021-04-19T00:00:00"/>
    <s v="South"/>
    <s v="Tennessee"/>
    <s v="Knoxville"/>
    <x v="4"/>
    <n v="33"/>
    <n v="182"/>
    <n v="6006"/>
    <n v="2702.7"/>
    <n v="0.44999999999999996"/>
    <x v="1"/>
  </r>
  <r>
    <x v="2"/>
    <n v="1197831"/>
    <d v="2021-04-20T00:00:00"/>
    <s v="South"/>
    <s v="Tennessee"/>
    <s v="Knoxville"/>
    <x v="5"/>
    <n v="38"/>
    <n v="272"/>
    <n v="10336"/>
    <n v="6408.3200000000015"/>
    <n v="0.62000000000000011"/>
    <x v="1"/>
  </r>
  <r>
    <x v="2"/>
    <n v="1197831"/>
    <d v="2021-04-21T00:00:00"/>
    <s v="South"/>
    <s v="Tennessee"/>
    <s v="Knoxville"/>
    <x v="0"/>
    <n v="29"/>
    <n v="233"/>
    <n v="6757"/>
    <n v="3446.07"/>
    <n v="0.51"/>
    <x v="1"/>
  </r>
  <r>
    <x v="2"/>
    <n v="1197831"/>
    <d v="2021-04-22T00:00:00"/>
    <s v="South"/>
    <s v="Tennessee"/>
    <s v="Knoxville"/>
    <x v="1"/>
    <n v="44"/>
    <n v="271"/>
    <n v="11924"/>
    <n v="6081.24"/>
    <n v="0.51"/>
    <x v="1"/>
  </r>
  <r>
    <x v="2"/>
    <n v="1197831"/>
    <d v="2021-04-23T00:00:00"/>
    <s v="South"/>
    <s v="Tennessee"/>
    <s v="Knoxville"/>
    <x v="2"/>
    <n v="39"/>
    <n v="314"/>
    <n v="12246"/>
    <n v="5755.62"/>
    <n v="0.47"/>
    <x v="1"/>
  </r>
  <r>
    <x v="2"/>
    <n v="1197831"/>
    <d v="2021-04-24T00:00:00"/>
    <s v="South"/>
    <s v="Tennessee"/>
    <s v="Knoxville"/>
    <x v="3"/>
    <n v="32"/>
    <n v="162"/>
    <n v="5184"/>
    <n v="3058.5600000000004"/>
    <n v="0.59000000000000008"/>
    <x v="1"/>
  </r>
  <r>
    <x v="2"/>
    <n v="1197831"/>
    <d v="2021-04-25T00:00:00"/>
    <s v="South"/>
    <s v="Tennessee"/>
    <s v="Knoxville"/>
    <x v="4"/>
    <n v="35"/>
    <n v="143"/>
    <n v="5005"/>
    <n v="2252.25"/>
    <n v="0.44999999999999996"/>
    <x v="1"/>
  </r>
  <r>
    <x v="2"/>
    <n v="1197831"/>
    <d v="2021-04-26T00:00:00"/>
    <s v="South"/>
    <s v="Tennessee"/>
    <s v="Knoxville"/>
    <x v="5"/>
    <n v="40"/>
    <n v="232"/>
    <n v="9280"/>
    <n v="6217.6000000000013"/>
    <n v="0.67000000000000015"/>
    <x v="1"/>
  </r>
  <r>
    <x v="2"/>
    <n v="1197831"/>
    <d v="2021-04-27T00:00:00"/>
    <s v="South"/>
    <s v="Tennessee"/>
    <s v="Knoxville"/>
    <x v="0"/>
    <n v="40"/>
    <n v="209"/>
    <n v="8360"/>
    <n v="4179.9999999999991"/>
    <n v="0.49999999999999994"/>
    <x v="1"/>
  </r>
  <r>
    <x v="2"/>
    <n v="1197831"/>
    <d v="2021-04-28T00:00:00"/>
    <s v="South"/>
    <s v="Tennessee"/>
    <s v="Knoxville"/>
    <x v="1"/>
    <n v="33"/>
    <n v="213"/>
    <n v="7029"/>
    <n v="3303.6299999999997"/>
    <n v="0.47"/>
    <x v="1"/>
  </r>
  <r>
    <x v="2"/>
    <n v="1197831"/>
    <d v="2021-04-29T00:00:00"/>
    <s v="South"/>
    <s v="Tennessee"/>
    <s v="Knoxville"/>
    <x v="2"/>
    <n v="40"/>
    <n v="203"/>
    <n v="8120"/>
    <n v="4141.2"/>
    <n v="0.51"/>
    <x v="1"/>
  </r>
  <r>
    <x v="2"/>
    <n v="1197831"/>
    <d v="2021-04-30T00:00:00"/>
    <s v="South"/>
    <s v="Tennessee"/>
    <s v="Knoxville"/>
    <x v="3"/>
    <n v="40"/>
    <n v="136"/>
    <n v="5440"/>
    <n v="3100.8"/>
    <n v="0.57000000000000006"/>
    <x v="1"/>
  </r>
  <r>
    <x v="2"/>
    <n v="1197831"/>
    <d v="2021-05-01T00:00:00"/>
    <s v="South"/>
    <s v="Tennessee"/>
    <s v="Knoxville"/>
    <x v="4"/>
    <n v="39"/>
    <n v="120"/>
    <n v="4680"/>
    <n v="2012.3999999999996"/>
    <n v="0.42999999999999994"/>
    <x v="1"/>
  </r>
  <r>
    <x v="2"/>
    <n v="1197831"/>
    <d v="2021-05-02T00:00:00"/>
    <s v="South"/>
    <s v="Tennessee"/>
    <s v="Knoxville"/>
    <x v="5"/>
    <n v="30"/>
    <n v="219"/>
    <n v="6570"/>
    <n v="4073.4000000000005"/>
    <n v="0.62000000000000011"/>
    <x v="1"/>
  </r>
  <r>
    <x v="2"/>
    <n v="1197831"/>
    <d v="2021-05-03T00:00:00"/>
    <s v="South"/>
    <s v="Tennessee"/>
    <s v="Knoxville"/>
    <x v="0"/>
    <n v="28"/>
    <n v="201"/>
    <n v="5628"/>
    <n v="2926.56"/>
    <n v="0.52"/>
    <x v="1"/>
  </r>
  <r>
    <x v="2"/>
    <n v="1197831"/>
    <d v="2021-05-04T00:00:00"/>
    <s v="South"/>
    <s v="Tennessee"/>
    <s v="Knoxville"/>
    <x v="1"/>
    <n v="25"/>
    <n v="178"/>
    <n v="4450"/>
    <n v="2136"/>
    <n v="0.48"/>
    <x v="1"/>
  </r>
  <r>
    <x v="2"/>
    <n v="1197831"/>
    <d v="2021-05-05T00:00:00"/>
    <s v="South"/>
    <s v="Tennessee"/>
    <s v="Knoxville"/>
    <x v="2"/>
    <n v="27"/>
    <n v="163"/>
    <n v="4401"/>
    <n v="2112.48"/>
    <n v="0.48"/>
    <x v="1"/>
  </r>
  <r>
    <x v="2"/>
    <n v="1197831"/>
    <d v="2021-05-06T00:00:00"/>
    <s v="South"/>
    <s v="Tennessee"/>
    <s v="Knoxville"/>
    <x v="3"/>
    <n v="30"/>
    <n v="131"/>
    <n v="3930"/>
    <n v="2358.0000000000005"/>
    <n v="0.60000000000000009"/>
    <x v="1"/>
  </r>
  <r>
    <x v="2"/>
    <n v="1197831"/>
    <d v="2021-05-07T00:00:00"/>
    <s v="South"/>
    <s v="Tennessee"/>
    <s v="Knoxville"/>
    <x v="4"/>
    <n v="28"/>
    <n v="109"/>
    <n v="3052"/>
    <n v="1342.8799999999999"/>
    <n v="0.43999999999999995"/>
    <x v="1"/>
  </r>
  <r>
    <x v="2"/>
    <n v="1197831"/>
    <d v="2021-05-08T00:00:00"/>
    <s v="South"/>
    <s v="Tennessee"/>
    <s v="Knoxville"/>
    <x v="5"/>
    <n v="29"/>
    <n v="179"/>
    <n v="5191"/>
    <n v="3477.9700000000007"/>
    <n v="0.67000000000000015"/>
    <x v="1"/>
  </r>
  <r>
    <x v="2"/>
    <n v="1197831"/>
    <d v="2021-05-09T00:00:00"/>
    <s v="South"/>
    <s v="Tennessee"/>
    <s v="Knoxville"/>
    <x v="0"/>
    <n v="24"/>
    <n v="203"/>
    <n v="4872"/>
    <n v="2338.56"/>
    <n v="0.48"/>
    <x v="1"/>
  </r>
  <r>
    <x v="2"/>
    <n v="1197831"/>
    <d v="2021-05-10T00:00:00"/>
    <s v="South"/>
    <s v="Tennessee"/>
    <s v="Knoxville"/>
    <x v="1"/>
    <n v="21"/>
    <n v="223"/>
    <n v="4683"/>
    <n v="2294.6699999999996"/>
    <n v="0.48999999999999994"/>
    <x v="1"/>
  </r>
  <r>
    <x v="2"/>
    <n v="1197831"/>
    <d v="2021-05-11T00:00:00"/>
    <s v="South"/>
    <s v="Tennessee"/>
    <s v="Knoxville"/>
    <x v="2"/>
    <n v="37"/>
    <n v="204"/>
    <n v="7548"/>
    <n v="3547.56"/>
    <n v="0.47"/>
    <x v="1"/>
  </r>
  <r>
    <x v="2"/>
    <n v="1197831"/>
    <d v="2021-05-12T00:00:00"/>
    <s v="South"/>
    <s v="Tennessee"/>
    <s v="Knoxville"/>
    <x v="3"/>
    <n v="38"/>
    <n v="157"/>
    <n v="5966"/>
    <n v="3698.9200000000005"/>
    <n v="0.62000000000000011"/>
    <x v="1"/>
  </r>
  <r>
    <x v="2"/>
    <n v="1197831"/>
    <d v="2021-05-13T00:00:00"/>
    <s v="South"/>
    <s v="Tennessee"/>
    <s v="Knoxville"/>
    <x v="4"/>
    <n v="43"/>
    <n v="140"/>
    <n v="6020"/>
    <n v="2769.2"/>
    <n v="0.45999999999999996"/>
    <x v="1"/>
  </r>
  <r>
    <x v="2"/>
    <n v="1197831"/>
    <d v="2021-05-14T00:00:00"/>
    <s v="South"/>
    <s v="Tennessee"/>
    <s v="Knoxville"/>
    <x v="5"/>
    <n v="43"/>
    <n v="202"/>
    <n v="8686"/>
    <n v="5732.7600000000011"/>
    <n v="0.66000000000000014"/>
    <x v="1"/>
  </r>
  <r>
    <x v="2"/>
    <n v="1197831"/>
    <d v="2021-05-15T00:00:00"/>
    <s v="South"/>
    <s v="Tennessee"/>
    <s v="Knoxville"/>
    <x v="0"/>
    <n v="39"/>
    <n v="248"/>
    <n v="9672"/>
    <n v="4642.5599999999995"/>
    <n v="0.48"/>
    <x v="1"/>
  </r>
  <r>
    <x v="2"/>
    <n v="1197831"/>
    <d v="2021-05-16T00:00:00"/>
    <s v="South"/>
    <s v="Tennessee"/>
    <s v="Knoxville"/>
    <x v="1"/>
    <n v="37"/>
    <n v="264"/>
    <n v="9768"/>
    <n v="4786.32"/>
    <n v="0.48999999999999994"/>
    <x v="1"/>
  </r>
  <r>
    <x v="2"/>
    <n v="1197831"/>
    <d v="2021-05-17T00:00:00"/>
    <s v="South"/>
    <s v="Tennessee"/>
    <s v="Knoxville"/>
    <x v="2"/>
    <n v="44"/>
    <n v="210"/>
    <n v="9240"/>
    <n v="4712.3999999999996"/>
    <n v="0.51"/>
    <x v="1"/>
  </r>
  <r>
    <x v="2"/>
    <n v="1197831"/>
    <d v="2021-05-18T00:00:00"/>
    <s v="South"/>
    <s v="Tennessee"/>
    <s v="Knoxville"/>
    <x v="3"/>
    <n v="44"/>
    <n v="176"/>
    <n v="7744"/>
    <n v="4646.4000000000005"/>
    <n v="0.60000000000000009"/>
    <x v="1"/>
  </r>
  <r>
    <x v="2"/>
    <n v="1197831"/>
    <d v="2021-05-19T00:00:00"/>
    <s v="South"/>
    <s v="Tennessee"/>
    <s v="Knoxville"/>
    <x v="4"/>
    <n v="38"/>
    <n v="160"/>
    <n v="6080"/>
    <n v="2857.6"/>
    <n v="0.47"/>
    <x v="1"/>
  </r>
  <r>
    <x v="2"/>
    <n v="1197831"/>
    <d v="2021-05-20T00:00:00"/>
    <s v="South"/>
    <s v="Tennessee"/>
    <s v="Knoxville"/>
    <x v="5"/>
    <n v="49"/>
    <n v="225"/>
    <n v="11025"/>
    <n v="6945.7500000000009"/>
    <n v="0.63000000000000012"/>
    <x v="1"/>
  </r>
  <r>
    <x v="0"/>
    <n v="1185732"/>
    <d v="2021-05-21T00:00:00"/>
    <s v="South"/>
    <s v="Tennessee"/>
    <s v="Knoxville"/>
    <x v="0"/>
    <n v="27"/>
    <n v="140"/>
    <n v="3780"/>
    <n v="1663.2"/>
    <n v="0.44"/>
    <x v="1"/>
  </r>
  <r>
    <x v="0"/>
    <n v="1185732"/>
    <d v="2021-05-22T00:00:00"/>
    <s v="South"/>
    <s v="Tennessee"/>
    <s v="Knoxville"/>
    <x v="1"/>
    <n v="23"/>
    <n v="70"/>
    <n v="1610"/>
    <n v="660.09999999999991"/>
    <n v="0.41"/>
    <x v="1"/>
  </r>
  <r>
    <x v="0"/>
    <n v="1185732"/>
    <d v="2021-05-23T00:00:00"/>
    <s v="South"/>
    <s v="Tennessee"/>
    <s v="Knoxville"/>
    <x v="2"/>
    <n v="19"/>
    <n v="74"/>
    <n v="1406"/>
    <n v="548.33999999999992"/>
    <n v="0.38999999999999996"/>
    <x v="1"/>
  </r>
  <r>
    <x v="0"/>
    <n v="1185732"/>
    <d v="2021-05-24T00:00:00"/>
    <s v="South"/>
    <s v="Tennessee"/>
    <s v="Knoxville"/>
    <x v="3"/>
    <n v="22"/>
    <n v="23"/>
    <n v="506"/>
    <n v="217.58"/>
    <n v="0.43000000000000005"/>
    <x v="1"/>
  </r>
  <r>
    <x v="2"/>
    <n v="1197831"/>
    <d v="2021-08-05T00:00:00"/>
    <s v="South"/>
    <s v="Alabama"/>
    <s v="Birmingham"/>
    <x v="4"/>
    <n v="31"/>
    <n v="114"/>
    <n v="3534"/>
    <n v="1448.9399999999998"/>
    <n v="0.41"/>
    <x v="1"/>
  </r>
  <r>
    <x v="2"/>
    <n v="1197831"/>
    <d v="2021-08-06T00:00:00"/>
    <s v="South"/>
    <s v="Alabama"/>
    <s v="Birmingham"/>
    <x v="5"/>
    <n v="24"/>
    <n v="152"/>
    <n v="3648"/>
    <n v="2152.3200000000002"/>
    <n v="0.59000000000000008"/>
    <x v="1"/>
  </r>
  <r>
    <x v="2"/>
    <n v="1197831"/>
    <d v="2021-08-07T00:00:00"/>
    <s v="South"/>
    <s v="Alabama"/>
    <s v="Birmingham"/>
    <x v="0"/>
    <n v="16"/>
    <n v="206"/>
    <n v="3296"/>
    <n v="1549.12"/>
    <n v="0.47"/>
    <x v="1"/>
  </r>
  <r>
    <x v="2"/>
    <n v="1197831"/>
    <d v="2021-08-08T00:00:00"/>
    <s v="South"/>
    <s v="Alabama"/>
    <s v="Birmingham"/>
    <x v="1"/>
    <n v="26"/>
    <n v="192"/>
    <n v="4992"/>
    <n v="2096.64"/>
    <n v="0.42"/>
    <x v="1"/>
  </r>
  <r>
    <x v="2"/>
    <n v="1197831"/>
    <d v="2021-08-09T00:00:00"/>
    <s v="South"/>
    <s v="Alabama"/>
    <s v="Birmingham"/>
    <x v="2"/>
    <n v="26"/>
    <n v="136"/>
    <n v="3536"/>
    <n v="1555.84"/>
    <n v="0.43999999999999995"/>
    <x v="1"/>
  </r>
  <r>
    <x v="2"/>
    <n v="1197831"/>
    <d v="2021-08-10T00:00:00"/>
    <s v="South"/>
    <s v="Alabama"/>
    <s v="Birmingham"/>
    <x v="3"/>
    <n v="24"/>
    <n v="113"/>
    <n v="2712"/>
    <n v="1464.48"/>
    <n v="0.54"/>
    <x v="1"/>
  </r>
  <r>
    <x v="2"/>
    <n v="1197831"/>
    <d v="2021-08-11T00:00:00"/>
    <s v="South"/>
    <s v="Alabama"/>
    <s v="Birmingham"/>
    <x v="4"/>
    <n v="29"/>
    <n v="85"/>
    <n v="2465"/>
    <n v="961.34999999999991"/>
    <n v="0.38999999999999996"/>
    <x v="1"/>
  </r>
  <r>
    <x v="2"/>
    <n v="1197831"/>
    <d v="2021-08-12T00:00:00"/>
    <s v="South"/>
    <s v="Alabama"/>
    <s v="Birmingham"/>
    <x v="5"/>
    <n v="27"/>
    <n v="144"/>
    <n v="3888"/>
    <n v="2216.1600000000003"/>
    <n v="0.57000000000000006"/>
    <x v="1"/>
  </r>
  <r>
    <x v="2"/>
    <n v="1197831"/>
    <d v="2021-08-13T00:00:00"/>
    <s v="South"/>
    <s v="Alabama"/>
    <s v="Birmingham"/>
    <x v="0"/>
    <n v="23"/>
    <n v="194"/>
    <n v="4462"/>
    <n v="2186.3799999999997"/>
    <n v="0.48999999999999994"/>
    <x v="1"/>
  </r>
  <r>
    <x v="2"/>
    <n v="1197831"/>
    <d v="2021-08-14T00:00:00"/>
    <s v="South"/>
    <s v="Alabama"/>
    <s v="Birmingham"/>
    <x v="1"/>
    <n v="32"/>
    <n v="194"/>
    <n v="6208"/>
    <n v="2917.7599999999998"/>
    <n v="0.47"/>
    <x v="1"/>
  </r>
  <r>
    <x v="2"/>
    <n v="1197831"/>
    <d v="2021-08-15T00:00:00"/>
    <s v="South"/>
    <s v="Alabama"/>
    <s v="Birmingham"/>
    <x v="2"/>
    <n v="20"/>
    <n v="144"/>
    <n v="2880"/>
    <n v="1468.8"/>
    <n v="0.51"/>
    <x v="1"/>
  </r>
  <r>
    <x v="2"/>
    <n v="1197831"/>
    <d v="2021-08-16T00:00:00"/>
    <s v="South"/>
    <s v="Alabama"/>
    <s v="Birmingham"/>
    <x v="3"/>
    <n v="23"/>
    <n v="116"/>
    <n v="2668"/>
    <n v="1627.4800000000002"/>
    <n v="0.6100000000000001"/>
    <x v="1"/>
  </r>
  <r>
    <x v="2"/>
    <n v="1197831"/>
    <d v="2021-08-17T00:00:00"/>
    <s v="South"/>
    <s v="Alabama"/>
    <s v="Birmingham"/>
    <x v="4"/>
    <n v="28"/>
    <n v="88"/>
    <n v="2464"/>
    <n v="1133.4399999999998"/>
    <n v="0.45999999999999996"/>
    <x v="1"/>
  </r>
  <r>
    <x v="2"/>
    <n v="1197831"/>
    <d v="2021-08-18T00:00:00"/>
    <s v="South"/>
    <s v="Alabama"/>
    <s v="Birmingham"/>
    <x v="5"/>
    <n v="26"/>
    <n v="120"/>
    <n v="3120"/>
    <n v="2059.2000000000003"/>
    <n v="0.66000000000000014"/>
    <x v="1"/>
  </r>
  <r>
    <x v="2"/>
    <n v="1197831"/>
    <d v="2021-08-19T00:00:00"/>
    <s v="South"/>
    <s v="Alabama"/>
    <s v="Birmingham"/>
    <x v="0"/>
    <n v="15"/>
    <n v="215"/>
    <n v="3225"/>
    <n v="1677"/>
    <n v="0.52"/>
    <x v="1"/>
  </r>
  <r>
    <x v="2"/>
    <n v="1197831"/>
    <d v="2021-08-20T00:00:00"/>
    <s v="South"/>
    <s v="Alabama"/>
    <s v="Birmingham"/>
    <x v="1"/>
    <n v="16"/>
    <n v="202"/>
    <n v="3232"/>
    <n v="1519.04"/>
    <n v="0.47"/>
    <x v="1"/>
  </r>
  <r>
    <x v="2"/>
    <n v="1197831"/>
    <d v="2021-08-21T00:00:00"/>
    <s v="South"/>
    <s v="Alabama"/>
    <s v="Birmingham"/>
    <x v="2"/>
    <n v="11"/>
    <n v="152"/>
    <n v="1672"/>
    <n v="785.83999999999992"/>
    <n v="0.47"/>
    <x v="1"/>
  </r>
  <r>
    <x v="2"/>
    <n v="1197831"/>
    <d v="2021-08-22T00:00:00"/>
    <s v="South"/>
    <s v="Alabama"/>
    <s v="Birmingham"/>
    <x v="3"/>
    <n v="15"/>
    <n v="116"/>
    <n v="1740"/>
    <n v="1044.0000000000002"/>
    <n v="0.60000000000000009"/>
    <x v="1"/>
  </r>
  <r>
    <x v="2"/>
    <n v="1197831"/>
    <d v="2021-08-23T00:00:00"/>
    <s v="South"/>
    <s v="Alabama"/>
    <s v="Birmingham"/>
    <x v="4"/>
    <n v="19"/>
    <n v="88"/>
    <n v="1672"/>
    <n v="702.24"/>
    <n v="0.42"/>
    <x v="1"/>
  </r>
  <r>
    <x v="2"/>
    <n v="1197831"/>
    <d v="2021-08-24T00:00:00"/>
    <s v="South"/>
    <s v="Alabama"/>
    <s v="Birmingham"/>
    <x v="5"/>
    <n v="14"/>
    <n v="165"/>
    <n v="2310"/>
    <n v="1547.7000000000003"/>
    <n v="0.67000000000000015"/>
    <x v="1"/>
  </r>
  <r>
    <x v="2"/>
    <n v="1197831"/>
    <d v="2021-08-25T00:00:00"/>
    <s v="South"/>
    <s v="Alabama"/>
    <s v="Birmingham"/>
    <x v="0"/>
    <n v="7"/>
    <n v="224"/>
    <n v="1568"/>
    <n v="736.95999999999992"/>
    <n v="0.47"/>
    <x v="1"/>
  </r>
  <r>
    <x v="2"/>
    <n v="1197831"/>
    <d v="2021-08-26T00:00:00"/>
    <s v="South"/>
    <s v="Alabama"/>
    <s v="Birmingham"/>
    <x v="1"/>
    <n v="16"/>
    <n v="218"/>
    <n v="3488"/>
    <n v="1709.1199999999997"/>
    <n v="0.48999999999999994"/>
    <x v="1"/>
  </r>
  <r>
    <x v="2"/>
    <n v="1197831"/>
    <d v="2021-08-27T00:00:00"/>
    <s v="South"/>
    <s v="Alabama"/>
    <s v="Birmingham"/>
    <x v="2"/>
    <n v="11"/>
    <n v="190"/>
    <n v="2090"/>
    <n v="1086.8"/>
    <n v="0.52"/>
    <x v="1"/>
  </r>
  <r>
    <x v="2"/>
    <n v="1197831"/>
    <d v="2021-08-28T00:00:00"/>
    <s v="South"/>
    <s v="Alabama"/>
    <s v="Birmingham"/>
    <x v="3"/>
    <n v="26"/>
    <n v="165"/>
    <n v="4290"/>
    <n v="2616.9000000000005"/>
    <n v="0.6100000000000001"/>
    <x v="1"/>
  </r>
  <r>
    <x v="2"/>
    <n v="1197831"/>
    <d v="2021-08-29T00:00:00"/>
    <s v="South"/>
    <s v="Alabama"/>
    <s v="Birmingham"/>
    <x v="4"/>
    <n v="39"/>
    <n v="132"/>
    <n v="5148"/>
    <n v="2162.16"/>
    <n v="0.42"/>
    <x v="1"/>
  </r>
  <r>
    <x v="2"/>
    <n v="1197831"/>
    <d v="2021-08-30T00:00:00"/>
    <s v="South"/>
    <s v="Alabama"/>
    <s v="Birmingham"/>
    <x v="5"/>
    <n v="36"/>
    <n v="263"/>
    <n v="9468"/>
    <n v="6248.880000000001"/>
    <n v="0.66000000000000014"/>
    <x v="1"/>
  </r>
  <r>
    <x v="2"/>
    <n v="1197831"/>
    <d v="2021-08-31T00:00:00"/>
    <s v="South"/>
    <s v="Alabama"/>
    <s v="Birmingham"/>
    <x v="0"/>
    <n v="30"/>
    <n v="225"/>
    <n v="6750"/>
    <n v="3240"/>
    <n v="0.48"/>
    <x v="1"/>
  </r>
  <r>
    <x v="2"/>
    <n v="1197831"/>
    <d v="2021-09-01T00:00:00"/>
    <s v="South"/>
    <s v="Alabama"/>
    <s v="Birmingham"/>
    <x v="1"/>
    <n v="35"/>
    <n v="233"/>
    <n v="8155"/>
    <n v="3832.85"/>
    <n v="0.47"/>
    <x v="1"/>
  </r>
  <r>
    <x v="2"/>
    <n v="1197831"/>
    <d v="2021-09-02T00:00:00"/>
    <s v="South"/>
    <s v="Alabama"/>
    <s v="Birmingham"/>
    <x v="2"/>
    <n v="35"/>
    <n v="228"/>
    <n v="7980"/>
    <n v="4069.8"/>
    <n v="0.51"/>
    <x v="1"/>
  </r>
  <r>
    <x v="2"/>
    <n v="1197831"/>
    <d v="2021-09-03T00:00:00"/>
    <s v="South"/>
    <s v="Alabama"/>
    <s v="Birmingham"/>
    <x v="3"/>
    <n v="31"/>
    <n v="210"/>
    <n v="6510"/>
    <n v="3906.0000000000005"/>
    <n v="0.60000000000000009"/>
    <x v="1"/>
  </r>
  <r>
    <x v="2"/>
    <n v="1197831"/>
    <d v="2021-09-04T00:00:00"/>
    <s v="South"/>
    <s v="Alabama"/>
    <s v="Birmingham"/>
    <x v="4"/>
    <n v="38"/>
    <n v="165"/>
    <n v="6270"/>
    <n v="2946.8999999999996"/>
    <n v="0.47"/>
    <x v="1"/>
  </r>
  <r>
    <x v="2"/>
    <n v="1197831"/>
    <d v="2021-09-05T00:00:00"/>
    <s v="South"/>
    <s v="Alabama"/>
    <s v="Birmingham"/>
    <x v="5"/>
    <n v="36"/>
    <n v="280"/>
    <n v="10080"/>
    <n v="6451.2000000000016"/>
    <n v="0.64000000000000012"/>
    <x v="1"/>
  </r>
  <r>
    <x v="2"/>
    <n v="1197831"/>
    <d v="2021-09-06T00:00:00"/>
    <s v="South"/>
    <s v="Alabama"/>
    <s v="Birmingham"/>
    <x v="0"/>
    <n v="31"/>
    <n v="256"/>
    <n v="7936"/>
    <n v="4206.079999999999"/>
    <n v="0.52999999999999992"/>
    <x v="1"/>
  </r>
  <r>
    <x v="2"/>
    <n v="1197831"/>
    <d v="2021-09-07T00:00:00"/>
    <s v="South"/>
    <s v="Alabama"/>
    <s v="Birmingham"/>
    <x v="1"/>
    <n v="37"/>
    <n v="264"/>
    <n v="9768"/>
    <n v="5372.4"/>
    <n v="0.54999999999999993"/>
    <x v="1"/>
  </r>
  <r>
    <x v="2"/>
    <n v="1197831"/>
    <d v="2021-09-08T00:00:00"/>
    <s v="South"/>
    <s v="Alabama"/>
    <s v="Birmingham"/>
    <x v="2"/>
    <n v="31"/>
    <n v="322"/>
    <n v="9982"/>
    <n v="5589.9199999999992"/>
    <n v="0.55999999999999994"/>
    <x v="1"/>
  </r>
  <r>
    <x v="2"/>
    <n v="1197831"/>
    <d v="2021-09-09T00:00:00"/>
    <s v="South"/>
    <s v="Alabama"/>
    <s v="Birmingham"/>
    <x v="3"/>
    <n v="36"/>
    <n v="196"/>
    <n v="7056"/>
    <n v="4727.5200000000013"/>
    <n v="0.67000000000000015"/>
    <x v="1"/>
  </r>
  <r>
    <x v="2"/>
    <n v="1197831"/>
    <d v="2021-09-10T00:00:00"/>
    <s v="South"/>
    <s v="Alabama"/>
    <s v="Birmingham"/>
    <x v="4"/>
    <n v="35"/>
    <n v="179"/>
    <n v="6265"/>
    <n v="3257.8"/>
    <n v="0.52"/>
    <x v="1"/>
  </r>
  <r>
    <x v="2"/>
    <n v="1197831"/>
    <d v="2021-09-11T00:00:00"/>
    <s v="South"/>
    <s v="Alabama"/>
    <s v="Birmingham"/>
    <x v="5"/>
    <n v="47"/>
    <n v="280"/>
    <n v="13160"/>
    <n v="9212.0000000000018"/>
    <n v="0.70000000000000018"/>
    <x v="1"/>
  </r>
  <r>
    <x v="2"/>
    <n v="1197831"/>
    <d v="2021-09-12T00:00:00"/>
    <s v="South"/>
    <s v="Alabama"/>
    <s v="Birmingham"/>
    <x v="0"/>
    <n v="27"/>
    <n v="233"/>
    <n v="6291"/>
    <n v="3460.0499999999997"/>
    <n v="0.54999999999999993"/>
    <x v="1"/>
  </r>
  <r>
    <x v="2"/>
    <n v="1197831"/>
    <d v="2021-09-13T00:00:00"/>
    <s v="South"/>
    <s v="Alabama"/>
    <s v="Birmingham"/>
    <x v="1"/>
    <n v="39"/>
    <n v="233"/>
    <n v="9087"/>
    <n v="4906.9799999999996"/>
    <n v="0.53999999999999992"/>
    <x v="1"/>
  </r>
  <r>
    <x v="2"/>
    <n v="1197831"/>
    <d v="2021-09-14T00:00:00"/>
    <s v="South"/>
    <s v="Alabama"/>
    <s v="Birmingham"/>
    <x v="2"/>
    <n v="36"/>
    <n v="278"/>
    <n v="10008"/>
    <n v="5304.2399999999989"/>
    <n v="0.52999999999999992"/>
    <x v="1"/>
  </r>
  <r>
    <x v="2"/>
    <n v="1197831"/>
    <d v="2021-09-15T00:00:00"/>
    <s v="South"/>
    <s v="Alabama"/>
    <s v="Birmingham"/>
    <x v="3"/>
    <n v="37"/>
    <n v="140"/>
    <n v="5180"/>
    <n v="3315.2000000000007"/>
    <n v="0.64000000000000012"/>
    <x v="1"/>
  </r>
  <r>
    <x v="2"/>
    <n v="1197831"/>
    <d v="2021-09-16T00:00:00"/>
    <s v="South"/>
    <s v="Alabama"/>
    <s v="Birmingham"/>
    <x v="4"/>
    <n v="42"/>
    <n v="140"/>
    <n v="5880"/>
    <n v="2939.9999999999995"/>
    <n v="0.49999999999999994"/>
    <x v="1"/>
  </r>
  <r>
    <x v="2"/>
    <n v="1197831"/>
    <d v="2021-09-17T00:00:00"/>
    <s v="South"/>
    <s v="Alabama"/>
    <s v="Birmingham"/>
    <x v="5"/>
    <n v="39"/>
    <n v="203"/>
    <n v="7917"/>
    <n v="5621.0700000000015"/>
    <n v="0.71000000000000019"/>
    <x v="1"/>
  </r>
  <r>
    <x v="2"/>
    <n v="1197831"/>
    <d v="2021-09-18T00:00:00"/>
    <s v="South"/>
    <s v="Alabama"/>
    <s v="Birmingham"/>
    <x v="0"/>
    <n v="38"/>
    <n v="206"/>
    <n v="7828"/>
    <n v="4305.3999999999996"/>
    <n v="0.54999999999999993"/>
    <x v="1"/>
  </r>
  <r>
    <x v="2"/>
    <n v="1197831"/>
    <d v="2021-09-19T00:00:00"/>
    <s v="South"/>
    <s v="Alabama"/>
    <s v="Birmingham"/>
    <x v="1"/>
    <n v="36"/>
    <n v="173"/>
    <n v="6228"/>
    <n v="3425.3999999999996"/>
    <n v="0.54999999999999993"/>
    <x v="1"/>
  </r>
  <r>
    <x v="2"/>
    <n v="1197831"/>
    <d v="2021-09-20T00:00:00"/>
    <s v="South"/>
    <s v="Alabama"/>
    <s v="Birmingham"/>
    <x v="2"/>
    <n v="47"/>
    <n v="213"/>
    <n v="10011"/>
    <n v="5606.16"/>
    <n v="0.55999999999999994"/>
    <x v="1"/>
  </r>
  <r>
    <x v="2"/>
    <n v="1197831"/>
    <d v="2021-09-21T00:00:00"/>
    <s v="South"/>
    <s v="Alabama"/>
    <s v="Birmingham"/>
    <x v="3"/>
    <n v="44"/>
    <n v="105"/>
    <n v="4620"/>
    <n v="3049.2000000000007"/>
    <n v="0.66000000000000014"/>
    <x v="1"/>
  </r>
  <r>
    <x v="2"/>
    <n v="1197831"/>
    <d v="2021-09-22T00:00:00"/>
    <s v="South"/>
    <s v="Alabama"/>
    <s v="Birmingham"/>
    <x v="4"/>
    <n v="35"/>
    <n v="116"/>
    <n v="4060"/>
    <n v="1948.8"/>
    <n v="0.48"/>
    <x v="1"/>
  </r>
  <r>
    <x v="2"/>
    <n v="1197831"/>
    <d v="2021-09-23T00:00:00"/>
    <s v="South"/>
    <s v="Alabama"/>
    <s v="Birmingham"/>
    <x v="5"/>
    <n v="26"/>
    <n v="190"/>
    <n v="4940"/>
    <n v="3556.8000000000011"/>
    <n v="0.7200000000000002"/>
    <x v="1"/>
  </r>
  <r>
    <x v="2"/>
    <n v="1197831"/>
    <d v="2021-09-24T00:00:00"/>
    <s v="South"/>
    <s v="Alabama"/>
    <s v="Birmingham"/>
    <x v="0"/>
    <n v="20"/>
    <n v="184"/>
    <n v="3680"/>
    <n v="1913.5999999999997"/>
    <n v="0.51999999999999991"/>
    <x v="1"/>
  </r>
  <r>
    <x v="2"/>
    <n v="1197831"/>
    <d v="2021-09-25T00:00:00"/>
    <s v="South"/>
    <s v="Alabama"/>
    <s v="Birmingham"/>
    <x v="1"/>
    <n v="23"/>
    <n v="173"/>
    <n v="3979"/>
    <n v="2188.4499999999998"/>
    <n v="0.54999999999999993"/>
    <x v="1"/>
  </r>
  <r>
    <x v="2"/>
    <n v="1197831"/>
    <d v="2021-09-26T00:00:00"/>
    <s v="South"/>
    <s v="Alabama"/>
    <s v="Birmingham"/>
    <x v="2"/>
    <n v="24"/>
    <n v="166"/>
    <n v="3984"/>
    <n v="2151.3599999999997"/>
    <n v="0.53999999999999992"/>
    <x v="1"/>
  </r>
  <r>
    <x v="2"/>
    <n v="1197831"/>
    <d v="2021-09-27T00:00:00"/>
    <s v="South"/>
    <s v="Alabama"/>
    <s v="Birmingham"/>
    <x v="3"/>
    <n v="26"/>
    <n v="98"/>
    <n v="2548"/>
    <n v="1707.1600000000003"/>
    <n v="0.67000000000000015"/>
    <x v="1"/>
  </r>
  <r>
    <x v="2"/>
    <n v="1197831"/>
    <d v="2021-09-28T00:00:00"/>
    <s v="South"/>
    <s v="Alabama"/>
    <s v="Birmingham"/>
    <x v="4"/>
    <n v="22"/>
    <n v="105"/>
    <n v="2310"/>
    <n v="1131.8999999999999"/>
    <n v="0.48999999999999994"/>
    <x v="1"/>
  </r>
  <r>
    <x v="2"/>
    <n v="1197831"/>
    <d v="2021-09-29T00:00:00"/>
    <s v="South"/>
    <s v="Alabama"/>
    <s v="Birmingham"/>
    <x v="5"/>
    <n v="26"/>
    <n v="147"/>
    <n v="3822"/>
    <n v="2751.8400000000006"/>
    <n v="0.7200000000000002"/>
    <x v="1"/>
  </r>
  <r>
    <x v="2"/>
    <n v="1197831"/>
    <d v="2021-09-30T00:00:00"/>
    <s v="South"/>
    <s v="Alabama"/>
    <s v="Birmingham"/>
    <x v="0"/>
    <n v="14"/>
    <n v="188"/>
    <n v="2632"/>
    <n v="1500.2399999999998"/>
    <n v="0.56999999999999995"/>
    <x v="1"/>
  </r>
  <r>
    <x v="2"/>
    <n v="1197831"/>
    <d v="2021-10-01T00:00:00"/>
    <s v="South"/>
    <s v="Alabama"/>
    <s v="Birmingham"/>
    <x v="1"/>
    <n v="14"/>
    <n v="200"/>
    <n v="2800"/>
    <n v="1455.9999999999998"/>
    <n v="0.51999999999999991"/>
    <x v="1"/>
  </r>
  <r>
    <x v="2"/>
    <n v="1197831"/>
    <d v="2021-10-02T00:00:00"/>
    <s v="South"/>
    <s v="Alabama"/>
    <s v="Birmingham"/>
    <x v="2"/>
    <n v="33"/>
    <n v="196"/>
    <n v="6468"/>
    <n v="3557.3999999999996"/>
    <n v="0.54999999999999993"/>
    <x v="1"/>
  </r>
  <r>
    <x v="2"/>
    <n v="1197831"/>
    <d v="2021-10-03T00:00:00"/>
    <s v="South"/>
    <s v="Alabama"/>
    <s v="Birmingham"/>
    <x v="3"/>
    <n v="36"/>
    <n v="135"/>
    <n v="4860"/>
    <n v="3256.2000000000007"/>
    <n v="0.67000000000000015"/>
    <x v="1"/>
  </r>
  <r>
    <x v="2"/>
    <n v="1197831"/>
    <d v="2021-10-04T00:00:00"/>
    <s v="South"/>
    <s v="Alabama"/>
    <s v="Birmingham"/>
    <x v="4"/>
    <n v="37"/>
    <n v="149"/>
    <n v="5513"/>
    <n v="2646.24"/>
    <n v="0.48"/>
    <x v="1"/>
  </r>
  <r>
    <x v="2"/>
    <n v="1197831"/>
    <d v="2021-10-05T00:00:00"/>
    <s v="South"/>
    <s v="Alabama"/>
    <s v="Birmingham"/>
    <x v="5"/>
    <n v="45"/>
    <n v="188"/>
    <n v="8460"/>
    <n v="5837.4000000000015"/>
    <n v="0.69000000000000017"/>
    <x v="1"/>
  </r>
  <r>
    <x v="2"/>
    <n v="1197831"/>
    <d v="2021-10-06T00:00:00"/>
    <s v="South"/>
    <s v="Alabama"/>
    <s v="Birmingham"/>
    <x v="0"/>
    <n v="46"/>
    <n v="240"/>
    <n v="11040"/>
    <n v="6182.4"/>
    <n v="0.55999999999999994"/>
    <x v="1"/>
  </r>
  <r>
    <x v="2"/>
    <n v="1197831"/>
    <d v="2021-10-07T00:00:00"/>
    <s v="South"/>
    <s v="Alabama"/>
    <s v="Birmingham"/>
    <x v="1"/>
    <n v="40"/>
    <n v="248"/>
    <n v="9920"/>
    <n v="5257.5999999999995"/>
    <n v="0.52999999999999992"/>
    <x v="1"/>
  </r>
  <r>
    <x v="2"/>
    <n v="1197831"/>
    <d v="2021-10-08T00:00:00"/>
    <s v="South"/>
    <s v="Alabama"/>
    <s v="Birmingham"/>
    <x v="2"/>
    <n v="47"/>
    <n v="217"/>
    <n v="10199"/>
    <n v="5507.4599999999991"/>
    <n v="0.53999999999999992"/>
    <x v="1"/>
  </r>
  <r>
    <x v="2"/>
    <n v="1197831"/>
    <d v="2021-10-09T00:00:00"/>
    <s v="South"/>
    <s v="Alabama"/>
    <s v="Birmingham"/>
    <x v="3"/>
    <n v="52"/>
    <n v="193"/>
    <n v="10036"/>
    <n v="6322.6800000000012"/>
    <n v="0.63000000000000012"/>
    <x v="1"/>
  </r>
  <r>
    <x v="2"/>
    <n v="1197831"/>
    <d v="2021-10-10T00:00:00"/>
    <s v="South"/>
    <s v="Alabama"/>
    <s v="Birmingham"/>
    <x v="4"/>
    <n v="40"/>
    <n v="155"/>
    <n v="6200"/>
    <n v="2914"/>
    <n v="0.47"/>
    <x v="1"/>
  </r>
  <r>
    <x v="2"/>
    <n v="1197831"/>
    <d v="2021-10-11T00:00:00"/>
    <s v="South"/>
    <s v="Alabama"/>
    <s v="Birmingham"/>
    <x v="5"/>
    <n v="56"/>
    <n v="225"/>
    <n v="12600"/>
    <n v="9072.0000000000018"/>
    <n v="0.7200000000000002"/>
    <x v="1"/>
  </r>
  <r>
    <x v="5"/>
    <n v="1185732"/>
    <d v="2021-10-12T00:00:00"/>
    <s v="South"/>
    <s v="Alabama"/>
    <s v="Birmingham"/>
    <x v="0"/>
    <n v="27"/>
    <n v="140"/>
    <n v="3780"/>
    <n v="1474.1999999999998"/>
    <n v="0.38999999999999996"/>
    <x v="1"/>
  </r>
  <r>
    <x v="5"/>
    <n v="1185732"/>
    <d v="2021-10-13T00:00:00"/>
    <s v="South"/>
    <s v="Alabama"/>
    <s v="Birmingham"/>
    <x v="1"/>
    <n v="30"/>
    <n v="88"/>
    <n v="2640"/>
    <n v="1082.3999999999999"/>
    <n v="0.41"/>
    <x v="1"/>
  </r>
  <r>
    <x v="5"/>
    <n v="1185732"/>
    <d v="2021-10-14T00:00:00"/>
    <s v="South"/>
    <s v="Alabama"/>
    <s v="Birmingham"/>
    <x v="2"/>
    <n v="23"/>
    <n v="83"/>
    <n v="1909"/>
    <n v="801.78"/>
    <n v="0.42"/>
    <x v="1"/>
  </r>
  <r>
    <x v="5"/>
    <n v="1185732"/>
    <d v="2021-10-15T00:00:00"/>
    <s v="South"/>
    <s v="Alabama"/>
    <s v="Birmingham"/>
    <x v="3"/>
    <n v="25"/>
    <n v="30"/>
    <n v="750"/>
    <n v="247.49999999999997"/>
    <n v="0.32999999999999996"/>
    <x v="1"/>
  </r>
  <r>
    <x v="2"/>
    <n v="1128299"/>
    <d v="2021-02-17T00:00:00"/>
    <s v="Southeast"/>
    <s v="Florida"/>
    <s v="Orlando"/>
    <x v="3"/>
    <n v="36"/>
    <n v="94"/>
    <n v="3384"/>
    <n v="1252.08"/>
    <n v="0.37"/>
    <x v="1"/>
  </r>
  <r>
    <x v="2"/>
    <n v="1128299"/>
    <d v="2021-02-17T00:00:00"/>
    <s v="Southeast"/>
    <s v="Florida"/>
    <s v="Orlando"/>
    <x v="4"/>
    <n v="44"/>
    <n v="62"/>
    <n v="2728"/>
    <n v="654.72"/>
    <n v="0.24000000000000002"/>
    <x v="1"/>
  </r>
  <r>
    <x v="2"/>
    <n v="1128299"/>
    <d v="2021-02-17T00:00:00"/>
    <s v="Southeast"/>
    <s v="Florida"/>
    <s v="Orlando"/>
    <x v="5"/>
    <n v="33"/>
    <n v="124"/>
    <n v="4092"/>
    <n v="2086.92"/>
    <n v="0.51"/>
    <x v="1"/>
  </r>
  <r>
    <x v="2"/>
    <n v="1128299"/>
    <d v="2021-03-16T00:00:00"/>
    <s v="Southeast"/>
    <s v="Florida"/>
    <s v="Orlando"/>
    <x v="0"/>
    <n v="35"/>
    <n v="171"/>
    <n v="5985"/>
    <n v="2034.8999999999999"/>
    <n v="0.33999999999999997"/>
    <x v="1"/>
  </r>
  <r>
    <x v="2"/>
    <n v="1128299"/>
    <d v="2021-03-16T00:00:00"/>
    <s v="Southeast"/>
    <s v="Florida"/>
    <s v="Orlando"/>
    <x v="1"/>
    <n v="44"/>
    <n v="124"/>
    <n v="5456"/>
    <n v="1691.36"/>
    <n v="0.31"/>
    <x v="1"/>
  </r>
  <r>
    <x v="2"/>
    <n v="1128299"/>
    <d v="2021-03-16T00:00:00"/>
    <s v="Southeast"/>
    <s v="Florida"/>
    <s v="Orlando"/>
    <x v="2"/>
    <n v="47"/>
    <n v="149"/>
    <n v="7003"/>
    <n v="2240.96"/>
    <n v="0.32"/>
    <x v="1"/>
  </r>
  <r>
    <x v="2"/>
    <n v="1128299"/>
    <d v="2021-03-16T00:00:00"/>
    <s v="Southeast"/>
    <s v="Florida"/>
    <s v="Orlando"/>
    <x v="3"/>
    <n v="42"/>
    <n v="114"/>
    <n v="4788"/>
    <n v="1675.8"/>
    <n v="0.35"/>
    <x v="1"/>
  </r>
  <r>
    <x v="2"/>
    <n v="1128299"/>
    <d v="2021-03-16T00:00:00"/>
    <s v="Southeast"/>
    <s v="Florida"/>
    <s v="Orlando"/>
    <x v="4"/>
    <n v="44"/>
    <n v="60"/>
    <n v="2640"/>
    <n v="686.4"/>
    <n v="0.26"/>
    <x v="1"/>
  </r>
  <r>
    <x v="2"/>
    <n v="1128299"/>
    <d v="2021-03-16T00:00:00"/>
    <s v="Southeast"/>
    <s v="Florida"/>
    <s v="Orlando"/>
    <x v="5"/>
    <n v="48"/>
    <n v="131"/>
    <n v="6288"/>
    <n v="2955.36"/>
    <n v="0.47000000000000003"/>
    <x v="1"/>
  </r>
  <r>
    <x v="1"/>
    <n v="1128299"/>
    <d v="2021-04-17T00:00:00"/>
    <s v="Southeast"/>
    <s v="Florida"/>
    <s v="Orlando"/>
    <x v="0"/>
    <n v="47"/>
    <n v="171"/>
    <n v="8037"/>
    <n v="2893.3199999999997"/>
    <n v="0.36"/>
    <x v="1"/>
  </r>
  <r>
    <x v="1"/>
    <n v="1128299"/>
    <d v="2021-04-17T00:00:00"/>
    <s v="Southeast"/>
    <s v="Florida"/>
    <s v="Orlando"/>
    <x v="1"/>
    <n v="51"/>
    <n v="105"/>
    <n v="5355"/>
    <n v="1445.8500000000001"/>
    <n v="0.27"/>
    <x v="1"/>
  </r>
  <r>
    <x v="1"/>
    <n v="1128299"/>
    <d v="2021-04-17T00:00:00"/>
    <s v="Southeast"/>
    <s v="Florida"/>
    <s v="Orlando"/>
    <x v="2"/>
    <n v="49"/>
    <n v="132"/>
    <n v="6468"/>
    <n v="2199.12"/>
    <n v="0.33999999999999997"/>
    <x v="1"/>
  </r>
  <r>
    <x v="1"/>
    <n v="1128299"/>
    <d v="2021-04-17T00:00:00"/>
    <s v="Southeast"/>
    <s v="Florida"/>
    <s v="Orlando"/>
    <x v="3"/>
    <n v="41"/>
    <n v="90"/>
    <n v="3690"/>
    <n v="1291.5"/>
    <n v="0.35"/>
    <x v="1"/>
  </r>
  <r>
    <x v="1"/>
    <n v="1128299"/>
    <d v="2021-04-17T00:00:00"/>
    <s v="Southeast"/>
    <s v="Florida"/>
    <s v="Orlando"/>
    <x v="4"/>
    <n v="47"/>
    <n v="60"/>
    <n v="2820"/>
    <n v="620.4"/>
    <n v="0.22"/>
    <x v="1"/>
  </r>
  <r>
    <x v="1"/>
    <n v="1128299"/>
    <d v="2021-04-17T00:00:00"/>
    <s v="Southeast"/>
    <s v="Florida"/>
    <s v="Orlando"/>
    <x v="5"/>
    <n v="57"/>
    <n v="113"/>
    <n v="6441"/>
    <n v="3220.5"/>
    <n v="0.5"/>
    <x v="1"/>
  </r>
  <r>
    <x v="1"/>
    <n v="1128299"/>
    <d v="2021-05-18T00:00:00"/>
    <s v="Southeast"/>
    <s v="Florida"/>
    <s v="Orlando"/>
    <x v="0"/>
    <n v="44"/>
    <n v="201"/>
    <n v="8844"/>
    <n v="2918.5199999999995"/>
    <n v="0.32999999999999996"/>
    <x v="1"/>
  </r>
  <r>
    <x v="1"/>
    <n v="1128299"/>
    <d v="2021-05-18T00:00:00"/>
    <s v="Southeast"/>
    <s v="Florida"/>
    <s v="Orlando"/>
    <x v="1"/>
    <n v="46"/>
    <n v="132"/>
    <n v="6072"/>
    <n v="1700.16"/>
    <n v="0.28000000000000003"/>
    <x v="1"/>
  </r>
  <r>
    <x v="1"/>
    <n v="1128299"/>
    <d v="2021-05-18T00:00:00"/>
    <s v="Southeast"/>
    <s v="Florida"/>
    <s v="Orlando"/>
    <x v="2"/>
    <n v="46"/>
    <n v="132"/>
    <n v="6072"/>
    <n v="2185.92"/>
    <n v="0.36"/>
    <x v="1"/>
  </r>
  <r>
    <x v="1"/>
    <n v="1128299"/>
    <d v="2021-05-18T00:00:00"/>
    <s v="Southeast"/>
    <s v="Florida"/>
    <s v="Orlando"/>
    <x v="3"/>
    <n v="39"/>
    <n v="107"/>
    <n v="4173"/>
    <n v="1418.82"/>
    <n v="0.33999999999999997"/>
    <x v="1"/>
  </r>
  <r>
    <x v="1"/>
    <n v="1128299"/>
    <d v="2021-05-18T00:00:00"/>
    <s v="Southeast"/>
    <s v="Florida"/>
    <s v="Orlando"/>
    <x v="4"/>
    <n v="42"/>
    <n v="68"/>
    <n v="2856"/>
    <n v="714"/>
    <n v="0.25"/>
    <x v="1"/>
  </r>
  <r>
    <x v="1"/>
    <n v="1128299"/>
    <d v="2021-05-18T00:00:00"/>
    <s v="Southeast"/>
    <s v="Florida"/>
    <s v="Orlando"/>
    <x v="5"/>
    <n v="48"/>
    <n v="173"/>
    <n v="8304"/>
    <n v="3902.88"/>
    <n v="0.47000000000000003"/>
    <x v="1"/>
  </r>
  <r>
    <x v="1"/>
    <n v="1128299"/>
    <d v="2021-06-17T00:00:00"/>
    <s v="Southeast"/>
    <s v="Florida"/>
    <s v="Orlando"/>
    <x v="0"/>
    <n v="50"/>
    <n v="272"/>
    <n v="13600"/>
    <n v="4352"/>
    <n v="0.32"/>
    <x v="1"/>
  </r>
  <r>
    <x v="1"/>
    <n v="1128299"/>
    <d v="2021-06-17T00:00:00"/>
    <s v="Southeast"/>
    <s v="Florida"/>
    <s v="Orlando"/>
    <x v="1"/>
    <n v="53"/>
    <n v="224"/>
    <n v="11872"/>
    <n v="3442.8799999999997"/>
    <n v="0.28999999999999998"/>
    <x v="1"/>
  </r>
  <r>
    <x v="1"/>
    <n v="1128299"/>
    <d v="2021-06-17T00:00:00"/>
    <s v="Southeast"/>
    <s v="Florida"/>
    <s v="Orlando"/>
    <x v="2"/>
    <n v="60"/>
    <n v="238"/>
    <n v="14280"/>
    <n v="4712.3999999999996"/>
    <n v="0.32999999999999996"/>
    <x v="1"/>
  </r>
  <r>
    <x v="1"/>
    <n v="1128299"/>
    <d v="2021-06-17T00:00:00"/>
    <s v="Southeast"/>
    <s v="Florida"/>
    <s v="Orlando"/>
    <x v="3"/>
    <n v="66"/>
    <n v="196"/>
    <n v="12936"/>
    <n v="4786.32"/>
    <n v="0.37"/>
    <x v="1"/>
  </r>
  <r>
    <x v="1"/>
    <n v="1128299"/>
    <d v="2021-06-17T00:00:00"/>
    <s v="Southeast"/>
    <s v="Florida"/>
    <s v="Orlando"/>
    <x v="4"/>
    <n v="71"/>
    <n v="153"/>
    <n v="10863"/>
    <n v="2389.86"/>
    <n v="0.22"/>
    <x v="1"/>
  </r>
  <r>
    <x v="1"/>
    <n v="1128299"/>
    <d v="2021-06-17T00:00:00"/>
    <s v="Southeast"/>
    <s v="Florida"/>
    <s v="Orlando"/>
    <x v="5"/>
    <n v="74"/>
    <n v="248"/>
    <n v="18352"/>
    <n v="8625.44"/>
    <n v="0.47000000000000003"/>
    <x v="1"/>
  </r>
  <r>
    <x v="1"/>
    <n v="1128299"/>
    <d v="2021-07-16T00:00:00"/>
    <s v="Southeast"/>
    <s v="Florida"/>
    <s v="Orlando"/>
    <x v="0"/>
    <n v="68"/>
    <n v="297"/>
    <n v="20196"/>
    <n v="7472.5199999999995"/>
    <n v="0.37"/>
    <x v="1"/>
  </r>
  <r>
    <x v="1"/>
    <n v="1128299"/>
    <d v="2021-07-16T00:00:00"/>
    <s v="Southeast"/>
    <s v="Florida"/>
    <s v="Orlando"/>
    <x v="1"/>
    <n v="74"/>
    <n v="263"/>
    <n v="19462"/>
    <n v="5449.3600000000006"/>
    <n v="0.28000000000000003"/>
    <x v="1"/>
  </r>
  <r>
    <x v="1"/>
    <n v="1128299"/>
    <d v="2021-07-16T00:00:00"/>
    <s v="Southeast"/>
    <s v="Florida"/>
    <s v="Orlando"/>
    <x v="2"/>
    <n v="72"/>
    <n v="238"/>
    <n v="17136"/>
    <n v="5826.24"/>
    <n v="0.33999999999999997"/>
    <x v="1"/>
  </r>
  <r>
    <x v="1"/>
    <n v="1128299"/>
    <d v="2021-07-16T00:00:00"/>
    <s v="Southeast"/>
    <s v="Florida"/>
    <s v="Orlando"/>
    <x v="3"/>
    <n v="59"/>
    <n v="186"/>
    <n v="10974"/>
    <n v="3621.4199999999996"/>
    <n v="0.32999999999999996"/>
    <x v="1"/>
  </r>
  <r>
    <x v="1"/>
    <n v="1128299"/>
    <d v="2021-07-16T00:00:00"/>
    <s v="Southeast"/>
    <s v="Florida"/>
    <s v="Orlando"/>
    <x v="4"/>
    <n v="68"/>
    <n v="208"/>
    <n v="14144"/>
    <n v="3111.68"/>
    <n v="0.22"/>
    <x v="1"/>
  </r>
  <r>
    <x v="1"/>
    <n v="1128299"/>
    <d v="2021-07-16T00:00:00"/>
    <s v="Southeast"/>
    <s v="Florida"/>
    <s v="Orlando"/>
    <x v="5"/>
    <n v="75"/>
    <n v="195"/>
    <n v="14625"/>
    <n v="6873.75"/>
    <n v="0.47000000000000003"/>
    <x v="1"/>
  </r>
  <r>
    <x v="1"/>
    <n v="1128299"/>
    <d v="2021-08-17T00:00:00"/>
    <s v="Southeast"/>
    <s v="Florida"/>
    <s v="Orlando"/>
    <x v="0"/>
    <n v="68"/>
    <n v="255"/>
    <n v="17340"/>
    <n v="6242.4"/>
    <n v="0.36"/>
    <x v="1"/>
  </r>
  <r>
    <x v="1"/>
    <n v="1128299"/>
    <d v="2021-08-17T00:00:00"/>
    <s v="Southeast"/>
    <s v="Florida"/>
    <s v="Orlando"/>
    <x v="1"/>
    <n v="60"/>
    <n v="272"/>
    <n v="16320"/>
    <n v="4406.4000000000005"/>
    <n v="0.27"/>
    <x v="1"/>
  </r>
  <r>
    <x v="1"/>
    <n v="1128299"/>
    <d v="2021-08-17T00:00:00"/>
    <s v="Southeast"/>
    <s v="Florida"/>
    <s v="Orlando"/>
    <x v="2"/>
    <n v="62"/>
    <n v="231"/>
    <n v="14322"/>
    <n v="4726.2599999999993"/>
    <n v="0.32999999999999996"/>
    <x v="1"/>
  </r>
  <r>
    <x v="1"/>
    <n v="1128299"/>
    <d v="2021-08-17T00:00:00"/>
    <s v="Southeast"/>
    <s v="Florida"/>
    <s v="Orlando"/>
    <x v="3"/>
    <n v="64"/>
    <n v="147"/>
    <n v="9408"/>
    <n v="3104.6399999999994"/>
    <n v="0.32999999999999996"/>
    <x v="1"/>
  </r>
  <r>
    <x v="1"/>
    <n v="1128299"/>
    <d v="2021-08-17T00:00:00"/>
    <s v="Southeast"/>
    <s v="Florida"/>
    <s v="Orlando"/>
    <x v="4"/>
    <n v="63"/>
    <n v="166"/>
    <n v="10458"/>
    <n v="2509.92"/>
    <n v="0.24000000000000002"/>
    <x v="1"/>
  </r>
  <r>
    <x v="1"/>
    <n v="1128299"/>
    <d v="2021-08-17T00:00:00"/>
    <s v="Southeast"/>
    <s v="Florida"/>
    <s v="Orlando"/>
    <x v="5"/>
    <n v="60"/>
    <n v="96"/>
    <n v="5760"/>
    <n v="2822.4"/>
    <n v="0.49"/>
    <x v="1"/>
  </r>
  <r>
    <x v="1"/>
    <n v="1128299"/>
    <d v="2021-09-18T00:00:00"/>
    <s v="Southeast"/>
    <s v="Florida"/>
    <s v="Orlando"/>
    <x v="0"/>
    <n v="44"/>
    <n v="155"/>
    <n v="6820"/>
    <n v="2523.4"/>
    <n v="0.37"/>
    <x v="1"/>
  </r>
  <r>
    <x v="1"/>
    <n v="1128299"/>
    <d v="2021-09-18T00:00:00"/>
    <s v="Southeast"/>
    <s v="Florida"/>
    <s v="Orlando"/>
    <x v="1"/>
    <n v="45"/>
    <n v="150"/>
    <n v="6750"/>
    <n v="2092.5"/>
    <n v="0.31"/>
    <x v="1"/>
  </r>
  <r>
    <x v="1"/>
    <n v="1128299"/>
    <d v="2021-09-18T00:00:00"/>
    <s v="Southeast"/>
    <s v="Florida"/>
    <s v="Orlando"/>
    <x v="2"/>
    <n v="39"/>
    <n v="96"/>
    <n v="3744"/>
    <n v="1235.5199999999998"/>
    <n v="0.32999999999999996"/>
    <x v="1"/>
  </r>
  <r>
    <x v="1"/>
    <n v="1128299"/>
    <d v="2021-09-18T00:00:00"/>
    <s v="Southeast"/>
    <s v="Florida"/>
    <s v="Orlando"/>
    <x v="3"/>
    <n v="44"/>
    <n v="78"/>
    <n v="3432"/>
    <n v="1269.8399999999999"/>
    <n v="0.37"/>
    <x v="1"/>
  </r>
  <r>
    <x v="1"/>
    <n v="1128299"/>
    <d v="2021-09-18T00:00:00"/>
    <s v="Southeast"/>
    <s v="Florida"/>
    <s v="Orlando"/>
    <x v="4"/>
    <n v="54"/>
    <n v="94"/>
    <n v="5076"/>
    <n v="1167.48"/>
    <n v="0.23"/>
    <x v="1"/>
  </r>
  <r>
    <x v="1"/>
    <n v="1128299"/>
    <d v="2021-09-18T00:00:00"/>
    <s v="Southeast"/>
    <s v="Florida"/>
    <s v="Orlando"/>
    <x v="5"/>
    <n v="42"/>
    <n v="99"/>
    <n v="4158"/>
    <n v="2037.42"/>
    <n v="0.49"/>
    <x v="1"/>
  </r>
  <r>
    <x v="1"/>
    <n v="1128299"/>
    <d v="2021-10-17T00:00:00"/>
    <s v="Southeast"/>
    <s v="Florida"/>
    <s v="Orlando"/>
    <x v="0"/>
    <n v="39"/>
    <n v="140"/>
    <n v="5460"/>
    <n v="2020.2"/>
    <n v="0.37"/>
    <x v="1"/>
  </r>
  <r>
    <x v="1"/>
    <n v="1128299"/>
    <d v="2021-10-17T00:00:00"/>
    <s v="Southeast"/>
    <s v="Florida"/>
    <s v="Orlando"/>
    <x v="1"/>
    <n v="43"/>
    <n v="190"/>
    <n v="8170"/>
    <n v="2369.2999999999997"/>
    <n v="0.28999999999999998"/>
    <x v="1"/>
  </r>
  <r>
    <x v="1"/>
    <n v="1128299"/>
    <d v="2021-10-17T00:00:00"/>
    <s v="Southeast"/>
    <s v="Florida"/>
    <s v="Orlando"/>
    <x v="2"/>
    <n v="43"/>
    <n v="128"/>
    <n v="5504"/>
    <n v="1871.36"/>
    <n v="0.33999999999999997"/>
    <x v="1"/>
  </r>
  <r>
    <x v="1"/>
    <n v="1128299"/>
    <d v="2021-10-17T00:00:00"/>
    <s v="Southeast"/>
    <s v="Florida"/>
    <s v="Orlando"/>
    <x v="3"/>
    <n v="40"/>
    <n v="120"/>
    <n v="4800"/>
    <n v="1680"/>
    <n v="0.35"/>
    <x v="1"/>
  </r>
  <r>
    <x v="1"/>
    <n v="1128299"/>
    <d v="2021-10-17T00:00:00"/>
    <s v="Southeast"/>
    <s v="Florida"/>
    <s v="Orlando"/>
    <x v="4"/>
    <n v="47"/>
    <n v="116"/>
    <n v="5452"/>
    <n v="1199.44"/>
    <n v="0.22"/>
    <x v="1"/>
  </r>
  <r>
    <x v="1"/>
    <n v="1128299"/>
    <d v="2021-10-17T00:00:00"/>
    <s v="Southeast"/>
    <s v="Florida"/>
    <s v="Orlando"/>
    <x v="5"/>
    <n v="53"/>
    <n v="140"/>
    <n v="7420"/>
    <n v="3858.4"/>
    <n v="0.52"/>
    <x v="1"/>
  </r>
  <r>
    <x v="1"/>
    <n v="1128299"/>
    <d v="2021-11-17T00:00:00"/>
    <s v="Southeast"/>
    <s v="Florida"/>
    <s v="Orlando"/>
    <x v="0"/>
    <n v="41"/>
    <n v="188"/>
    <n v="7708"/>
    <n v="2620.7199999999998"/>
    <n v="0.33999999999999997"/>
    <x v="1"/>
  </r>
  <r>
    <x v="1"/>
    <n v="1128299"/>
    <d v="2021-11-17T00:00:00"/>
    <s v="Southeast"/>
    <s v="Florida"/>
    <s v="Orlando"/>
    <x v="1"/>
    <n v="46"/>
    <n v="231"/>
    <n v="10626"/>
    <n v="3400.32"/>
    <n v="0.32"/>
    <x v="1"/>
  </r>
  <r>
    <x v="1"/>
    <n v="1128299"/>
    <d v="2021-11-17T00:00:00"/>
    <s v="Southeast"/>
    <s v="Florida"/>
    <s v="Orlando"/>
    <x v="2"/>
    <n v="44"/>
    <n v="173"/>
    <n v="7612"/>
    <n v="2816.44"/>
    <n v="0.37"/>
    <x v="1"/>
  </r>
  <r>
    <x v="1"/>
    <n v="1128299"/>
    <d v="2021-11-17T00:00:00"/>
    <s v="Southeast"/>
    <s v="Florida"/>
    <s v="Orlando"/>
    <x v="3"/>
    <n v="47"/>
    <n v="170"/>
    <n v="7990"/>
    <n v="2716.6"/>
    <n v="0.33999999999999997"/>
    <x v="1"/>
  </r>
  <r>
    <x v="1"/>
    <n v="1128299"/>
    <d v="2021-11-17T00:00:00"/>
    <s v="Southeast"/>
    <s v="Florida"/>
    <s v="Orlando"/>
    <x v="4"/>
    <n v="58"/>
    <n v="147"/>
    <n v="8526"/>
    <n v="2302.02"/>
    <n v="0.27"/>
    <x v="1"/>
  </r>
  <r>
    <x v="1"/>
    <n v="1128299"/>
    <d v="2021-11-17T00:00:00"/>
    <s v="Southeast"/>
    <s v="Florida"/>
    <s v="Orlando"/>
    <x v="5"/>
    <n v="66"/>
    <n v="198"/>
    <n v="13068"/>
    <n v="6534"/>
    <n v="0.5"/>
    <x v="1"/>
  </r>
  <r>
    <x v="1"/>
    <n v="1128299"/>
    <d v="2021-12-16T00:00:00"/>
    <s v="Southeast"/>
    <s v="Florida"/>
    <s v="Orlando"/>
    <x v="0"/>
    <n v="58"/>
    <n v="280"/>
    <n v="16240"/>
    <n v="5846.4"/>
    <n v="0.36"/>
    <x v="1"/>
  </r>
  <r>
    <x v="1"/>
    <n v="1128299"/>
    <d v="2021-12-16T00:00:00"/>
    <s v="Southeast"/>
    <s v="Florida"/>
    <s v="Orlando"/>
    <x v="1"/>
    <n v="55"/>
    <n v="256"/>
    <n v="14080"/>
    <n v="4364.8"/>
    <n v="0.31"/>
    <x v="1"/>
  </r>
  <r>
    <x v="3"/>
    <n v="1128299"/>
    <d v="2021-12-16T00:00:00"/>
    <s v="Southeast"/>
    <s v="Florida"/>
    <s v="Orlando"/>
    <x v="2"/>
    <n v="64"/>
    <n v="204"/>
    <n v="13056"/>
    <n v="4308.4799999999996"/>
    <n v="0.32999999999999996"/>
    <x v="1"/>
  </r>
  <r>
    <x v="3"/>
    <n v="1128299"/>
    <d v="2021-12-16T00:00:00"/>
    <s v="Southeast"/>
    <s v="Florida"/>
    <s v="Orlando"/>
    <x v="3"/>
    <n v="58"/>
    <n v="204"/>
    <n v="11832"/>
    <n v="4022.8799999999997"/>
    <n v="0.33999999999999997"/>
    <x v="1"/>
  </r>
  <r>
    <x v="3"/>
    <n v="1128299"/>
    <d v="2021-12-16T00:00:00"/>
    <s v="Southeast"/>
    <s v="Florida"/>
    <s v="Orlando"/>
    <x v="4"/>
    <n v="64"/>
    <n v="179"/>
    <n v="11456"/>
    <n v="2978.56"/>
    <n v="0.26"/>
    <x v="1"/>
  </r>
  <r>
    <x v="3"/>
    <n v="1128299"/>
    <d v="2021-12-16T00:00:00"/>
    <s v="Southeast"/>
    <s v="Florida"/>
    <s v="Orlando"/>
    <x v="5"/>
    <n v="64"/>
    <n v="200"/>
    <n v="12800"/>
    <n v="6144"/>
    <n v="0.48"/>
    <x v="1"/>
  </r>
  <r>
    <x v="3"/>
    <n v="1185732"/>
    <d v="2021-01-12T00:00:00"/>
    <s v="Southeast"/>
    <s v="Florida"/>
    <s v="Orlando"/>
    <x v="0"/>
    <n v="30"/>
    <n v="272"/>
    <n v="8160"/>
    <n v="4161.6000000000004"/>
    <n v="0.51"/>
    <x v="1"/>
  </r>
  <r>
    <x v="3"/>
    <n v="1185732"/>
    <d v="2021-01-12T00:00:00"/>
    <s v="Southeast"/>
    <s v="Florida"/>
    <s v="Orlando"/>
    <x v="1"/>
    <n v="36"/>
    <n v="221"/>
    <n v="7956"/>
    <n v="3182.3999999999996"/>
    <n v="0.39999999999999997"/>
    <x v="1"/>
  </r>
  <r>
    <x v="3"/>
    <n v="1185732"/>
    <d v="2021-01-12T00:00:00"/>
    <s v="Southeast"/>
    <s v="Florida"/>
    <s v="Orlando"/>
    <x v="2"/>
    <n v="26"/>
    <n v="202"/>
    <n v="5252"/>
    <n v="1523.08"/>
    <n v="0.28999999999999998"/>
    <x v="1"/>
  </r>
  <r>
    <x v="3"/>
    <n v="1185732"/>
    <d v="2021-01-12T00:00:00"/>
    <s v="Southeast"/>
    <s v="Florida"/>
    <s v="Orlando"/>
    <x v="3"/>
    <n v="30"/>
    <n v="170"/>
    <n v="5100"/>
    <n v="1887"/>
    <n v="0.37"/>
    <x v="1"/>
  </r>
  <r>
    <x v="3"/>
    <n v="1185732"/>
    <d v="2021-01-12T00:00:00"/>
    <s v="Southeast"/>
    <s v="Florida"/>
    <s v="Orlando"/>
    <x v="4"/>
    <n v="36"/>
    <n v="193"/>
    <n v="6948"/>
    <n v="2848.68"/>
    <n v="0.41"/>
    <x v="1"/>
  </r>
  <r>
    <x v="3"/>
    <n v="1185732"/>
    <d v="2021-01-12T00:00:00"/>
    <s v="Southeast"/>
    <s v="Florida"/>
    <s v="Orlando"/>
    <x v="5"/>
    <n v="35"/>
    <n v="221"/>
    <n v="7735"/>
    <n v="4254.25"/>
    <n v="0.55000000000000004"/>
    <x v="1"/>
  </r>
  <r>
    <x v="3"/>
    <n v="1185732"/>
    <d v="2021-02-10T00:00:00"/>
    <s v="Southeast"/>
    <s v="Florida"/>
    <s v="Orlando"/>
    <x v="0"/>
    <n v="36"/>
    <n v="288"/>
    <n v="10368"/>
    <n v="4872.96"/>
    <n v="0.47000000000000003"/>
    <x v="1"/>
  </r>
  <r>
    <x v="3"/>
    <n v="1185732"/>
    <d v="2021-02-10T00:00:00"/>
    <s v="Southeast"/>
    <s v="Florida"/>
    <s v="Orlando"/>
    <x v="1"/>
    <n v="31"/>
    <n v="165"/>
    <n v="5115"/>
    <n v="2097.15"/>
    <n v="0.41"/>
    <x v="1"/>
  </r>
  <r>
    <x v="3"/>
    <n v="1185732"/>
    <d v="2021-02-10T00:00:00"/>
    <s v="Southeast"/>
    <s v="Florida"/>
    <s v="Orlando"/>
    <x v="2"/>
    <n v="23"/>
    <n v="204"/>
    <n v="4692"/>
    <n v="1501.44"/>
    <n v="0.32"/>
    <x v="1"/>
  </r>
  <r>
    <x v="0"/>
    <n v="1128299"/>
    <d v="2021-02-24T00:00:00"/>
    <s v="Southeast"/>
    <s v="Virginia"/>
    <s v="Richmond"/>
    <x v="3"/>
    <n v="28"/>
    <n v="64"/>
    <n v="1792"/>
    <n v="734.71999999999991"/>
    <n v="0.41"/>
    <x v="1"/>
  </r>
  <r>
    <x v="0"/>
    <n v="1128299"/>
    <d v="2021-02-24T00:00:00"/>
    <s v="Southeast"/>
    <s v="Virginia"/>
    <s v="Richmond"/>
    <x v="4"/>
    <n v="29"/>
    <n v="39"/>
    <n v="1131"/>
    <n v="508.95"/>
    <n v="0.45"/>
    <x v="1"/>
  </r>
  <r>
    <x v="0"/>
    <n v="1128299"/>
    <d v="2021-02-24T00:00:00"/>
    <s v="Southeast"/>
    <s v="Virginia"/>
    <s v="Richmond"/>
    <x v="5"/>
    <n v="30"/>
    <n v="107"/>
    <n v="3210"/>
    <n v="1155.5999999999999"/>
    <n v="0.36"/>
    <x v="1"/>
  </r>
  <r>
    <x v="0"/>
    <n v="1128299"/>
    <d v="2021-03-23T00:00:00"/>
    <s v="Southeast"/>
    <s v="Virginia"/>
    <s v="Richmond"/>
    <x v="0"/>
    <n v="30"/>
    <n v="162"/>
    <n v="4860"/>
    <n v="1846.8"/>
    <n v="0.38"/>
    <x v="1"/>
  </r>
  <r>
    <x v="0"/>
    <n v="1128299"/>
    <d v="2021-03-23T00:00:00"/>
    <s v="Southeast"/>
    <s v="Virginia"/>
    <s v="Richmond"/>
    <x v="1"/>
    <n v="35"/>
    <n v="98"/>
    <n v="3430"/>
    <n v="1406.3"/>
    <n v="0.41"/>
    <x v="1"/>
  </r>
  <r>
    <x v="0"/>
    <n v="1128299"/>
    <d v="2021-03-23T00:00:00"/>
    <s v="Southeast"/>
    <s v="Virginia"/>
    <s v="Richmond"/>
    <x v="2"/>
    <n v="43"/>
    <n v="112"/>
    <n v="4816"/>
    <n v="1974.56"/>
    <n v="0.41"/>
    <x v="1"/>
  </r>
  <r>
    <x v="0"/>
    <n v="1128299"/>
    <d v="2021-03-23T00:00:00"/>
    <s v="Southeast"/>
    <s v="Virginia"/>
    <s v="Richmond"/>
    <x v="3"/>
    <n v="38"/>
    <n v="78"/>
    <n v="2964"/>
    <n v="1155.9599999999998"/>
    <n v="0.38999999999999996"/>
    <x v="1"/>
  </r>
  <r>
    <x v="0"/>
    <n v="1128299"/>
    <d v="2021-03-23T00:00:00"/>
    <s v="Southeast"/>
    <s v="Virginia"/>
    <s v="Richmond"/>
    <x v="4"/>
    <n v="43"/>
    <n v="33"/>
    <n v="1419"/>
    <n v="595.98"/>
    <n v="0.42000000000000004"/>
    <x v="1"/>
  </r>
  <r>
    <x v="0"/>
    <n v="1128299"/>
    <d v="2021-03-23T00:00:00"/>
    <s v="Southeast"/>
    <s v="Virginia"/>
    <s v="Richmond"/>
    <x v="5"/>
    <n v="35"/>
    <n v="102"/>
    <n v="3570"/>
    <n v="1285.2"/>
    <n v="0.36"/>
    <x v="1"/>
  </r>
  <r>
    <x v="0"/>
    <n v="1128299"/>
    <d v="2021-04-24T00:00:00"/>
    <s v="Southeast"/>
    <s v="Virginia"/>
    <s v="Richmond"/>
    <x v="0"/>
    <n v="38"/>
    <n v="147"/>
    <n v="5586"/>
    <n v="2066.8200000000002"/>
    <n v="0.37"/>
    <x v="1"/>
  </r>
  <r>
    <x v="0"/>
    <n v="1128299"/>
    <d v="2021-04-24T00:00:00"/>
    <s v="Southeast"/>
    <s v="Virginia"/>
    <s v="Richmond"/>
    <x v="1"/>
    <n v="44"/>
    <n v="85"/>
    <n v="3740"/>
    <n v="1533.3999999999999"/>
    <n v="0.41"/>
    <x v="1"/>
  </r>
  <r>
    <x v="0"/>
    <n v="1128299"/>
    <d v="2021-04-24T00:00:00"/>
    <s v="Southeast"/>
    <s v="Virginia"/>
    <s v="Richmond"/>
    <x v="2"/>
    <n v="41"/>
    <n v="114"/>
    <n v="4674"/>
    <n v="1729.3799999999999"/>
    <n v="0.37"/>
    <x v="1"/>
  </r>
  <r>
    <x v="0"/>
    <n v="1128299"/>
    <d v="2021-04-24T00:00:00"/>
    <s v="Southeast"/>
    <s v="Virginia"/>
    <s v="Richmond"/>
    <x v="3"/>
    <n v="32"/>
    <n v="68"/>
    <n v="2176"/>
    <n v="913.92"/>
    <n v="0.42"/>
    <x v="1"/>
  </r>
  <r>
    <x v="0"/>
    <n v="1128299"/>
    <d v="2021-04-24T00:00:00"/>
    <s v="Southeast"/>
    <s v="Virginia"/>
    <s v="Richmond"/>
    <x v="4"/>
    <n v="40"/>
    <n v="40"/>
    <n v="1600"/>
    <n v="672.00000000000011"/>
    <n v="0.42000000000000004"/>
    <x v="1"/>
  </r>
  <r>
    <x v="0"/>
    <n v="1128299"/>
    <d v="2021-04-24T00:00:00"/>
    <s v="Southeast"/>
    <s v="Virginia"/>
    <s v="Richmond"/>
    <x v="5"/>
    <n v="47"/>
    <n v="90"/>
    <n v="4230"/>
    <n v="1522.8"/>
    <n v="0.36"/>
    <x v="1"/>
  </r>
  <r>
    <x v="0"/>
    <n v="1128299"/>
    <d v="2021-05-25T00:00:00"/>
    <s v="Southeast"/>
    <s v="Virginia"/>
    <s v="Richmond"/>
    <x v="0"/>
    <n v="39"/>
    <n v="175"/>
    <n v="6825"/>
    <n v="2730"/>
    <n v="0.39999999999999997"/>
    <x v="1"/>
  </r>
  <r>
    <x v="0"/>
    <n v="1128299"/>
    <d v="2021-05-25T00:00:00"/>
    <s v="Southeast"/>
    <s v="Virginia"/>
    <s v="Richmond"/>
    <x v="1"/>
    <n v="40"/>
    <n v="105"/>
    <n v="4200"/>
    <n v="1722"/>
    <n v="0.41"/>
    <x v="1"/>
  </r>
  <r>
    <x v="0"/>
    <n v="1128299"/>
    <d v="2021-05-25T00:00:00"/>
    <s v="Southeast"/>
    <s v="Virginia"/>
    <s v="Richmond"/>
    <x v="2"/>
    <n v="37"/>
    <n v="109"/>
    <n v="4033"/>
    <n v="1492.21"/>
    <n v="0.37"/>
    <x v="1"/>
  </r>
  <r>
    <x v="0"/>
    <n v="1128299"/>
    <d v="2021-05-25T00:00:00"/>
    <s v="Southeast"/>
    <s v="Virginia"/>
    <s v="Richmond"/>
    <x v="3"/>
    <n v="33"/>
    <n v="85"/>
    <n v="2805"/>
    <n v="1065.9000000000001"/>
    <n v="0.38"/>
    <x v="1"/>
  </r>
  <r>
    <x v="0"/>
    <n v="1128299"/>
    <d v="2021-05-25T00:00:00"/>
    <s v="Southeast"/>
    <s v="Virginia"/>
    <s v="Richmond"/>
    <x v="4"/>
    <n v="34"/>
    <n v="54"/>
    <n v="1836"/>
    <n v="789.48000000000013"/>
    <n v="0.43000000000000005"/>
    <x v="1"/>
  </r>
  <r>
    <x v="0"/>
    <n v="1128299"/>
    <d v="2021-05-25T00:00:00"/>
    <s v="Southeast"/>
    <s v="Virginia"/>
    <s v="Richmond"/>
    <x v="5"/>
    <n v="44"/>
    <n v="168"/>
    <n v="7392"/>
    <n v="2587.1999999999998"/>
    <n v="0.35"/>
    <x v="1"/>
  </r>
  <r>
    <x v="0"/>
    <n v="1128299"/>
    <d v="2021-06-24T00:00:00"/>
    <s v="Southeast"/>
    <s v="Virginia"/>
    <s v="Richmond"/>
    <x v="0"/>
    <n v="37"/>
    <n v="233"/>
    <n v="8621"/>
    <n v="3189.77"/>
    <n v="0.37"/>
    <x v="1"/>
  </r>
  <r>
    <x v="0"/>
    <n v="1128299"/>
    <d v="2021-06-24T00:00:00"/>
    <s v="Southeast"/>
    <s v="Virginia"/>
    <s v="Richmond"/>
    <x v="1"/>
    <n v="45"/>
    <n v="221"/>
    <n v="9945"/>
    <n v="4077.45"/>
    <n v="0.41"/>
    <x v="1"/>
  </r>
  <r>
    <x v="0"/>
    <n v="1128299"/>
    <d v="2021-06-24T00:00:00"/>
    <s v="Southeast"/>
    <s v="Virginia"/>
    <s v="Richmond"/>
    <x v="2"/>
    <n v="58"/>
    <n v="208"/>
    <n v="12064"/>
    <n v="4463.68"/>
    <n v="0.37"/>
    <x v="1"/>
  </r>
  <r>
    <x v="0"/>
    <n v="1128299"/>
    <d v="2021-06-24T00:00:00"/>
    <s v="Southeast"/>
    <s v="Virginia"/>
    <s v="Richmond"/>
    <x v="3"/>
    <n v="61"/>
    <n v="184"/>
    <n v="11224"/>
    <n v="4601.84"/>
    <n v="0.41"/>
    <x v="1"/>
  </r>
  <r>
    <x v="0"/>
    <n v="1128299"/>
    <d v="2021-06-24T00:00:00"/>
    <s v="Southeast"/>
    <s v="Virginia"/>
    <s v="Richmond"/>
    <x v="4"/>
    <n v="68"/>
    <n v="128"/>
    <n v="8704"/>
    <n v="4003.84"/>
    <n v="0.46"/>
    <x v="1"/>
  </r>
  <r>
    <x v="0"/>
    <n v="1128299"/>
    <d v="2021-06-24T00:00:00"/>
    <s v="Southeast"/>
    <s v="Virginia"/>
    <s v="Richmond"/>
    <x v="5"/>
    <n v="82"/>
    <n v="231"/>
    <n v="18942"/>
    <n v="7008.54"/>
    <n v="0.37"/>
    <x v="1"/>
  </r>
  <r>
    <x v="0"/>
    <n v="1128299"/>
    <d v="2021-07-23T00:00:00"/>
    <s v="Southeast"/>
    <s v="Virginia"/>
    <s v="Richmond"/>
    <x v="0"/>
    <n v="60"/>
    <n v="272"/>
    <n v="16320"/>
    <n v="6038.4"/>
    <n v="0.37"/>
    <x v="1"/>
  </r>
  <r>
    <x v="0"/>
    <n v="1128299"/>
    <d v="2021-07-23T00:00:00"/>
    <s v="Southeast"/>
    <s v="Virginia"/>
    <s v="Richmond"/>
    <x v="1"/>
    <n v="60"/>
    <n v="224"/>
    <n v="13440"/>
    <n v="5107.2"/>
    <n v="0.38"/>
    <x v="1"/>
  </r>
  <r>
    <x v="0"/>
    <n v="1128299"/>
    <d v="2021-07-23T00:00:00"/>
    <s v="Southeast"/>
    <s v="Virginia"/>
    <s v="Richmond"/>
    <x v="2"/>
    <n v="62"/>
    <n v="208"/>
    <n v="12896"/>
    <n v="4900.4800000000005"/>
    <n v="0.38"/>
    <x v="1"/>
  </r>
  <r>
    <x v="0"/>
    <n v="1128299"/>
    <d v="2021-07-23T00:00:00"/>
    <s v="Southeast"/>
    <s v="Virginia"/>
    <s v="Richmond"/>
    <x v="3"/>
    <n v="65"/>
    <n v="187"/>
    <n v="12155"/>
    <n v="5105.0999999999995"/>
    <n v="0.42"/>
    <x v="1"/>
  </r>
  <r>
    <x v="0"/>
    <n v="1128299"/>
    <d v="2021-07-23T00:00:00"/>
    <s v="Southeast"/>
    <s v="Virginia"/>
    <s v="Richmond"/>
    <x v="4"/>
    <n v="72"/>
    <n v="210"/>
    <n v="15120"/>
    <n v="6501.6"/>
    <n v="0.43000000000000005"/>
    <x v="1"/>
  </r>
  <r>
    <x v="0"/>
    <n v="1128299"/>
    <d v="2021-07-23T00:00:00"/>
    <s v="Southeast"/>
    <s v="Virginia"/>
    <s v="Richmond"/>
    <x v="5"/>
    <n v="82"/>
    <n v="186"/>
    <n v="15252"/>
    <n v="5033.1599999999989"/>
    <n v="0.32999999999999996"/>
    <x v="1"/>
  </r>
  <r>
    <x v="0"/>
    <n v="1128299"/>
    <d v="2021-08-24T00:00:00"/>
    <s v="Southeast"/>
    <s v="Virginia"/>
    <s v="Richmond"/>
    <x v="0"/>
    <n v="67"/>
    <n v="272"/>
    <n v="18224"/>
    <n v="7289.5999999999995"/>
    <n v="0.39999999999999997"/>
    <x v="1"/>
  </r>
  <r>
    <x v="0"/>
    <n v="1128299"/>
    <d v="2021-08-24T00:00:00"/>
    <s v="Southeast"/>
    <s v="Virginia"/>
    <s v="Richmond"/>
    <x v="1"/>
    <n v="53"/>
    <n v="240"/>
    <n v="12720"/>
    <n v="5342.4"/>
    <n v="0.42"/>
    <x v="1"/>
  </r>
  <r>
    <x v="0"/>
    <n v="1128299"/>
    <d v="2021-08-24T00:00:00"/>
    <s v="Southeast"/>
    <s v="Virginia"/>
    <s v="Richmond"/>
    <x v="2"/>
    <n v="53"/>
    <n v="215"/>
    <n v="11395"/>
    <n v="4216.1499999999996"/>
    <n v="0.37"/>
    <x v="1"/>
  </r>
  <r>
    <x v="0"/>
    <n v="1128299"/>
    <d v="2021-08-24T00:00:00"/>
    <s v="Southeast"/>
    <s v="Virginia"/>
    <s v="Richmond"/>
    <x v="3"/>
    <n v="52"/>
    <n v="136"/>
    <n v="7072"/>
    <n v="2758.08"/>
    <n v="0.38999999999999996"/>
    <x v="1"/>
  </r>
  <r>
    <x v="0"/>
    <n v="1128299"/>
    <d v="2021-08-24T00:00:00"/>
    <s v="Southeast"/>
    <s v="Virginia"/>
    <s v="Richmond"/>
    <x v="4"/>
    <n v="51"/>
    <n v="132"/>
    <n v="6732"/>
    <n v="3029.4"/>
    <n v="0.45"/>
    <x v="1"/>
  </r>
  <r>
    <x v="0"/>
    <n v="1128299"/>
    <d v="2021-08-24T00:00:00"/>
    <s v="Southeast"/>
    <s v="Virginia"/>
    <s v="Richmond"/>
    <x v="5"/>
    <n v="55"/>
    <n v="80"/>
    <n v="4400"/>
    <n v="1495.9999999999998"/>
    <n v="0.33999999999999997"/>
    <x v="1"/>
  </r>
  <r>
    <x v="0"/>
    <n v="1128299"/>
    <d v="2021-09-25T00:00:00"/>
    <s v="Southeast"/>
    <s v="Virginia"/>
    <s v="Richmond"/>
    <x v="0"/>
    <n v="35"/>
    <n v="149"/>
    <n v="5215"/>
    <n v="2190.2999999999997"/>
    <n v="0.42"/>
    <x v="1"/>
  </r>
  <r>
    <x v="0"/>
    <n v="1128299"/>
    <d v="2021-09-25T00:00:00"/>
    <s v="Southeast"/>
    <s v="Virginia"/>
    <s v="Richmond"/>
    <x v="1"/>
    <n v="43"/>
    <n v="153"/>
    <n v="6579"/>
    <n v="2565.81"/>
    <n v="0.38999999999999996"/>
    <x v="1"/>
  </r>
  <r>
    <x v="0"/>
    <n v="1128299"/>
    <d v="2021-09-25T00:00:00"/>
    <s v="Southeast"/>
    <s v="Virginia"/>
    <s v="Richmond"/>
    <x v="2"/>
    <n v="34"/>
    <n v="78"/>
    <n v="2652"/>
    <n v="1060.8"/>
    <n v="0.39999999999999997"/>
    <x v="1"/>
  </r>
  <r>
    <x v="0"/>
    <n v="1128299"/>
    <d v="2021-09-25T00:00:00"/>
    <s v="Southeast"/>
    <s v="Virginia"/>
    <s v="Richmond"/>
    <x v="3"/>
    <n v="37"/>
    <n v="70"/>
    <n v="2590"/>
    <n v="1036"/>
    <n v="0.39999999999999997"/>
    <x v="1"/>
  </r>
  <r>
    <x v="0"/>
    <n v="1128299"/>
    <d v="2021-09-25T00:00:00"/>
    <s v="Southeast"/>
    <s v="Virginia"/>
    <s v="Richmond"/>
    <x v="4"/>
    <n v="39"/>
    <n v="74"/>
    <n v="2886"/>
    <n v="1356.42"/>
    <n v="0.47000000000000003"/>
    <x v="1"/>
  </r>
  <r>
    <x v="0"/>
    <n v="1128299"/>
    <d v="2021-09-25T00:00:00"/>
    <s v="Southeast"/>
    <s v="Virginia"/>
    <s v="Richmond"/>
    <x v="5"/>
    <n v="33"/>
    <n v="83"/>
    <n v="2739"/>
    <n v="986.04"/>
    <n v="0.36"/>
    <x v="1"/>
  </r>
  <r>
    <x v="0"/>
    <n v="1128299"/>
    <d v="2021-10-24T00:00:00"/>
    <s v="Southeast"/>
    <s v="Virginia"/>
    <s v="Richmond"/>
    <x v="0"/>
    <n v="28"/>
    <n v="119"/>
    <n v="3332"/>
    <n v="1332.8"/>
    <n v="0.39999999999999997"/>
    <x v="1"/>
  </r>
  <r>
    <x v="0"/>
    <n v="1128299"/>
    <d v="2021-10-24T00:00:00"/>
    <s v="Southeast"/>
    <s v="Virginia"/>
    <s v="Richmond"/>
    <x v="1"/>
    <n v="39"/>
    <n v="173"/>
    <n v="6747"/>
    <n v="2563.86"/>
    <n v="0.38"/>
    <x v="1"/>
  </r>
  <r>
    <x v="0"/>
    <n v="1128299"/>
    <d v="2021-10-24T00:00:00"/>
    <s v="Southeast"/>
    <s v="Virginia"/>
    <s v="Richmond"/>
    <x v="2"/>
    <n v="39"/>
    <n v="119"/>
    <n v="4641"/>
    <n v="1949.22"/>
    <n v="0.42"/>
    <x v="1"/>
  </r>
  <r>
    <x v="0"/>
    <n v="1128299"/>
    <d v="2021-10-24T00:00:00"/>
    <s v="Southeast"/>
    <s v="Virginia"/>
    <s v="Richmond"/>
    <x v="3"/>
    <n v="31"/>
    <n v="101"/>
    <n v="3131"/>
    <n v="1158.47"/>
    <n v="0.37"/>
    <x v="1"/>
  </r>
  <r>
    <x v="0"/>
    <n v="1128299"/>
    <d v="2021-10-24T00:00:00"/>
    <s v="Southeast"/>
    <s v="Virginia"/>
    <s v="Richmond"/>
    <x v="4"/>
    <n v="42"/>
    <n v="105"/>
    <n v="4410"/>
    <n v="2072.7000000000003"/>
    <n v="0.47000000000000003"/>
    <x v="1"/>
  </r>
  <r>
    <x v="0"/>
    <n v="1128299"/>
    <d v="2021-10-24T00:00:00"/>
    <s v="Southeast"/>
    <s v="Virginia"/>
    <s v="Richmond"/>
    <x v="5"/>
    <n v="40"/>
    <n v="109"/>
    <n v="4360"/>
    <n v="1395.2"/>
    <n v="0.32"/>
    <x v="1"/>
  </r>
  <r>
    <x v="0"/>
    <n v="1128299"/>
    <d v="2021-11-24T00:00:00"/>
    <s v="Southeast"/>
    <s v="Virginia"/>
    <s v="Richmond"/>
    <x v="0"/>
    <n v="34"/>
    <n v="173"/>
    <n v="5882"/>
    <n v="2470.44"/>
    <n v="0.42"/>
    <x v="1"/>
  </r>
  <r>
    <x v="0"/>
    <n v="1128299"/>
    <d v="2021-11-24T00:00:00"/>
    <s v="Southeast"/>
    <s v="Virginia"/>
    <s v="Richmond"/>
    <x v="1"/>
    <n v="34"/>
    <n v="221"/>
    <n v="7514"/>
    <n v="2780.18"/>
    <n v="0.37"/>
    <x v="1"/>
  </r>
  <r>
    <x v="0"/>
    <n v="1128299"/>
    <d v="2021-11-24T00:00:00"/>
    <s v="Southeast"/>
    <s v="Virginia"/>
    <s v="Richmond"/>
    <x v="2"/>
    <n v="33"/>
    <n v="143"/>
    <n v="4719"/>
    <n v="1840.4099999999999"/>
    <n v="0.38999999999999996"/>
    <x v="1"/>
  </r>
  <r>
    <x v="0"/>
    <n v="1128299"/>
    <d v="2021-11-24T00:00:00"/>
    <s v="Southeast"/>
    <s v="Virginia"/>
    <s v="Richmond"/>
    <x v="3"/>
    <n v="36"/>
    <n v="144"/>
    <n v="5184"/>
    <n v="2021.7599999999998"/>
    <n v="0.38999999999999996"/>
    <x v="1"/>
  </r>
  <r>
    <x v="0"/>
    <n v="1128299"/>
    <d v="2021-11-24T00:00:00"/>
    <s v="Southeast"/>
    <s v="Virginia"/>
    <s v="Richmond"/>
    <x v="4"/>
    <n v="56"/>
    <n v="136"/>
    <n v="7616"/>
    <n v="3351.04"/>
    <n v="0.44"/>
    <x v="1"/>
  </r>
  <r>
    <x v="0"/>
    <n v="1128299"/>
    <d v="2021-11-24T00:00:00"/>
    <s v="Southeast"/>
    <s v="Virginia"/>
    <s v="Richmond"/>
    <x v="5"/>
    <n v="60"/>
    <n v="176"/>
    <n v="10560"/>
    <n v="3484.7999999999997"/>
    <n v="0.32999999999999996"/>
    <x v="1"/>
  </r>
  <r>
    <x v="0"/>
    <n v="1128299"/>
    <d v="2021-12-23T00:00:00"/>
    <s v="Southeast"/>
    <s v="Virginia"/>
    <s v="Richmond"/>
    <x v="0"/>
    <n v="49"/>
    <n v="248"/>
    <n v="12152"/>
    <n v="4860.7999999999993"/>
    <n v="0.39999999999999997"/>
    <x v="1"/>
  </r>
  <r>
    <x v="0"/>
    <n v="1128299"/>
    <d v="2021-12-23T00:00:00"/>
    <s v="Southeast"/>
    <s v="Virginia"/>
    <s v="Richmond"/>
    <x v="1"/>
    <n v="54"/>
    <n v="225"/>
    <n v="12150"/>
    <n v="4981.5"/>
    <n v="0.41"/>
    <x v="1"/>
  </r>
  <r>
    <x v="2"/>
    <n v="1128299"/>
    <d v="2021-12-23T00:00:00"/>
    <s v="Southeast"/>
    <s v="Virginia"/>
    <s v="Richmond"/>
    <x v="2"/>
    <n v="53"/>
    <n v="165"/>
    <n v="8745"/>
    <n v="3497.9999999999995"/>
    <n v="0.39999999999999997"/>
    <x v="1"/>
  </r>
  <r>
    <x v="2"/>
    <n v="1128299"/>
    <d v="2021-12-23T00:00:00"/>
    <s v="Southeast"/>
    <s v="Virginia"/>
    <s v="Richmond"/>
    <x v="3"/>
    <n v="51"/>
    <n v="176"/>
    <n v="8976"/>
    <n v="3500.6399999999994"/>
    <n v="0.38999999999999996"/>
    <x v="1"/>
  </r>
  <r>
    <x v="2"/>
    <n v="1128299"/>
    <d v="2021-12-23T00:00:00"/>
    <s v="Southeast"/>
    <s v="Virginia"/>
    <s v="Richmond"/>
    <x v="4"/>
    <n v="59"/>
    <n v="157"/>
    <n v="9263"/>
    <n v="3890.4600000000005"/>
    <n v="0.42000000000000004"/>
    <x v="1"/>
  </r>
  <r>
    <x v="2"/>
    <n v="1128299"/>
    <d v="2021-12-23T00:00:00"/>
    <s v="Southeast"/>
    <s v="Virginia"/>
    <s v="Richmond"/>
    <x v="5"/>
    <n v="65"/>
    <n v="190"/>
    <n v="12350"/>
    <n v="4322.5"/>
    <n v="0.35"/>
    <x v="1"/>
  </r>
  <r>
    <x v="2"/>
    <n v="1185732"/>
    <d v="2021-01-19T00:00:00"/>
    <s v="Southeast"/>
    <s v="Virginia"/>
    <s v="Richmond"/>
    <x v="0"/>
    <n v="23"/>
    <n v="233"/>
    <n v="5359"/>
    <n v="2786.6800000000003"/>
    <n v="0.52"/>
    <x v="1"/>
  </r>
  <r>
    <x v="2"/>
    <n v="1185732"/>
    <d v="2021-01-19T00:00:00"/>
    <s v="Southeast"/>
    <s v="Virginia"/>
    <s v="Richmond"/>
    <x v="1"/>
    <n v="28"/>
    <n v="187"/>
    <n v="5236"/>
    <n v="2460.92"/>
    <n v="0.47"/>
    <x v="1"/>
  </r>
  <r>
    <x v="2"/>
    <n v="1185732"/>
    <d v="2021-01-19T00:00:00"/>
    <s v="Southeast"/>
    <s v="Virginia"/>
    <s v="Richmond"/>
    <x v="2"/>
    <n v="18"/>
    <n v="176"/>
    <n v="3168"/>
    <n v="1013.76"/>
    <n v="0.32"/>
    <x v="1"/>
  </r>
  <r>
    <x v="2"/>
    <n v="1185732"/>
    <d v="2021-01-19T00:00:00"/>
    <s v="Southeast"/>
    <s v="Virginia"/>
    <s v="Richmond"/>
    <x v="3"/>
    <n v="21"/>
    <n v="136"/>
    <n v="2856"/>
    <n v="1199.52"/>
    <n v="0.42"/>
    <x v="1"/>
  </r>
  <r>
    <x v="2"/>
    <n v="1185732"/>
    <d v="2021-01-19T00:00:00"/>
    <s v="Southeast"/>
    <s v="Virginia"/>
    <s v="Richmond"/>
    <x v="4"/>
    <n v="30"/>
    <n v="140"/>
    <n v="4200"/>
    <n v="1889.9999999999998"/>
    <n v="0.44999999999999996"/>
    <x v="1"/>
  </r>
  <r>
    <x v="2"/>
    <n v="1185732"/>
    <d v="2021-01-19T00:00:00"/>
    <s v="Southeast"/>
    <s v="Virginia"/>
    <s v="Richmond"/>
    <x v="5"/>
    <n v="25"/>
    <n v="193"/>
    <n v="4825"/>
    <n v="2798.5000000000005"/>
    <n v="0.58000000000000007"/>
    <x v="1"/>
  </r>
  <r>
    <x v="2"/>
    <n v="1185732"/>
    <d v="2021-02-17T00:00:00"/>
    <s v="Southeast"/>
    <s v="Virginia"/>
    <s v="Richmond"/>
    <x v="0"/>
    <n v="26"/>
    <n v="256"/>
    <n v="6656"/>
    <n v="3660.8"/>
    <n v="0.55000000000000004"/>
    <x v="1"/>
  </r>
  <r>
    <x v="2"/>
    <n v="1185732"/>
    <d v="2021-02-17T00:00:00"/>
    <s v="Southeast"/>
    <s v="Virginia"/>
    <s v="Richmond"/>
    <x v="1"/>
    <n v="27"/>
    <n v="153"/>
    <n v="4131"/>
    <n v="1858.9499999999998"/>
    <n v="0.44999999999999996"/>
    <x v="1"/>
  </r>
  <r>
    <x v="2"/>
    <n v="1185732"/>
    <d v="2021-02-17T00:00:00"/>
    <s v="Southeast"/>
    <s v="Virginia"/>
    <s v="Richmond"/>
    <x v="2"/>
    <n v="17"/>
    <n v="170"/>
    <n v="2890"/>
    <n v="1040.3999999999999"/>
    <n v="0.36"/>
    <x v="1"/>
  </r>
  <r>
    <x v="3"/>
    <n v="1185732"/>
    <d v="2021-02-11T00:00:00"/>
    <s v="West"/>
    <s v="Utah"/>
    <s v="Salt Lake City"/>
    <x v="3"/>
    <n v="16"/>
    <n v="93"/>
    <n v="1488"/>
    <n v="624.96"/>
    <n v="0.42000000000000004"/>
    <x v="1"/>
  </r>
  <r>
    <x v="3"/>
    <n v="1185732"/>
    <d v="2021-02-11T00:00:00"/>
    <s v="West"/>
    <s v="Utah"/>
    <s v="Salt Lake City"/>
    <x v="4"/>
    <n v="28"/>
    <n v="120"/>
    <n v="3360"/>
    <n v="1411.2"/>
    <n v="0.42"/>
    <x v="1"/>
  </r>
  <r>
    <x v="3"/>
    <n v="1185732"/>
    <d v="2021-02-11T00:00:00"/>
    <s v="West"/>
    <s v="Utah"/>
    <s v="Salt Lake City"/>
    <x v="5"/>
    <n v="18"/>
    <n v="149"/>
    <n v="2682"/>
    <n v="1475.1000000000001"/>
    <n v="0.55000000000000004"/>
    <x v="1"/>
  </r>
  <r>
    <x v="3"/>
    <n v="1185732"/>
    <d v="2021-03-10T00:00:00"/>
    <s v="West"/>
    <s v="Utah"/>
    <s v="Salt Lake City"/>
    <x v="0"/>
    <n v="20"/>
    <n v="228"/>
    <n v="4560"/>
    <n v="1960.8000000000002"/>
    <n v="0.43000000000000005"/>
    <x v="1"/>
  </r>
  <r>
    <x v="3"/>
    <n v="1185732"/>
    <d v="2021-03-10T00:00:00"/>
    <s v="West"/>
    <s v="Utah"/>
    <s v="Salt Lake City"/>
    <x v="1"/>
    <n v="22"/>
    <n v="105"/>
    <n v="2310"/>
    <n v="923.99999999999989"/>
    <n v="0.39999999999999997"/>
    <x v="1"/>
  </r>
  <r>
    <x v="3"/>
    <n v="1185732"/>
    <d v="2021-03-10T00:00:00"/>
    <s v="West"/>
    <s v="Utah"/>
    <s v="Salt Lake City"/>
    <x v="2"/>
    <n v="16"/>
    <n v="140"/>
    <n v="2240"/>
    <n v="873.59999999999991"/>
    <n v="0.38999999999999996"/>
    <x v="1"/>
  </r>
  <r>
    <x v="3"/>
    <n v="1185732"/>
    <d v="2021-03-10T00:00:00"/>
    <s v="West"/>
    <s v="Utah"/>
    <s v="Salt Lake City"/>
    <x v="3"/>
    <n v="20"/>
    <n v="75"/>
    <n v="1500"/>
    <n v="630.00000000000011"/>
    <n v="0.42000000000000004"/>
    <x v="1"/>
  </r>
  <r>
    <x v="3"/>
    <n v="1185732"/>
    <d v="2021-03-10T00:00:00"/>
    <s v="West"/>
    <s v="Utah"/>
    <s v="Salt Lake City"/>
    <x v="4"/>
    <n v="28"/>
    <n v="90"/>
    <n v="2520"/>
    <n v="1007.9999999999999"/>
    <n v="0.39999999999999997"/>
    <x v="1"/>
  </r>
  <r>
    <x v="3"/>
    <n v="1185732"/>
    <d v="2021-03-10T00:00:00"/>
    <s v="West"/>
    <s v="Utah"/>
    <s v="Salt Lake City"/>
    <x v="5"/>
    <n v="21"/>
    <n v="140"/>
    <n v="2940"/>
    <n v="1675.8000000000002"/>
    <n v="0.57000000000000006"/>
    <x v="1"/>
  </r>
  <r>
    <x v="3"/>
    <n v="1185732"/>
    <d v="2021-04-11T00:00:00"/>
    <s v="West"/>
    <s v="Utah"/>
    <s v="Salt Lake City"/>
    <x v="0"/>
    <n v="20"/>
    <n v="194"/>
    <n v="3880"/>
    <n v="1784.8000000000002"/>
    <n v="0.46"/>
    <x v="1"/>
  </r>
  <r>
    <x v="3"/>
    <n v="1185732"/>
    <d v="2021-04-11T00:00:00"/>
    <s v="West"/>
    <s v="Utah"/>
    <s v="Salt Lake City"/>
    <x v="1"/>
    <n v="20"/>
    <n v="111"/>
    <n v="2220"/>
    <n v="821.4"/>
    <n v="0.37"/>
    <x v="1"/>
  </r>
  <r>
    <x v="3"/>
    <n v="1185732"/>
    <d v="2021-04-11T00:00:00"/>
    <s v="West"/>
    <s v="Utah"/>
    <s v="Salt Lake City"/>
    <x v="2"/>
    <n v="10"/>
    <n v="107"/>
    <n v="1070"/>
    <n v="438.7"/>
    <n v="0.41"/>
    <x v="1"/>
  </r>
  <r>
    <x v="3"/>
    <n v="1185732"/>
    <d v="2021-04-11T00:00:00"/>
    <s v="West"/>
    <s v="Utah"/>
    <s v="Salt Lake City"/>
    <x v="3"/>
    <n v="14"/>
    <n v="75"/>
    <n v="1050"/>
    <n v="472.5"/>
    <n v="0.45"/>
    <x v="1"/>
  </r>
  <r>
    <x v="3"/>
    <n v="1185732"/>
    <d v="2021-04-11T00:00:00"/>
    <s v="West"/>
    <s v="Utah"/>
    <s v="Salt Lake City"/>
    <x v="4"/>
    <n v="24"/>
    <n v="88"/>
    <n v="2112"/>
    <n v="823.68"/>
    <n v="0.38999999999999996"/>
    <x v="1"/>
  </r>
  <r>
    <x v="3"/>
    <n v="1185732"/>
    <d v="2021-04-11T00:00:00"/>
    <s v="West"/>
    <s v="Utah"/>
    <s v="Salt Lake City"/>
    <x v="5"/>
    <n v="20"/>
    <n v="136"/>
    <n v="2720"/>
    <n v="1414.4"/>
    <n v="0.52"/>
    <x v="1"/>
  </r>
  <r>
    <x v="3"/>
    <n v="1185732"/>
    <d v="2021-05-12T00:00:00"/>
    <s v="West"/>
    <s v="Utah"/>
    <s v="Salt Lake City"/>
    <x v="0"/>
    <n v="27"/>
    <n v="228"/>
    <n v="6156"/>
    <n v="2647.0800000000004"/>
    <n v="0.43000000000000005"/>
    <x v="1"/>
  </r>
  <r>
    <x v="3"/>
    <n v="1185732"/>
    <d v="2021-05-12T00:00:00"/>
    <s v="West"/>
    <s v="Utah"/>
    <s v="Salt Lake City"/>
    <x v="1"/>
    <n v="22"/>
    <n v="128"/>
    <n v="2816"/>
    <n v="1182.72"/>
    <n v="0.42"/>
    <x v="1"/>
  </r>
  <r>
    <x v="3"/>
    <n v="1185732"/>
    <d v="2021-05-12T00:00:00"/>
    <s v="West"/>
    <s v="Utah"/>
    <s v="Salt Lake City"/>
    <x v="2"/>
    <n v="19"/>
    <n v="109"/>
    <n v="2071"/>
    <n v="786.98"/>
    <n v="0.38"/>
    <x v="1"/>
  </r>
  <r>
    <x v="3"/>
    <n v="1185732"/>
    <d v="2021-05-12T00:00:00"/>
    <s v="West"/>
    <s v="Utah"/>
    <s v="Salt Lake City"/>
    <x v="3"/>
    <n v="19"/>
    <n v="94"/>
    <n v="1786"/>
    <n v="767.98000000000013"/>
    <n v="0.43000000000000005"/>
    <x v="1"/>
  </r>
  <r>
    <x v="3"/>
    <n v="1185732"/>
    <d v="2021-05-12T00:00:00"/>
    <s v="West"/>
    <s v="Utah"/>
    <s v="Salt Lake City"/>
    <x v="4"/>
    <n v="29"/>
    <n v="90"/>
    <n v="2610"/>
    <n v="1096.2"/>
    <n v="0.42"/>
    <x v="1"/>
  </r>
  <r>
    <x v="3"/>
    <n v="1185732"/>
    <d v="2021-05-12T00:00:00"/>
    <s v="West"/>
    <s v="Utah"/>
    <s v="Salt Lake City"/>
    <x v="5"/>
    <n v="32"/>
    <n v="128"/>
    <n v="4096"/>
    <n v="2334.7200000000003"/>
    <n v="0.57000000000000006"/>
    <x v="1"/>
  </r>
  <r>
    <x v="3"/>
    <n v="1185732"/>
    <d v="2021-06-11T00:00:00"/>
    <s v="West"/>
    <s v="Utah"/>
    <s v="Salt Lake City"/>
    <x v="0"/>
    <n v="21"/>
    <n v="208"/>
    <n v="4368"/>
    <n v="1878.2400000000002"/>
    <n v="0.43000000000000005"/>
    <x v="1"/>
  </r>
  <r>
    <x v="3"/>
    <n v="1185732"/>
    <d v="2021-06-11T00:00:00"/>
    <s v="West"/>
    <s v="Utah"/>
    <s v="Salt Lake City"/>
    <x v="1"/>
    <n v="18"/>
    <n v="132"/>
    <n v="2376"/>
    <n v="950.4"/>
    <n v="0.39999999999999997"/>
    <x v="1"/>
  </r>
  <r>
    <x v="3"/>
    <n v="1185732"/>
    <d v="2021-06-11T00:00:00"/>
    <s v="West"/>
    <s v="Utah"/>
    <s v="Salt Lake City"/>
    <x v="2"/>
    <n v="13"/>
    <n v="128"/>
    <n v="1664"/>
    <n v="615.67999999999995"/>
    <n v="0.37"/>
    <x v="1"/>
  </r>
  <r>
    <x v="3"/>
    <n v="1185732"/>
    <d v="2021-06-11T00:00:00"/>
    <s v="West"/>
    <s v="Utah"/>
    <s v="Salt Lake City"/>
    <x v="3"/>
    <n v="13"/>
    <n v="132"/>
    <n v="1716"/>
    <n v="737.88000000000011"/>
    <n v="0.43000000000000005"/>
    <x v="1"/>
  </r>
  <r>
    <x v="3"/>
    <n v="1185732"/>
    <d v="2021-06-11T00:00:00"/>
    <s v="West"/>
    <s v="Utah"/>
    <s v="Salt Lake City"/>
    <x v="4"/>
    <n v="24"/>
    <n v="132"/>
    <n v="3168"/>
    <n v="1172.1600000000001"/>
    <n v="0.37"/>
    <x v="1"/>
  </r>
  <r>
    <x v="3"/>
    <n v="1185732"/>
    <d v="2021-06-11T00:00:00"/>
    <s v="West"/>
    <s v="Utah"/>
    <s v="Salt Lake City"/>
    <x v="5"/>
    <n v="32"/>
    <n v="190"/>
    <n v="6080"/>
    <n v="3283.2000000000003"/>
    <n v="0.54"/>
    <x v="1"/>
  </r>
  <r>
    <x v="3"/>
    <n v="1185732"/>
    <d v="2021-07-10T00:00:00"/>
    <s v="West"/>
    <s v="Utah"/>
    <s v="Salt Lake City"/>
    <x v="0"/>
    <n v="28"/>
    <n v="248"/>
    <n v="6944"/>
    <n v="2985.9200000000005"/>
    <n v="0.43000000000000005"/>
    <x v="1"/>
  </r>
  <r>
    <x v="3"/>
    <n v="1185732"/>
    <d v="2021-07-10T00:00:00"/>
    <s v="West"/>
    <s v="Utah"/>
    <s v="Salt Lake City"/>
    <x v="1"/>
    <n v="20"/>
    <n v="182"/>
    <n v="3640"/>
    <n v="1419.6"/>
    <n v="0.38999999999999996"/>
    <x v="1"/>
  </r>
  <r>
    <x v="3"/>
    <n v="1185732"/>
    <d v="2021-07-10T00:00:00"/>
    <s v="West"/>
    <s v="Utah"/>
    <s v="Salt Lake City"/>
    <x v="2"/>
    <n v="19"/>
    <n v="157"/>
    <n v="2983"/>
    <n v="1163.3699999999999"/>
    <n v="0.38999999999999996"/>
    <x v="1"/>
  </r>
  <r>
    <x v="3"/>
    <n v="1185732"/>
    <d v="2021-07-10T00:00:00"/>
    <s v="West"/>
    <s v="Utah"/>
    <s v="Salt Lake City"/>
    <x v="3"/>
    <n v="16"/>
    <n v="128"/>
    <n v="2048"/>
    <n v="962.56000000000006"/>
    <n v="0.47000000000000003"/>
    <x v="1"/>
  </r>
  <r>
    <x v="3"/>
    <n v="1185732"/>
    <d v="2021-07-10T00:00:00"/>
    <s v="West"/>
    <s v="Utah"/>
    <s v="Salt Lake City"/>
    <x v="4"/>
    <n v="28"/>
    <n v="140"/>
    <n v="3920"/>
    <n v="1489.6"/>
    <n v="0.38"/>
    <x v="1"/>
  </r>
  <r>
    <x v="3"/>
    <n v="1185732"/>
    <d v="2021-07-10T00:00:00"/>
    <s v="West"/>
    <s v="Utah"/>
    <s v="Salt Lake City"/>
    <x v="5"/>
    <n v="32"/>
    <n v="204"/>
    <n v="6528"/>
    <n v="3590.4"/>
    <n v="0.55000000000000004"/>
    <x v="1"/>
  </r>
  <r>
    <x v="3"/>
    <n v="1185732"/>
    <d v="2021-08-11T00:00:00"/>
    <s v="West"/>
    <s v="Utah"/>
    <s v="Salt Lake City"/>
    <x v="0"/>
    <n v="27"/>
    <n v="248"/>
    <n v="6696"/>
    <n v="3147.1200000000003"/>
    <n v="0.47000000000000003"/>
    <x v="1"/>
  </r>
  <r>
    <x v="3"/>
    <n v="1185732"/>
    <d v="2021-08-11T00:00:00"/>
    <s v="West"/>
    <s v="Utah"/>
    <s v="Salt Lake City"/>
    <x v="1"/>
    <n v="28"/>
    <n v="179"/>
    <n v="5012"/>
    <n v="2105.04"/>
    <n v="0.42"/>
    <x v="1"/>
  </r>
  <r>
    <x v="3"/>
    <n v="1185732"/>
    <d v="2021-08-11T00:00:00"/>
    <s v="West"/>
    <s v="Utah"/>
    <s v="Salt Lake City"/>
    <x v="2"/>
    <n v="23"/>
    <n v="158"/>
    <n v="3634"/>
    <n v="1489.9399999999998"/>
    <n v="0.41"/>
    <x v="1"/>
  </r>
  <r>
    <x v="3"/>
    <n v="1185732"/>
    <d v="2021-08-11T00:00:00"/>
    <s v="West"/>
    <s v="Utah"/>
    <s v="Salt Lake City"/>
    <x v="3"/>
    <n v="14"/>
    <n v="124"/>
    <n v="1736"/>
    <n v="815.92000000000007"/>
    <n v="0.47000000000000003"/>
    <x v="1"/>
  </r>
  <r>
    <x v="3"/>
    <n v="1185732"/>
    <d v="2021-08-11T00:00:00"/>
    <s v="West"/>
    <s v="Utah"/>
    <s v="Salt Lake City"/>
    <x v="4"/>
    <n v="23"/>
    <n v="109"/>
    <n v="2507"/>
    <n v="977.7299999999999"/>
    <n v="0.38999999999999996"/>
    <x v="1"/>
  </r>
  <r>
    <x v="3"/>
    <n v="1185732"/>
    <d v="2021-08-11T00:00:00"/>
    <s v="West"/>
    <s v="Utah"/>
    <s v="Salt Lake City"/>
    <x v="5"/>
    <n v="27"/>
    <n v="184"/>
    <n v="4968"/>
    <n v="2831.76"/>
    <n v="0.57000000000000006"/>
    <x v="1"/>
  </r>
  <r>
    <x v="3"/>
    <n v="1185732"/>
    <d v="2021-09-12T00:00:00"/>
    <s v="West"/>
    <s v="Utah"/>
    <s v="Salt Lake City"/>
    <x v="0"/>
    <n v="23"/>
    <n v="228"/>
    <n v="5244"/>
    <n v="2359.8000000000002"/>
    <n v="0.45"/>
    <x v="1"/>
  </r>
  <r>
    <x v="3"/>
    <n v="1185732"/>
    <d v="2021-09-12T00:00:00"/>
    <s v="West"/>
    <s v="Utah"/>
    <s v="Salt Lake City"/>
    <x v="1"/>
    <n v="19"/>
    <n v="158"/>
    <n v="3002"/>
    <n v="1140.76"/>
    <n v="0.38"/>
    <x v="1"/>
  </r>
  <r>
    <x v="3"/>
    <n v="1185732"/>
    <d v="2021-09-12T00:00:00"/>
    <s v="West"/>
    <s v="Utah"/>
    <s v="Salt Lake City"/>
    <x v="2"/>
    <n v="7"/>
    <n v="105"/>
    <n v="735"/>
    <n v="308.7"/>
    <n v="0.42"/>
    <x v="1"/>
  </r>
  <r>
    <x v="3"/>
    <n v="1185732"/>
    <d v="2021-09-12T00:00:00"/>
    <s v="West"/>
    <s v="Utah"/>
    <s v="Salt Lake City"/>
    <x v="3"/>
    <n v="7"/>
    <n v="111"/>
    <n v="777"/>
    <n v="357.42"/>
    <n v="0.46"/>
    <x v="1"/>
  </r>
  <r>
    <x v="3"/>
    <n v="1185732"/>
    <d v="2021-09-12T00:00:00"/>
    <s v="West"/>
    <s v="Utah"/>
    <s v="Salt Lake City"/>
    <x v="4"/>
    <n v="16"/>
    <n v="114"/>
    <n v="1824"/>
    <n v="747.83999999999992"/>
    <n v="0.41"/>
    <x v="1"/>
  </r>
  <r>
    <x v="3"/>
    <n v="1185732"/>
    <d v="2021-09-12T00:00:00"/>
    <s v="West"/>
    <s v="Utah"/>
    <s v="Salt Lake City"/>
    <x v="5"/>
    <n v="18"/>
    <n v="132"/>
    <n v="2376"/>
    <n v="1354.3200000000002"/>
    <n v="0.57000000000000006"/>
    <x v="1"/>
  </r>
  <r>
    <x v="3"/>
    <n v="1185732"/>
    <d v="2021-10-11T00:00:00"/>
    <s v="West"/>
    <s v="Utah"/>
    <s v="Salt Lake City"/>
    <x v="0"/>
    <n v="24"/>
    <n v="201"/>
    <n v="4824"/>
    <n v="2267.2800000000002"/>
    <n v="0.47000000000000003"/>
    <x v="1"/>
  </r>
  <r>
    <x v="3"/>
    <n v="1185732"/>
    <d v="2021-10-11T00:00:00"/>
    <s v="West"/>
    <s v="Utah"/>
    <s v="Salt Lake City"/>
    <x v="1"/>
    <n v="14"/>
    <n v="132"/>
    <n v="1848"/>
    <n v="739.19999999999993"/>
    <n v="0.39999999999999997"/>
    <x v="1"/>
  </r>
  <r>
    <x v="3"/>
    <n v="1185732"/>
    <d v="2021-10-11T00:00:00"/>
    <s v="West"/>
    <s v="Utah"/>
    <s v="Salt Lake City"/>
    <x v="2"/>
    <n v="13"/>
    <n v="90"/>
    <n v="1170"/>
    <n v="479.7"/>
    <n v="0.41"/>
    <x v="1"/>
  </r>
  <r>
    <x v="3"/>
    <n v="1185732"/>
    <d v="2021-10-11T00:00:00"/>
    <s v="West"/>
    <s v="Utah"/>
    <s v="Salt Lake City"/>
    <x v="3"/>
    <n v="13"/>
    <n v="94"/>
    <n v="1222"/>
    <n v="562.12"/>
    <n v="0.46"/>
    <x v="1"/>
  </r>
  <r>
    <x v="3"/>
    <n v="1185732"/>
    <d v="2021-10-11T00:00:00"/>
    <s v="West"/>
    <s v="Utah"/>
    <s v="Salt Lake City"/>
    <x v="4"/>
    <n v="20"/>
    <n v="85"/>
    <n v="1700"/>
    <n v="662.99999999999989"/>
    <n v="0.38999999999999996"/>
    <x v="1"/>
  </r>
  <r>
    <x v="3"/>
    <n v="1185732"/>
    <d v="2021-10-11T00:00:00"/>
    <s v="West"/>
    <s v="Utah"/>
    <s v="Salt Lake City"/>
    <x v="5"/>
    <n v="25"/>
    <n v="140"/>
    <n v="3500"/>
    <n v="1890.0000000000002"/>
    <n v="0.54"/>
    <x v="1"/>
  </r>
  <r>
    <x v="3"/>
    <n v="1185732"/>
    <d v="2021-11-11T00:00:00"/>
    <s v="West"/>
    <s v="Utah"/>
    <s v="Salt Lake City"/>
    <x v="0"/>
    <n v="22"/>
    <n v="165"/>
    <n v="3630"/>
    <n v="1560.9"/>
    <n v="0.43000000000000005"/>
    <x v="1"/>
  </r>
  <r>
    <x v="3"/>
    <n v="1185732"/>
    <d v="2021-11-11T00:00:00"/>
    <s v="West"/>
    <s v="Utah"/>
    <s v="Salt Lake City"/>
    <x v="1"/>
    <n v="14"/>
    <n v="136"/>
    <n v="1904"/>
    <n v="742.56"/>
    <n v="0.38999999999999996"/>
    <x v="1"/>
  </r>
  <r>
    <x v="3"/>
    <n v="1185732"/>
    <d v="2021-11-11T00:00:00"/>
    <s v="West"/>
    <s v="Utah"/>
    <s v="Salt Lake City"/>
    <x v="2"/>
    <n v="14"/>
    <n v="107"/>
    <n v="1498"/>
    <n v="629.16"/>
    <n v="0.42"/>
    <x v="1"/>
  </r>
  <r>
    <x v="3"/>
    <n v="1185732"/>
    <d v="2021-11-11T00:00:00"/>
    <s v="West"/>
    <s v="Utah"/>
    <s v="Salt Lake City"/>
    <x v="3"/>
    <n v="15"/>
    <n v="124"/>
    <n v="1860"/>
    <n v="781.2"/>
    <n v="0.42000000000000004"/>
    <x v="1"/>
  </r>
  <r>
    <x v="3"/>
    <n v="1185732"/>
    <d v="2021-11-11T00:00:00"/>
    <s v="West"/>
    <s v="Utah"/>
    <s v="Salt Lake City"/>
    <x v="4"/>
    <n v="28"/>
    <n v="123"/>
    <n v="3444"/>
    <n v="1308.72"/>
    <n v="0.38"/>
    <x v="1"/>
  </r>
  <r>
    <x v="3"/>
    <n v="1185732"/>
    <d v="2021-11-11T00:00:00"/>
    <s v="West"/>
    <s v="Utah"/>
    <s v="Salt Lake City"/>
    <x v="5"/>
    <n v="35"/>
    <n v="158"/>
    <n v="5530"/>
    <n v="3041.5000000000005"/>
    <n v="0.55000000000000004"/>
    <x v="1"/>
  </r>
  <r>
    <x v="3"/>
    <n v="1185732"/>
    <d v="2021-12-10T00:00:00"/>
    <s v="West"/>
    <s v="Utah"/>
    <s v="Salt Lake City"/>
    <x v="0"/>
    <n v="29"/>
    <n v="231"/>
    <n v="6699"/>
    <n v="3081.54"/>
    <n v="0.46"/>
    <x v="1"/>
  </r>
  <r>
    <x v="3"/>
    <n v="1185732"/>
    <d v="2021-12-10T00:00:00"/>
    <s v="West"/>
    <s v="Utah"/>
    <s v="Salt Lake City"/>
    <x v="1"/>
    <n v="22"/>
    <n v="170"/>
    <n v="3740"/>
    <n v="1570.8"/>
    <n v="0.42"/>
    <x v="1"/>
  </r>
  <r>
    <x v="3"/>
    <n v="1185732"/>
    <d v="2021-12-10T00:00:00"/>
    <s v="West"/>
    <s v="Utah"/>
    <s v="Salt Lake City"/>
    <x v="2"/>
    <n v="20"/>
    <n v="153"/>
    <n v="3060"/>
    <n v="1132.2"/>
    <n v="0.37"/>
    <x v="1"/>
  </r>
  <r>
    <x v="3"/>
    <n v="1185732"/>
    <d v="2021-12-10T00:00:00"/>
    <s v="West"/>
    <s v="Utah"/>
    <s v="Salt Lake City"/>
    <x v="3"/>
    <n v="22"/>
    <n v="136"/>
    <n v="2992"/>
    <n v="1256.6400000000001"/>
    <n v="0.42000000000000004"/>
    <x v="1"/>
  </r>
  <r>
    <x v="3"/>
    <n v="1185732"/>
    <d v="2021-12-10T00:00:00"/>
    <s v="West"/>
    <s v="Utah"/>
    <s v="Salt Lake City"/>
    <x v="4"/>
    <n v="27"/>
    <n v="124"/>
    <n v="3348"/>
    <n v="1372.6799999999998"/>
    <n v="0.41"/>
    <x v="1"/>
  </r>
  <r>
    <x v="3"/>
    <n v="1185732"/>
    <d v="2021-12-10T00:00:00"/>
    <s v="West"/>
    <s v="Utah"/>
    <s v="Salt Lake City"/>
    <x v="5"/>
    <n v="29"/>
    <n v="170"/>
    <n v="4930"/>
    <n v="2563.6"/>
    <n v="0.52"/>
    <x v="1"/>
  </r>
  <r>
    <x v="3"/>
    <n v="1128299"/>
    <d v="2021-01-24T00:00:00"/>
    <s v="West"/>
    <s v="Utah"/>
    <s v="Salt Lake City"/>
    <x v="0"/>
    <n v="24"/>
    <n v="109"/>
    <n v="2616"/>
    <n v="967.92"/>
    <n v="0.37"/>
    <x v="1"/>
  </r>
  <r>
    <x v="3"/>
    <n v="1128299"/>
    <d v="2021-01-24T00:00:00"/>
    <s v="West"/>
    <s v="Utah"/>
    <s v="Salt Lake City"/>
    <x v="1"/>
    <n v="29"/>
    <n v="123"/>
    <n v="3567"/>
    <n v="1426.8"/>
    <n v="0.39999999999999997"/>
    <x v="1"/>
  </r>
  <r>
    <x v="3"/>
    <n v="1128299"/>
    <d v="2021-01-24T00:00:00"/>
    <s v="West"/>
    <s v="Utah"/>
    <s v="Salt Lake City"/>
    <x v="2"/>
    <n v="31"/>
    <n v="105"/>
    <n v="3255"/>
    <n v="1269.4499999999998"/>
    <n v="0.38999999999999996"/>
    <x v="1"/>
  </r>
  <r>
    <x v="3"/>
    <n v="1128299"/>
    <d v="2021-01-24T00:00:00"/>
    <s v="West"/>
    <s v="Utah"/>
    <s v="Salt Lake City"/>
    <x v="3"/>
    <n v="30"/>
    <n v="68"/>
    <n v="2040"/>
    <n v="775.2"/>
    <n v="0.38"/>
    <x v="1"/>
  </r>
  <r>
    <x v="3"/>
    <n v="1128299"/>
    <d v="2021-01-24T00:00:00"/>
    <s v="West"/>
    <s v="Utah"/>
    <s v="Salt Lake City"/>
    <x v="4"/>
    <n v="35"/>
    <n v="53"/>
    <n v="1855"/>
    <n v="853.30000000000007"/>
    <n v="0.46"/>
    <x v="1"/>
  </r>
  <r>
    <x v="3"/>
    <n v="1128299"/>
    <d v="2021-01-24T00:00:00"/>
    <s v="West"/>
    <s v="Utah"/>
    <s v="Salt Lake City"/>
    <x v="5"/>
    <n v="28"/>
    <n v="132"/>
    <n v="3696"/>
    <n v="1256.6399999999999"/>
    <n v="0.33999999999999997"/>
    <x v="1"/>
  </r>
  <r>
    <x v="3"/>
    <n v="1128299"/>
    <d v="2021-02-24T00:00:00"/>
    <s v="West"/>
    <s v="Utah"/>
    <s v="Salt Lake City"/>
    <x v="0"/>
    <n v="22"/>
    <n v="153"/>
    <n v="3366"/>
    <n v="1380.06"/>
    <n v="0.41"/>
    <x v="1"/>
  </r>
  <r>
    <x v="3"/>
    <n v="1128299"/>
    <d v="2021-02-24T00:00:00"/>
    <s v="West"/>
    <s v="Utah"/>
    <s v="Salt Lake City"/>
    <x v="1"/>
    <n v="29"/>
    <n v="123"/>
    <n v="3567"/>
    <n v="1498.1399999999999"/>
    <n v="0.42"/>
    <x v="1"/>
  </r>
  <r>
    <x v="3"/>
    <n v="1128299"/>
    <d v="2021-02-24T00:00:00"/>
    <s v="West"/>
    <s v="Utah"/>
    <s v="Salt Lake City"/>
    <x v="2"/>
    <n v="28"/>
    <n v="123"/>
    <n v="3444"/>
    <n v="1274.28"/>
    <n v="0.37"/>
    <x v="1"/>
  </r>
  <r>
    <x v="3"/>
    <n v="1128299"/>
    <d v="2021-02-24T00:00:00"/>
    <s v="West"/>
    <s v="Oregon"/>
    <s v="Portland"/>
    <x v="3"/>
    <n v="29"/>
    <n v="64"/>
    <n v="1856"/>
    <n v="760.95999999999992"/>
    <n v="0.41"/>
    <x v="1"/>
  </r>
  <r>
    <x v="3"/>
    <n v="1128299"/>
    <d v="2021-02-24T00:00:00"/>
    <s v="West"/>
    <s v="Oregon"/>
    <s v="Portland"/>
    <x v="4"/>
    <n v="32"/>
    <n v="43"/>
    <n v="1376"/>
    <n v="605.44000000000005"/>
    <n v="0.44"/>
    <x v="1"/>
  </r>
  <r>
    <x v="3"/>
    <n v="1128299"/>
    <d v="2021-02-24T00:00:00"/>
    <s v="West"/>
    <s v="Oregon"/>
    <s v="Portland"/>
    <x v="5"/>
    <n v="28"/>
    <n v="98"/>
    <n v="2744"/>
    <n v="960.4"/>
    <n v="0.35"/>
    <x v="1"/>
  </r>
  <r>
    <x v="3"/>
    <n v="1128299"/>
    <d v="2021-03-23T00:00:00"/>
    <s v="West"/>
    <s v="Oregon"/>
    <s v="Portland"/>
    <x v="0"/>
    <n v="28"/>
    <n v="143"/>
    <n v="4004"/>
    <n v="1601.6"/>
    <n v="0.39999999999999997"/>
    <x v="1"/>
  </r>
  <r>
    <x v="3"/>
    <n v="1128299"/>
    <d v="2021-03-23T00:00:00"/>
    <s v="West"/>
    <s v="Oregon"/>
    <s v="Portland"/>
    <x v="1"/>
    <n v="40"/>
    <n v="98"/>
    <n v="3920"/>
    <n v="1607.1999999999998"/>
    <n v="0.41"/>
    <x v="1"/>
  </r>
  <r>
    <x v="3"/>
    <n v="1128299"/>
    <d v="2021-03-23T00:00:00"/>
    <s v="West"/>
    <s v="Oregon"/>
    <s v="Portland"/>
    <x v="2"/>
    <n v="41"/>
    <n v="112"/>
    <n v="4592"/>
    <n v="1744.96"/>
    <n v="0.38"/>
    <x v="1"/>
  </r>
  <r>
    <x v="3"/>
    <n v="1128299"/>
    <d v="2021-03-23T00:00:00"/>
    <s v="West"/>
    <s v="Oregon"/>
    <s v="Portland"/>
    <x v="3"/>
    <n v="39"/>
    <n v="75"/>
    <n v="2925"/>
    <n v="1082.25"/>
    <n v="0.37"/>
    <x v="1"/>
  </r>
  <r>
    <x v="3"/>
    <n v="1128299"/>
    <d v="2021-03-23T00:00:00"/>
    <s v="West"/>
    <s v="Oregon"/>
    <s v="Portland"/>
    <x v="4"/>
    <n v="43"/>
    <n v="30"/>
    <n v="1290"/>
    <n v="567.6"/>
    <n v="0.44"/>
    <x v="1"/>
  </r>
  <r>
    <x v="3"/>
    <n v="1128299"/>
    <d v="2021-03-23T00:00:00"/>
    <s v="West"/>
    <s v="Oregon"/>
    <s v="Portland"/>
    <x v="5"/>
    <n v="40"/>
    <n v="90"/>
    <n v="3600"/>
    <n v="1260"/>
    <n v="0.35"/>
    <x v="1"/>
  </r>
  <r>
    <x v="3"/>
    <n v="1128299"/>
    <d v="2021-04-24T00:00:00"/>
    <s v="West"/>
    <s v="Oregon"/>
    <s v="Portland"/>
    <x v="0"/>
    <n v="44"/>
    <n v="166"/>
    <n v="7304"/>
    <n v="2848.5599999999995"/>
    <n v="0.38999999999999996"/>
    <x v="1"/>
  </r>
  <r>
    <x v="3"/>
    <n v="1128299"/>
    <d v="2021-04-24T00:00:00"/>
    <s v="West"/>
    <s v="Oregon"/>
    <s v="Portland"/>
    <x v="1"/>
    <n v="39"/>
    <n v="88"/>
    <n v="3432"/>
    <n v="1407.12"/>
    <n v="0.41"/>
    <x v="1"/>
  </r>
  <r>
    <x v="3"/>
    <n v="1128299"/>
    <d v="2021-04-24T00:00:00"/>
    <s v="West"/>
    <s v="Oregon"/>
    <s v="Portland"/>
    <x v="2"/>
    <n v="47"/>
    <n v="114"/>
    <n v="5358"/>
    <n v="2196.7799999999997"/>
    <n v="0.41"/>
    <x v="1"/>
  </r>
  <r>
    <x v="3"/>
    <n v="1128299"/>
    <d v="2021-04-24T00:00:00"/>
    <s v="West"/>
    <s v="Oregon"/>
    <s v="Portland"/>
    <x v="3"/>
    <n v="34"/>
    <n v="70"/>
    <n v="2380"/>
    <n v="880.6"/>
    <n v="0.37"/>
    <x v="1"/>
  </r>
  <r>
    <x v="3"/>
    <n v="1128299"/>
    <d v="2021-04-24T00:00:00"/>
    <s v="West"/>
    <s v="Oregon"/>
    <s v="Portland"/>
    <x v="4"/>
    <n v="36"/>
    <n v="39"/>
    <n v="1404"/>
    <n v="589.68000000000006"/>
    <n v="0.42000000000000004"/>
    <x v="1"/>
  </r>
  <r>
    <x v="3"/>
    <n v="1128299"/>
    <d v="2021-04-24T00:00:00"/>
    <s v="West"/>
    <s v="Oregon"/>
    <s v="Portland"/>
    <x v="5"/>
    <n v="49"/>
    <n v="90"/>
    <n v="4410"/>
    <n v="1499.3999999999999"/>
    <n v="0.33999999999999997"/>
    <x v="1"/>
  </r>
  <r>
    <x v="3"/>
    <n v="1128299"/>
    <d v="2021-05-25T00:00:00"/>
    <s v="West"/>
    <s v="Oregon"/>
    <s v="Portland"/>
    <x v="0"/>
    <n v="39"/>
    <n v="155"/>
    <n v="6045"/>
    <n v="2538.9"/>
    <n v="0.42"/>
    <x v="1"/>
  </r>
  <r>
    <x v="3"/>
    <n v="1128299"/>
    <d v="2021-05-25T00:00:00"/>
    <s v="West"/>
    <s v="Oregon"/>
    <s v="Portland"/>
    <x v="1"/>
    <n v="36"/>
    <n v="109"/>
    <n v="3924"/>
    <n v="1569.6"/>
    <n v="0.39999999999999997"/>
    <x v="1"/>
  </r>
  <r>
    <x v="3"/>
    <n v="1128299"/>
    <d v="2021-05-25T00:00:00"/>
    <s v="West"/>
    <s v="Oregon"/>
    <s v="Portland"/>
    <x v="2"/>
    <n v="39"/>
    <n v="119"/>
    <n v="4641"/>
    <n v="1809.9899999999998"/>
    <n v="0.38999999999999996"/>
    <x v="1"/>
  </r>
  <r>
    <x v="3"/>
    <n v="1128299"/>
    <d v="2021-05-25T00:00:00"/>
    <s v="West"/>
    <s v="Oregon"/>
    <s v="Portland"/>
    <x v="3"/>
    <n v="33"/>
    <n v="94"/>
    <n v="3102"/>
    <n v="1209.78"/>
    <n v="0.38999999999999996"/>
    <x v="1"/>
  </r>
  <r>
    <x v="3"/>
    <n v="1128299"/>
    <d v="2021-05-25T00:00:00"/>
    <s v="West"/>
    <s v="Oregon"/>
    <s v="Portland"/>
    <x v="4"/>
    <n v="33"/>
    <n v="58"/>
    <n v="1914"/>
    <n v="842.16"/>
    <n v="0.44"/>
    <x v="1"/>
  </r>
  <r>
    <x v="3"/>
    <n v="1128299"/>
    <d v="2021-05-25T00:00:00"/>
    <s v="West"/>
    <s v="Oregon"/>
    <s v="Portland"/>
    <x v="5"/>
    <n v="46"/>
    <n v="173"/>
    <n v="7958"/>
    <n v="2864.88"/>
    <n v="0.36"/>
    <x v="1"/>
  </r>
  <r>
    <x v="3"/>
    <n v="1128299"/>
    <d v="2021-06-24T00:00:00"/>
    <s v="West"/>
    <s v="Oregon"/>
    <s v="Portland"/>
    <x v="0"/>
    <n v="43"/>
    <n v="240"/>
    <n v="10320"/>
    <n v="3921.6"/>
    <n v="0.38"/>
    <x v="1"/>
  </r>
  <r>
    <x v="3"/>
    <n v="1128299"/>
    <d v="2021-06-24T00:00:00"/>
    <s v="West"/>
    <s v="Oregon"/>
    <s v="Portland"/>
    <x v="1"/>
    <n v="47"/>
    <n v="202"/>
    <n v="9494"/>
    <n v="3892.54"/>
    <n v="0.41"/>
    <x v="1"/>
  </r>
  <r>
    <x v="3"/>
    <n v="1128299"/>
    <d v="2021-06-24T00:00:00"/>
    <s v="West"/>
    <s v="Oregon"/>
    <s v="Portland"/>
    <x v="2"/>
    <n v="53"/>
    <n v="208"/>
    <n v="11024"/>
    <n v="4299.3599999999997"/>
    <n v="0.38999999999999996"/>
    <x v="1"/>
  </r>
  <r>
    <x v="3"/>
    <n v="1128299"/>
    <d v="2021-06-24T00:00:00"/>
    <s v="West"/>
    <s v="Oregon"/>
    <s v="Portland"/>
    <x v="3"/>
    <n v="62"/>
    <n v="179"/>
    <n v="11098"/>
    <n v="4550.1799999999994"/>
    <n v="0.41"/>
    <x v="1"/>
  </r>
  <r>
    <x v="3"/>
    <n v="1128299"/>
    <d v="2021-06-24T00:00:00"/>
    <s v="West"/>
    <s v="Oregon"/>
    <s v="Portland"/>
    <x v="4"/>
    <n v="67"/>
    <n v="140"/>
    <n v="9380"/>
    <n v="4314.8"/>
    <n v="0.46"/>
    <x v="1"/>
  </r>
  <r>
    <x v="3"/>
    <n v="1128299"/>
    <d v="2021-06-24T00:00:00"/>
    <s v="West"/>
    <s v="Oregon"/>
    <s v="Portland"/>
    <x v="5"/>
    <n v="74"/>
    <n v="231"/>
    <n v="17094"/>
    <n v="5641.0199999999995"/>
    <n v="0.32999999999999996"/>
    <x v="1"/>
  </r>
  <r>
    <x v="3"/>
    <n v="1128299"/>
    <d v="2021-07-23T00:00:00"/>
    <s v="West"/>
    <s v="Oregon"/>
    <s v="Portland"/>
    <x v="0"/>
    <n v="60"/>
    <n v="298"/>
    <n v="17880"/>
    <n v="7509.5999999999995"/>
    <n v="0.42"/>
    <x v="1"/>
  </r>
  <r>
    <x v="3"/>
    <n v="1128299"/>
    <d v="2021-07-23T00:00:00"/>
    <s v="West"/>
    <s v="Oregon"/>
    <s v="Portland"/>
    <x v="1"/>
    <n v="66"/>
    <n v="217"/>
    <n v="14322"/>
    <n v="5872.0199999999995"/>
    <n v="0.41"/>
    <x v="1"/>
  </r>
  <r>
    <x v="3"/>
    <n v="1128299"/>
    <d v="2021-07-23T00:00:00"/>
    <s v="West"/>
    <s v="Oregon"/>
    <s v="Portland"/>
    <x v="2"/>
    <n v="66"/>
    <n v="221"/>
    <n v="14586"/>
    <n v="6126.12"/>
    <n v="0.42"/>
    <x v="1"/>
  </r>
  <r>
    <x v="3"/>
    <n v="1128299"/>
    <d v="2021-07-23T00:00:00"/>
    <s v="West"/>
    <s v="Oregon"/>
    <s v="Portland"/>
    <x v="3"/>
    <n v="61"/>
    <n v="171"/>
    <n v="10431"/>
    <n v="4276.71"/>
    <n v="0.41"/>
    <x v="1"/>
  </r>
  <r>
    <x v="3"/>
    <n v="1128299"/>
    <d v="2021-07-23T00:00:00"/>
    <s v="West"/>
    <s v="Oregon"/>
    <s v="Portland"/>
    <x v="4"/>
    <n v="68"/>
    <n v="198"/>
    <n v="13464"/>
    <n v="6193.4400000000005"/>
    <n v="0.46"/>
    <x v="1"/>
  </r>
  <r>
    <x v="3"/>
    <n v="1128299"/>
    <d v="2021-07-23T00:00:00"/>
    <s v="West"/>
    <s v="Oregon"/>
    <s v="Portland"/>
    <x v="5"/>
    <n v="78"/>
    <n v="204"/>
    <n v="15912"/>
    <n v="5569.2"/>
    <n v="0.35"/>
    <x v="1"/>
  </r>
  <r>
    <x v="3"/>
    <n v="1128299"/>
    <d v="2021-08-24T00:00:00"/>
    <s v="West"/>
    <s v="Oregon"/>
    <s v="Portland"/>
    <x v="0"/>
    <n v="69"/>
    <n v="256"/>
    <n v="17664"/>
    <n v="6535.68"/>
    <n v="0.37"/>
    <x v="1"/>
  </r>
  <r>
    <x v="3"/>
    <n v="1128299"/>
    <d v="2021-08-24T00:00:00"/>
    <s v="West"/>
    <s v="Oregon"/>
    <s v="Portland"/>
    <x v="1"/>
    <n v="62"/>
    <n v="256"/>
    <n v="15872"/>
    <n v="6666.24"/>
    <n v="0.42"/>
    <x v="1"/>
  </r>
  <r>
    <x v="3"/>
    <n v="1128299"/>
    <d v="2021-08-24T00:00:00"/>
    <s v="West"/>
    <s v="Oregon"/>
    <s v="Portland"/>
    <x v="2"/>
    <n v="50"/>
    <n v="215"/>
    <n v="10750"/>
    <n v="4300"/>
    <n v="0.39999999999999997"/>
    <x v="1"/>
  </r>
  <r>
    <x v="3"/>
    <n v="1128299"/>
    <d v="2021-08-24T00:00:00"/>
    <s v="West"/>
    <s v="Oregon"/>
    <s v="Portland"/>
    <x v="3"/>
    <n v="50"/>
    <n v="128"/>
    <n v="6400"/>
    <n v="2432"/>
    <n v="0.38"/>
    <x v="1"/>
  </r>
  <r>
    <x v="3"/>
    <n v="1128299"/>
    <d v="2021-08-24T00:00:00"/>
    <s v="West"/>
    <s v="Oregon"/>
    <s v="Portland"/>
    <x v="4"/>
    <n v="53"/>
    <n v="136"/>
    <n v="7208"/>
    <n v="3027.36"/>
    <n v="0.42000000000000004"/>
    <x v="1"/>
  </r>
  <r>
    <x v="3"/>
    <n v="1128299"/>
    <d v="2021-08-24T00:00:00"/>
    <s v="West"/>
    <s v="Oregon"/>
    <s v="Portland"/>
    <x v="5"/>
    <n v="53"/>
    <n v="88"/>
    <n v="4664"/>
    <n v="1725.68"/>
    <n v="0.37"/>
    <x v="1"/>
  </r>
  <r>
    <x v="3"/>
    <n v="1128299"/>
    <d v="2021-09-25T00:00:00"/>
    <s v="West"/>
    <s v="Oregon"/>
    <s v="Portland"/>
    <x v="0"/>
    <n v="34"/>
    <n v="149"/>
    <n v="5066"/>
    <n v="1874.42"/>
    <n v="0.37"/>
    <x v="1"/>
  </r>
  <r>
    <x v="3"/>
    <n v="1128299"/>
    <d v="2021-09-25T00:00:00"/>
    <s v="West"/>
    <s v="Oregon"/>
    <s v="Portland"/>
    <x v="1"/>
    <n v="43"/>
    <n v="158"/>
    <n v="6794"/>
    <n v="2581.7200000000003"/>
    <n v="0.38"/>
    <x v="1"/>
  </r>
  <r>
    <x v="3"/>
    <n v="1128299"/>
    <d v="2021-09-25T00:00:00"/>
    <s v="West"/>
    <s v="Oregon"/>
    <s v="Portland"/>
    <x v="2"/>
    <n v="39"/>
    <n v="83"/>
    <n v="3237"/>
    <n v="1359.54"/>
    <n v="0.42"/>
    <x v="1"/>
  </r>
  <r>
    <x v="3"/>
    <n v="1128299"/>
    <d v="2021-09-25T00:00:00"/>
    <s v="West"/>
    <s v="Oregon"/>
    <s v="Portland"/>
    <x v="3"/>
    <n v="38"/>
    <n v="62"/>
    <n v="2356"/>
    <n v="989.52"/>
    <n v="0.42"/>
    <x v="1"/>
  </r>
  <r>
    <x v="3"/>
    <n v="1128299"/>
    <d v="2021-09-25T00:00:00"/>
    <s v="West"/>
    <s v="Oregon"/>
    <s v="Portland"/>
    <x v="4"/>
    <n v="48"/>
    <n v="77"/>
    <n v="3696"/>
    <n v="1552.3200000000002"/>
    <n v="0.42000000000000004"/>
    <x v="1"/>
  </r>
  <r>
    <x v="3"/>
    <n v="1128299"/>
    <d v="2021-09-25T00:00:00"/>
    <s v="West"/>
    <s v="Oregon"/>
    <s v="Portland"/>
    <x v="5"/>
    <n v="36"/>
    <n v="85"/>
    <n v="3060"/>
    <n v="979.2"/>
    <n v="0.32"/>
    <x v="1"/>
  </r>
  <r>
    <x v="3"/>
    <n v="1128299"/>
    <d v="2021-10-24T00:00:00"/>
    <s v="West"/>
    <s v="Oregon"/>
    <s v="Portland"/>
    <x v="0"/>
    <n v="29"/>
    <n v="119"/>
    <n v="3451"/>
    <n v="1345.8899999999999"/>
    <n v="0.38999999999999996"/>
    <x v="1"/>
  </r>
  <r>
    <x v="3"/>
    <n v="1128299"/>
    <d v="2021-10-24T00:00:00"/>
    <s v="West"/>
    <s v="Oregon"/>
    <s v="Portland"/>
    <x v="1"/>
    <n v="37"/>
    <n v="179"/>
    <n v="6623"/>
    <n v="2516.7400000000002"/>
    <n v="0.38"/>
    <x v="1"/>
  </r>
  <r>
    <x v="3"/>
    <n v="1128299"/>
    <d v="2021-10-24T00:00:00"/>
    <s v="West"/>
    <s v="Oregon"/>
    <s v="Portland"/>
    <x v="2"/>
    <n v="37"/>
    <n v="109"/>
    <n v="4033"/>
    <n v="1492.21"/>
    <n v="0.37"/>
    <x v="1"/>
  </r>
  <r>
    <x v="3"/>
    <n v="1128299"/>
    <d v="2021-10-24T00:00:00"/>
    <s v="West"/>
    <s v="Oregon"/>
    <s v="Portland"/>
    <x v="3"/>
    <n v="34"/>
    <n v="114"/>
    <n v="3876"/>
    <n v="1511.6399999999999"/>
    <n v="0.38999999999999996"/>
    <x v="1"/>
  </r>
  <r>
    <x v="3"/>
    <n v="1128299"/>
    <d v="2021-10-24T00:00:00"/>
    <s v="West"/>
    <s v="Oregon"/>
    <s v="Portland"/>
    <x v="4"/>
    <n v="40"/>
    <n v="93"/>
    <n v="3720"/>
    <n v="1674"/>
    <n v="0.45"/>
    <x v="1"/>
  </r>
  <r>
    <x v="3"/>
    <n v="1128299"/>
    <d v="2021-10-24T00:00:00"/>
    <s v="West"/>
    <s v="Oregon"/>
    <s v="Portland"/>
    <x v="5"/>
    <n v="41"/>
    <n v="123"/>
    <n v="5043"/>
    <n v="1865.91"/>
    <n v="0.37"/>
    <x v="1"/>
  </r>
  <r>
    <x v="3"/>
    <n v="1128299"/>
    <d v="2021-11-24T00:00:00"/>
    <s v="West"/>
    <s v="Oregon"/>
    <s v="Portland"/>
    <x v="0"/>
    <n v="34"/>
    <n v="190"/>
    <n v="6460"/>
    <n v="2390.1999999999998"/>
    <n v="0.37"/>
    <x v="1"/>
  </r>
  <r>
    <x v="3"/>
    <n v="1128299"/>
    <d v="2021-11-24T00:00:00"/>
    <s v="West"/>
    <s v="Oregon"/>
    <s v="Portland"/>
    <x v="1"/>
    <n v="37"/>
    <n v="202"/>
    <n v="7474"/>
    <n v="2914.8599999999997"/>
    <n v="0.38999999999999996"/>
    <x v="1"/>
  </r>
  <r>
    <x v="3"/>
    <n v="1128299"/>
    <d v="2021-11-24T00:00:00"/>
    <s v="West"/>
    <s v="Oregon"/>
    <s v="Portland"/>
    <x v="2"/>
    <n v="32"/>
    <n v="152"/>
    <n v="4864"/>
    <n v="2042.8799999999999"/>
    <n v="0.42"/>
    <x v="1"/>
  </r>
  <r>
    <x v="3"/>
    <n v="1128299"/>
    <d v="2021-11-24T00:00:00"/>
    <s v="West"/>
    <s v="Oregon"/>
    <s v="Portland"/>
    <x v="3"/>
    <n v="39"/>
    <n v="149"/>
    <n v="5811"/>
    <n v="2382.5099999999998"/>
    <n v="0.41"/>
    <x v="1"/>
  </r>
  <r>
    <x v="3"/>
    <n v="1128299"/>
    <d v="2021-11-24T00:00:00"/>
    <s v="West"/>
    <s v="Oregon"/>
    <s v="Portland"/>
    <x v="4"/>
    <n v="50"/>
    <n v="145"/>
    <n v="7250"/>
    <n v="3335"/>
    <n v="0.46"/>
    <x v="1"/>
  </r>
  <r>
    <x v="3"/>
    <n v="1128299"/>
    <d v="2021-11-24T00:00:00"/>
    <s v="West"/>
    <s v="Oregon"/>
    <s v="Portland"/>
    <x v="5"/>
    <n v="53"/>
    <n v="165"/>
    <n v="8745"/>
    <n v="3235.65"/>
    <n v="0.37"/>
    <x v="1"/>
  </r>
  <r>
    <x v="3"/>
    <n v="1128299"/>
    <d v="2021-12-23T00:00:00"/>
    <s v="West"/>
    <s v="Oregon"/>
    <s v="Portland"/>
    <x v="0"/>
    <n v="51"/>
    <n v="225"/>
    <n v="11475"/>
    <n v="4819.5"/>
    <n v="0.42"/>
    <x v="1"/>
  </r>
  <r>
    <x v="3"/>
    <n v="1128299"/>
    <d v="2021-12-23T00:00:00"/>
    <s v="West"/>
    <s v="Oregon"/>
    <s v="Portland"/>
    <x v="1"/>
    <n v="56"/>
    <n v="233"/>
    <n v="13048"/>
    <n v="5219.2"/>
    <n v="0.39999999999999997"/>
    <x v="1"/>
  </r>
  <r>
    <x v="3"/>
    <n v="1128299"/>
    <d v="2021-12-23T00:00:00"/>
    <s v="West"/>
    <s v="Oregon"/>
    <s v="Portland"/>
    <x v="2"/>
    <n v="48"/>
    <n v="193"/>
    <n v="9264"/>
    <n v="3798.24"/>
    <n v="0.41"/>
    <x v="1"/>
  </r>
  <r>
    <x v="3"/>
    <n v="1128299"/>
    <d v="2021-12-23T00:00:00"/>
    <s v="West"/>
    <s v="Oregon"/>
    <s v="Portland"/>
    <x v="3"/>
    <n v="53"/>
    <n v="165"/>
    <n v="8745"/>
    <n v="3410.5499999999997"/>
    <n v="0.38999999999999996"/>
    <x v="1"/>
  </r>
  <r>
    <x v="3"/>
    <n v="1128299"/>
    <d v="2021-12-23T00:00:00"/>
    <s v="West"/>
    <s v="Oregon"/>
    <s v="Portland"/>
    <x v="4"/>
    <n v="54"/>
    <n v="157"/>
    <n v="8478"/>
    <n v="3984.6600000000003"/>
    <n v="0.47000000000000003"/>
    <x v="1"/>
  </r>
  <r>
    <x v="3"/>
    <n v="1128299"/>
    <d v="2021-12-23T00:00:00"/>
    <s v="West"/>
    <s v="Oregon"/>
    <s v="Portland"/>
    <x v="5"/>
    <n v="55"/>
    <n v="201"/>
    <n v="11055"/>
    <n v="3758.7"/>
    <n v="0.33999999999999997"/>
    <x v="1"/>
  </r>
  <r>
    <x v="3"/>
    <n v="1128299"/>
    <d v="2021-01-17T00:00:00"/>
    <s v="West"/>
    <s v="Oregon"/>
    <s v="Portland"/>
    <x v="0"/>
    <n v="28"/>
    <n v="120"/>
    <n v="3360"/>
    <n v="1411.2"/>
    <n v="0.42"/>
    <x v="1"/>
  </r>
  <r>
    <x v="3"/>
    <n v="1128299"/>
    <d v="2021-01-17T00:00:00"/>
    <s v="West"/>
    <s v="Oregon"/>
    <s v="Portland"/>
    <x v="1"/>
    <n v="31"/>
    <n v="124"/>
    <n v="3844"/>
    <n v="1691.36"/>
    <n v="0.43999999999999995"/>
    <x v="1"/>
  </r>
  <r>
    <x v="3"/>
    <n v="1128299"/>
    <d v="2021-01-17T00:00:00"/>
    <s v="West"/>
    <s v="Oregon"/>
    <s v="Portland"/>
    <x v="2"/>
    <n v="33"/>
    <n v="128"/>
    <n v="4224"/>
    <n v="1816.3199999999997"/>
    <n v="0.42999999999999994"/>
    <x v="1"/>
  </r>
  <r>
    <x v="3"/>
    <n v="1128299"/>
    <d v="2021-01-17T00:00:00"/>
    <s v="West"/>
    <s v="Oregon"/>
    <s v="Portland"/>
    <x v="3"/>
    <n v="34"/>
    <n v="78"/>
    <n v="2652"/>
    <n v="1219.9199999999998"/>
    <n v="0.45999999999999996"/>
    <x v="1"/>
  </r>
  <r>
    <x v="3"/>
    <n v="1128299"/>
    <d v="2021-01-17T00:00:00"/>
    <s v="West"/>
    <s v="Oregon"/>
    <s v="Portland"/>
    <x v="4"/>
    <n v="33"/>
    <n v="68"/>
    <n v="2244"/>
    <n v="1144.44"/>
    <n v="0.51"/>
    <x v="1"/>
  </r>
  <r>
    <x v="3"/>
    <n v="1128299"/>
    <d v="2021-01-17T00:00:00"/>
    <s v="West"/>
    <s v="Oregon"/>
    <s v="Portland"/>
    <x v="5"/>
    <n v="34"/>
    <n v="140"/>
    <n v="4760"/>
    <n v="1903.9999999999998"/>
    <n v="0.39999999999999997"/>
    <x v="1"/>
  </r>
  <r>
    <x v="3"/>
    <n v="1128299"/>
    <d v="2021-02-17T00:00:00"/>
    <s v="West"/>
    <s v="Oregon"/>
    <s v="Portland"/>
    <x v="0"/>
    <n v="24"/>
    <n v="175"/>
    <n v="4200"/>
    <n v="1889.9999999999998"/>
    <n v="0.44999999999999996"/>
    <x v="1"/>
  </r>
  <r>
    <x v="3"/>
    <n v="1128299"/>
    <d v="2021-02-17T00:00:00"/>
    <s v="West"/>
    <s v="Oregon"/>
    <s v="Portland"/>
    <x v="1"/>
    <n v="31"/>
    <n v="124"/>
    <n v="3844"/>
    <n v="1652.9199999999998"/>
    <n v="0.42999999999999994"/>
    <x v="1"/>
  </r>
  <r>
    <x v="3"/>
    <n v="1128299"/>
    <d v="2021-02-17T00:00:00"/>
    <s v="West"/>
    <s v="Oregon"/>
    <s v="Portland"/>
    <x v="2"/>
    <n v="34"/>
    <n v="132"/>
    <n v="4488"/>
    <n v="1929.8399999999997"/>
    <n v="0.42999999999999994"/>
    <x v="1"/>
  </r>
  <r>
    <x v="3"/>
    <n v="1128299"/>
    <d v="2021-02-17T00:00:00"/>
    <s v="South"/>
    <s v="Louisiana"/>
    <s v="New Orleans"/>
    <x v="3"/>
    <n v="33"/>
    <n v="75"/>
    <n v="2475"/>
    <n v="1163.25"/>
    <n v="0.47"/>
    <x v="1"/>
  </r>
  <r>
    <x v="3"/>
    <n v="1128299"/>
    <d v="2021-02-17T00:00:00"/>
    <s v="South"/>
    <s v="Louisiana"/>
    <s v="New Orleans"/>
    <x v="4"/>
    <n v="33"/>
    <n v="53"/>
    <n v="1749"/>
    <n v="822.03000000000009"/>
    <n v="0.47000000000000003"/>
    <x v="1"/>
  </r>
  <r>
    <x v="3"/>
    <n v="1128299"/>
    <d v="2021-02-17T00:00:00"/>
    <s v="South"/>
    <s v="Louisiana"/>
    <s v="New Orleans"/>
    <x v="5"/>
    <n v="32"/>
    <n v="131"/>
    <n v="4192"/>
    <n v="1551.04"/>
    <n v="0.37"/>
    <x v="1"/>
  </r>
  <r>
    <x v="3"/>
    <n v="1128299"/>
    <d v="2021-03-16T00:00:00"/>
    <s v="South"/>
    <s v="Louisiana"/>
    <s v="New Orleans"/>
    <x v="0"/>
    <n v="29"/>
    <n v="179"/>
    <n v="5191"/>
    <n v="2387.8599999999997"/>
    <n v="0.45999999999999996"/>
    <x v="1"/>
  </r>
  <r>
    <x v="3"/>
    <n v="1128299"/>
    <d v="2021-03-16T00:00:00"/>
    <s v="South"/>
    <s v="Louisiana"/>
    <s v="New Orleans"/>
    <x v="1"/>
    <n v="38"/>
    <n v="120"/>
    <n v="4560"/>
    <n v="2006.3999999999999"/>
    <n v="0.43999999999999995"/>
    <x v="1"/>
  </r>
  <r>
    <x v="3"/>
    <n v="1128299"/>
    <d v="2021-03-16T00:00:00"/>
    <s v="South"/>
    <s v="Louisiana"/>
    <s v="New Orleans"/>
    <x v="2"/>
    <n v="39"/>
    <n v="120"/>
    <n v="4680"/>
    <n v="2106"/>
    <n v="0.44999999999999996"/>
    <x v="1"/>
  </r>
  <r>
    <x v="3"/>
    <n v="1128299"/>
    <d v="2021-03-16T00:00:00"/>
    <s v="South"/>
    <s v="Louisiana"/>
    <s v="New Orleans"/>
    <x v="3"/>
    <n v="43"/>
    <n v="96"/>
    <n v="4128"/>
    <n v="1775.0399999999997"/>
    <n v="0.42999999999999994"/>
    <x v="1"/>
  </r>
  <r>
    <x v="3"/>
    <n v="1128299"/>
    <d v="2021-03-16T00:00:00"/>
    <s v="South"/>
    <s v="Louisiana"/>
    <s v="New Orleans"/>
    <x v="4"/>
    <n v="40"/>
    <n v="50"/>
    <n v="2000"/>
    <n v="1020"/>
    <n v="0.51"/>
    <x v="1"/>
  </r>
  <r>
    <x v="3"/>
    <n v="1128299"/>
    <d v="2021-03-16T00:00:00"/>
    <s v="South"/>
    <s v="Louisiana"/>
    <s v="New Orleans"/>
    <x v="5"/>
    <n v="29"/>
    <n v="109"/>
    <n v="3161"/>
    <n v="1169.57"/>
    <n v="0.37"/>
    <x v="1"/>
  </r>
  <r>
    <x v="3"/>
    <n v="1128299"/>
    <d v="2021-04-17T00:00:00"/>
    <s v="South"/>
    <s v="Louisiana"/>
    <s v="New Orleans"/>
    <x v="0"/>
    <n v="38"/>
    <n v="168"/>
    <n v="6384"/>
    <n v="3000.48"/>
    <n v="0.47"/>
    <x v="1"/>
  </r>
  <r>
    <x v="3"/>
    <n v="1128299"/>
    <d v="2021-04-17T00:00:00"/>
    <s v="South"/>
    <s v="Louisiana"/>
    <s v="New Orleans"/>
    <x v="1"/>
    <n v="36"/>
    <n v="107"/>
    <n v="3852"/>
    <n v="1771.9199999999998"/>
    <n v="0.45999999999999996"/>
    <x v="1"/>
  </r>
  <r>
    <x v="3"/>
    <n v="1128299"/>
    <d v="2021-04-17T00:00:00"/>
    <s v="South"/>
    <s v="Louisiana"/>
    <s v="New Orleans"/>
    <x v="2"/>
    <n v="40"/>
    <n v="120"/>
    <n v="4800"/>
    <n v="2016"/>
    <n v="0.42"/>
    <x v="1"/>
  </r>
  <r>
    <x v="3"/>
    <n v="1128299"/>
    <d v="2021-04-17T00:00:00"/>
    <s v="South"/>
    <s v="Louisiana"/>
    <s v="New Orleans"/>
    <x v="3"/>
    <n v="27"/>
    <n v="91"/>
    <n v="2457"/>
    <n v="1105.6499999999999"/>
    <n v="0.44999999999999996"/>
    <x v="1"/>
  </r>
  <r>
    <x v="3"/>
    <n v="1128299"/>
    <d v="2021-04-17T00:00:00"/>
    <s v="South"/>
    <s v="Louisiana"/>
    <s v="New Orleans"/>
    <x v="4"/>
    <n v="34"/>
    <n v="56"/>
    <n v="1904"/>
    <n v="971.04"/>
    <n v="0.51"/>
    <x v="1"/>
  </r>
  <r>
    <x v="3"/>
    <n v="1128299"/>
    <d v="2021-04-17T00:00:00"/>
    <s v="South"/>
    <s v="Louisiana"/>
    <s v="New Orleans"/>
    <x v="5"/>
    <n v="39"/>
    <n v="123"/>
    <n v="4797"/>
    <n v="1774.8899999999999"/>
    <n v="0.37"/>
    <x v="1"/>
  </r>
  <r>
    <x v="3"/>
    <n v="1128299"/>
    <d v="2021-05-18T00:00:00"/>
    <s v="South"/>
    <s v="Louisiana"/>
    <s v="New Orleans"/>
    <x v="0"/>
    <n v="32"/>
    <n v="176"/>
    <n v="5632"/>
    <n v="2421.7599999999998"/>
    <n v="0.42999999999999994"/>
    <x v="1"/>
  </r>
  <r>
    <x v="3"/>
    <n v="1128299"/>
    <d v="2021-05-18T00:00:00"/>
    <s v="South"/>
    <s v="Louisiana"/>
    <s v="New Orleans"/>
    <x v="1"/>
    <n v="40"/>
    <n v="128"/>
    <n v="5120"/>
    <n v="2252.7999999999997"/>
    <n v="0.43999999999999995"/>
    <x v="1"/>
  </r>
  <r>
    <x v="3"/>
    <n v="1128299"/>
    <d v="2021-05-18T00:00:00"/>
    <s v="South"/>
    <s v="Louisiana"/>
    <s v="New Orleans"/>
    <x v="2"/>
    <n v="37"/>
    <n v="136"/>
    <n v="5032"/>
    <n v="2113.44"/>
    <n v="0.42"/>
    <x v="1"/>
  </r>
  <r>
    <x v="3"/>
    <n v="1128299"/>
    <d v="2021-05-18T00:00:00"/>
    <s v="South"/>
    <s v="Louisiana"/>
    <s v="New Orleans"/>
    <x v="3"/>
    <n v="33"/>
    <n v="101"/>
    <n v="3333"/>
    <n v="1433.1899999999998"/>
    <n v="0.42999999999999994"/>
    <x v="1"/>
  </r>
  <r>
    <x v="3"/>
    <n v="1128299"/>
    <d v="2021-05-18T00:00:00"/>
    <s v="South"/>
    <s v="Louisiana"/>
    <s v="New Orleans"/>
    <x v="4"/>
    <n v="32"/>
    <n v="77"/>
    <n v="2464"/>
    <n v="1182.72"/>
    <n v="0.48"/>
    <x v="1"/>
  </r>
  <r>
    <x v="3"/>
    <n v="1128299"/>
    <d v="2021-05-18T00:00:00"/>
    <s v="South"/>
    <s v="Louisiana"/>
    <s v="New Orleans"/>
    <x v="5"/>
    <n v="46"/>
    <n v="178"/>
    <n v="8188"/>
    <n v="3275.2"/>
    <n v="0.39999999999999997"/>
    <x v="1"/>
  </r>
  <r>
    <x v="3"/>
    <n v="1128299"/>
    <d v="2021-06-17T00:00:00"/>
    <s v="South"/>
    <s v="Louisiana"/>
    <s v="New Orleans"/>
    <x v="0"/>
    <n v="47"/>
    <n v="256"/>
    <n v="12032"/>
    <n v="5655.04"/>
    <n v="0.47"/>
    <x v="1"/>
  </r>
  <r>
    <x v="3"/>
    <n v="1128299"/>
    <d v="2021-06-17T00:00:00"/>
    <s v="South"/>
    <s v="Louisiana"/>
    <s v="New Orleans"/>
    <x v="1"/>
    <n v="55"/>
    <n v="224"/>
    <n v="12320"/>
    <n v="5543.9999999999991"/>
    <n v="0.44999999999999996"/>
    <x v="1"/>
  </r>
  <r>
    <x v="3"/>
    <n v="1128299"/>
    <d v="2021-06-17T00:00:00"/>
    <s v="South"/>
    <s v="Louisiana"/>
    <s v="New Orleans"/>
    <x v="2"/>
    <n v="55"/>
    <n v="210"/>
    <n v="11550"/>
    <n v="5081.9999999999991"/>
    <n v="0.43999999999999995"/>
    <x v="1"/>
  </r>
  <r>
    <x v="3"/>
    <n v="1128299"/>
    <d v="2021-06-17T00:00:00"/>
    <s v="South"/>
    <s v="Louisiana"/>
    <s v="New Orleans"/>
    <x v="3"/>
    <n v="59"/>
    <n v="184"/>
    <n v="10856"/>
    <n v="5102.32"/>
    <n v="0.47"/>
    <x v="1"/>
  </r>
  <r>
    <x v="3"/>
    <n v="1128299"/>
    <d v="2021-06-17T00:00:00"/>
    <s v="South"/>
    <s v="Louisiana"/>
    <s v="New Orleans"/>
    <x v="4"/>
    <n v="70"/>
    <n v="153"/>
    <n v="10710"/>
    <n v="5033.7000000000007"/>
    <n v="0.47000000000000003"/>
    <x v="1"/>
  </r>
  <r>
    <x v="3"/>
    <n v="1128299"/>
    <d v="2021-06-17T00:00:00"/>
    <s v="South"/>
    <s v="Louisiana"/>
    <s v="New Orleans"/>
    <x v="5"/>
    <n v="80"/>
    <n v="248"/>
    <n v="19840"/>
    <n v="8134.4"/>
    <n v="0.41"/>
    <x v="1"/>
  </r>
  <r>
    <x v="3"/>
    <n v="1128299"/>
    <d v="2021-07-16T00:00:00"/>
    <s v="South"/>
    <s v="Louisiana"/>
    <s v="New Orleans"/>
    <x v="0"/>
    <n v="62"/>
    <n v="306"/>
    <n v="18972"/>
    <n v="8157.9599999999991"/>
    <n v="0.42999999999999994"/>
    <x v="1"/>
  </r>
  <r>
    <x v="3"/>
    <n v="1128299"/>
    <d v="2021-07-16T00:00:00"/>
    <s v="South"/>
    <s v="Louisiana"/>
    <s v="New Orleans"/>
    <x v="1"/>
    <n v="67"/>
    <n v="248"/>
    <n v="16616"/>
    <n v="7643.36"/>
    <n v="0.45999999999999996"/>
    <x v="1"/>
  </r>
  <r>
    <x v="3"/>
    <n v="1128299"/>
    <d v="2021-07-16T00:00:00"/>
    <s v="South"/>
    <s v="Louisiana"/>
    <s v="New Orleans"/>
    <x v="2"/>
    <n v="69"/>
    <n v="210"/>
    <n v="14490"/>
    <n v="6810.2999999999993"/>
    <n v="0.47"/>
    <x v="1"/>
  </r>
  <r>
    <x v="3"/>
    <n v="1128299"/>
    <d v="2021-07-16T00:00:00"/>
    <s v="South"/>
    <s v="Louisiana"/>
    <s v="New Orleans"/>
    <x v="3"/>
    <n v="62"/>
    <n v="198"/>
    <n v="12276"/>
    <n v="5524.2"/>
    <n v="0.44999999999999996"/>
    <x v="1"/>
  </r>
  <r>
    <x v="3"/>
    <n v="1128299"/>
    <d v="2021-07-16T00:00:00"/>
    <s v="South"/>
    <s v="Louisiana"/>
    <s v="New Orleans"/>
    <x v="4"/>
    <n v="73"/>
    <n v="221"/>
    <n v="16133"/>
    <n v="7905.17"/>
    <n v="0.49"/>
    <x v="1"/>
  </r>
  <r>
    <x v="3"/>
    <n v="1128299"/>
    <d v="2021-07-16T00:00:00"/>
    <s v="South"/>
    <s v="Louisiana"/>
    <s v="New Orleans"/>
    <x v="5"/>
    <n v="81"/>
    <n v="208"/>
    <n v="16848"/>
    <n v="6907.6799999999994"/>
    <n v="0.41"/>
    <x v="1"/>
  </r>
  <r>
    <x v="3"/>
    <n v="1128299"/>
    <d v="2021-08-17T00:00:00"/>
    <s v="South"/>
    <s v="Louisiana"/>
    <s v="New Orleans"/>
    <x v="0"/>
    <n v="73"/>
    <n v="255"/>
    <n v="18615"/>
    <n v="8749.0499999999993"/>
    <n v="0.47"/>
    <x v="1"/>
  </r>
  <r>
    <x v="3"/>
    <n v="1128299"/>
    <d v="2021-08-17T00:00:00"/>
    <s v="South"/>
    <s v="Louisiana"/>
    <s v="New Orleans"/>
    <x v="1"/>
    <n v="57"/>
    <n v="256"/>
    <n v="14592"/>
    <n v="6420.48"/>
    <n v="0.43999999999999995"/>
    <x v="1"/>
  </r>
  <r>
    <x v="3"/>
    <n v="1128299"/>
    <d v="2021-08-17T00:00:00"/>
    <s v="South"/>
    <s v="Louisiana"/>
    <s v="New Orleans"/>
    <x v="2"/>
    <n v="50"/>
    <n v="217"/>
    <n v="10850"/>
    <n v="4557"/>
    <n v="0.42"/>
    <x v="1"/>
  </r>
  <r>
    <x v="3"/>
    <n v="1128299"/>
    <d v="2021-08-17T00:00:00"/>
    <s v="South"/>
    <s v="Louisiana"/>
    <s v="New Orleans"/>
    <x v="3"/>
    <n v="55"/>
    <n v="143"/>
    <n v="7865"/>
    <n v="3696.5499999999997"/>
    <n v="0.47"/>
    <x v="1"/>
  </r>
  <r>
    <x v="3"/>
    <n v="1128299"/>
    <d v="2021-08-17T00:00:00"/>
    <s v="South"/>
    <s v="Louisiana"/>
    <s v="New Orleans"/>
    <x v="4"/>
    <n v="47"/>
    <n v="152"/>
    <n v="7144"/>
    <n v="3500.56"/>
    <n v="0.49"/>
    <x v="1"/>
  </r>
  <r>
    <x v="3"/>
    <n v="1128299"/>
    <d v="2021-08-17T00:00:00"/>
    <s v="South"/>
    <s v="Louisiana"/>
    <s v="New Orleans"/>
    <x v="5"/>
    <n v="46"/>
    <n v="102"/>
    <n v="4692"/>
    <n v="1782.96"/>
    <n v="0.38"/>
    <x v="1"/>
  </r>
  <r>
    <x v="3"/>
    <n v="1128299"/>
    <d v="2021-09-18T00:00:00"/>
    <s v="South"/>
    <s v="Louisiana"/>
    <s v="New Orleans"/>
    <x v="0"/>
    <n v="33"/>
    <n v="175"/>
    <n v="5775"/>
    <n v="2425.5"/>
    <n v="0.42"/>
    <x v="1"/>
  </r>
  <r>
    <x v="3"/>
    <n v="1128299"/>
    <d v="2021-09-18T00:00:00"/>
    <s v="South"/>
    <s v="Louisiana"/>
    <s v="New Orleans"/>
    <x v="1"/>
    <n v="40"/>
    <n v="175"/>
    <n v="7000"/>
    <n v="3009.9999999999995"/>
    <n v="0.42999999999999994"/>
    <x v="1"/>
  </r>
  <r>
    <x v="3"/>
    <n v="1128299"/>
    <d v="2021-09-18T00:00:00"/>
    <s v="South"/>
    <s v="Louisiana"/>
    <s v="New Orleans"/>
    <x v="2"/>
    <n v="30"/>
    <n v="96"/>
    <n v="2880"/>
    <n v="1324.8"/>
    <n v="0.45999999999999996"/>
    <x v="1"/>
  </r>
  <r>
    <x v="3"/>
    <n v="1128299"/>
    <d v="2021-09-18T00:00:00"/>
    <s v="South"/>
    <s v="Louisiana"/>
    <s v="New Orleans"/>
    <x v="3"/>
    <n v="34"/>
    <n v="80"/>
    <n v="2720"/>
    <n v="1142.3999999999999"/>
    <n v="0.42"/>
    <x v="1"/>
  </r>
  <r>
    <x v="3"/>
    <n v="1128299"/>
    <d v="2021-09-18T00:00:00"/>
    <s v="South"/>
    <s v="Louisiana"/>
    <s v="New Orleans"/>
    <x v="4"/>
    <n v="41"/>
    <n v="83"/>
    <n v="3403"/>
    <n v="1633.4399999999998"/>
    <n v="0.48"/>
    <x v="1"/>
  </r>
  <r>
    <x v="3"/>
    <n v="1128299"/>
    <d v="2021-09-18T00:00:00"/>
    <s v="South"/>
    <s v="Louisiana"/>
    <s v="New Orleans"/>
    <x v="5"/>
    <n v="30"/>
    <n v="90"/>
    <n v="2700"/>
    <n v="1080"/>
    <n v="0.39999999999999997"/>
    <x v="1"/>
  </r>
  <r>
    <x v="3"/>
    <n v="1128299"/>
    <d v="2021-10-17T00:00:00"/>
    <s v="South"/>
    <s v="Louisiana"/>
    <s v="New Orleans"/>
    <x v="0"/>
    <n v="25"/>
    <n v="124"/>
    <n v="3100"/>
    <n v="1332.9999999999998"/>
    <n v="0.42999999999999994"/>
    <x v="1"/>
  </r>
  <r>
    <x v="3"/>
    <n v="1128299"/>
    <d v="2021-10-17T00:00:00"/>
    <s v="South"/>
    <s v="Louisiana"/>
    <s v="New Orleans"/>
    <x v="1"/>
    <n v="34"/>
    <n v="184"/>
    <n v="6256"/>
    <n v="2815.2"/>
    <n v="0.44999999999999996"/>
    <x v="1"/>
  </r>
  <r>
    <x v="3"/>
    <n v="1128299"/>
    <d v="2021-10-17T00:00:00"/>
    <s v="South"/>
    <s v="Louisiana"/>
    <s v="New Orleans"/>
    <x v="2"/>
    <n v="33"/>
    <n v="128"/>
    <n v="4224"/>
    <n v="1900.7999999999997"/>
    <n v="0.44999999999999996"/>
    <x v="1"/>
  </r>
  <r>
    <x v="3"/>
    <n v="1128299"/>
    <d v="2021-10-17T00:00:00"/>
    <s v="South"/>
    <s v="Louisiana"/>
    <s v="New Orleans"/>
    <x v="3"/>
    <n v="31"/>
    <n v="120"/>
    <n v="3720"/>
    <n v="1599.5999999999997"/>
    <n v="0.42999999999999994"/>
    <x v="1"/>
  </r>
  <r>
    <x v="3"/>
    <n v="1128299"/>
    <d v="2021-10-17T00:00:00"/>
    <s v="South"/>
    <s v="Louisiana"/>
    <s v="New Orleans"/>
    <x v="4"/>
    <n v="39"/>
    <n v="112"/>
    <n v="4368"/>
    <n v="2096.64"/>
    <n v="0.48"/>
    <x v="1"/>
  </r>
  <r>
    <x v="3"/>
    <n v="1128299"/>
    <d v="2021-10-17T00:00:00"/>
    <s v="South"/>
    <s v="Louisiana"/>
    <s v="New Orleans"/>
    <x v="5"/>
    <n v="44"/>
    <n v="140"/>
    <n v="6160"/>
    <n v="2464"/>
    <n v="0.39999999999999997"/>
    <x v="1"/>
  </r>
  <r>
    <x v="3"/>
    <n v="1128299"/>
    <d v="2021-11-17T00:00:00"/>
    <s v="South"/>
    <s v="Louisiana"/>
    <s v="New Orleans"/>
    <x v="0"/>
    <n v="28"/>
    <n v="219"/>
    <n v="6132"/>
    <n v="2882.04"/>
    <n v="0.47"/>
    <x v="1"/>
  </r>
  <r>
    <x v="3"/>
    <n v="1128299"/>
    <d v="2021-11-17T00:00:00"/>
    <s v="South"/>
    <s v="Louisiana"/>
    <s v="New Orleans"/>
    <x v="1"/>
    <n v="35"/>
    <n v="224"/>
    <n v="7840"/>
    <n v="3684.7999999999997"/>
    <n v="0.47"/>
    <x v="1"/>
  </r>
  <r>
    <x v="3"/>
    <n v="1128299"/>
    <d v="2021-11-17T00:00:00"/>
    <s v="South"/>
    <s v="Louisiana"/>
    <s v="New Orleans"/>
    <x v="2"/>
    <n v="30"/>
    <n v="158"/>
    <n v="4740"/>
    <n v="2180.3999999999996"/>
    <n v="0.45999999999999996"/>
    <x v="1"/>
  </r>
  <r>
    <x v="3"/>
    <n v="1128299"/>
    <d v="2021-11-17T00:00:00"/>
    <s v="South"/>
    <s v="Louisiana"/>
    <s v="New Orleans"/>
    <x v="3"/>
    <n v="40"/>
    <n v="155"/>
    <n v="6200"/>
    <n v="2852"/>
    <n v="0.45999999999999996"/>
    <x v="1"/>
  </r>
  <r>
    <x v="3"/>
    <n v="1128299"/>
    <d v="2021-11-17T00:00:00"/>
    <s v="South"/>
    <s v="Louisiana"/>
    <s v="New Orleans"/>
    <x v="4"/>
    <n v="53"/>
    <n v="147"/>
    <n v="7791"/>
    <n v="3661.7700000000004"/>
    <n v="0.47000000000000003"/>
    <x v="1"/>
  </r>
  <r>
    <x v="3"/>
    <n v="1128299"/>
    <d v="2021-11-17T00:00:00"/>
    <s v="South"/>
    <s v="Louisiana"/>
    <s v="New Orleans"/>
    <x v="5"/>
    <n v="64"/>
    <n v="180"/>
    <n v="11520"/>
    <n v="4723.2"/>
    <n v="0.41"/>
    <x v="1"/>
  </r>
  <r>
    <x v="3"/>
    <n v="1128299"/>
    <d v="2021-12-16T00:00:00"/>
    <s v="South"/>
    <s v="Louisiana"/>
    <s v="New Orleans"/>
    <x v="0"/>
    <n v="46"/>
    <n v="272"/>
    <n v="12512"/>
    <n v="5755.5199999999995"/>
    <n v="0.45999999999999996"/>
    <x v="1"/>
  </r>
  <r>
    <x v="3"/>
    <n v="1128299"/>
    <d v="2021-12-16T00:00:00"/>
    <s v="South"/>
    <s v="Louisiana"/>
    <s v="New Orleans"/>
    <x v="1"/>
    <n v="52"/>
    <n v="248"/>
    <n v="12896"/>
    <n v="5674.2399999999989"/>
    <n v="0.43999999999999995"/>
    <x v="1"/>
  </r>
  <r>
    <x v="0"/>
    <n v="1128299"/>
    <d v="2021-12-16T00:00:00"/>
    <s v="South"/>
    <s v="Louisiana"/>
    <s v="New Orleans"/>
    <x v="2"/>
    <n v="53"/>
    <n v="192"/>
    <n v="10176"/>
    <n v="4375.6799999999994"/>
    <n v="0.42999999999999994"/>
    <x v="1"/>
  </r>
  <r>
    <x v="0"/>
    <n v="1128299"/>
    <d v="2021-12-16T00:00:00"/>
    <s v="South"/>
    <s v="Louisiana"/>
    <s v="New Orleans"/>
    <x v="3"/>
    <n v="53"/>
    <n v="192"/>
    <n v="10176"/>
    <n v="4782.7199999999993"/>
    <n v="0.47"/>
    <x v="1"/>
  </r>
  <r>
    <x v="0"/>
    <n v="1128299"/>
    <d v="2021-12-16T00:00:00"/>
    <s v="South"/>
    <s v="Louisiana"/>
    <s v="New Orleans"/>
    <x v="4"/>
    <n v="55"/>
    <n v="168"/>
    <n v="9240"/>
    <n v="4435.2"/>
    <n v="0.48"/>
    <x v="1"/>
  </r>
  <r>
    <x v="0"/>
    <n v="1128299"/>
    <d v="2021-12-16T00:00:00"/>
    <s v="South"/>
    <s v="Louisiana"/>
    <s v="New Orleans"/>
    <x v="5"/>
    <n v="59"/>
    <n v="194"/>
    <n v="11446"/>
    <n v="4578.3999999999996"/>
    <n v="0.39999999999999997"/>
    <x v="1"/>
  </r>
  <r>
    <x v="0"/>
    <n v="1197831"/>
    <d v="2021-01-05T00:00:00"/>
    <s v="South"/>
    <s v="Louisiana"/>
    <s v="New Orleans"/>
    <x v="0"/>
    <n v="14"/>
    <n v="223"/>
    <n v="3122"/>
    <n v="1061.4799999999998"/>
    <n v="0.33999999999999997"/>
    <x v="1"/>
  </r>
  <r>
    <x v="0"/>
    <n v="1197831"/>
    <d v="2021-01-05T00:00:00"/>
    <s v="South"/>
    <s v="Louisiana"/>
    <s v="New Orleans"/>
    <x v="1"/>
    <n v="20"/>
    <n v="209"/>
    <n v="4180"/>
    <n v="1504.8"/>
    <n v="0.36"/>
    <x v="1"/>
  </r>
  <r>
    <x v="0"/>
    <n v="1197831"/>
    <d v="2021-01-05T00:00:00"/>
    <s v="South"/>
    <s v="Louisiana"/>
    <s v="New Orleans"/>
    <x v="2"/>
    <n v="21"/>
    <n v="162"/>
    <n v="3402"/>
    <n v="1258.74"/>
    <n v="0.37"/>
    <x v="1"/>
  </r>
  <r>
    <x v="0"/>
    <n v="1197831"/>
    <d v="2021-01-05T00:00:00"/>
    <s v="South"/>
    <s v="Louisiana"/>
    <s v="New Orleans"/>
    <x v="3"/>
    <n v="26"/>
    <n v="166"/>
    <n v="4316"/>
    <n v="1812.7200000000003"/>
    <n v="0.42000000000000004"/>
    <x v="1"/>
  </r>
  <r>
    <x v="0"/>
    <n v="1197831"/>
    <d v="2021-01-05T00:00:00"/>
    <s v="South"/>
    <s v="Louisiana"/>
    <s v="New Orleans"/>
    <x v="4"/>
    <n v="28"/>
    <n v="111"/>
    <n v="3108"/>
    <n v="870.24000000000012"/>
    <n v="0.28000000000000003"/>
    <x v="1"/>
  </r>
  <r>
    <x v="3"/>
    <n v="1197831"/>
    <d v="2021-01-05T00:00:00"/>
    <s v="South"/>
    <s v="Louisiana"/>
    <s v="New Orleans"/>
    <x v="5"/>
    <n v="23"/>
    <n v="147"/>
    <n v="3381"/>
    <n v="1690.5"/>
    <n v="0.5"/>
    <x v="1"/>
  </r>
  <r>
    <x v="0"/>
    <n v="1197831"/>
    <d v="2021-02-04T00:00:00"/>
    <s v="South"/>
    <s v="Louisiana"/>
    <s v="New Orleans"/>
    <x v="0"/>
    <n v="18"/>
    <n v="200"/>
    <n v="3600"/>
    <n v="1152"/>
    <n v="0.32"/>
    <x v="1"/>
  </r>
  <r>
    <x v="0"/>
    <n v="1197831"/>
    <d v="2021-02-04T00:00:00"/>
    <s v="South"/>
    <s v="Louisiana"/>
    <s v="New Orleans"/>
    <x v="1"/>
    <n v="28"/>
    <n v="180"/>
    <n v="5040"/>
    <n v="1663.1999999999998"/>
    <n v="0.32999999999999996"/>
    <x v="1"/>
  </r>
  <r>
    <x v="0"/>
    <n v="1197831"/>
    <d v="2021-02-04T00:00:00"/>
    <s v="South"/>
    <s v="Louisiana"/>
    <s v="New Orleans"/>
    <x v="2"/>
    <n v="28"/>
    <n v="128"/>
    <n v="3584"/>
    <n v="1254.3999999999999"/>
    <n v="0.35"/>
    <x v="1"/>
  </r>
  <r>
    <x v="0"/>
    <n v="1197831"/>
    <d v="2021-02-04T00:00:00"/>
    <s v="West"/>
    <s v="Idaho"/>
    <s v="Boise"/>
    <x v="3"/>
    <n v="27"/>
    <n v="116"/>
    <n v="3132"/>
    <n v="1315.44"/>
    <n v="0.42000000000000004"/>
    <x v="1"/>
  </r>
  <r>
    <x v="0"/>
    <n v="1197831"/>
    <d v="2021-02-04T00:00:00"/>
    <s v="West"/>
    <s v="Idaho"/>
    <s v="Boise"/>
    <x v="4"/>
    <n v="31"/>
    <n v="88"/>
    <n v="2728"/>
    <n v="818.4"/>
    <n v="0.3"/>
    <x v="1"/>
  </r>
  <r>
    <x v="0"/>
    <n v="1197831"/>
    <d v="2021-02-04T00:00:00"/>
    <s v="West"/>
    <s v="Idaho"/>
    <s v="Boise"/>
    <x v="5"/>
    <n v="26"/>
    <n v="135"/>
    <n v="3510"/>
    <n v="1825.2"/>
    <n v="0.52"/>
    <x v="1"/>
  </r>
  <r>
    <x v="0"/>
    <n v="1197831"/>
    <d v="2021-03-06T00:00:00"/>
    <s v="West"/>
    <s v="Idaho"/>
    <s v="Boise"/>
    <x v="0"/>
    <n v="21"/>
    <n v="200"/>
    <n v="4200"/>
    <n v="1554"/>
    <n v="0.37"/>
    <x v="1"/>
  </r>
  <r>
    <x v="0"/>
    <n v="1197831"/>
    <d v="2021-03-06T00:00:00"/>
    <s v="West"/>
    <s v="Idaho"/>
    <s v="Boise"/>
    <x v="1"/>
    <n v="27"/>
    <n v="188"/>
    <n v="5076"/>
    <n v="1979.6399999999999"/>
    <n v="0.38999999999999996"/>
    <x v="1"/>
  </r>
  <r>
    <x v="0"/>
    <n v="1197831"/>
    <d v="2021-03-06T00:00:00"/>
    <s v="West"/>
    <s v="Idaho"/>
    <s v="Boise"/>
    <x v="2"/>
    <n v="20"/>
    <n v="135"/>
    <n v="2700"/>
    <n v="1026"/>
    <n v="0.38"/>
    <x v="1"/>
  </r>
  <r>
    <x v="0"/>
    <n v="1197831"/>
    <d v="2021-03-06T00:00:00"/>
    <s v="West"/>
    <s v="Idaho"/>
    <s v="Boise"/>
    <x v="3"/>
    <n v="26"/>
    <n v="112"/>
    <n v="2912"/>
    <n v="1368.64"/>
    <n v="0.47000000000000003"/>
    <x v="1"/>
  </r>
  <r>
    <x v="3"/>
    <n v="1197831"/>
    <d v="2021-03-06T00:00:00"/>
    <s v="West"/>
    <s v="Idaho"/>
    <s v="Boise"/>
    <x v="4"/>
    <n v="32"/>
    <n v="88"/>
    <n v="2816"/>
    <n v="985.59999999999991"/>
    <n v="0.35"/>
    <x v="1"/>
  </r>
  <r>
    <x v="3"/>
    <n v="1197831"/>
    <d v="2021-03-06T00:00:00"/>
    <s v="West"/>
    <s v="Idaho"/>
    <s v="Boise"/>
    <x v="5"/>
    <n v="25"/>
    <n v="124"/>
    <n v="3100"/>
    <n v="1643"/>
    <n v="0.53"/>
    <x v="1"/>
  </r>
  <r>
    <x v="3"/>
    <n v="1197831"/>
    <d v="2021-04-05T00:00:00"/>
    <s v="West"/>
    <s v="Idaho"/>
    <s v="Boise"/>
    <x v="0"/>
    <n v="15"/>
    <n v="215"/>
    <n v="3225"/>
    <n v="1354.5"/>
    <n v="0.42"/>
    <x v="1"/>
  </r>
  <r>
    <x v="3"/>
    <n v="1197831"/>
    <d v="2021-04-05T00:00:00"/>
    <s v="West"/>
    <s v="Idaho"/>
    <s v="Boise"/>
    <x v="1"/>
    <n v="21"/>
    <n v="215"/>
    <n v="4515"/>
    <n v="1760.85"/>
    <n v="0.38999999999999996"/>
    <x v="1"/>
  </r>
  <r>
    <x v="3"/>
    <n v="1197831"/>
    <d v="2021-04-05T00:00:00"/>
    <s v="West"/>
    <s v="Idaho"/>
    <s v="Boise"/>
    <x v="2"/>
    <n v="19"/>
    <n v="162"/>
    <n v="3078"/>
    <n v="1138.8599999999999"/>
    <n v="0.37"/>
    <x v="1"/>
  </r>
  <r>
    <x v="3"/>
    <n v="1197831"/>
    <d v="2021-04-05T00:00:00"/>
    <s v="West"/>
    <s v="Idaho"/>
    <s v="Boise"/>
    <x v="3"/>
    <n v="20"/>
    <n v="116"/>
    <n v="2320"/>
    <n v="1136.8"/>
    <n v="0.49"/>
    <x v="1"/>
  </r>
  <r>
    <x v="3"/>
    <n v="1197831"/>
    <d v="2021-04-05T00:00:00"/>
    <s v="West"/>
    <s v="Idaho"/>
    <s v="Boise"/>
    <x v="4"/>
    <n v="27"/>
    <n v="91"/>
    <n v="2457"/>
    <n v="786.24"/>
    <n v="0.32"/>
    <x v="1"/>
  </r>
  <r>
    <x v="3"/>
    <n v="1197831"/>
    <d v="2021-04-05T00:00:00"/>
    <s v="West"/>
    <s v="Idaho"/>
    <s v="Boise"/>
    <x v="5"/>
    <n v="23"/>
    <n v="176"/>
    <n v="4048"/>
    <n v="2307.36"/>
    <n v="0.57000000000000006"/>
    <x v="1"/>
  </r>
  <r>
    <x v="3"/>
    <n v="1197831"/>
    <d v="2021-05-05T00:00:00"/>
    <s v="West"/>
    <s v="Idaho"/>
    <s v="Boise"/>
    <x v="0"/>
    <n v="14"/>
    <n v="210"/>
    <n v="2940"/>
    <n v="1234.8"/>
    <n v="0.42"/>
    <x v="1"/>
  </r>
  <r>
    <x v="3"/>
    <n v="1197831"/>
    <d v="2021-05-05T00:00:00"/>
    <s v="West"/>
    <s v="Idaho"/>
    <s v="Boise"/>
    <x v="1"/>
    <n v="22"/>
    <n v="247"/>
    <n v="5434"/>
    <n v="2227.94"/>
    <n v="0.41"/>
    <x v="1"/>
  </r>
  <r>
    <x v="3"/>
    <n v="1197831"/>
    <d v="2021-05-05T00:00:00"/>
    <s v="West"/>
    <s v="Idaho"/>
    <s v="Boise"/>
    <x v="2"/>
    <n v="18"/>
    <n v="184"/>
    <n v="3312"/>
    <n v="1291.6799999999998"/>
    <n v="0.38999999999999996"/>
    <x v="1"/>
  </r>
  <r>
    <x v="3"/>
    <n v="1197831"/>
    <d v="2021-05-05T00:00:00"/>
    <s v="West"/>
    <s v="Idaho"/>
    <s v="Boise"/>
    <x v="3"/>
    <n v="24"/>
    <n v="155"/>
    <n v="3720"/>
    <n v="1860"/>
    <n v="0.5"/>
    <x v="1"/>
  </r>
  <r>
    <x v="3"/>
    <n v="1197831"/>
    <d v="2021-05-05T00:00:00"/>
    <s v="West"/>
    <s v="Idaho"/>
    <s v="Boise"/>
    <x v="4"/>
    <n v="34"/>
    <n v="120"/>
    <n v="4080"/>
    <n v="1428"/>
    <n v="0.35"/>
    <x v="1"/>
  </r>
  <r>
    <x v="3"/>
    <n v="1197831"/>
    <d v="2021-05-05T00:00:00"/>
    <s v="West"/>
    <s v="Idaho"/>
    <s v="Boise"/>
    <x v="5"/>
    <n v="33"/>
    <n v="240"/>
    <n v="7920"/>
    <n v="4356"/>
    <n v="0.55000000000000004"/>
    <x v="1"/>
  </r>
  <r>
    <x v="3"/>
    <n v="1197831"/>
    <d v="2021-06-04T00:00:00"/>
    <s v="West"/>
    <s v="Idaho"/>
    <s v="Boise"/>
    <x v="0"/>
    <n v="31"/>
    <n v="233"/>
    <n v="7223"/>
    <n v="2744.7400000000002"/>
    <n v="0.38"/>
    <x v="1"/>
  </r>
  <r>
    <x v="3"/>
    <n v="1197831"/>
    <d v="2021-06-04T00:00:00"/>
    <s v="West"/>
    <s v="Idaho"/>
    <s v="Boise"/>
    <x v="1"/>
    <n v="35"/>
    <n v="263"/>
    <n v="9205"/>
    <n v="3774.0499999999997"/>
    <n v="0.41"/>
    <x v="1"/>
  </r>
  <r>
    <x v="3"/>
    <n v="1197831"/>
    <d v="2021-06-04T00:00:00"/>
    <s v="West"/>
    <s v="Idaho"/>
    <s v="Boise"/>
    <x v="2"/>
    <n v="34"/>
    <n v="186"/>
    <n v="6324"/>
    <n v="2592.8399999999997"/>
    <n v="0.41"/>
    <x v="1"/>
  </r>
  <r>
    <x v="3"/>
    <n v="1197831"/>
    <d v="2021-06-04T00:00:00"/>
    <s v="West"/>
    <s v="Idaho"/>
    <s v="Boise"/>
    <x v="3"/>
    <n v="33"/>
    <n v="187"/>
    <n v="6171"/>
    <n v="3023.79"/>
    <n v="0.49"/>
    <x v="1"/>
  </r>
  <r>
    <x v="3"/>
    <n v="1197831"/>
    <d v="2021-06-04T00:00:00"/>
    <s v="West"/>
    <s v="Idaho"/>
    <s v="Boise"/>
    <x v="4"/>
    <n v="43"/>
    <n v="158"/>
    <n v="6794"/>
    <n v="2309.9599999999996"/>
    <n v="0.33999999999999997"/>
    <x v="1"/>
  </r>
  <r>
    <x v="3"/>
    <n v="1197831"/>
    <d v="2021-06-04T00:00:00"/>
    <s v="West"/>
    <s v="Idaho"/>
    <s v="Boise"/>
    <x v="5"/>
    <n v="39"/>
    <n v="248"/>
    <n v="9672"/>
    <n v="5319.6"/>
    <n v="0.55000000000000004"/>
    <x v="1"/>
  </r>
  <r>
    <x v="3"/>
    <n v="1197831"/>
    <d v="2021-07-06T00:00:00"/>
    <s v="West"/>
    <s v="Idaho"/>
    <s v="Boise"/>
    <x v="0"/>
    <n v="35"/>
    <n v="264"/>
    <n v="9240"/>
    <n v="4250.3999999999996"/>
    <n v="0.45999999999999996"/>
    <x v="1"/>
  </r>
  <r>
    <x v="3"/>
    <n v="1197831"/>
    <d v="2021-07-06T00:00:00"/>
    <s v="West"/>
    <s v="Idaho"/>
    <s v="Boise"/>
    <x v="1"/>
    <n v="40"/>
    <n v="271"/>
    <n v="10840"/>
    <n v="4661.1999999999989"/>
    <n v="0.42999999999999994"/>
    <x v="1"/>
  </r>
  <r>
    <x v="3"/>
    <n v="1197831"/>
    <d v="2021-07-06T00:00:00"/>
    <s v="West"/>
    <s v="Idaho"/>
    <s v="Boise"/>
    <x v="2"/>
    <n v="34"/>
    <n v="278"/>
    <n v="9452"/>
    <n v="3969.8399999999997"/>
    <n v="0.42"/>
    <x v="1"/>
  </r>
  <r>
    <x v="3"/>
    <n v="1197831"/>
    <d v="2021-07-06T00:00:00"/>
    <s v="West"/>
    <s v="Idaho"/>
    <s v="Boise"/>
    <x v="3"/>
    <n v="38"/>
    <n v="158"/>
    <n v="6004"/>
    <n v="3182.1200000000003"/>
    <n v="0.53"/>
    <x v="1"/>
  </r>
  <r>
    <x v="3"/>
    <n v="1197831"/>
    <d v="2021-07-06T00:00:00"/>
    <s v="West"/>
    <s v="Idaho"/>
    <s v="Boise"/>
    <x v="4"/>
    <n v="43"/>
    <n v="173"/>
    <n v="7439"/>
    <n v="2975.6"/>
    <n v="0.39999999999999997"/>
    <x v="1"/>
  </r>
  <r>
    <x v="0"/>
    <n v="1197831"/>
    <d v="2021-07-06T00:00:00"/>
    <s v="West"/>
    <s v="Idaho"/>
    <s v="Boise"/>
    <x v="5"/>
    <n v="51"/>
    <n v="264"/>
    <n v="13464"/>
    <n v="7943.7600000000011"/>
    <n v="0.59000000000000008"/>
    <x v="1"/>
  </r>
  <r>
    <x v="0"/>
    <n v="1197831"/>
    <d v="2021-08-08T00:00:00"/>
    <s v="West"/>
    <s v="Idaho"/>
    <s v="Boise"/>
    <x v="0"/>
    <n v="38"/>
    <n v="233"/>
    <n v="8854"/>
    <n v="3718.68"/>
    <n v="0.42"/>
    <x v="1"/>
  </r>
  <r>
    <x v="0"/>
    <n v="1197831"/>
    <d v="2021-08-08T00:00:00"/>
    <s v="West"/>
    <s v="Idaho"/>
    <s v="Boise"/>
    <x v="1"/>
    <n v="37"/>
    <n v="255"/>
    <n v="9435"/>
    <n v="4057.0499999999993"/>
    <n v="0.42999999999999994"/>
    <x v="1"/>
  </r>
  <r>
    <x v="0"/>
    <n v="1197831"/>
    <d v="2021-08-08T00:00:00"/>
    <s v="West"/>
    <s v="Idaho"/>
    <s v="Boise"/>
    <x v="2"/>
    <n v="39"/>
    <n v="305"/>
    <n v="11895"/>
    <n v="5114.8499999999995"/>
    <n v="0.42999999999999994"/>
    <x v="1"/>
  </r>
  <r>
    <x v="0"/>
    <n v="1197831"/>
    <d v="2021-08-08T00:00:00"/>
    <s v="West"/>
    <s v="Idaho"/>
    <s v="Boise"/>
    <x v="3"/>
    <n v="33"/>
    <n v="162"/>
    <n v="5346"/>
    <n v="2940.3"/>
    <n v="0.55000000000000004"/>
    <x v="1"/>
  </r>
  <r>
    <x v="2"/>
    <n v="1197831"/>
    <d v="2021-08-08T00:00:00"/>
    <s v="West"/>
    <s v="Idaho"/>
    <s v="Boise"/>
    <x v="4"/>
    <n v="39"/>
    <n v="166"/>
    <n v="6474"/>
    <n v="2719.08"/>
    <n v="0.42"/>
    <x v="1"/>
  </r>
  <r>
    <x v="2"/>
    <n v="1197831"/>
    <d v="2021-08-08T00:00:00"/>
    <s v="West"/>
    <s v="Idaho"/>
    <s v="Boise"/>
    <x v="5"/>
    <n v="44"/>
    <n v="239"/>
    <n v="10516"/>
    <n v="6414.7600000000011"/>
    <n v="0.6100000000000001"/>
    <x v="1"/>
  </r>
  <r>
    <x v="2"/>
    <n v="1197831"/>
    <d v="2021-09-05T00:00:00"/>
    <s v="West"/>
    <s v="Idaho"/>
    <s v="Boise"/>
    <x v="0"/>
    <n v="41"/>
    <n v="230"/>
    <n v="9430"/>
    <n v="4337.7999999999993"/>
    <n v="0.45999999999999996"/>
    <x v="1"/>
  </r>
  <r>
    <x v="2"/>
    <n v="1197831"/>
    <d v="2021-09-05T00:00:00"/>
    <s v="West"/>
    <s v="Idaho"/>
    <s v="Boise"/>
    <x v="1"/>
    <n v="38"/>
    <n v="219"/>
    <n v="8322"/>
    <n v="3578.4599999999996"/>
    <n v="0.42999999999999994"/>
    <x v="1"/>
  </r>
  <r>
    <x v="2"/>
    <n v="1197831"/>
    <d v="2021-09-05T00:00:00"/>
    <s v="West"/>
    <s v="Idaho"/>
    <s v="Boise"/>
    <x v="2"/>
    <n v="43"/>
    <n v="203"/>
    <n v="8729"/>
    <n v="3928.0499999999997"/>
    <n v="0.44999999999999996"/>
    <x v="1"/>
  </r>
  <r>
    <x v="2"/>
    <n v="1197831"/>
    <d v="2021-09-05T00:00:00"/>
    <s v="West"/>
    <s v="Idaho"/>
    <s v="Boise"/>
    <x v="3"/>
    <n v="40"/>
    <n v="136"/>
    <n v="5440"/>
    <n v="2992.0000000000005"/>
    <n v="0.55000000000000004"/>
    <x v="1"/>
  </r>
  <r>
    <x v="2"/>
    <n v="1197831"/>
    <d v="2021-09-05T00:00:00"/>
    <s v="West"/>
    <s v="Idaho"/>
    <s v="Boise"/>
    <x v="4"/>
    <n v="42"/>
    <n v="140"/>
    <n v="5880"/>
    <n v="2410.7999999999997"/>
    <n v="0.41"/>
    <x v="1"/>
  </r>
  <r>
    <x v="2"/>
    <n v="1197831"/>
    <d v="2021-09-05T00:00:00"/>
    <s v="West"/>
    <s v="Idaho"/>
    <s v="Boise"/>
    <x v="5"/>
    <n v="36"/>
    <n v="200"/>
    <n v="7200"/>
    <n v="4176.0000000000009"/>
    <n v="0.58000000000000007"/>
    <x v="1"/>
  </r>
  <r>
    <x v="2"/>
    <n v="1197831"/>
    <d v="2021-10-04T00:00:00"/>
    <s v="West"/>
    <s v="Idaho"/>
    <s v="Boise"/>
    <x v="0"/>
    <n v="30"/>
    <n v="201"/>
    <n v="6030"/>
    <n v="2773.7999999999997"/>
    <n v="0.45999999999999996"/>
    <x v="1"/>
  </r>
  <r>
    <x v="2"/>
    <n v="1197831"/>
    <d v="2021-10-04T00:00:00"/>
    <s v="West"/>
    <s v="Idaho"/>
    <s v="Boise"/>
    <x v="1"/>
    <n v="27"/>
    <n v="190"/>
    <n v="5130"/>
    <n v="2205.8999999999996"/>
    <n v="0.42999999999999994"/>
    <x v="1"/>
  </r>
  <r>
    <x v="2"/>
    <n v="1197831"/>
    <d v="2021-10-04T00:00:00"/>
    <s v="West"/>
    <s v="Idaho"/>
    <s v="Boise"/>
    <x v="2"/>
    <n v="31"/>
    <n v="179"/>
    <n v="5549"/>
    <n v="2330.58"/>
    <n v="0.42"/>
    <x v="1"/>
  </r>
  <r>
    <x v="2"/>
    <n v="1197831"/>
    <d v="2021-10-04T00:00:00"/>
    <s v="West"/>
    <s v="Idaho"/>
    <s v="Boise"/>
    <x v="3"/>
    <n v="35"/>
    <n v="116"/>
    <n v="4060"/>
    <n v="2151.8000000000002"/>
    <n v="0.53"/>
    <x v="1"/>
  </r>
  <r>
    <x v="2"/>
    <n v="1197831"/>
    <d v="2021-10-04T00:00:00"/>
    <s v="West"/>
    <s v="Idaho"/>
    <s v="Boise"/>
    <x v="4"/>
    <n v="25"/>
    <n v="123"/>
    <n v="3075"/>
    <n v="1199.2499999999998"/>
    <n v="0.38999999999999996"/>
    <x v="1"/>
  </r>
  <r>
    <x v="2"/>
    <n v="1197831"/>
    <d v="2021-10-04T00:00:00"/>
    <s v="West"/>
    <s v="Idaho"/>
    <s v="Boise"/>
    <x v="5"/>
    <n v="34"/>
    <n v="179"/>
    <n v="6086"/>
    <n v="3590.7400000000007"/>
    <n v="0.59000000000000008"/>
    <x v="1"/>
  </r>
  <r>
    <x v="2"/>
    <n v="1197831"/>
    <d v="2021-11-05T00:00:00"/>
    <s v="West"/>
    <s v="Idaho"/>
    <s v="Boise"/>
    <x v="0"/>
    <n v="27"/>
    <n v="203"/>
    <n v="5481"/>
    <n v="2521.2599999999998"/>
    <n v="0.45999999999999996"/>
    <x v="1"/>
  </r>
  <r>
    <x v="2"/>
    <n v="1197831"/>
    <d v="2021-11-05T00:00:00"/>
    <s v="West"/>
    <s v="Idaho"/>
    <s v="Boise"/>
    <x v="1"/>
    <n v="28"/>
    <n v="223"/>
    <n v="6244"/>
    <n v="2684.9199999999996"/>
    <n v="0.42999999999999994"/>
    <x v="1"/>
  </r>
  <r>
    <x v="2"/>
    <n v="1197831"/>
    <d v="2021-11-05T00:00:00"/>
    <s v="West"/>
    <s v="Idaho"/>
    <s v="Boise"/>
    <x v="2"/>
    <n v="42"/>
    <n v="210"/>
    <n v="8820"/>
    <n v="3704.3999999999996"/>
    <n v="0.42"/>
    <x v="1"/>
  </r>
  <r>
    <x v="2"/>
    <n v="1197831"/>
    <d v="2021-11-05T00:00:00"/>
    <s v="West"/>
    <s v="Idaho"/>
    <s v="Boise"/>
    <x v="3"/>
    <n v="43"/>
    <n v="158"/>
    <n v="6794"/>
    <n v="3532.88"/>
    <n v="0.52"/>
    <x v="1"/>
  </r>
  <r>
    <x v="2"/>
    <n v="1197831"/>
    <d v="2021-11-05T00:00:00"/>
    <s v="West"/>
    <s v="Idaho"/>
    <s v="Boise"/>
    <x v="4"/>
    <n v="41"/>
    <n v="149"/>
    <n v="6109"/>
    <n v="2321.42"/>
    <n v="0.38"/>
    <x v="1"/>
  </r>
  <r>
    <x v="2"/>
    <n v="1197831"/>
    <d v="2021-11-05T00:00:00"/>
    <s v="West"/>
    <s v="Idaho"/>
    <s v="Boise"/>
    <x v="5"/>
    <n v="51"/>
    <n v="194"/>
    <n v="9894"/>
    <n v="5837.4600000000009"/>
    <n v="0.59000000000000008"/>
    <x v="1"/>
  </r>
  <r>
    <x v="0"/>
    <n v="1197831"/>
    <d v="2021-12-04T00:00:00"/>
    <s v="West"/>
    <s v="Idaho"/>
    <s v="Boise"/>
    <x v="0"/>
    <n v="40"/>
    <n v="240"/>
    <n v="9600"/>
    <n v="4320"/>
    <n v="0.44999999999999996"/>
    <x v="1"/>
  </r>
  <r>
    <x v="0"/>
    <n v="1197831"/>
    <d v="2021-12-04T00:00:00"/>
    <s v="West"/>
    <s v="Idaho"/>
    <s v="Boise"/>
    <x v="1"/>
    <n v="41"/>
    <n v="240"/>
    <n v="9840"/>
    <n v="4526.3999999999996"/>
    <n v="0.45999999999999996"/>
    <x v="1"/>
  </r>
  <r>
    <x v="0"/>
    <n v="1197831"/>
    <d v="2021-12-04T00:00:00"/>
    <s v="West"/>
    <s v="Idaho"/>
    <s v="Boise"/>
    <x v="2"/>
    <n v="47"/>
    <n v="223"/>
    <n v="10481"/>
    <n v="4611.6399999999994"/>
    <n v="0.43999999999999995"/>
    <x v="1"/>
  </r>
  <r>
    <x v="0"/>
    <n v="1197831"/>
    <d v="2021-12-04T00:00:00"/>
    <s v="West"/>
    <s v="Idaho"/>
    <s v="Boise"/>
    <x v="3"/>
    <n v="44"/>
    <n v="184"/>
    <n v="8096"/>
    <n v="4209.92"/>
    <n v="0.52"/>
    <x v="1"/>
  </r>
  <r>
    <x v="0"/>
    <n v="1197831"/>
    <d v="2021-12-04T00:00:00"/>
    <s v="West"/>
    <s v="Idaho"/>
    <s v="Boise"/>
    <x v="4"/>
    <n v="43"/>
    <n v="147"/>
    <n v="6321"/>
    <n v="2591.6099999999997"/>
    <n v="0.41"/>
    <x v="1"/>
  </r>
  <r>
    <x v="0"/>
    <n v="1197831"/>
    <d v="2021-12-04T00:00:00"/>
    <s v="West"/>
    <s v="Idaho"/>
    <s v="Boise"/>
    <x v="5"/>
    <n v="47"/>
    <n v="232"/>
    <n v="10904"/>
    <n v="6651.4400000000014"/>
    <n v="0.6100000000000001"/>
    <x v="1"/>
  </r>
  <r>
    <x v="0"/>
    <n v="1128299"/>
    <d v="2021-01-23T00:00:00"/>
    <s v="West"/>
    <s v="Idaho"/>
    <s v="Boise"/>
    <x v="0"/>
    <n v="23"/>
    <n v="136"/>
    <n v="3128"/>
    <n v="1251.1999999999998"/>
    <n v="0.39999999999999997"/>
    <x v="1"/>
  </r>
  <r>
    <x v="0"/>
    <n v="1128299"/>
    <d v="2021-01-23T00:00:00"/>
    <s v="West"/>
    <s v="Idaho"/>
    <s v="Boise"/>
    <x v="1"/>
    <n v="30"/>
    <n v="140"/>
    <n v="4200"/>
    <n v="1806.0000000000002"/>
    <n v="0.43000000000000005"/>
    <x v="1"/>
  </r>
  <r>
    <x v="0"/>
    <n v="1128299"/>
    <d v="2021-01-23T00:00:00"/>
    <s v="West"/>
    <s v="Idaho"/>
    <s v="Boise"/>
    <x v="2"/>
    <n v="31"/>
    <n v="145"/>
    <n v="4495"/>
    <n v="1753.0499999999997"/>
    <n v="0.38999999999999996"/>
    <x v="1"/>
  </r>
  <r>
    <x v="0"/>
    <n v="1128299"/>
    <d v="2021-01-23T00:00:00"/>
    <s v="West"/>
    <s v="Idaho"/>
    <s v="Boise"/>
    <x v="3"/>
    <n v="30"/>
    <n v="88"/>
    <n v="2640"/>
    <n v="976.8"/>
    <n v="0.37"/>
    <x v="1"/>
  </r>
  <r>
    <x v="0"/>
    <n v="1128299"/>
    <d v="2021-01-23T00:00:00"/>
    <s v="West"/>
    <s v="Idaho"/>
    <s v="Boise"/>
    <x v="4"/>
    <n v="35"/>
    <n v="68"/>
    <n v="2380"/>
    <n v="809.19999999999993"/>
    <n v="0.33999999999999997"/>
    <x v="1"/>
  </r>
  <r>
    <x v="0"/>
    <n v="1128299"/>
    <d v="2021-01-23T00:00:00"/>
    <s v="West"/>
    <s v="Idaho"/>
    <s v="Boise"/>
    <x v="5"/>
    <n v="27"/>
    <n v="140"/>
    <n v="3780"/>
    <n v="1020.6"/>
    <n v="0.27"/>
    <x v="1"/>
  </r>
  <r>
    <x v="0"/>
    <n v="1128299"/>
    <d v="2021-02-23T00:00:00"/>
    <s v="West"/>
    <s v="Idaho"/>
    <s v="Boise"/>
    <x v="0"/>
    <n v="21"/>
    <n v="162"/>
    <n v="3402"/>
    <n v="1258.74"/>
    <n v="0.37"/>
    <x v="1"/>
  </r>
  <r>
    <x v="0"/>
    <n v="1128299"/>
    <d v="2021-02-23T00:00:00"/>
    <s v="West"/>
    <s v="Idaho"/>
    <s v="Boise"/>
    <x v="1"/>
    <n v="28"/>
    <n v="128"/>
    <n v="3584"/>
    <n v="1541.1200000000001"/>
    <n v="0.43000000000000005"/>
    <x v="1"/>
  </r>
  <r>
    <x v="0"/>
    <n v="1128299"/>
    <d v="2021-02-23T00:00:00"/>
    <s v="West"/>
    <s v="Idaho"/>
    <s v="Boise"/>
    <x v="2"/>
    <n v="28"/>
    <n v="124"/>
    <n v="3472"/>
    <n v="1458.24"/>
    <n v="0.42"/>
    <x v="1"/>
  </r>
  <r>
    <x v="0"/>
    <n v="1128299"/>
    <d v="2021-02-23T00:00:00"/>
    <s v="West"/>
    <s v="Arizona"/>
    <s v="Phoenix"/>
    <x v="3"/>
    <n v="26"/>
    <n v="68"/>
    <n v="1768"/>
    <n v="742.56"/>
    <n v="0.42"/>
    <x v="1"/>
  </r>
  <r>
    <x v="0"/>
    <n v="1128299"/>
    <d v="2021-02-23T00:00:00"/>
    <s v="West"/>
    <s v="Arizona"/>
    <s v="Phoenix"/>
    <x v="4"/>
    <n v="36"/>
    <n v="51"/>
    <n v="1836"/>
    <n v="679.31999999999994"/>
    <n v="0.37"/>
    <x v="1"/>
  </r>
  <r>
    <x v="0"/>
    <n v="1128299"/>
    <d v="2021-02-23T00:00:00"/>
    <s v="West"/>
    <s v="Arizona"/>
    <s v="Phoenix"/>
    <x v="5"/>
    <n v="31"/>
    <n v="116"/>
    <n v="3596"/>
    <n v="970.92000000000007"/>
    <n v="0.27"/>
    <x v="1"/>
  </r>
  <r>
    <x v="0"/>
    <n v="1128299"/>
    <d v="2021-03-22T00:00:00"/>
    <s v="West"/>
    <s v="Arizona"/>
    <s v="Phoenix"/>
    <x v="0"/>
    <n v="29"/>
    <n v="160"/>
    <n v="4640"/>
    <n v="1855.9999999999998"/>
    <n v="0.39999999999999997"/>
    <x v="1"/>
  </r>
  <r>
    <x v="0"/>
    <n v="1128299"/>
    <d v="2021-03-22T00:00:00"/>
    <s v="West"/>
    <s v="Arizona"/>
    <s v="Phoenix"/>
    <x v="1"/>
    <n v="38"/>
    <n v="116"/>
    <n v="4408"/>
    <n v="1939.52"/>
    <n v="0.44"/>
    <x v="1"/>
  </r>
  <r>
    <x v="0"/>
    <n v="1128299"/>
    <d v="2021-03-22T00:00:00"/>
    <s v="West"/>
    <s v="Arizona"/>
    <s v="Phoenix"/>
    <x v="2"/>
    <n v="37"/>
    <n v="119"/>
    <n v="4403"/>
    <n v="1805.2299999999998"/>
    <n v="0.41"/>
    <x v="1"/>
  </r>
  <r>
    <x v="0"/>
    <n v="1128299"/>
    <d v="2021-03-22T00:00:00"/>
    <s v="West"/>
    <s v="Arizona"/>
    <s v="Phoenix"/>
    <x v="3"/>
    <n v="38"/>
    <n v="68"/>
    <n v="2584"/>
    <n v="956.08"/>
    <n v="0.37"/>
    <x v="1"/>
  </r>
  <r>
    <x v="0"/>
    <n v="1128299"/>
    <d v="2021-03-22T00:00:00"/>
    <s v="West"/>
    <s v="Arizona"/>
    <s v="Phoenix"/>
    <x v="4"/>
    <n v="41"/>
    <n v="39"/>
    <n v="1599"/>
    <n v="511.68"/>
    <n v="0.32"/>
    <x v="1"/>
  </r>
  <r>
    <x v="0"/>
    <n v="1128299"/>
    <d v="2021-03-22T00:00:00"/>
    <s v="West"/>
    <s v="Arizona"/>
    <s v="Phoenix"/>
    <x v="5"/>
    <n v="37"/>
    <n v="107"/>
    <n v="3959"/>
    <n v="1068.93"/>
    <n v="0.27"/>
    <x v="1"/>
  </r>
  <r>
    <x v="0"/>
    <n v="1128299"/>
    <d v="2021-04-23T00:00:00"/>
    <s v="West"/>
    <s v="Arizona"/>
    <s v="Phoenix"/>
    <x v="0"/>
    <n v="40"/>
    <n v="175"/>
    <n v="7000"/>
    <n v="2660"/>
    <n v="0.38"/>
    <x v="1"/>
  </r>
  <r>
    <x v="0"/>
    <n v="1128299"/>
    <d v="2021-04-23T00:00:00"/>
    <s v="West"/>
    <s v="Arizona"/>
    <s v="Phoenix"/>
    <x v="1"/>
    <n v="37"/>
    <n v="90"/>
    <n v="3330"/>
    <n v="1465.2"/>
    <n v="0.44"/>
    <x v="1"/>
  </r>
  <r>
    <x v="0"/>
    <n v="1128299"/>
    <d v="2021-04-23T00:00:00"/>
    <s v="West"/>
    <s v="Arizona"/>
    <s v="Phoenix"/>
    <x v="2"/>
    <n v="42"/>
    <n v="123"/>
    <n v="5166"/>
    <n v="1911.42"/>
    <n v="0.37"/>
    <x v="1"/>
  </r>
  <r>
    <x v="0"/>
    <n v="1128299"/>
    <d v="2021-04-23T00:00:00"/>
    <s v="West"/>
    <s v="Arizona"/>
    <s v="Phoenix"/>
    <x v="3"/>
    <n v="40"/>
    <n v="78"/>
    <n v="3120"/>
    <n v="1248"/>
    <n v="0.39999999999999997"/>
    <x v="1"/>
  </r>
  <r>
    <x v="0"/>
    <n v="1128299"/>
    <d v="2021-04-23T00:00:00"/>
    <s v="West"/>
    <s v="Arizona"/>
    <s v="Phoenix"/>
    <x v="4"/>
    <n v="43"/>
    <n v="47"/>
    <n v="2021"/>
    <n v="687.14"/>
    <n v="0.33999999999999997"/>
    <x v="1"/>
  </r>
  <r>
    <x v="0"/>
    <n v="1128299"/>
    <d v="2021-04-23T00:00:00"/>
    <s v="West"/>
    <s v="Arizona"/>
    <s v="Phoenix"/>
    <x v="5"/>
    <n v="49"/>
    <n v="111"/>
    <n v="5439"/>
    <n v="1631.7"/>
    <n v="0.3"/>
    <x v="1"/>
  </r>
  <r>
    <x v="0"/>
    <n v="1128299"/>
    <d v="2021-05-24T00:00:00"/>
    <s v="West"/>
    <s v="Arizona"/>
    <s v="Phoenix"/>
    <x v="0"/>
    <n v="38"/>
    <n v="184"/>
    <n v="6992"/>
    <n v="2656.96"/>
    <n v="0.38"/>
    <x v="1"/>
  </r>
  <r>
    <x v="0"/>
    <n v="1128299"/>
    <d v="2021-05-24T00:00:00"/>
    <s v="West"/>
    <s v="Arizona"/>
    <s v="Phoenix"/>
    <x v="1"/>
    <n v="36"/>
    <n v="116"/>
    <n v="4176"/>
    <n v="1753.92"/>
    <n v="0.42000000000000004"/>
    <x v="1"/>
  </r>
  <r>
    <x v="0"/>
    <n v="1128299"/>
    <d v="2021-05-24T00:00:00"/>
    <s v="West"/>
    <s v="Arizona"/>
    <s v="Phoenix"/>
    <x v="2"/>
    <n v="41"/>
    <n v="132"/>
    <n v="5412"/>
    <n v="2056.56"/>
    <n v="0.38"/>
    <x v="1"/>
  </r>
  <r>
    <x v="0"/>
    <n v="1128299"/>
    <d v="2021-05-24T00:00:00"/>
    <s v="West"/>
    <s v="Arizona"/>
    <s v="Phoenix"/>
    <x v="3"/>
    <n v="39"/>
    <n v="93"/>
    <n v="3627"/>
    <n v="1341.99"/>
    <n v="0.37"/>
    <x v="1"/>
  </r>
  <r>
    <x v="0"/>
    <n v="1128299"/>
    <d v="2021-05-24T00:00:00"/>
    <s v="West"/>
    <s v="Arizona"/>
    <s v="Phoenix"/>
    <x v="4"/>
    <n v="39"/>
    <n v="62"/>
    <n v="2418"/>
    <n v="797.93999999999994"/>
    <n v="0.32999999999999996"/>
    <x v="1"/>
  </r>
  <r>
    <x v="0"/>
    <n v="1128299"/>
    <d v="2021-05-24T00:00:00"/>
    <s v="West"/>
    <s v="Arizona"/>
    <s v="Phoenix"/>
    <x v="5"/>
    <n v="53"/>
    <n v="124"/>
    <n v="6572"/>
    <n v="1905.8799999999999"/>
    <n v="0.28999999999999998"/>
    <x v="1"/>
  </r>
  <r>
    <x v="0"/>
    <n v="1128299"/>
    <d v="2021-06-23T00:00:00"/>
    <s v="West"/>
    <s v="Arizona"/>
    <s v="Phoenix"/>
    <x v="0"/>
    <n v="37"/>
    <n v="194"/>
    <n v="7178"/>
    <n v="2799.4199999999996"/>
    <n v="0.38999999999999996"/>
    <x v="1"/>
  </r>
  <r>
    <x v="0"/>
    <n v="1128299"/>
    <d v="2021-06-23T00:00:00"/>
    <s v="West"/>
    <s v="Arizona"/>
    <s v="Phoenix"/>
    <x v="1"/>
    <n v="36"/>
    <n v="143"/>
    <n v="5148"/>
    <n v="2162.1600000000003"/>
    <n v="0.42000000000000004"/>
    <x v="1"/>
  </r>
  <r>
    <x v="0"/>
    <n v="1128299"/>
    <d v="2021-06-23T00:00:00"/>
    <s v="West"/>
    <s v="Arizona"/>
    <s v="Phoenix"/>
    <x v="2"/>
    <n v="41"/>
    <n v="147"/>
    <n v="6027"/>
    <n v="2290.2600000000002"/>
    <n v="0.38"/>
    <x v="1"/>
  </r>
  <r>
    <x v="0"/>
    <n v="1128299"/>
    <d v="2021-06-23T00:00:00"/>
    <s v="West"/>
    <s v="Arizona"/>
    <s v="Phoenix"/>
    <x v="3"/>
    <n v="38"/>
    <n v="105"/>
    <n v="3990"/>
    <n v="1595.9999999999998"/>
    <n v="0.39999999999999997"/>
    <x v="1"/>
  </r>
  <r>
    <x v="0"/>
    <n v="1128299"/>
    <d v="2021-06-23T00:00:00"/>
    <s v="West"/>
    <s v="Arizona"/>
    <s v="Phoenix"/>
    <x v="4"/>
    <n v="43"/>
    <n v="72"/>
    <n v="3096"/>
    <n v="1052.6399999999999"/>
    <n v="0.33999999999999997"/>
    <x v="1"/>
  </r>
  <r>
    <x v="0"/>
    <n v="1128299"/>
    <d v="2021-06-23T00:00:00"/>
    <s v="West"/>
    <s v="Arizona"/>
    <s v="Phoenix"/>
    <x v="5"/>
    <n v="46"/>
    <n v="158"/>
    <n v="7268"/>
    <n v="2253.08"/>
    <n v="0.31"/>
    <x v="1"/>
  </r>
  <r>
    <x v="0"/>
    <n v="1128299"/>
    <d v="2021-07-22T00:00:00"/>
    <s v="West"/>
    <s v="Arizona"/>
    <s v="Phoenix"/>
    <x v="0"/>
    <n v="40"/>
    <n v="216"/>
    <n v="8640"/>
    <n v="3196.8"/>
    <n v="0.37"/>
    <x v="1"/>
  </r>
  <r>
    <x v="0"/>
    <n v="1128299"/>
    <d v="2021-07-22T00:00:00"/>
    <s v="West"/>
    <s v="Arizona"/>
    <s v="Phoenix"/>
    <x v="1"/>
    <n v="40"/>
    <n v="163"/>
    <n v="6520"/>
    <n v="2999.2000000000003"/>
    <n v="0.46"/>
    <x v="1"/>
  </r>
  <r>
    <x v="0"/>
    <n v="1128299"/>
    <d v="2021-07-22T00:00:00"/>
    <s v="West"/>
    <s v="Arizona"/>
    <s v="Phoenix"/>
    <x v="2"/>
    <n v="39"/>
    <n v="157"/>
    <n v="6123"/>
    <n v="2387.9699999999998"/>
    <n v="0.38999999999999996"/>
    <x v="1"/>
  </r>
  <r>
    <x v="0"/>
    <n v="1128299"/>
    <d v="2021-07-22T00:00:00"/>
    <s v="West"/>
    <s v="Arizona"/>
    <s v="Phoenix"/>
    <x v="3"/>
    <n v="36"/>
    <n v="113"/>
    <n v="4068"/>
    <n v="1545.84"/>
    <n v="0.38"/>
    <x v="1"/>
  </r>
  <r>
    <x v="0"/>
    <n v="1128299"/>
    <d v="2021-07-22T00:00:00"/>
    <s v="West"/>
    <s v="Arizona"/>
    <s v="Phoenix"/>
    <x v="4"/>
    <n v="40"/>
    <n v="145"/>
    <n v="5800"/>
    <n v="2146"/>
    <n v="0.37"/>
    <x v="1"/>
  </r>
  <r>
    <x v="0"/>
    <n v="1128299"/>
    <d v="2021-07-22T00:00:00"/>
    <s v="West"/>
    <s v="Arizona"/>
    <s v="Phoenix"/>
    <x v="5"/>
    <n v="46"/>
    <n v="145"/>
    <n v="6670"/>
    <n v="2001"/>
    <n v="0.3"/>
    <x v="1"/>
  </r>
  <r>
    <x v="0"/>
    <n v="1128299"/>
    <d v="2021-08-23T00:00:00"/>
    <s v="West"/>
    <s v="Arizona"/>
    <s v="Phoenix"/>
    <x v="0"/>
    <n v="41"/>
    <n v="194"/>
    <n v="7954"/>
    <n v="3181.6"/>
    <n v="0.39999999999999997"/>
    <x v="1"/>
  </r>
  <r>
    <x v="0"/>
    <n v="1128299"/>
    <d v="2021-08-23T00:00:00"/>
    <s v="West"/>
    <s v="Arizona"/>
    <s v="Phoenix"/>
    <x v="1"/>
    <n v="46"/>
    <n v="190"/>
    <n v="8740"/>
    <n v="3670.8"/>
    <n v="0.42000000000000004"/>
    <x v="1"/>
  </r>
  <r>
    <x v="0"/>
    <n v="1128299"/>
    <d v="2021-08-23T00:00:00"/>
    <s v="West"/>
    <s v="Arizona"/>
    <s v="Phoenix"/>
    <x v="2"/>
    <n v="37"/>
    <n v="153"/>
    <n v="5661"/>
    <n v="2321.0099999999998"/>
    <n v="0.41"/>
    <x v="1"/>
  </r>
  <r>
    <x v="0"/>
    <n v="1128299"/>
    <d v="2021-08-23T00:00:00"/>
    <s v="West"/>
    <s v="Arizona"/>
    <s v="Phoenix"/>
    <x v="3"/>
    <n v="43"/>
    <n v="120"/>
    <n v="5160"/>
    <n v="2167.1999999999998"/>
    <n v="0.42"/>
    <x v="1"/>
  </r>
  <r>
    <x v="0"/>
    <n v="1128299"/>
    <d v="2021-08-23T00:00:00"/>
    <s v="West"/>
    <s v="Arizona"/>
    <s v="Phoenix"/>
    <x v="4"/>
    <n v="45"/>
    <n v="136"/>
    <n v="6120"/>
    <n v="2264.4"/>
    <n v="0.37"/>
    <x v="1"/>
  </r>
  <r>
    <x v="0"/>
    <n v="1128299"/>
    <d v="2021-08-23T00:00:00"/>
    <s v="West"/>
    <s v="Arizona"/>
    <s v="Phoenix"/>
    <x v="5"/>
    <n v="48"/>
    <n v="131"/>
    <n v="6288"/>
    <n v="1760.64"/>
    <n v="0.28000000000000003"/>
    <x v="1"/>
  </r>
  <r>
    <x v="0"/>
    <n v="1128299"/>
    <d v="2021-09-24T00:00:00"/>
    <s v="West"/>
    <s v="Arizona"/>
    <s v="Phoenix"/>
    <x v="0"/>
    <n v="35"/>
    <n v="184"/>
    <n v="6440"/>
    <n v="2704.7999999999997"/>
    <n v="0.42"/>
    <x v="1"/>
  </r>
  <r>
    <x v="0"/>
    <n v="1128299"/>
    <d v="2021-09-24T00:00:00"/>
    <s v="West"/>
    <s v="Arizona"/>
    <s v="Phoenix"/>
    <x v="1"/>
    <n v="34"/>
    <n v="201"/>
    <n v="6834"/>
    <n v="3211.98"/>
    <n v="0.47000000000000003"/>
    <x v="1"/>
  </r>
  <r>
    <x v="0"/>
    <n v="1128299"/>
    <d v="2021-09-24T00:00:00"/>
    <s v="West"/>
    <s v="Arizona"/>
    <s v="Phoenix"/>
    <x v="2"/>
    <n v="34"/>
    <n v="145"/>
    <n v="4930"/>
    <n v="1824.1"/>
    <n v="0.37"/>
    <x v="1"/>
  </r>
  <r>
    <x v="0"/>
    <n v="1128299"/>
    <d v="2021-09-24T00:00:00"/>
    <s v="West"/>
    <s v="Arizona"/>
    <s v="Phoenix"/>
    <x v="3"/>
    <n v="33"/>
    <n v="124"/>
    <n v="4092"/>
    <n v="1514.04"/>
    <n v="0.37"/>
    <x v="1"/>
  </r>
  <r>
    <x v="0"/>
    <n v="1128299"/>
    <d v="2021-09-24T00:00:00"/>
    <s v="West"/>
    <s v="Arizona"/>
    <s v="Phoenix"/>
    <x v="4"/>
    <n v="41"/>
    <n v="128"/>
    <n v="5248"/>
    <n v="1731.8399999999997"/>
    <n v="0.32999999999999996"/>
    <x v="1"/>
  </r>
  <r>
    <x v="0"/>
    <n v="1128299"/>
    <d v="2021-09-24T00:00:00"/>
    <s v="West"/>
    <s v="Arizona"/>
    <s v="Phoenix"/>
    <x v="5"/>
    <n v="43"/>
    <n v="132"/>
    <n v="5676"/>
    <n v="1816.32"/>
    <n v="0.32"/>
    <x v="1"/>
  </r>
  <r>
    <x v="0"/>
    <n v="1128299"/>
    <d v="2021-10-23T00:00:00"/>
    <s v="West"/>
    <s v="Arizona"/>
    <s v="Phoenix"/>
    <x v="0"/>
    <n v="36"/>
    <n v="170"/>
    <n v="6120"/>
    <n v="2570.4"/>
    <n v="0.42"/>
    <x v="1"/>
  </r>
  <r>
    <x v="0"/>
    <n v="1128299"/>
    <d v="2021-10-23T00:00:00"/>
    <s v="West"/>
    <s v="Arizona"/>
    <s v="Phoenix"/>
    <x v="1"/>
    <n v="33"/>
    <n v="175"/>
    <n v="5775"/>
    <n v="2425.5000000000005"/>
    <n v="0.42000000000000004"/>
    <x v="1"/>
  </r>
  <r>
    <x v="0"/>
    <n v="1128299"/>
    <d v="2021-10-23T00:00:00"/>
    <s v="West"/>
    <s v="Arizona"/>
    <s v="Phoenix"/>
    <x v="2"/>
    <n v="31"/>
    <n v="111"/>
    <n v="3441"/>
    <n v="1273.17"/>
    <n v="0.37"/>
    <x v="1"/>
  </r>
  <r>
    <x v="0"/>
    <n v="1128299"/>
    <d v="2021-10-23T00:00:00"/>
    <s v="West"/>
    <s v="Arizona"/>
    <s v="Phoenix"/>
    <x v="3"/>
    <n v="32"/>
    <n v="102"/>
    <n v="3264"/>
    <n v="1272.9599999999998"/>
    <n v="0.38999999999999996"/>
    <x v="1"/>
  </r>
  <r>
    <x v="0"/>
    <n v="1128299"/>
    <d v="2021-10-23T00:00:00"/>
    <s v="West"/>
    <s v="Arizona"/>
    <s v="Phoenix"/>
    <x v="4"/>
    <n v="44"/>
    <n v="88"/>
    <n v="3872"/>
    <n v="1432.6399999999999"/>
    <n v="0.37"/>
    <x v="1"/>
  </r>
  <r>
    <x v="0"/>
    <n v="1128299"/>
    <d v="2021-10-23T00:00:00"/>
    <s v="West"/>
    <s v="Arizona"/>
    <s v="Phoenix"/>
    <x v="5"/>
    <n v="47"/>
    <n v="107"/>
    <n v="5029"/>
    <n v="1458.4099999999999"/>
    <n v="0.28999999999999998"/>
    <x v="1"/>
  </r>
  <r>
    <x v="0"/>
    <n v="1128299"/>
    <d v="2021-11-23T00:00:00"/>
    <s v="West"/>
    <s v="Arizona"/>
    <s v="Phoenix"/>
    <x v="0"/>
    <n v="31"/>
    <n v="150"/>
    <n v="4650"/>
    <n v="1767"/>
    <n v="0.38"/>
    <x v="1"/>
  </r>
  <r>
    <x v="0"/>
    <n v="1128299"/>
    <d v="2021-11-23T00:00:00"/>
    <s v="West"/>
    <s v="Arizona"/>
    <s v="Phoenix"/>
    <x v="1"/>
    <n v="38"/>
    <n v="163"/>
    <n v="6194"/>
    <n v="2911.1800000000003"/>
    <n v="0.47000000000000003"/>
    <x v="1"/>
  </r>
  <r>
    <x v="0"/>
    <n v="1128299"/>
    <d v="2021-11-23T00:00:00"/>
    <s v="West"/>
    <s v="Arizona"/>
    <s v="Phoenix"/>
    <x v="2"/>
    <n v="33"/>
    <n v="124"/>
    <n v="4092"/>
    <n v="1595.8799999999999"/>
    <n v="0.38999999999999996"/>
    <x v="1"/>
  </r>
  <r>
    <x v="0"/>
    <n v="1128299"/>
    <d v="2021-11-23T00:00:00"/>
    <s v="West"/>
    <s v="Arizona"/>
    <s v="Phoenix"/>
    <x v="3"/>
    <n v="33"/>
    <n v="116"/>
    <n v="3828"/>
    <n v="1607.76"/>
    <n v="0.42"/>
    <x v="1"/>
  </r>
  <r>
    <x v="0"/>
    <n v="1128299"/>
    <d v="2021-11-23T00:00:00"/>
    <s v="West"/>
    <s v="Arizona"/>
    <s v="Phoenix"/>
    <x v="4"/>
    <n v="44"/>
    <n v="99"/>
    <n v="4356"/>
    <n v="1568.1599999999999"/>
    <n v="0.36"/>
    <x v="1"/>
  </r>
  <r>
    <x v="0"/>
    <n v="1128299"/>
    <d v="2021-11-23T00:00:00"/>
    <s v="West"/>
    <s v="Arizona"/>
    <s v="Phoenix"/>
    <x v="5"/>
    <n v="39"/>
    <n v="140"/>
    <n v="5460"/>
    <n v="1528.8000000000002"/>
    <n v="0.28000000000000003"/>
    <x v="1"/>
  </r>
  <r>
    <x v="0"/>
    <n v="1128299"/>
    <d v="2021-12-22T00:00:00"/>
    <s v="West"/>
    <s v="Arizona"/>
    <s v="Phoenix"/>
    <x v="0"/>
    <n v="35"/>
    <n v="194"/>
    <n v="6790"/>
    <n v="2716"/>
    <n v="0.39999999999999997"/>
    <x v="1"/>
  </r>
  <r>
    <x v="0"/>
    <n v="1128299"/>
    <d v="2021-12-22T00:00:00"/>
    <s v="West"/>
    <s v="Arizona"/>
    <s v="Phoenix"/>
    <x v="1"/>
    <n v="33"/>
    <n v="213"/>
    <n v="7029"/>
    <n v="3233.34"/>
    <n v="0.46"/>
    <x v="1"/>
  </r>
  <r>
    <x v="4"/>
    <n v="1128299"/>
    <d v="2021-12-22T00:00:00"/>
    <s v="West"/>
    <s v="Arizona"/>
    <s v="Phoenix"/>
    <x v="2"/>
    <n v="35"/>
    <n v="136"/>
    <n v="4760"/>
    <n v="1951.6"/>
    <n v="0.41"/>
    <x v="1"/>
  </r>
  <r>
    <x v="4"/>
    <n v="1128299"/>
    <d v="2021-12-22T00:00:00"/>
    <s v="West"/>
    <s v="Arizona"/>
    <s v="Phoenix"/>
    <x v="3"/>
    <n v="32"/>
    <n v="128"/>
    <n v="4096"/>
    <n v="1679.36"/>
    <n v="0.41"/>
    <x v="1"/>
  </r>
  <r>
    <x v="4"/>
    <n v="1128299"/>
    <d v="2021-12-22T00:00:00"/>
    <s v="West"/>
    <s v="Arizona"/>
    <s v="Phoenix"/>
    <x v="4"/>
    <n v="42"/>
    <n v="109"/>
    <n v="4578"/>
    <n v="1556.5199999999998"/>
    <n v="0.33999999999999997"/>
    <x v="1"/>
  </r>
  <r>
    <x v="4"/>
    <n v="1128299"/>
    <d v="2021-12-22T00:00:00"/>
    <s v="West"/>
    <s v="Arizona"/>
    <s v="Phoenix"/>
    <x v="5"/>
    <n v="43"/>
    <n v="135"/>
    <n v="5805"/>
    <n v="1625.4"/>
    <n v="0.28000000000000003"/>
    <x v="1"/>
  </r>
  <r>
    <x v="4"/>
    <n v="1128299"/>
    <d v="2021-01-26T00:00:00"/>
    <s v="West"/>
    <s v="Arizona"/>
    <s v="Phoenix"/>
    <x v="0"/>
    <n v="27"/>
    <n v="152"/>
    <n v="4104"/>
    <n v="1682.6399999999999"/>
    <n v="0.41"/>
    <x v="1"/>
  </r>
  <r>
    <x v="4"/>
    <n v="1128299"/>
    <d v="2021-01-26T00:00:00"/>
    <s v="West"/>
    <s v="Arizona"/>
    <s v="Phoenix"/>
    <x v="1"/>
    <n v="30"/>
    <n v="147"/>
    <n v="4410"/>
    <n v="2072.7000000000003"/>
    <n v="0.47000000000000003"/>
    <x v="1"/>
  </r>
  <r>
    <x v="4"/>
    <n v="1128299"/>
    <d v="2021-01-26T00:00:00"/>
    <s v="West"/>
    <s v="Arizona"/>
    <s v="Phoenix"/>
    <x v="2"/>
    <n v="32"/>
    <n v="157"/>
    <n v="5024"/>
    <n v="1959.36"/>
    <n v="0.38999999999999996"/>
    <x v="1"/>
  </r>
  <r>
    <x v="4"/>
    <n v="1128299"/>
    <d v="2021-01-26T00:00:00"/>
    <s v="West"/>
    <s v="Arizona"/>
    <s v="Phoenix"/>
    <x v="3"/>
    <n v="30"/>
    <n v="101"/>
    <n v="3030"/>
    <n v="1151.4000000000001"/>
    <n v="0.38"/>
    <x v="1"/>
  </r>
  <r>
    <x v="4"/>
    <n v="1128299"/>
    <d v="2021-01-26T00:00:00"/>
    <s v="West"/>
    <s v="Arizona"/>
    <s v="Phoenix"/>
    <x v="4"/>
    <n v="33"/>
    <n v="94"/>
    <n v="3102"/>
    <n v="1147.74"/>
    <n v="0.37"/>
    <x v="1"/>
  </r>
  <r>
    <x v="4"/>
    <n v="1128299"/>
    <d v="2021-01-26T00:00:00"/>
    <s v="West"/>
    <s v="Arizona"/>
    <s v="Phoenix"/>
    <x v="5"/>
    <n v="36"/>
    <n v="166"/>
    <n v="5976"/>
    <n v="1613.5200000000002"/>
    <n v="0.27"/>
    <x v="1"/>
  </r>
  <r>
    <x v="4"/>
    <n v="1128299"/>
    <d v="2021-02-26T00:00:00"/>
    <s v="West"/>
    <s v="Arizona"/>
    <s v="Phoenix"/>
    <x v="0"/>
    <n v="27"/>
    <n v="173"/>
    <n v="4671"/>
    <n v="1868.3999999999999"/>
    <n v="0.39999999999999997"/>
    <x v="1"/>
  </r>
  <r>
    <x v="4"/>
    <n v="1128299"/>
    <d v="2021-02-26T00:00:00"/>
    <s v="West"/>
    <s v="Arizona"/>
    <s v="Phoenix"/>
    <x v="1"/>
    <n v="36"/>
    <n v="136"/>
    <n v="4896"/>
    <n v="2301.1200000000003"/>
    <n v="0.47000000000000003"/>
    <x v="1"/>
  </r>
  <r>
    <x v="4"/>
    <n v="1128299"/>
    <d v="2021-02-26T00:00:00"/>
    <s v="West"/>
    <s v="Arizona"/>
    <s v="Phoenix"/>
    <x v="2"/>
    <n v="35"/>
    <n v="132"/>
    <n v="4620"/>
    <n v="1847.9999999999998"/>
    <n v="0.39999999999999997"/>
    <x v="1"/>
  </r>
  <r>
    <x v="4"/>
    <n v="1128299"/>
    <d v="2021-02-26T00:00:00"/>
    <s v="West"/>
    <s v="New Mexico"/>
    <s v="Albuquerque"/>
    <x v="3"/>
    <n v="29"/>
    <n v="91"/>
    <n v="2639"/>
    <n v="976.43"/>
    <n v="0.37"/>
    <x v="1"/>
  </r>
  <r>
    <x v="4"/>
    <n v="1128299"/>
    <d v="2021-02-26T00:00:00"/>
    <s v="West"/>
    <s v="New Mexico"/>
    <s v="Albuquerque"/>
    <x v="4"/>
    <n v="34"/>
    <n v="62"/>
    <n v="2108"/>
    <n v="674.56000000000006"/>
    <n v="0.32"/>
    <x v="1"/>
  </r>
  <r>
    <x v="4"/>
    <n v="1128299"/>
    <d v="2021-02-26T00:00:00"/>
    <s v="West"/>
    <s v="New Mexico"/>
    <s v="Albuquerque"/>
    <x v="5"/>
    <n v="35"/>
    <n v="140"/>
    <n v="4900"/>
    <n v="1372.0000000000002"/>
    <n v="0.28000000000000003"/>
    <x v="1"/>
  </r>
  <r>
    <x v="4"/>
    <n v="1128299"/>
    <d v="2021-03-25T00:00:00"/>
    <s v="West"/>
    <s v="New Mexico"/>
    <s v="Albuquerque"/>
    <x v="0"/>
    <n v="30"/>
    <n v="187"/>
    <n v="5610"/>
    <n v="2300.1"/>
    <n v="0.41"/>
    <x v="1"/>
  </r>
  <r>
    <x v="4"/>
    <n v="1128299"/>
    <d v="2021-03-25T00:00:00"/>
    <s v="West"/>
    <s v="New Mexico"/>
    <s v="Albuquerque"/>
    <x v="1"/>
    <n v="36"/>
    <n v="136"/>
    <n v="4896"/>
    <n v="2203.2000000000003"/>
    <n v="0.45"/>
    <x v="1"/>
  </r>
  <r>
    <x v="4"/>
    <n v="1128299"/>
    <d v="2021-03-25T00:00:00"/>
    <s v="West"/>
    <s v="New Mexico"/>
    <s v="Albuquerque"/>
    <x v="2"/>
    <n v="44"/>
    <n v="124"/>
    <n v="5456"/>
    <n v="2073.2800000000002"/>
    <n v="0.38"/>
    <x v="1"/>
  </r>
  <r>
    <x v="4"/>
    <n v="1128299"/>
    <d v="2021-03-25T00:00:00"/>
    <s v="West"/>
    <s v="New Mexico"/>
    <s v="Albuquerque"/>
    <x v="3"/>
    <n v="37"/>
    <n v="88"/>
    <n v="3256"/>
    <n v="1269.8399999999999"/>
    <n v="0.38999999999999996"/>
    <x v="1"/>
  </r>
  <r>
    <x v="4"/>
    <n v="1128299"/>
    <d v="2021-03-25T00:00:00"/>
    <s v="West"/>
    <s v="New Mexico"/>
    <s v="Albuquerque"/>
    <x v="4"/>
    <n v="41"/>
    <n v="53"/>
    <n v="2173"/>
    <n v="695.36"/>
    <n v="0.32"/>
    <x v="1"/>
  </r>
  <r>
    <x v="4"/>
    <n v="1128299"/>
    <d v="2021-03-25T00:00:00"/>
    <s v="West"/>
    <s v="New Mexico"/>
    <s v="Albuquerque"/>
    <x v="5"/>
    <n v="44"/>
    <n v="131"/>
    <n v="5764"/>
    <n v="1786.84"/>
    <n v="0.31"/>
    <x v="1"/>
  </r>
  <r>
    <x v="4"/>
    <n v="1128299"/>
    <d v="2021-04-26T00:00:00"/>
    <s v="West"/>
    <s v="New Mexico"/>
    <s v="Albuquerque"/>
    <x v="0"/>
    <n v="41"/>
    <n v="165"/>
    <n v="6765"/>
    <n v="2841.2999999999997"/>
    <n v="0.42"/>
    <x v="1"/>
  </r>
  <r>
    <x v="4"/>
    <n v="1128299"/>
    <d v="2021-04-26T00:00:00"/>
    <s v="West"/>
    <s v="New Mexico"/>
    <s v="Albuquerque"/>
    <x v="1"/>
    <n v="43"/>
    <n v="109"/>
    <n v="4687"/>
    <n v="2156.02"/>
    <n v="0.46"/>
    <x v="1"/>
  </r>
  <r>
    <x v="4"/>
    <n v="1128299"/>
    <d v="2021-04-26T00:00:00"/>
    <s v="West"/>
    <s v="New Mexico"/>
    <s v="Albuquerque"/>
    <x v="2"/>
    <n v="44"/>
    <n v="140"/>
    <n v="6160"/>
    <n v="2587.1999999999998"/>
    <n v="0.42"/>
    <x v="1"/>
  </r>
  <r>
    <x v="4"/>
    <n v="1128299"/>
    <d v="2021-04-26T00:00:00"/>
    <s v="West"/>
    <s v="New Mexico"/>
    <s v="Albuquerque"/>
    <x v="3"/>
    <n v="37"/>
    <n v="96"/>
    <n v="3552"/>
    <n v="1385.2799999999997"/>
    <n v="0.38999999999999996"/>
    <x v="1"/>
  </r>
  <r>
    <x v="4"/>
    <n v="1128299"/>
    <d v="2021-04-26T00:00:00"/>
    <s v="West"/>
    <s v="New Mexico"/>
    <s v="Albuquerque"/>
    <x v="4"/>
    <n v="46"/>
    <n v="60"/>
    <n v="2760"/>
    <n v="965.99999999999989"/>
    <n v="0.35"/>
    <x v="1"/>
  </r>
  <r>
    <x v="4"/>
    <n v="1128299"/>
    <d v="2021-04-26T00:00:00"/>
    <s v="West"/>
    <s v="New Mexico"/>
    <s v="Albuquerque"/>
    <x v="5"/>
    <n v="56"/>
    <n v="116"/>
    <n v="6496"/>
    <n v="1818.88"/>
    <n v="0.28000000000000003"/>
    <x v="1"/>
  </r>
  <r>
    <x v="4"/>
    <n v="1128299"/>
    <d v="2021-05-27T00:00:00"/>
    <s v="West"/>
    <s v="New Mexico"/>
    <s v="Albuquerque"/>
    <x v="0"/>
    <n v="43"/>
    <n v="184"/>
    <n v="7912"/>
    <n v="3243.9199999999996"/>
    <n v="0.41"/>
    <x v="1"/>
  </r>
  <r>
    <x v="4"/>
    <n v="1128299"/>
    <d v="2021-05-27T00:00:00"/>
    <s v="West"/>
    <s v="New Mexico"/>
    <s v="Albuquerque"/>
    <x v="1"/>
    <n v="46"/>
    <n v="136"/>
    <n v="6256"/>
    <n v="2627.5200000000004"/>
    <n v="0.42000000000000004"/>
    <x v="1"/>
  </r>
  <r>
    <x v="4"/>
    <n v="1128299"/>
    <d v="2021-05-27T00:00:00"/>
    <s v="West"/>
    <s v="New Mexico"/>
    <s v="Albuquerque"/>
    <x v="2"/>
    <n v="46"/>
    <n v="135"/>
    <n v="6210"/>
    <n v="2546.1"/>
    <n v="0.41"/>
    <x v="1"/>
  </r>
  <r>
    <x v="4"/>
    <n v="1128299"/>
    <d v="2021-05-27T00:00:00"/>
    <s v="West"/>
    <s v="New Mexico"/>
    <s v="Albuquerque"/>
    <x v="3"/>
    <n v="43"/>
    <n v="109"/>
    <n v="4687"/>
    <n v="1921.6699999999998"/>
    <n v="0.41"/>
    <x v="1"/>
  </r>
  <r>
    <x v="4"/>
    <n v="1128299"/>
    <d v="2021-05-27T00:00:00"/>
    <s v="West"/>
    <s v="New Mexico"/>
    <s v="Albuquerque"/>
    <x v="4"/>
    <n v="45"/>
    <n v="78"/>
    <n v="3510"/>
    <n v="1228.5"/>
    <n v="0.35"/>
    <x v="1"/>
  </r>
  <r>
    <x v="4"/>
    <n v="1128299"/>
    <d v="2021-05-27T00:00:00"/>
    <s v="West"/>
    <s v="New Mexico"/>
    <s v="Albuquerque"/>
    <x v="5"/>
    <n v="56"/>
    <n v="132"/>
    <n v="7392"/>
    <n v="2143.6799999999998"/>
    <n v="0.28999999999999998"/>
    <x v="1"/>
  </r>
  <r>
    <x v="4"/>
    <n v="1128299"/>
    <d v="2021-06-26T00:00:00"/>
    <s v="West"/>
    <s v="New Mexico"/>
    <s v="Albuquerque"/>
    <x v="0"/>
    <n v="37"/>
    <n v="224"/>
    <n v="8288"/>
    <n v="3232.3199999999997"/>
    <n v="0.38999999999999996"/>
    <x v="1"/>
  </r>
  <r>
    <x v="4"/>
    <n v="1128299"/>
    <d v="2021-06-26T00:00:00"/>
    <s v="West"/>
    <s v="New Mexico"/>
    <s v="Albuquerque"/>
    <x v="1"/>
    <n v="47"/>
    <n v="187"/>
    <n v="8789"/>
    <n v="3779.2700000000004"/>
    <n v="0.43000000000000005"/>
    <x v="1"/>
  </r>
  <r>
    <x v="4"/>
    <n v="1128299"/>
    <d v="2021-06-26T00:00:00"/>
    <s v="West"/>
    <s v="New Mexico"/>
    <s v="Albuquerque"/>
    <x v="2"/>
    <n v="41"/>
    <n v="193"/>
    <n v="7913"/>
    <n v="3165.2"/>
    <n v="0.39999999999999997"/>
    <x v="1"/>
  </r>
  <r>
    <x v="4"/>
    <n v="1128299"/>
    <d v="2021-06-26T00:00:00"/>
    <s v="West"/>
    <s v="New Mexico"/>
    <s v="Albuquerque"/>
    <x v="3"/>
    <n v="37"/>
    <n v="128"/>
    <n v="4736"/>
    <n v="1894.3999999999999"/>
    <n v="0.39999999999999997"/>
    <x v="1"/>
  </r>
  <r>
    <x v="4"/>
    <n v="1128299"/>
    <d v="2021-06-26T00:00:00"/>
    <s v="West"/>
    <s v="New Mexico"/>
    <s v="Albuquerque"/>
    <x v="4"/>
    <n v="44"/>
    <n v="93"/>
    <n v="4092"/>
    <n v="1432.1999999999998"/>
    <n v="0.35"/>
    <x v="1"/>
  </r>
  <r>
    <x v="4"/>
    <n v="1128299"/>
    <d v="2021-06-26T00:00:00"/>
    <s v="West"/>
    <s v="New Mexico"/>
    <s v="Albuquerque"/>
    <x v="5"/>
    <n v="50"/>
    <n v="192"/>
    <n v="9600"/>
    <n v="2688.0000000000005"/>
    <n v="0.28000000000000003"/>
    <x v="1"/>
  </r>
  <r>
    <x v="4"/>
    <n v="1128299"/>
    <d v="2021-07-25T00:00:00"/>
    <s v="West"/>
    <s v="New Mexico"/>
    <s v="Albuquerque"/>
    <x v="0"/>
    <n v="41"/>
    <n v="248"/>
    <n v="10168"/>
    <n v="3965.5199999999995"/>
    <n v="0.38999999999999996"/>
    <x v="1"/>
  </r>
  <r>
    <x v="4"/>
    <n v="1128299"/>
    <d v="2021-07-25T00:00:00"/>
    <s v="West"/>
    <s v="New Mexico"/>
    <s v="Albuquerque"/>
    <x v="1"/>
    <n v="45"/>
    <n v="210"/>
    <n v="9450"/>
    <n v="4063.5000000000005"/>
    <n v="0.43000000000000005"/>
    <x v="1"/>
  </r>
  <r>
    <x v="4"/>
    <n v="1128299"/>
    <d v="2021-07-25T00:00:00"/>
    <s v="West"/>
    <s v="New Mexico"/>
    <s v="Albuquerque"/>
    <x v="2"/>
    <n v="39"/>
    <n v="171"/>
    <n v="6669"/>
    <n v="2467.5299999999997"/>
    <n v="0.37"/>
    <x v="1"/>
  </r>
  <r>
    <x v="4"/>
    <n v="1128299"/>
    <d v="2021-07-25T00:00:00"/>
    <s v="West"/>
    <s v="New Mexico"/>
    <s v="Albuquerque"/>
    <x v="3"/>
    <n v="39"/>
    <n v="149"/>
    <n v="5811"/>
    <n v="2440.62"/>
    <n v="0.42"/>
    <x v="1"/>
  </r>
  <r>
    <x v="4"/>
    <n v="1128299"/>
    <d v="2021-07-25T00:00:00"/>
    <s v="West"/>
    <s v="New Mexico"/>
    <s v="Albuquerque"/>
    <x v="4"/>
    <n v="40"/>
    <n v="160"/>
    <n v="6400"/>
    <n v="2048"/>
    <n v="0.32"/>
    <x v="1"/>
  </r>
  <r>
    <x v="4"/>
    <n v="1128299"/>
    <d v="2021-07-25T00:00:00"/>
    <s v="West"/>
    <s v="New Mexico"/>
    <s v="Albuquerque"/>
    <x v="5"/>
    <n v="49"/>
    <n v="160"/>
    <n v="7840"/>
    <n v="2508.8000000000002"/>
    <n v="0.32"/>
    <x v="1"/>
  </r>
  <r>
    <x v="4"/>
    <n v="1128299"/>
    <d v="2021-08-26T00:00:00"/>
    <s v="West"/>
    <s v="New Mexico"/>
    <s v="Albuquerque"/>
    <x v="0"/>
    <n v="40"/>
    <n v="224"/>
    <n v="8960"/>
    <n v="3315.2"/>
    <n v="0.37"/>
    <x v="1"/>
  </r>
  <r>
    <x v="4"/>
    <n v="1128299"/>
    <d v="2021-08-26T00:00:00"/>
    <s v="West"/>
    <s v="New Mexico"/>
    <s v="Albuquerque"/>
    <x v="1"/>
    <n v="44"/>
    <n v="208"/>
    <n v="9152"/>
    <n v="4026.88"/>
    <n v="0.44"/>
    <x v="1"/>
  </r>
  <r>
    <x v="4"/>
    <n v="1128299"/>
    <d v="2021-08-26T00:00:00"/>
    <s v="West"/>
    <s v="New Mexico"/>
    <s v="Albuquerque"/>
    <x v="2"/>
    <n v="46"/>
    <n v="163"/>
    <n v="7498"/>
    <n v="2999.2"/>
    <n v="0.39999999999999997"/>
    <x v="1"/>
  </r>
  <r>
    <x v="4"/>
    <n v="1128299"/>
    <d v="2021-08-26T00:00:00"/>
    <s v="West"/>
    <s v="New Mexico"/>
    <s v="Albuquerque"/>
    <x v="3"/>
    <n v="46"/>
    <n v="152"/>
    <n v="6992"/>
    <n v="2587.04"/>
    <n v="0.37"/>
    <x v="1"/>
  </r>
  <r>
    <x v="4"/>
    <n v="1128299"/>
    <d v="2021-08-26T00:00:00"/>
    <s v="West"/>
    <s v="New Mexico"/>
    <s v="Albuquerque"/>
    <x v="4"/>
    <n v="48"/>
    <n v="162"/>
    <n v="7776"/>
    <n v="2643.8399999999997"/>
    <n v="0.33999999999999997"/>
    <x v="1"/>
  </r>
  <r>
    <x v="4"/>
    <n v="1128299"/>
    <d v="2021-08-26T00:00:00"/>
    <s v="West"/>
    <s v="New Mexico"/>
    <s v="Albuquerque"/>
    <x v="5"/>
    <n v="50"/>
    <n v="153"/>
    <n v="7650"/>
    <n v="2448"/>
    <n v="0.32"/>
    <x v="1"/>
  </r>
  <r>
    <x v="4"/>
    <n v="1128299"/>
    <d v="2021-09-27T00:00:00"/>
    <s v="West"/>
    <s v="New Mexico"/>
    <s v="Albuquerque"/>
    <x v="0"/>
    <n v="37"/>
    <n v="206"/>
    <n v="7622"/>
    <n v="3201.24"/>
    <n v="0.42"/>
    <x v="1"/>
  </r>
  <r>
    <x v="4"/>
    <n v="1128299"/>
    <d v="2021-09-27T00:00:00"/>
    <s v="West"/>
    <s v="New Mexico"/>
    <s v="Albuquerque"/>
    <x v="1"/>
    <n v="39"/>
    <n v="188"/>
    <n v="7332"/>
    <n v="3372.7200000000003"/>
    <n v="0.46"/>
    <x v="1"/>
  </r>
  <r>
    <x v="4"/>
    <n v="1128299"/>
    <d v="2021-09-27T00:00:00"/>
    <s v="West"/>
    <s v="New Mexico"/>
    <s v="Albuquerque"/>
    <x v="2"/>
    <n v="39"/>
    <n v="147"/>
    <n v="5733"/>
    <n v="2407.86"/>
    <n v="0.42"/>
    <x v="1"/>
  </r>
  <r>
    <x v="4"/>
    <n v="1128299"/>
    <d v="2021-09-27T00:00:00"/>
    <s v="West"/>
    <s v="New Mexico"/>
    <s v="Albuquerque"/>
    <x v="3"/>
    <n v="37"/>
    <n v="145"/>
    <n v="5365"/>
    <n v="2199.65"/>
    <n v="0.41"/>
    <x v="1"/>
  </r>
  <r>
    <x v="4"/>
    <n v="1128299"/>
    <d v="2021-09-27T00:00:00"/>
    <s v="West"/>
    <s v="New Mexico"/>
    <s v="Albuquerque"/>
    <x v="4"/>
    <n v="40"/>
    <n v="145"/>
    <n v="5800"/>
    <n v="2029.9999999999998"/>
    <n v="0.35"/>
    <x v="1"/>
  </r>
  <r>
    <x v="4"/>
    <n v="1128299"/>
    <d v="2021-09-27T00:00:00"/>
    <s v="West"/>
    <s v="New Mexico"/>
    <s v="Albuquerque"/>
    <x v="5"/>
    <n v="48"/>
    <n v="157"/>
    <n v="7536"/>
    <n v="2260.7999999999997"/>
    <n v="0.3"/>
    <x v="1"/>
  </r>
  <r>
    <x v="4"/>
    <n v="1128299"/>
    <d v="2021-10-26T00:00:00"/>
    <s v="West"/>
    <s v="New Mexico"/>
    <s v="Albuquerque"/>
    <x v="0"/>
    <n v="35"/>
    <n v="171"/>
    <n v="5985"/>
    <n v="2214.4499999999998"/>
    <n v="0.37"/>
    <x v="1"/>
  </r>
  <r>
    <x v="4"/>
    <n v="1128299"/>
    <d v="2021-10-26T00:00:00"/>
    <s v="West"/>
    <s v="New Mexico"/>
    <s v="Albuquerque"/>
    <x v="1"/>
    <n v="38"/>
    <n v="182"/>
    <n v="6916"/>
    <n v="2973.8800000000006"/>
    <n v="0.43000000000000005"/>
    <x v="1"/>
  </r>
  <r>
    <x v="4"/>
    <n v="1128299"/>
    <d v="2021-10-26T00:00:00"/>
    <s v="West"/>
    <s v="New Mexico"/>
    <s v="Albuquerque"/>
    <x v="2"/>
    <n v="34"/>
    <n v="120"/>
    <n v="4080"/>
    <n v="1631.9999999999998"/>
    <n v="0.39999999999999997"/>
    <x v="1"/>
  </r>
  <r>
    <x v="4"/>
    <n v="1128299"/>
    <d v="2021-10-26T00:00:00"/>
    <s v="West"/>
    <s v="New Mexico"/>
    <s v="Albuquerque"/>
    <x v="3"/>
    <n v="35"/>
    <n v="112"/>
    <n v="3920"/>
    <n v="1646.3999999999999"/>
    <n v="0.42"/>
    <x v="1"/>
  </r>
  <r>
    <x v="4"/>
    <n v="1128299"/>
    <d v="2021-10-26T00:00:00"/>
    <s v="West"/>
    <s v="New Mexico"/>
    <s v="Albuquerque"/>
    <x v="4"/>
    <n v="41"/>
    <n v="114"/>
    <n v="4674"/>
    <n v="1542.4199999999998"/>
    <n v="0.32999999999999996"/>
    <x v="1"/>
  </r>
  <r>
    <x v="4"/>
    <n v="1128299"/>
    <d v="2021-10-26T00:00:00"/>
    <s v="West"/>
    <s v="New Mexico"/>
    <s v="Albuquerque"/>
    <x v="5"/>
    <n v="57"/>
    <n v="131"/>
    <n v="7467"/>
    <n v="2314.77"/>
    <n v="0.31"/>
    <x v="1"/>
  </r>
  <r>
    <x v="4"/>
    <n v="1128299"/>
    <d v="2021-11-26T00:00:00"/>
    <s v="West"/>
    <s v="New Mexico"/>
    <s v="Albuquerque"/>
    <x v="0"/>
    <n v="47"/>
    <n v="176"/>
    <n v="8272"/>
    <n v="3391.52"/>
    <n v="0.41"/>
    <x v="1"/>
  </r>
  <r>
    <x v="4"/>
    <n v="1128299"/>
    <d v="2021-11-26T00:00:00"/>
    <s v="West"/>
    <s v="New Mexico"/>
    <s v="Albuquerque"/>
    <x v="1"/>
    <n v="44"/>
    <n v="180"/>
    <n v="7920"/>
    <n v="3405.6000000000004"/>
    <n v="0.43000000000000005"/>
    <x v="1"/>
  </r>
  <r>
    <x v="4"/>
    <n v="1128299"/>
    <d v="2021-11-26T00:00:00"/>
    <s v="West"/>
    <s v="New Mexico"/>
    <s v="Albuquerque"/>
    <x v="2"/>
    <n v="46"/>
    <n v="149"/>
    <n v="6854"/>
    <n v="2535.98"/>
    <n v="0.37"/>
    <x v="1"/>
  </r>
  <r>
    <x v="4"/>
    <n v="1128299"/>
    <d v="2021-11-26T00:00:00"/>
    <s v="West"/>
    <s v="New Mexico"/>
    <s v="Albuquerque"/>
    <x v="3"/>
    <n v="40"/>
    <n v="136"/>
    <n v="5440"/>
    <n v="2230.4"/>
    <n v="0.41"/>
    <x v="1"/>
  </r>
  <r>
    <x v="4"/>
    <n v="1128299"/>
    <d v="2021-11-26T00:00:00"/>
    <s v="West"/>
    <s v="New Mexico"/>
    <s v="Albuquerque"/>
    <x v="4"/>
    <n v="54"/>
    <n v="131"/>
    <n v="7074"/>
    <n v="2617.38"/>
    <n v="0.37"/>
    <x v="1"/>
  </r>
  <r>
    <x v="4"/>
    <n v="1128299"/>
    <d v="2021-11-26T00:00:00"/>
    <s v="West"/>
    <s v="New Mexico"/>
    <s v="Albuquerque"/>
    <x v="5"/>
    <n v="56"/>
    <n v="170"/>
    <n v="9520"/>
    <n v="2856"/>
    <n v="0.3"/>
    <x v="1"/>
  </r>
  <r>
    <x v="4"/>
    <n v="1128299"/>
    <d v="2021-12-25T00:00:00"/>
    <s v="West"/>
    <s v="New Mexico"/>
    <s v="Albuquerque"/>
    <x v="0"/>
    <n v="44"/>
    <n v="238"/>
    <n v="10472"/>
    <n v="4398.24"/>
    <n v="0.42"/>
    <x v="1"/>
  </r>
  <r>
    <x v="4"/>
    <n v="1128299"/>
    <d v="2021-12-25T00:00:00"/>
    <s v="West"/>
    <s v="New Mexico"/>
    <s v="Albuquerque"/>
    <x v="1"/>
    <n v="47"/>
    <n v="217"/>
    <n v="10199"/>
    <n v="4793.5300000000007"/>
    <n v="0.47000000000000003"/>
    <x v="1"/>
  </r>
  <r>
    <x v="2"/>
    <n v="1128299"/>
    <d v="2021-12-25T00:00:00"/>
    <s v="West"/>
    <s v="New Mexico"/>
    <s v="Albuquerque"/>
    <x v="2"/>
    <n v="44"/>
    <n v="150"/>
    <n v="6600"/>
    <n v="2706"/>
    <n v="0.41"/>
    <x v="1"/>
  </r>
  <r>
    <x v="2"/>
    <n v="1128299"/>
    <d v="2021-12-25T00:00:00"/>
    <s v="West"/>
    <s v="New Mexico"/>
    <s v="Albuquerque"/>
    <x v="3"/>
    <n v="45"/>
    <n v="160"/>
    <n v="7200"/>
    <n v="2879.9999999999995"/>
    <n v="0.39999999999999997"/>
    <x v="1"/>
  </r>
  <r>
    <x v="2"/>
    <n v="1128299"/>
    <d v="2021-12-25T00:00:00"/>
    <s v="West"/>
    <s v="New Mexico"/>
    <s v="Albuquerque"/>
    <x v="4"/>
    <n v="55"/>
    <n v="128"/>
    <n v="7040"/>
    <n v="2323.1999999999998"/>
    <n v="0.32999999999999996"/>
    <x v="1"/>
  </r>
  <r>
    <x v="2"/>
    <n v="1128299"/>
    <d v="2021-12-25T00:00:00"/>
    <s v="West"/>
    <s v="New Mexico"/>
    <s v="Albuquerque"/>
    <x v="5"/>
    <n v="56"/>
    <n v="173"/>
    <n v="9688"/>
    <n v="2615.7600000000002"/>
    <n v="0.27"/>
    <x v="1"/>
  </r>
  <r>
    <x v="2"/>
    <n v="1128299"/>
    <d v="2021-01-13T00:00:00"/>
    <s v="West"/>
    <s v="New Mexico"/>
    <s v="Albuquerque"/>
    <x v="0"/>
    <n v="24"/>
    <n v="149"/>
    <n v="3576"/>
    <n v="1644.96"/>
    <n v="0.46"/>
    <x v="1"/>
  </r>
  <r>
    <x v="2"/>
    <n v="1128299"/>
    <d v="2021-01-13T00:00:00"/>
    <s v="West"/>
    <s v="New Mexico"/>
    <s v="Albuquerque"/>
    <x v="1"/>
    <n v="27"/>
    <n v="140"/>
    <n v="3780"/>
    <n v="1776.6000000000001"/>
    <n v="0.47000000000000003"/>
    <x v="1"/>
  </r>
  <r>
    <x v="2"/>
    <n v="1128299"/>
    <d v="2021-01-13T00:00:00"/>
    <s v="West"/>
    <s v="New Mexico"/>
    <s v="Albuquerque"/>
    <x v="2"/>
    <n v="32"/>
    <n v="140"/>
    <n v="4480"/>
    <n v="1881.6"/>
    <n v="0.42"/>
    <x v="1"/>
  </r>
  <r>
    <x v="2"/>
    <n v="1128299"/>
    <d v="2021-01-13T00:00:00"/>
    <s v="West"/>
    <s v="New Mexico"/>
    <s v="Albuquerque"/>
    <x v="3"/>
    <n v="28"/>
    <n v="99"/>
    <n v="2772"/>
    <n v="1164.24"/>
    <n v="0.42000000000000004"/>
    <x v="1"/>
  </r>
  <r>
    <x v="2"/>
    <n v="1128299"/>
    <d v="2021-01-13T00:00:00"/>
    <s v="West"/>
    <s v="New Mexico"/>
    <s v="Albuquerque"/>
    <x v="4"/>
    <n v="35"/>
    <n v="75"/>
    <n v="2625"/>
    <n v="1050"/>
    <n v="0.39999999999999997"/>
    <x v="1"/>
  </r>
  <r>
    <x v="2"/>
    <n v="1128299"/>
    <d v="2021-01-13T00:00:00"/>
    <s v="West"/>
    <s v="New Mexico"/>
    <s v="Albuquerque"/>
    <x v="5"/>
    <n v="28"/>
    <n v="140"/>
    <n v="3920"/>
    <n v="1254.4000000000001"/>
    <n v="0.32"/>
    <x v="1"/>
  </r>
  <r>
    <x v="2"/>
    <n v="1128299"/>
    <d v="2021-02-13T00:00:00"/>
    <s v="West"/>
    <s v="New Mexico"/>
    <s v="Albuquerque"/>
    <x v="0"/>
    <n v="23"/>
    <n v="150"/>
    <n v="3450"/>
    <n v="1483.5000000000002"/>
    <n v="0.43000000000000005"/>
    <x v="1"/>
  </r>
  <r>
    <x v="2"/>
    <n v="1128299"/>
    <d v="2021-02-13T00:00:00"/>
    <s v="West"/>
    <s v="New Mexico"/>
    <s v="Albuquerque"/>
    <x v="1"/>
    <n v="27"/>
    <n v="124"/>
    <n v="3348"/>
    <n v="1540.0800000000002"/>
    <n v="0.46"/>
    <x v="1"/>
  </r>
  <r>
    <x v="2"/>
    <n v="1128299"/>
    <d v="2021-02-13T00:00:00"/>
    <s v="West"/>
    <s v="New Mexico"/>
    <s v="Albuquerque"/>
    <x v="2"/>
    <n v="28"/>
    <n v="120"/>
    <n v="3360"/>
    <n v="1377.6"/>
    <n v="0.41"/>
    <x v="1"/>
  </r>
  <r>
    <x v="2"/>
    <n v="1128299"/>
    <d v="2021-02-13T00:00:00"/>
    <s v="Southeast"/>
    <s v="Georgia"/>
    <s v="Atlanta"/>
    <x v="3"/>
    <n v="30"/>
    <n v="80"/>
    <n v="2400"/>
    <n v="1056"/>
    <n v="0.44"/>
    <x v="1"/>
  </r>
  <r>
    <x v="2"/>
    <n v="1128299"/>
    <d v="2021-02-13T00:00:00"/>
    <s v="Southeast"/>
    <s v="Georgia"/>
    <s v="Atlanta"/>
    <x v="4"/>
    <n v="34"/>
    <n v="60"/>
    <n v="2040"/>
    <n v="795.59999999999991"/>
    <n v="0.38999999999999996"/>
    <x v="1"/>
  </r>
  <r>
    <x v="2"/>
    <n v="1128299"/>
    <d v="2021-02-13T00:00:00"/>
    <s v="Southeast"/>
    <s v="Georgia"/>
    <s v="Atlanta"/>
    <x v="5"/>
    <n v="28"/>
    <n v="131"/>
    <n v="3668"/>
    <n v="1063.72"/>
    <n v="0.28999999999999998"/>
    <x v="1"/>
  </r>
  <r>
    <x v="2"/>
    <n v="1128299"/>
    <d v="2021-03-12T00:00:00"/>
    <s v="Southeast"/>
    <s v="Georgia"/>
    <s v="Atlanta"/>
    <x v="0"/>
    <n v="30"/>
    <n v="163"/>
    <n v="4890"/>
    <n v="2102.7000000000003"/>
    <n v="0.43000000000000005"/>
    <x v="1"/>
  </r>
  <r>
    <x v="2"/>
    <n v="1128299"/>
    <d v="2021-03-12T00:00:00"/>
    <s v="Southeast"/>
    <s v="Georgia"/>
    <s v="Atlanta"/>
    <x v="1"/>
    <n v="37"/>
    <n v="113"/>
    <n v="4181"/>
    <n v="1839.64"/>
    <n v="0.44"/>
    <x v="1"/>
  </r>
  <r>
    <x v="2"/>
    <n v="1128299"/>
    <d v="2021-03-12T00:00:00"/>
    <s v="Southeast"/>
    <s v="Georgia"/>
    <s v="Atlanta"/>
    <x v="2"/>
    <n v="39"/>
    <n v="124"/>
    <n v="4836"/>
    <n v="1837.68"/>
    <n v="0.38"/>
    <x v="1"/>
  </r>
  <r>
    <x v="2"/>
    <n v="1128299"/>
    <d v="2021-03-12T00:00:00"/>
    <s v="Southeast"/>
    <s v="Georgia"/>
    <s v="Atlanta"/>
    <x v="3"/>
    <n v="38"/>
    <n v="78"/>
    <n v="2964"/>
    <n v="1333.8"/>
    <n v="0.45"/>
    <x v="1"/>
  </r>
  <r>
    <x v="2"/>
    <n v="1128299"/>
    <d v="2021-03-12T00:00:00"/>
    <s v="Southeast"/>
    <s v="Georgia"/>
    <s v="Atlanta"/>
    <x v="4"/>
    <n v="41"/>
    <n v="45"/>
    <n v="1845"/>
    <n v="756.44999999999993"/>
    <n v="0.41"/>
    <x v="1"/>
  </r>
  <r>
    <x v="2"/>
    <n v="1128299"/>
    <d v="2021-03-12T00:00:00"/>
    <s v="Southeast"/>
    <s v="Georgia"/>
    <s v="Atlanta"/>
    <x v="5"/>
    <n v="40"/>
    <n v="112"/>
    <n v="4480"/>
    <n v="1299.1999999999998"/>
    <n v="0.28999999999999998"/>
    <x v="1"/>
  </r>
  <r>
    <x v="2"/>
    <n v="1128299"/>
    <d v="2021-04-13T00:00:00"/>
    <s v="Southeast"/>
    <s v="Georgia"/>
    <s v="Atlanta"/>
    <x v="0"/>
    <n v="37"/>
    <n v="179"/>
    <n v="6623"/>
    <n v="2847.8900000000003"/>
    <n v="0.43000000000000005"/>
    <x v="1"/>
  </r>
  <r>
    <x v="2"/>
    <n v="1128299"/>
    <d v="2021-04-13T00:00:00"/>
    <s v="Southeast"/>
    <s v="Georgia"/>
    <s v="Atlanta"/>
    <x v="1"/>
    <n v="40"/>
    <n v="111"/>
    <n v="4440"/>
    <n v="1864.8000000000002"/>
    <n v="0.42000000000000004"/>
    <x v="1"/>
  </r>
  <r>
    <x v="2"/>
    <n v="1128299"/>
    <d v="2021-04-13T00:00:00"/>
    <s v="Southeast"/>
    <s v="Georgia"/>
    <s v="Atlanta"/>
    <x v="2"/>
    <n v="36"/>
    <n v="113"/>
    <n v="4068"/>
    <n v="1505.16"/>
    <n v="0.37"/>
    <x v="1"/>
  </r>
  <r>
    <x v="2"/>
    <n v="1128299"/>
    <d v="2021-04-13T00:00:00"/>
    <s v="Southeast"/>
    <s v="Georgia"/>
    <s v="Atlanta"/>
    <x v="3"/>
    <n v="40"/>
    <n v="96"/>
    <n v="3840"/>
    <n v="1728"/>
    <n v="0.45"/>
    <x v="1"/>
  </r>
  <r>
    <x v="2"/>
    <n v="1128299"/>
    <d v="2021-04-13T00:00:00"/>
    <s v="Southeast"/>
    <s v="Georgia"/>
    <s v="Atlanta"/>
    <x v="4"/>
    <n v="38"/>
    <n v="56"/>
    <n v="2128"/>
    <n v="893.76"/>
    <n v="0.42"/>
    <x v="1"/>
  </r>
  <r>
    <x v="2"/>
    <n v="1128299"/>
    <d v="2021-04-13T00:00:00"/>
    <s v="Southeast"/>
    <s v="Georgia"/>
    <s v="Atlanta"/>
    <x v="5"/>
    <n v="56"/>
    <n v="112"/>
    <n v="6272"/>
    <n v="1756.16"/>
    <n v="0.28000000000000003"/>
    <x v="1"/>
  </r>
  <r>
    <x v="2"/>
    <n v="1128299"/>
    <d v="2021-05-14T00:00:00"/>
    <s v="Southeast"/>
    <s v="Georgia"/>
    <s v="Atlanta"/>
    <x v="0"/>
    <n v="37"/>
    <n v="187"/>
    <n v="6919"/>
    <n v="3182.7400000000002"/>
    <n v="0.46"/>
    <x v="1"/>
  </r>
  <r>
    <x v="2"/>
    <n v="1128299"/>
    <d v="2021-05-14T00:00:00"/>
    <s v="Southeast"/>
    <s v="Georgia"/>
    <s v="Atlanta"/>
    <x v="1"/>
    <n v="36"/>
    <n v="136"/>
    <n v="4896"/>
    <n v="2203.2000000000003"/>
    <n v="0.45"/>
    <x v="1"/>
  </r>
  <r>
    <x v="2"/>
    <n v="1128299"/>
    <d v="2021-05-14T00:00:00"/>
    <s v="Southeast"/>
    <s v="Georgia"/>
    <s v="Atlanta"/>
    <x v="2"/>
    <n v="40"/>
    <n v="145"/>
    <n v="5800"/>
    <n v="2261.9999999999995"/>
    <n v="0.38999999999999996"/>
    <x v="1"/>
  </r>
  <r>
    <x v="2"/>
    <n v="1128299"/>
    <d v="2021-05-14T00:00:00"/>
    <s v="Southeast"/>
    <s v="Georgia"/>
    <s v="Atlanta"/>
    <x v="3"/>
    <n v="34"/>
    <n v="114"/>
    <n v="3876"/>
    <n v="1666.6800000000003"/>
    <n v="0.43000000000000005"/>
    <x v="1"/>
  </r>
  <r>
    <x v="2"/>
    <n v="1128299"/>
    <d v="2021-05-14T00:00:00"/>
    <s v="Southeast"/>
    <s v="Georgia"/>
    <s v="Atlanta"/>
    <x v="4"/>
    <n v="39"/>
    <n v="74"/>
    <n v="2886"/>
    <n v="1212.1199999999999"/>
    <n v="0.42"/>
    <x v="1"/>
  </r>
  <r>
    <x v="2"/>
    <n v="1128299"/>
    <d v="2021-05-14T00:00:00"/>
    <s v="Southeast"/>
    <s v="Georgia"/>
    <s v="Atlanta"/>
    <x v="5"/>
    <n v="53"/>
    <n v="124"/>
    <n v="6572"/>
    <n v="2037.32"/>
    <n v="0.31"/>
    <x v="1"/>
  </r>
  <r>
    <x v="2"/>
    <n v="1128299"/>
    <d v="2021-06-13T00:00:00"/>
    <s v="Southeast"/>
    <s v="Georgia"/>
    <s v="Atlanta"/>
    <x v="0"/>
    <n v="35"/>
    <n v="203"/>
    <n v="7105"/>
    <n v="3055.1500000000005"/>
    <n v="0.43000000000000005"/>
    <x v="1"/>
  </r>
  <r>
    <x v="2"/>
    <n v="1128299"/>
    <d v="2021-06-13T00:00:00"/>
    <s v="Southeast"/>
    <s v="Georgia"/>
    <s v="Atlanta"/>
    <x v="1"/>
    <n v="41"/>
    <n v="163"/>
    <n v="6683"/>
    <n v="2940.52"/>
    <n v="0.44"/>
    <x v="1"/>
  </r>
  <r>
    <x v="2"/>
    <n v="1128299"/>
    <d v="2021-06-13T00:00:00"/>
    <s v="Southeast"/>
    <s v="Georgia"/>
    <s v="Atlanta"/>
    <x v="2"/>
    <n v="39"/>
    <n v="158"/>
    <n v="6162"/>
    <n v="2341.56"/>
    <n v="0.38"/>
    <x v="1"/>
  </r>
  <r>
    <x v="2"/>
    <n v="1128299"/>
    <d v="2021-06-13T00:00:00"/>
    <s v="Southeast"/>
    <s v="Georgia"/>
    <s v="Atlanta"/>
    <x v="3"/>
    <n v="33"/>
    <n v="132"/>
    <n v="4356"/>
    <n v="1873.0800000000002"/>
    <n v="0.43000000000000005"/>
    <x v="1"/>
  </r>
  <r>
    <x v="2"/>
    <n v="1128299"/>
    <d v="2021-06-13T00:00:00"/>
    <s v="Southeast"/>
    <s v="Georgia"/>
    <s v="Atlanta"/>
    <x v="4"/>
    <n v="42"/>
    <n v="94"/>
    <n v="3948"/>
    <n v="1539.7199999999998"/>
    <n v="0.38999999999999996"/>
    <x v="1"/>
  </r>
  <r>
    <x v="2"/>
    <n v="1128299"/>
    <d v="2021-06-13T00:00:00"/>
    <s v="Southeast"/>
    <s v="Georgia"/>
    <s v="Atlanta"/>
    <x v="5"/>
    <n v="53"/>
    <n v="190"/>
    <n v="10070"/>
    <n v="3222.4"/>
    <n v="0.32"/>
    <x v="1"/>
  </r>
  <r>
    <x v="2"/>
    <n v="1128299"/>
    <d v="2021-07-12T00:00:00"/>
    <s v="Southeast"/>
    <s v="Georgia"/>
    <s v="Atlanta"/>
    <x v="0"/>
    <n v="37"/>
    <n v="218"/>
    <n v="8066"/>
    <n v="3710.36"/>
    <n v="0.46"/>
    <x v="1"/>
  </r>
  <r>
    <x v="2"/>
    <n v="1128299"/>
    <d v="2021-07-12T00:00:00"/>
    <s v="Southeast"/>
    <s v="Georgia"/>
    <s v="Atlanta"/>
    <x v="1"/>
    <n v="37"/>
    <n v="173"/>
    <n v="6401"/>
    <n v="2944.46"/>
    <n v="0.46"/>
    <x v="1"/>
  </r>
  <r>
    <x v="2"/>
    <n v="1128299"/>
    <d v="2021-07-12T00:00:00"/>
    <s v="Southeast"/>
    <s v="Georgia"/>
    <s v="Atlanta"/>
    <x v="2"/>
    <n v="41"/>
    <n v="184"/>
    <n v="7544"/>
    <n v="3093.04"/>
    <n v="0.41"/>
    <x v="1"/>
  </r>
  <r>
    <x v="2"/>
    <n v="1128299"/>
    <d v="2021-07-12T00:00:00"/>
    <s v="Southeast"/>
    <s v="Georgia"/>
    <s v="Atlanta"/>
    <x v="3"/>
    <n v="39"/>
    <n v="128"/>
    <n v="4992"/>
    <n v="2246.4"/>
    <n v="0.45"/>
    <x v="1"/>
  </r>
  <r>
    <x v="2"/>
    <n v="1128299"/>
    <d v="2021-07-12T00:00:00"/>
    <s v="Southeast"/>
    <s v="Georgia"/>
    <s v="Atlanta"/>
    <x v="4"/>
    <n v="39"/>
    <n v="162"/>
    <n v="6318"/>
    <n v="2400.84"/>
    <n v="0.38"/>
    <x v="1"/>
  </r>
  <r>
    <x v="2"/>
    <n v="1128299"/>
    <d v="2021-07-12T00:00:00"/>
    <s v="Southeast"/>
    <s v="Georgia"/>
    <s v="Atlanta"/>
    <x v="5"/>
    <n v="51"/>
    <n v="157"/>
    <n v="8007"/>
    <n v="2322.0299999999997"/>
    <n v="0.28999999999999998"/>
    <x v="1"/>
  </r>
  <r>
    <x v="2"/>
    <n v="1128299"/>
    <d v="2021-08-13T00:00:00"/>
    <s v="Southeast"/>
    <s v="Georgia"/>
    <s v="Atlanta"/>
    <x v="0"/>
    <n v="39"/>
    <n v="209"/>
    <n v="8151"/>
    <n v="3749.46"/>
    <n v="0.46"/>
    <x v="1"/>
  </r>
  <r>
    <x v="2"/>
    <n v="1128299"/>
    <d v="2021-08-13T00:00:00"/>
    <s v="Southeast"/>
    <s v="Georgia"/>
    <s v="Atlanta"/>
    <x v="1"/>
    <n v="44"/>
    <n v="200"/>
    <n v="8800"/>
    <n v="3696.0000000000005"/>
    <n v="0.42000000000000004"/>
    <x v="1"/>
  </r>
  <r>
    <x v="2"/>
    <n v="1128299"/>
    <d v="2021-08-13T00:00:00"/>
    <s v="Southeast"/>
    <s v="Georgia"/>
    <s v="Atlanta"/>
    <x v="2"/>
    <n v="42"/>
    <n v="150"/>
    <n v="6300"/>
    <n v="2646"/>
    <n v="0.42"/>
    <x v="1"/>
  </r>
  <r>
    <x v="2"/>
    <n v="1128299"/>
    <d v="2021-08-13T00:00:00"/>
    <s v="Southeast"/>
    <s v="Georgia"/>
    <s v="Atlanta"/>
    <x v="3"/>
    <n v="42"/>
    <n v="149"/>
    <n v="6258"/>
    <n v="2816.1"/>
    <n v="0.45"/>
    <x v="1"/>
  </r>
  <r>
    <x v="2"/>
    <n v="1128299"/>
    <d v="2021-08-13T00:00:00"/>
    <s v="Southeast"/>
    <s v="Georgia"/>
    <s v="Atlanta"/>
    <x v="4"/>
    <n v="51"/>
    <n v="140"/>
    <n v="7140"/>
    <n v="2784.6"/>
    <n v="0.38999999999999996"/>
    <x v="1"/>
  </r>
  <r>
    <x v="2"/>
    <n v="1128299"/>
    <d v="2021-08-13T00:00:00"/>
    <s v="Southeast"/>
    <s v="Georgia"/>
    <s v="Atlanta"/>
    <x v="5"/>
    <n v="50"/>
    <n v="128"/>
    <n v="6400"/>
    <n v="1855.9999999999998"/>
    <n v="0.28999999999999998"/>
    <x v="1"/>
  </r>
  <r>
    <x v="2"/>
    <n v="1128299"/>
    <d v="2021-09-14T00:00:00"/>
    <s v="Southeast"/>
    <s v="Georgia"/>
    <s v="Atlanta"/>
    <x v="0"/>
    <n v="31"/>
    <n v="204"/>
    <n v="6324"/>
    <n v="2909.04"/>
    <n v="0.46"/>
    <x v="1"/>
  </r>
  <r>
    <x v="2"/>
    <n v="1128299"/>
    <d v="2021-09-14T00:00:00"/>
    <s v="Southeast"/>
    <s v="Georgia"/>
    <s v="Atlanta"/>
    <x v="1"/>
    <n v="38"/>
    <n v="198"/>
    <n v="7524"/>
    <n v="3310.56"/>
    <n v="0.44"/>
    <x v="1"/>
  </r>
  <r>
    <x v="2"/>
    <n v="1128299"/>
    <d v="2021-09-14T00:00:00"/>
    <s v="Southeast"/>
    <s v="Georgia"/>
    <s v="Atlanta"/>
    <x v="2"/>
    <n v="32"/>
    <n v="135"/>
    <n v="4320"/>
    <n v="1598.4"/>
    <n v="0.37"/>
    <x v="1"/>
  </r>
  <r>
    <x v="2"/>
    <n v="1128299"/>
    <d v="2021-09-14T00:00:00"/>
    <s v="Southeast"/>
    <s v="Georgia"/>
    <s v="Atlanta"/>
    <x v="3"/>
    <n v="35"/>
    <n v="120"/>
    <n v="4200"/>
    <n v="1932"/>
    <n v="0.46"/>
    <x v="1"/>
  </r>
  <r>
    <x v="2"/>
    <n v="1128299"/>
    <d v="2021-09-14T00:00:00"/>
    <s v="Southeast"/>
    <s v="Georgia"/>
    <s v="Atlanta"/>
    <x v="4"/>
    <n v="36"/>
    <n v="132"/>
    <n v="4752"/>
    <n v="1758.24"/>
    <n v="0.37"/>
    <x v="1"/>
  </r>
  <r>
    <x v="2"/>
    <n v="1128299"/>
    <d v="2021-09-14T00:00:00"/>
    <s v="Southeast"/>
    <s v="Georgia"/>
    <s v="Atlanta"/>
    <x v="5"/>
    <n v="46"/>
    <n v="135"/>
    <n v="6210"/>
    <n v="1863"/>
    <n v="0.3"/>
    <x v="1"/>
  </r>
  <r>
    <x v="2"/>
    <n v="1128299"/>
    <d v="2021-10-13T00:00:00"/>
    <s v="Southeast"/>
    <s v="Georgia"/>
    <s v="Atlanta"/>
    <x v="0"/>
    <n v="34"/>
    <n v="173"/>
    <n v="5882"/>
    <n v="2705.7200000000003"/>
    <n v="0.46"/>
    <x v="1"/>
  </r>
  <r>
    <x v="2"/>
    <n v="1128299"/>
    <d v="2021-10-13T00:00:00"/>
    <s v="Southeast"/>
    <s v="Georgia"/>
    <s v="Atlanta"/>
    <x v="1"/>
    <n v="34"/>
    <n v="173"/>
    <n v="5882"/>
    <n v="2470.44"/>
    <n v="0.42000000000000004"/>
    <x v="1"/>
  </r>
  <r>
    <x v="2"/>
    <n v="1128299"/>
    <d v="2021-10-13T00:00:00"/>
    <s v="Southeast"/>
    <s v="Georgia"/>
    <s v="Atlanta"/>
    <x v="2"/>
    <n v="32"/>
    <n v="123"/>
    <n v="3936"/>
    <n v="1495.68"/>
    <n v="0.38"/>
    <x v="1"/>
  </r>
  <r>
    <x v="2"/>
    <n v="1128299"/>
    <d v="2021-10-13T00:00:00"/>
    <s v="Southeast"/>
    <s v="Georgia"/>
    <s v="Atlanta"/>
    <x v="3"/>
    <n v="32"/>
    <n v="114"/>
    <n v="3648"/>
    <n v="1605.1200000000001"/>
    <n v="0.44"/>
    <x v="1"/>
  </r>
  <r>
    <x v="2"/>
    <n v="1128299"/>
    <d v="2021-10-13T00:00:00"/>
    <s v="Southeast"/>
    <s v="Georgia"/>
    <s v="Atlanta"/>
    <x v="4"/>
    <n v="41"/>
    <n v="102"/>
    <n v="4182"/>
    <n v="1672.8"/>
    <n v="0.39999999999999997"/>
    <x v="1"/>
  </r>
  <r>
    <x v="2"/>
    <n v="1128299"/>
    <d v="2021-10-13T00:00:00"/>
    <s v="Southeast"/>
    <s v="Georgia"/>
    <s v="Atlanta"/>
    <x v="5"/>
    <n v="46"/>
    <n v="109"/>
    <n v="5014"/>
    <n v="1554.34"/>
    <n v="0.31"/>
    <x v="1"/>
  </r>
  <r>
    <x v="2"/>
    <n v="1128299"/>
    <d v="2021-11-13T00:00:00"/>
    <s v="Southeast"/>
    <s v="Georgia"/>
    <s v="Atlanta"/>
    <x v="0"/>
    <n v="36"/>
    <n v="173"/>
    <n v="6228"/>
    <n v="2615.7600000000002"/>
    <n v="0.42000000000000004"/>
    <x v="1"/>
  </r>
  <r>
    <x v="2"/>
    <n v="1128299"/>
    <d v="2021-11-13T00:00:00"/>
    <s v="Southeast"/>
    <s v="Georgia"/>
    <s v="Atlanta"/>
    <x v="1"/>
    <n v="40"/>
    <n v="184"/>
    <n v="7360"/>
    <n v="3238.4"/>
    <n v="0.44"/>
    <x v="1"/>
  </r>
  <r>
    <x v="2"/>
    <n v="1128299"/>
    <d v="2021-11-13T00:00:00"/>
    <s v="Southeast"/>
    <s v="Georgia"/>
    <s v="Atlanta"/>
    <x v="2"/>
    <n v="39"/>
    <n v="145"/>
    <n v="5655"/>
    <n v="2262"/>
    <n v="0.39999999999999997"/>
    <x v="1"/>
  </r>
  <r>
    <x v="2"/>
    <n v="1128299"/>
    <d v="2021-11-13T00:00:00"/>
    <s v="Southeast"/>
    <s v="Georgia"/>
    <s v="Atlanta"/>
    <x v="3"/>
    <n v="37"/>
    <n v="140"/>
    <n v="5180"/>
    <n v="2382.8000000000002"/>
    <n v="0.46"/>
    <x v="1"/>
  </r>
  <r>
    <x v="2"/>
    <n v="1128299"/>
    <d v="2021-11-13T00:00:00"/>
    <s v="Southeast"/>
    <s v="Georgia"/>
    <s v="Atlanta"/>
    <x v="4"/>
    <n v="47"/>
    <n v="119"/>
    <n v="5593"/>
    <n v="2125.34"/>
    <n v="0.38"/>
    <x v="1"/>
  </r>
  <r>
    <x v="2"/>
    <n v="1128299"/>
    <d v="2021-11-13T00:00:00"/>
    <s v="Southeast"/>
    <s v="Georgia"/>
    <s v="Atlanta"/>
    <x v="5"/>
    <n v="46"/>
    <n v="157"/>
    <n v="7222"/>
    <n v="2094.3799999999997"/>
    <n v="0.28999999999999998"/>
    <x v="1"/>
  </r>
  <r>
    <x v="2"/>
    <n v="1128299"/>
    <d v="2021-12-12T00:00:00"/>
    <s v="Southeast"/>
    <s v="Georgia"/>
    <s v="Atlanta"/>
    <x v="0"/>
    <n v="42"/>
    <n v="209"/>
    <n v="8778"/>
    <n v="4125.66"/>
    <n v="0.47000000000000003"/>
    <x v="1"/>
  </r>
  <r>
    <x v="2"/>
    <n v="1128299"/>
    <d v="2021-12-12T00:00:00"/>
    <s v="Southeast"/>
    <s v="Georgia"/>
    <s v="Atlanta"/>
    <x v="1"/>
    <n v="39"/>
    <n v="223"/>
    <n v="8697"/>
    <n v="4087.59"/>
    <n v="0.47000000000000003"/>
    <x v="1"/>
  </r>
  <r>
    <x v="0"/>
    <n v="1128299"/>
    <d v="2021-12-12T00:00:00"/>
    <s v="Southeast"/>
    <s v="Georgia"/>
    <s v="Atlanta"/>
    <x v="2"/>
    <n v="36"/>
    <n v="147"/>
    <n v="5292"/>
    <n v="2222.64"/>
    <n v="0.42"/>
    <x v="1"/>
  </r>
  <r>
    <x v="0"/>
    <n v="1128299"/>
    <d v="2021-12-12T00:00:00"/>
    <s v="Southeast"/>
    <s v="Georgia"/>
    <s v="Atlanta"/>
    <x v="3"/>
    <n v="40"/>
    <n v="143"/>
    <n v="5720"/>
    <n v="2459.6000000000004"/>
    <n v="0.43000000000000005"/>
    <x v="1"/>
  </r>
  <r>
    <x v="0"/>
    <n v="1128299"/>
    <d v="2021-12-12T00:00:00"/>
    <s v="Southeast"/>
    <s v="Georgia"/>
    <s v="Atlanta"/>
    <x v="4"/>
    <n v="44"/>
    <n v="120"/>
    <n v="5280"/>
    <n v="2006.4"/>
    <n v="0.38"/>
    <x v="1"/>
  </r>
  <r>
    <x v="0"/>
    <n v="1128299"/>
    <d v="2021-12-12T00:00:00"/>
    <s v="Southeast"/>
    <s v="Georgia"/>
    <s v="Atlanta"/>
    <x v="5"/>
    <n v="47"/>
    <n v="160"/>
    <n v="7520"/>
    <n v="2256"/>
    <n v="0.3"/>
    <x v="1"/>
  </r>
  <r>
    <x v="0"/>
    <n v="1185732"/>
    <d v="2021-01-09T00:00:00"/>
    <s v="Southeast"/>
    <s v="Georgia"/>
    <s v="Atlanta"/>
    <x v="0"/>
    <n v="26"/>
    <n v="349"/>
    <n v="9074"/>
    <n v="4264.7800000000007"/>
    <n v="0.47000000000000003"/>
    <x v="1"/>
  </r>
  <r>
    <x v="0"/>
    <n v="1185732"/>
    <d v="2021-01-09T00:00:00"/>
    <s v="Southeast"/>
    <s v="Georgia"/>
    <s v="Atlanta"/>
    <x v="1"/>
    <n v="30"/>
    <n v="256"/>
    <n v="7680"/>
    <n v="3071.9999999999995"/>
    <n v="0.39999999999999997"/>
    <x v="1"/>
  </r>
  <r>
    <x v="0"/>
    <n v="1185732"/>
    <d v="2021-01-09T00:00:00"/>
    <s v="Southeast"/>
    <s v="Georgia"/>
    <s v="Atlanta"/>
    <x v="2"/>
    <n v="24"/>
    <n v="264"/>
    <n v="6336"/>
    <n v="2027.52"/>
    <n v="0.32"/>
    <x v="1"/>
  </r>
  <r>
    <x v="0"/>
    <n v="1185732"/>
    <d v="2021-01-09T00:00:00"/>
    <s v="Southeast"/>
    <s v="Georgia"/>
    <s v="Atlanta"/>
    <x v="3"/>
    <n v="25"/>
    <n v="209"/>
    <n v="5225"/>
    <n v="1828.7499999999998"/>
    <n v="0.35"/>
    <x v="1"/>
  </r>
  <r>
    <x v="0"/>
    <n v="1185732"/>
    <d v="2021-01-09T00:00:00"/>
    <s v="Southeast"/>
    <s v="Georgia"/>
    <s v="Atlanta"/>
    <x v="4"/>
    <n v="35"/>
    <n v="247"/>
    <n v="8645"/>
    <n v="3371.5499999999997"/>
    <n v="0.38999999999999996"/>
    <x v="1"/>
  </r>
  <r>
    <x v="0"/>
    <n v="1185732"/>
    <d v="2021-01-09T00:00:00"/>
    <s v="Southeast"/>
    <s v="Georgia"/>
    <s v="Atlanta"/>
    <x v="5"/>
    <n v="30"/>
    <n v="281"/>
    <n v="8430"/>
    <n v="4467.9000000000005"/>
    <n v="0.53"/>
    <x v="1"/>
  </r>
  <r>
    <x v="0"/>
    <n v="1185732"/>
    <d v="2021-02-07T00:00:00"/>
    <s v="Southeast"/>
    <s v="Georgia"/>
    <s v="Atlanta"/>
    <x v="0"/>
    <n v="31"/>
    <n v="376"/>
    <n v="11656"/>
    <n v="5594.88"/>
    <n v="0.48"/>
    <x v="1"/>
  </r>
  <r>
    <x v="0"/>
    <n v="1185732"/>
    <d v="2021-02-07T00:00:00"/>
    <s v="Southeast"/>
    <s v="Georgia"/>
    <s v="Atlanta"/>
    <x v="1"/>
    <n v="27"/>
    <n v="247"/>
    <n v="6669"/>
    <n v="2534.2200000000003"/>
    <n v="0.38"/>
    <x v="1"/>
  </r>
  <r>
    <x v="0"/>
    <n v="1185732"/>
    <d v="2021-02-07T00:00:00"/>
    <s v="Southeast"/>
    <s v="Georgia"/>
    <s v="Atlanta"/>
    <x v="2"/>
    <n v="21"/>
    <n v="248"/>
    <n v="5208"/>
    <n v="1562.3999999999999"/>
    <n v="0.3"/>
    <x v="1"/>
  </r>
  <r>
    <x v="0"/>
    <n v="1185732"/>
    <d v="2021-02-18T00:00:00"/>
    <s v="South"/>
    <s v="Mississippi"/>
    <s v="Jackson"/>
    <x v="3"/>
    <n v="19"/>
    <n v="98"/>
    <n v="1862"/>
    <n v="856.52"/>
    <n v="0.46"/>
    <x v="1"/>
  </r>
  <r>
    <x v="0"/>
    <n v="1185732"/>
    <d v="2021-02-18T00:00:00"/>
    <s v="South"/>
    <s v="Mississippi"/>
    <s v="Jackson"/>
    <x v="4"/>
    <n v="26"/>
    <n v="136"/>
    <n v="3536"/>
    <n v="1379.04"/>
    <n v="0.38999999999999996"/>
    <x v="1"/>
  </r>
  <r>
    <x v="0"/>
    <n v="1185732"/>
    <d v="2021-02-18T00:00:00"/>
    <s v="South"/>
    <s v="Mississippi"/>
    <s v="Jackson"/>
    <x v="5"/>
    <n v="20"/>
    <n v="160"/>
    <n v="3200"/>
    <n v="1824.0000000000002"/>
    <n v="0.57000000000000006"/>
    <x v="1"/>
  </r>
  <r>
    <x v="0"/>
    <n v="1185732"/>
    <d v="2021-03-16T00:00:00"/>
    <s v="South"/>
    <s v="Mississippi"/>
    <s v="Jackson"/>
    <x v="0"/>
    <n v="20"/>
    <n v="223"/>
    <n v="4460"/>
    <n v="2051.6"/>
    <n v="0.46"/>
    <x v="1"/>
  </r>
  <r>
    <x v="0"/>
    <n v="1185732"/>
    <d v="2021-03-16T00:00:00"/>
    <s v="South"/>
    <s v="Mississippi"/>
    <s v="Jackson"/>
    <x v="1"/>
    <n v="20"/>
    <n v="128"/>
    <n v="2560"/>
    <n v="998.39999999999986"/>
    <n v="0.38999999999999996"/>
    <x v="1"/>
  </r>
  <r>
    <x v="0"/>
    <n v="1185732"/>
    <d v="2021-03-16T00:00:00"/>
    <s v="South"/>
    <s v="Mississippi"/>
    <s v="Jackson"/>
    <x v="2"/>
    <n v="11"/>
    <n v="136"/>
    <n v="1496"/>
    <n v="703.12"/>
    <n v="0.47000000000000003"/>
    <x v="1"/>
  </r>
  <r>
    <x v="0"/>
    <n v="1185732"/>
    <d v="2021-03-16T00:00:00"/>
    <s v="South"/>
    <s v="Mississippi"/>
    <s v="Jackson"/>
    <x v="3"/>
    <n v="15"/>
    <n v="85"/>
    <n v="1275"/>
    <n v="573.75"/>
    <n v="0.45"/>
    <x v="1"/>
  </r>
  <r>
    <x v="0"/>
    <n v="1185732"/>
    <d v="2021-03-16T00:00:00"/>
    <s v="South"/>
    <s v="Mississippi"/>
    <s v="Jackson"/>
    <x v="4"/>
    <n v="25"/>
    <n v="104"/>
    <n v="2600"/>
    <n v="962"/>
    <n v="0.37"/>
    <x v="1"/>
  </r>
  <r>
    <x v="0"/>
    <n v="1185732"/>
    <d v="2021-03-16T00:00:00"/>
    <s v="South"/>
    <s v="Mississippi"/>
    <s v="Jackson"/>
    <x v="5"/>
    <n v="17"/>
    <n v="136"/>
    <n v="2312"/>
    <n v="1248.48"/>
    <n v="0.54"/>
    <x v="1"/>
  </r>
  <r>
    <x v="0"/>
    <n v="1185732"/>
    <d v="2021-04-17T00:00:00"/>
    <s v="South"/>
    <s v="Mississippi"/>
    <s v="Jackson"/>
    <x v="0"/>
    <n v="19"/>
    <n v="223"/>
    <n v="4237"/>
    <n v="1864.28"/>
    <n v="0.44"/>
    <x v="1"/>
  </r>
  <r>
    <x v="0"/>
    <n v="1185732"/>
    <d v="2021-04-17T00:00:00"/>
    <s v="South"/>
    <s v="Mississippi"/>
    <s v="Jackson"/>
    <x v="1"/>
    <n v="20"/>
    <n v="116"/>
    <n v="2320"/>
    <n v="927.99999999999989"/>
    <n v="0.39999999999999997"/>
    <x v="1"/>
  </r>
  <r>
    <x v="0"/>
    <n v="1185732"/>
    <d v="2021-04-17T00:00:00"/>
    <s v="South"/>
    <s v="Mississippi"/>
    <s v="Jackson"/>
    <x v="2"/>
    <n v="11"/>
    <n v="124"/>
    <n v="1364"/>
    <n v="613.80000000000007"/>
    <n v="0.45"/>
    <x v="1"/>
  </r>
  <r>
    <x v="0"/>
    <n v="1185732"/>
    <d v="2021-04-17T00:00:00"/>
    <s v="South"/>
    <s v="Mississippi"/>
    <s v="Jackson"/>
    <x v="3"/>
    <n v="16"/>
    <n v="96"/>
    <n v="1536"/>
    <n v="660.48"/>
    <n v="0.43000000000000005"/>
    <x v="1"/>
  </r>
  <r>
    <x v="0"/>
    <n v="1185732"/>
    <d v="2021-04-17T00:00:00"/>
    <s v="South"/>
    <s v="Mississippi"/>
    <s v="Jackson"/>
    <x v="4"/>
    <n v="30"/>
    <n v="98"/>
    <n v="2940"/>
    <n v="1176"/>
    <n v="0.39999999999999997"/>
    <x v="1"/>
  </r>
  <r>
    <x v="0"/>
    <n v="1185732"/>
    <d v="2021-04-17T00:00:00"/>
    <s v="South"/>
    <s v="Mississippi"/>
    <s v="Jackson"/>
    <x v="5"/>
    <n v="22"/>
    <n v="147"/>
    <n v="3234"/>
    <n v="1714.02"/>
    <n v="0.53"/>
    <x v="1"/>
  </r>
  <r>
    <x v="0"/>
    <n v="1185732"/>
    <d v="2021-05-16T00:00:00"/>
    <s v="South"/>
    <s v="Mississippi"/>
    <s v="Jackson"/>
    <x v="0"/>
    <n v="27"/>
    <n v="238"/>
    <n v="6426"/>
    <n v="2698.92"/>
    <n v="0.42000000000000004"/>
    <x v="1"/>
  </r>
  <r>
    <x v="0"/>
    <n v="1185732"/>
    <d v="2021-05-16T00:00:00"/>
    <s v="South"/>
    <s v="Mississippi"/>
    <s v="Jackson"/>
    <x v="1"/>
    <n v="28"/>
    <n v="140"/>
    <n v="3920"/>
    <n v="1607.1999999999998"/>
    <n v="0.41"/>
    <x v="1"/>
  </r>
  <r>
    <x v="0"/>
    <n v="1185732"/>
    <d v="2021-05-16T00:00:00"/>
    <s v="South"/>
    <s v="Mississippi"/>
    <s v="Jackson"/>
    <x v="2"/>
    <n v="26"/>
    <n v="136"/>
    <n v="3536"/>
    <n v="1520.4800000000002"/>
    <n v="0.43000000000000005"/>
    <x v="1"/>
  </r>
  <r>
    <x v="0"/>
    <n v="1185732"/>
    <d v="2021-05-16T00:00:00"/>
    <s v="South"/>
    <s v="Mississippi"/>
    <s v="Jackson"/>
    <x v="3"/>
    <n v="24"/>
    <n v="116"/>
    <n v="2784"/>
    <n v="1280.6400000000001"/>
    <n v="0.46"/>
    <x v="1"/>
  </r>
  <r>
    <x v="0"/>
    <n v="1185732"/>
    <d v="2021-05-16T00:00:00"/>
    <s v="South"/>
    <s v="Mississippi"/>
    <s v="Jackson"/>
    <x v="4"/>
    <n v="34"/>
    <n v="132"/>
    <n v="4488"/>
    <n v="1795.1999999999998"/>
    <n v="0.39999999999999997"/>
    <x v="1"/>
  </r>
  <r>
    <x v="0"/>
    <n v="1185732"/>
    <d v="2021-05-16T00:00:00"/>
    <s v="South"/>
    <s v="Mississippi"/>
    <s v="Jackson"/>
    <x v="5"/>
    <n v="35"/>
    <n v="150"/>
    <n v="5250"/>
    <n v="2940.0000000000005"/>
    <n v="0.56000000000000005"/>
    <x v="1"/>
  </r>
  <r>
    <x v="0"/>
    <n v="1185732"/>
    <d v="2021-06-18T00:00:00"/>
    <s v="South"/>
    <s v="Mississippi"/>
    <s v="Jackson"/>
    <x v="0"/>
    <n v="31"/>
    <n v="263"/>
    <n v="8153"/>
    <n v="3587.32"/>
    <n v="0.44"/>
    <x v="1"/>
  </r>
  <r>
    <x v="0"/>
    <n v="1185732"/>
    <d v="2021-06-18T00:00:00"/>
    <s v="South"/>
    <s v="Mississippi"/>
    <s v="Jackson"/>
    <x v="1"/>
    <n v="29"/>
    <n v="150"/>
    <n v="4350"/>
    <n v="1696.4999999999998"/>
    <n v="0.38999999999999996"/>
    <x v="1"/>
  </r>
  <r>
    <x v="0"/>
    <n v="1185732"/>
    <d v="2021-06-18T00:00:00"/>
    <s v="South"/>
    <s v="Mississippi"/>
    <s v="Jackson"/>
    <x v="2"/>
    <n v="33"/>
    <n v="157"/>
    <n v="5181"/>
    <n v="2383.2600000000002"/>
    <n v="0.46"/>
    <x v="1"/>
  </r>
  <r>
    <x v="0"/>
    <n v="1185732"/>
    <d v="2021-06-18T00:00:00"/>
    <s v="South"/>
    <s v="Mississippi"/>
    <s v="Jackson"/>
    <x v="3"/>
    <n v="34"/>
    <n v="149"/>
    <n v="5066"/>
    <n v="2178.38"/>
    <n v="0.43000000000000005"/>
    <x v="1"/>
  </r>
  <r>
    <x v="0"/>
    <n v="1185732"/>
    <d v="2021-06-18T00:00:00"/>
    <s v="South"/>
    <s v="Mississippi"/>
    <s v="Jackson"/>
    <x v="4"/>
    <n v="47"/>
    <n v="135"/>
    <n v="6345"/>
    <n v="2411.1"/>
    <n v="0.38"/>
    <x v="1"/>
  </r>
  <r>
    <x v="0"/>
    <n v="1185732"/>
    <d v="2021-06-18T00:00:00"/>
    <s v="South"/>
    <s v="Mississippi"/>
    <s v="Jackson"/>
    <x v="5"/>
    <n v="51"/>
    <n v="219"/>
    <n v="11169"/>
    <n v="5919.5700000000006"/>
    <n v="0.53"/>
    <x v="1"/>
  </r>
  <r>
    <x v="0"/>
    <n v="1185732"/>
    <d v="2021-07-16T00:00:00"/>
    <s v="South"/>
    <s v="Mississippi"/>
    <s v="Jackson"/>
    <x v="0"/>
    <n v="47"/>
    <n v="289"/>
    <n v="13583"/>
    <n v="6248.18"/>
    <n v="0.46"/>
    <x v="1"/>
  </r>
  <r>
    <x v="1"/>
    <n v="1185732"/>
    <d v="2021-07-16T00:00:00"/>
    <s v="South"/>
    <s v="Mississippi"/>
    <s v="Jackson"/>
    <x v="1"/>
    <n v="42"/>
    <n v="192"/>
    <n v="8064"/>
    <n v="3064.32"/>
    <n v="0.38"/>
    <x v="1"/>
  </r>
  <r>
    <x v="1"/>
    <n v="1185732"/>
    <d v="2021-07-16T00:00:00"/>
    <s v="South"/>
    <s v="Mississippi"/>
    <s v="Jackson"/>
    <x v="2"/>
    <n v="37"/>
    <n v="168"/>
    <n v="6216"/>
    <n v="2610.7200000000003"/>
    <n v="0.42000000000000004"/>
    <x v="1"/>
  </r>
  <r>
    <x v="1"/>
    <n v="1185732"/>
    <d v="2021-07-16T00:00:00"/>
    <s v="South"/>
    <s v="Mississippi"/>
    <s v="Jackson"/>
    <x v="3"/>
    <n v="33"/>
    <n v="143"/>
    <n v="4719"/>
    <n v="2029.1700000000003"/>
    <n v="0.43000000000000005"/>
    <x v="1"/>
  </r>
  <r>
    <x v="1"/>
    <n v="1185732"/>
    <d v="2021-07-16T00:00:00"/>
    <s v="South"/>
    <s v="Mississippi"/>
    <s v="Jackson"/>
    <x v="4"/>
    <n v="46"/>
    <n v="150"/>
    <n v="6900"/>
    <n v="2553"/>
    <n v="0.37"/>
    <x v="1"/>
  </r>
  <r>
    <x v="1"/>
    <n v="1185732"/>
    <d v="2021-07-16T00:00:00"/>
    <s v="South"/>
    <s v="Mississippi"/>
    <s v="Jackson"/>
    <x v="5"/>
    <n v="49"/>
    <n v="209"/>
    <n v="10241"/>
    <n v="5427.7300000000005"/>
    <n v="0.53"/>
    <x v="1"/>
  </r>
  <r>
    <x v="1"/>
    <n v="1185732"/>
    <d v="2021-08-17T00:00:00"/>
    <s v="South"/>
    <s v="Mississippi"/>
    <s v="Jackson"/>
    <x v="0"/>
    <n v="41"/>
    <n v="256"/>
    <n v="10496"/>
    <n v="4723.2"/>
    <n v="0.45"/>
    <x v="1"/>
  </r>
  <r>
    <x v="1"/>
    <n v="1185732"/>
    <d v="2021-08-17T00:00:00"/>
    <s v="South"/>
    <s v="Mississippi"/>
    <s v="Jackson"/>
    <x v="1"/>
    <n v="44"/>
    <n v="198"/>
    <n v="8712"/>
    <n v="3571.9199999999996"/>
    <n v="0.41"/>
    <x v="1"/>
  </r>
  <r>
    <x v="1"/>
    <n v="1185732"/>
    <d v="2021-08-17T00:00:00"/>
    <s v="South"/>
    <s v="Mississippi"/>
    <s v="Jackson"/>
    <x v="2"/>
    <n v="37"/>
    <n v="179"/>
    <n v="6623"/>
    <n v="2914.12"/>
    <n v="0.44"/>
    <x v="1"/>
  </r>
  <r>
    <x v="1"/>
    <n v="1185732"/>
    <d v="2021-08-17T00:00:00"/>
    <s v="South"/>
    <s v="Mississippi"/>
    <s v="Jackson"/>
    <x v="3"/>
    <n v="32"/>
    <n v="147"/>
    <n v="4704"/>
    <n v="1975.6800000000003"/>
    <n v="0.42000000000000004"/>
    <x v="1"/>
  </r>
  <r>
    <x v="1"/>
    <n v="1185732"/>
    <d v="2021-08-17T00:00:00"/>
    <s v="South"/>
    <s v="Mississippi"/>
    <s v="Jackson"/>
    <x v="4"/>
    <n v="35"/>
    <n v="158"/>
    <n v="5530"/>
    <n v="2322.6"/>
    <n v="0.42"/>
    <x v="1"/>
  </r>
  <r>
    <x v="1"/>
    <n v="1185732"/>
    <d v="2021-08-17T00:00:00"/>
    <s v="South"/>
    <s v="Mississippi"/>
    <s v="Jackson"/>
    <x v="5"/>
    <n v="42"/>
    <n v="206"/>
    <n v="8652"/>
    <n v="4758.6000000000004"/>
    <n v="0.55000000000000004"/>
    <x v="1"/>
  </r>
  <r>
    <x v="1"/>
    <n v="1185732"/>
    <d v="2021-09-16T00:00:00"/>
    <s v="South"/>
    <s v="Mississippi"/>
    <s v="Jackson"/>
    <x v="0"/>
    <n v="40"/>
    <n v="232"/>
    <n v="9280"/>
    <n v="4083.2"/>
    <n v="0.44"/>
    <x v="1"/>
  </r>
  <r>
    <x v="1"/>
    <n v="1185732"/>
    <d v="2021-09-16T00:00:00"/>
    <s v="South"/>
    <s v="Mississippi"/>
    <s v="Jackson"/>
    <x v="1"/>
    <n v="33"/>
    <n v="158"/>
    <n v="5214"/>
    <n v="2137.7399999999998"/>
    <n v="0.41"/>
    <x v="1"/>
  </r>
  <r>
    <x v="1"/>
    <n v="1185732"/>
    <d v="2021-09-16T00:00:00"/>
    <s v="South"/>
    <s v="Mississippi"/>
    <s v="Jackson"/>
    <x v="2"/>
    <n v="15"/>
    <n v="145"/>
    <n v="2175"/>
    <n v="1022.2500000000001"/>
    <n v="0.47000000000000003"/>
    <x v="1"/>
  </r>
  <r>
    <x v="1"/>
    <n v="1185732"/>
    <d v="2021-09-16T00:00:00"/>
    <s v="South"/>
    <s v="Mississippi"/>
    <s v="Jackson"/>
    <x v="3"/>
    <n v="16"/>
    <n v="120"/>
    <n v="1920"/>
    <n v="864"/>
    <n v="0.45"/>
    <x v="1"/>
  </r>
  <r>
    <x v="1"/>
    <n v="1185732"/>
    <d v="2021-09-16T00:00:00"/>
    <s v="South"/>
    <s v="Mississippi"/>
    <s v="Jackson"/>
    <x v="4"/>
    <n v="22"/>
    <n v="132"/>
    <n v="2904"/>
    <n v="1103.52"/>
    <n v="0.38"/>
    <x v="1"/>
  </r>
  <r>
    <x v="1"/>
    <n v="1185732"/>
    <d v="2021-09-16T00:00:00"/>
    <s v="South"/>
    <s v="Mississippi"/>
    <s v="Jackson"/>
    <x v="5"/>
    <n v="26"/>
    <n v="160"/>
    <n v="4160"/>
    <n v="2329.6000000000004"/>
    <n v="0.56000000000000005"/>
    <x v="1"/>
  </r>
  <r>
    <x v="1"/>
    <n v="1185732"/>
    <d v="2021-10-18T00:00:00"/>
    <s v="South"/>
    <s v="Mississippi"/>
    <s v="Jackson"/>
    <x v="0"/>
    <n v="24"/>
    <n v="216"/>
    <n v="5184"/>
    <n v="2384.6400000000003"/>
    <n v="0.46"/>
    <x v="1"/>
  </r>
  <r>
    <x v="1"/>
    <n v="1185732"/>
    <d v="2021-10-18T00:00:00"/>
    <s v="South"/>
    <s v="Mississippi"/>
    <s v="Jackson"/>
    <x v="1"/>
    <n v="17"/>
    <n v="165"/>
    <n v="2805"/>
    <n v="1037.8499999999999"/>
    <n v="0.37"/>
    <x v="1"/>
  </r>
  <r>
    <x v="1"/>
    <n v="1185732"/>
    <d v="2021-10-18T00:00:00"/>
    <s v="South"/>
    <s v="Mississippi"/>
    <s v="Jackson"/>
    <x v="2"/>
    <n v="19"/>
    <n v="120"/>
    <n v="2280"/>
    <n v="1071.6000000000001"/>
    <n v="0.47000000000000003"/>
    <x v="1"/>
  </r>
  <r>
    <x v="1"/>
    <n v="1185732"/>
    <d v="2021-10-18T00:00:00"/>
    <s v="South"/>
    <s v="Mississippi"/>
    <s v="Jackson"/>
    <x v="3"/>
    <n v="20"/>
    <n v="109"/>
    <n v="2180"/>
    <n v="981"/>
    <n v="0.45"/>
    <x v="1"/>
  </r>
  <r>
    <x v="1"/>
    <n v="1185732"/>
    <d v="2021-10-18T00:00:00"/>
    <s v="South"/>
    <s v="Mississippi"/>
    <s v="Jackson"/>
    <x v="4"/>
    <n v="25"/>
    <n v="105"/>
    <n v="2625"/>
    <n v="1102.5"/>
    <n v="0.42"/>
    <x v="1"/>
  </r>
  <r>
    <x v="2"/>
    <n v="1185732"/>
    <d v="2021-10-18T00:00:00"/>
    <s v="South"/>
    <s v="Mississippi"/>
    <s v="Jackson"/>
    <x v="5"/>
    <n v="27"/>
    <n v="162"/>
    <n v="4374"/>
    <n v="2361.96"/>
    <n v="0.54"/>
    <x v="1"/>
  </r>
  <r>
    <x v="2"/>
    <n v="1185732"/>
    <d v="2021-11-17T00:00:00"/>
    <s v="South"/>
    <s v="Mississippi"/>
    <s v="Jackson"/>
    <x v="0"/>
    <n v="22"/>
    <n v="206"/>
    <n v="4532"/>
    <n v="1994.08"/>
    <n v="0.44"/>
    <x v="1"/>
  </r>
  <r>
    <x v="2"/>
    <n v="1185732"/>
    <d v="2021-11-17T00:00:00"/>
    <s v="South"/>
    <s v="Mississippi"/>
    <s v="Jackson"/>
    <x v="1"/>
    <n v="15"/>
    <n v="153"/>
    <n v="2295"/>
    <n v="872.1"/>
    <n v="0.38"/>
    <x v="1"/>
  </r>
  <r>
    <x v="2"/>
    <n v="1185732"/>
    <d v="2021-11-17T00:00:00"/>
    <s v="South"/>
    <s v="Mississippi"/>
    <s v="Jackson"/>
    <x v="2"/>
    <n v="22"/>
    <n v="119"/>
    <n v="2618"/>
    <n v="1099.5600000000002"/>
    <n v="0.42000000000000004"/>
    <x v="1"/>
  </r>
  <r>
    <x v="2"/>
    <n v="1185732"/>
    <d v="2021-11-17T00:00:00"/>
    <s v="South"/>
    <s v="Mississippi"/>
    <s v="Jackson"/>
    <x v="3"/>
    <n v="43"/>
    <n v="153"/>
    <n v="6579"/>
    <n v="2894.76"/>
    <n v="0.44"/>
    <x v="1"/>
  </r>
  <r>
    <x v="2"/>
    <n v="1185732"/>
    <d v="2021-11-17T00:00:00"/>
    <s v="South"/>
    <s v="Mississippi"/>
    <s v="Jackson"/>
    <x v="4"/>
    <n v="59"/>
    <n v="132"/>
    <n v="7788"/>
    <n v="3115.2"/>
    <n v="0.39999999999999997"/>
    <x v="1"/>
  </r>
  <r>
    <x v="2"/>
    <n v="1185732"/>
    <d v="2021-11-17T00:00:00"/>
    <s v="South"/>
    <s v="Mississippi"/>
    <s v="Jackson"/>
    <x v="5"/>
    <n v="51"/>
    <n v="168"/>
    <n v="8568"/>
    <n v="4883.76"/>
    <n v="0.57000000000000006"/>
    <x v="1"/>
  </r>
  <r>
    <x v="2"/>
    <n v="1185732"/>
    <d v="2021-12-16T00:00:00"/>
    <s v="South"/>
    <s v="Mississippi"/>
    <s v="Jackson"/>
    <x v="0"/>
    <n v="48"/>
    <n v="256"/>
    <n v="12288"/>
    <n v="5775.3600000000006"/>
    <n v="0.47000000000000003"/>
    <x v="1"/>
  </r>
  <r>
    <x v="2"/>
    <n v="1185732"/>
    <d v="2021-12-16T00:00:00"/>
    <s v="South"/>
    <s v="Mississippi"/>
    <s v="Jackson"/>
    <x v="1"/>
    <n v="44"/>
    <n v="201"/>
    <n v="8844"/>
    <n v="3272.2799999999997"/>
    <n v="0.37"/>
    <x v="1"/>
  </r>
  <r>
    <x v="2"/>
    <n v="1185732"/>
    <d v="2021-12-16T00:00:00"/>
    <s v="South"/>
    <s v="Mississippi"/>
    <s v="Jackson"/>
    <x v="2"/>
    <n v="43"/>
    <n v="158"/>
    <n v="6794"/>
    <n v="3057.3"/>
    <n v="0.45"/>
    <x v="1"/>
  </r>
  <r>
    <x v="2"/>
    <n v="1185732"/>
    <d v="2021-12-16T00:00:00"/>
    <s v="South"/>
    <s v="Mississippi"/>
    <s v="Jackson"/>
    <x v="3"/>
    <n v="41"/>
    <n v="143"/>
    <n v="5863"/>
    <n v="2755.61"/>
    <n v="0.47000000000000003"/>
    <x v="1"/>
  </r>
  <r>
    <x v="2"/>
    <n v="1185732"/>
    <d v="2021-12-16T00:00:00"/>
    <s v="South"/>
    <s v="Mississippi"/>
    <s v="Jackson"/>
    <x v="4"/>
    <n v="54"/>
    <n v="157"/>
    <n v="8478"/>
    <n v="3221.64"/>
    <n v="0.38"/>
    <x v="1"/>
  </r>
  <r>
    <x v="2"/>
    <n v="1185732"/>
    <d v="2021-12-16T00:00:00"/>
    <s v="South"/>
    <s v="Mississippi"/>
    <s v="Jackson"/>
    <x v="5"/>
    <n v="53"/>
    <n v="178"/>
    <n v="9434"/>
    <n v="5188.7000000000007"/>
    <n v="0.55000000000000004"/>
    <x v="1"/>
  </r>
  <r>
    <x v="2"/>
    <n v="1197831"/>
    <d v="2021-01-23T00:00:00"/>
    <s v="South"/>
    <s v="Mississippi"/>
    <s v="Jackson"/>
    <x v="0"/>
    <n v="17"/>
    <n v="215"/>
    <n v="3655"/>
    <n v="1608.2"/>
    <n v="0.44"/>
    <x v="1"/>
  </r>
  <r>
    <x v="2"/>
    <n v="1197831"/>
    <d v="2021-01-23T00:00:00"/>
    <s v="South"/>
    <s v="Mississippi"/>
    <s v="Jackson"/>
    <x v="1"/>
    <n v="18"/>
    <n v="135"/>
    <n v="2430"/>
    <n v="971.99999999999989"/>
    <n v="0.39999999999999997"/>
    <x v="1"/>
  </r>
  <r>
    <x v="2"/>
    <n v="1197831"/>
    <d v="2021-01-23T00:00:00"/>
    <s v="South"/>
    <s v="Mississippi"/>
    <s v="Jackson"/>
    <x v="2"/>
    <n v="11"/>
    <n v="140"/>
    <n v="1540"/>
    <n v="677.6"/>
    <n v="0.44"/>
    <x v="1"/>
  </r>
  <r>
    <x v="2"/>
    <n v="1197831"/>
    <d v="2021-01-23T00:00:00"/>
    <s v="South"/>
    <s v="Mississippi"/>
    <s v="Jackson"/>
    <x v="3"/>
    <n v="13"/>
    <n v="102"/>
    <n v="1326"/>
    <n v="623.22"/>
    <n v="0.47000000000000003"/>
    <x v="1"/>
  </r>
  <r>
    <x v="2"/>
    <n v="1197831"/>
    <d v="2021-01-23T00:00:00"/>
    <s v="South"/>
    <s v="Mississippi"/>
    <s v="Jackson"/>
    <x v="4"/>
    <n v="26"/>
    <n v="123"/>
    <n v="3198"/>
    <n v="1215.24"/>
    <n v="0.38"/>
    <x v="1"/>
  </r>
  <r>
    <x v="2"/>
    <n v="1197831"/>
    <d v="2021-01-23T00:00:00"/>
    <s v="South"/>
    <s v="Mississippi"/>
    <s v="Jackson"/>
    <x v="5"/>
    <n v="18"/>
    <n v="158"/>
    <n v="2844"/>
    <n v="1222.92"/>
    <n v="0.43000000000000005"/>
    <x v="1"/>
  </r>
  <r>
    <x v="2"/>
    <n v="1197831"/>
    <d v="2021-02-21T00:00:00"/>
    <s v="South"/>
    <s v="Mississippi"/>
    <s v="Jackson"/>
    <x v="0"/>
    <n v="17"/>
    <n v="210"/>
    <n v="3570"/>
    <n v="1606.5"/>
    <n v="0.45"/>
    <x v="1"/>
  </r>
  <r>
    <x v="2"/>
    <n v="1197831"/>
    <d v="2021-02-21T00:00:00"/>
    <s v="South"/>
    <s v="Mississippi"/>
    <s v="Jackson"/>
    <x v="1"/>
    <n v="17"/>
    <n v="112"/>
    <n v="1904"/>
    <n v="742.56"/>
    <n v="0.38999999999999996"/>
    <x v="1"/>
  </r>
  <r>
    <x v="2"/>
    <n v="1197831"/>
    <d v="2021-02-21T00:00:00"/>
    <s v="South"/>
    <s v="Mississippi"/>
    <s v="Jackson"/>
    <x v="2"/>
    <n v="11"/>
    <n v="136"/>
    <n v="1496"/>
    <n v="628.32000000000005"/>
    <n v="0.42000000000000004"/>
    <x v="1"/>
  </r>
  <r>
    <x v="1"/>
    <n v="1197831"/>
    <d v="2021-02-21T00:00:00"/>
    <s v="South"/>
    <s v="Arkansas"/>
    <s v="Little Rock"/>
    <x v="3"/>
    <n v="15"/>
    <n v="78"/>
    <n v="1170"/>
    <n v="549.9"/>
    <n v="0.47000000000000003"/>
    <x v="1"/>
  </r>
  <r>
    <x v="1"/>
    <n v="1197831"/>
    <d v="2021-02-21T00:00:00"/>
    <s v="South"/>
    <s v="Arkansas"/>
    <s v="Little Rock"/>
    <x v="4"/>
    <n v="23"/>
    <n v="111"/>
    <n v="2553"/>
    <n v="944.61"/>
    <n v="0.37"/>
    <x v="1"/>
  </r>
  <r>
    <x v="1"/>
    <n v="1197831"/>
    <d v="2021-02-21T00:00:00"/>
    <s v="South"/>
    <s v="Arkansas"/>
    <s v="Little Rock"/>
    <x v="5"/>
    <n v="16"/>
    <n v="145"/>
    <n v="2320"/>
    <n v="974.40000000000009"/>
    <n v="0.42000000000000004"/>
    <x v="1"/>
  </r>
  <r>
    <x v="1"/>
    <n v="1197831"/>
    <d v="2021-03-19T00:00:00"/>
    <s v="South"/>
    <s v="Arkansas"/>
    <s v="Little Rock"/>
    <x v="0"/>
    <n v="15"/>
    <n v="206"/>
    <n v="3090"/>
    <n v="1452.3000000000002"/>
    <n v="0.47000000000000003"/>
    <x v="1"/>
  </r>
  <r>
    <x v="1"/>
    <n v="1197831"/>
    <d v="2021-03-19T00:00:00"/>
    <s v="South"/>
    <s v="Arkansas"/>
    <s v="Little Rock"/>
    <x v="1"/>
    <n v="14"/>
    <n v="107"/>
    <n v="1498"/>
    <n v="554.26"/>
    <n v="0.37"/>
    <x v="1"/>
  </r>
  <r>
    <x v="1"/>
    <n v="1197831"/>
    <d v="2021-03-19T00:00:00"/>
    <s v="South"/>
    <s v="Arkansas"/>
    <s v="Little Rock"/>
    <x v="2"/>
    <n v="8"/>
    <n v="112"/>
    <n v="896"/>
    <n v="403.2"/>
    <n v="0.45"/>
    <x v="1"/>
  </r>
  <r>
    <x v="1"/>
    <n v="1197831"/>
    <d v="2021-03-19T00:00:00"/>
    <s v="South"/>
    <s v="Arkansas"/>
    <s v="Little Rock"/>
    <x v="3"/>
    <n v="15"/>
    <n v="70"/>
    <n v="1050"/>
    <n v="493.50000000000006"/>
    <n v="0.47000000000000003"/>
    <x v="1"/>
  </r>
  <r>
    <x v="1"/>
    <n v="1197831"/>
    <d v="2021-03-19T00:00:00"/>
    <s v="South"/>
    <s v="Arkansas"/>
    <s v="Little Rock"/>
    <x v="4"/>
    <n v="24"/>
    <n v="88"/>
    <n v="2112"/>
    <n v="844.8"/>
    <n v="0.39999999999999997"/>
    <x v="1"/>
  </r>
  <r>
    <x v="1"/>
    <n v="1197831"/>
    <d v="2021-03-19T00:00:00"/>
    <s v="South"/>
    <s v="Arkansas"/>
    <s v="Little Rock"/>
    <x v="5"/>
    <n v="20"/>
    <n v="112"/>
    <n v="2240"/>
    <n v="1030.4000000000001"/>
    <n v="0.46"/>
    <x v="1"/>
  </r>
  <r>
    <x v="1"/>
    <n v="1197831"/>
    <d v="2021-04-20T00:00:00"/>
    <s v="South"/>
    <s v="Arkansas"/>
    <s v="Little Rock"/>
    <x v="0"/>
    <n v="19"/>
    <n v="204"/>
    <n v="3876"/>
    <n v="1744.2"/>
    <n v="0.45"/>
    <x v="1"/>
  </r>
  <r>
    <x v="1"/>
    <n v="1197831"/>
    <d v="2021-04-20T00:00:00"/>
    <s v="South"/>
    <s v="Arkansas"/>
    <s v="Little Rock"/>
    <x v="1"/>
    <n v="20"/>
    <n v="102"/>
    <n v="2040"/>
    <n v="815.99999999999989"/>
    <n v="0.39999999999999997"/>
    <x v="1"/>
  </r>
  <r>
    <x v="1"/>
    <n v="1197831"/>
    <d v="2021-04-20T00:00:00"/>
    <s v="South"/>
    <s v="Arkansas"/>
    <s v="Little Rock"/>
    <x v="2"/>
    <n v="11"/>
    <n v="96"/>
    <n v="1056"/>
    <n v="496.32000000000005"/>
    <n v="0.47000000000000003"/>
    <x v="1"/>
  </r>
  <r>
    <x v="1"/>
    <n v="1197831"/>
    <d v="2021-04-20T00:00:00"/>
    <s v="South"/>
    <s v="Arkansas"/>
    <s v="Little Rock"/>
    <x v="3"/>
    <n v="13"/>
    <n v="77"/>
    <n v="1001"/>
    <n v="470.47"/>
    <n v="0.47000000000000003"/>
    <x v="1"/>
  </r>
  <r>
    <x v="1"/>
    <n v="1197831"/>
    <d v="2021-04-20T00:00:00"/>
    <s v="South"/>
    <s v="Arkansas"/>
    <s v="Little Rock"/>
    <x v="4"/>
    <n v="31"/>
    <n v="75"/>
    <n v="2325"/>
    <n v="860.25"/>
    <n v="0.37"/>
    <x v="1"/>
  </r>
  <r>
    <x v="1"/>
    <n v="1197831"/>
    <d v="2021-04-20T00:00:00"/>
    <s v="South"/>
    <s v="Arkansas"/>
    <s v="Little Rock"/>
    <x v="5"/>
    <n v="24"/>
    <n v="120"/>
    <n v="2880"/>
    <n v="1267.2"/>
    <n v="0.44"/>
    <x v="1"/>
  </r>
  <r>
    <x v="1"/>
    <n v="1197831"/>
    <d v="2021-05-19T00:00:00"/>
    <s v="South"/>
    <s v="Arkansas"/>
    <s v="Little Rock"/>
    <x v="0"/>
    <n v="26"/>
    <n v="228"/>
    <n v="5928"/>
    <n v="2726.88"/>
    <n v="0.46"/>
    <x v="1"/>
  </r>
  <r>
    <x v="1"/>
    <n v="1197831"/>
    <d v="2021-05-19T00:00:00"/>
    <s v="South"/>
    <s v="Arkansas"/>
    <s v="Little Rock"/>
    <x v="1"/>
    <n v="28"/>
    <n v="116"/>
    <n v="3248"/>
    <n v="1364.1599999999999"/>
    <n v="0.42"/>
    <x v="1"/>
  </r>
  <r>
    <x v="1"/>
    <n v="1197831"/>
    <d v="2021-05-19T00:00:00"/>
    <s v="South"/>
    <s v="Arkansas"/>
    <s v="Little Rock"/>
    <x v="2"/>
    <n v="27"/>
    <n v="119"/>
    <n v="3213"/>
    <n v="1413.72"/>
    <n v="0.44"/>
    <x v="1"/>
  </r>
  <r>
    <x v="1"/>
    <n v="1197831"/>
    <d v="2021-05-19T00:00:00"/>
    <s v="South"/>
    <s v="Arkansas"/>
    <s v="Little Rock"/>
    <x v="3"/>
    <n v="24"/>
    <n v="90"/>
    <n v="2160"/>
    <n v="1015.2"/>
    <n v="0.47000000000000003"/>
    <x v="1"/>
  </r>
  <r>
    <x v="1"/>
    <n v="1197831"/>
    <d v="2021-05-19T00:00:00"/>
    <s v="South"/>
    <s v="Arkansas"/>
    <s v="Little Rock"/>
    <x v="4"/>
    <n v="32"/>
    <n v="111"/>
    <n v="3552"/>
    <n v="1385.2799999999997"/>
    <n v="0.38999999999999996"/>
    <x v="1"/>
  </r>
  <r>
    <x v="1"/>
    <n v="1197831"/>
    <d v="2021-05-19T00:00:00"/>
    <s v="South"/>
    <s v="Arkansas"/>
    <s v="Little Rock"/>
    <x v="5"/>
    <n v="33"/>
    <n v="145"/>
    <n v="4785"/>
    <n v="2248.9500000000003"/>
    <n v="0.47000000000000003"/>
    <x v="1"/>
  </r>
  <r>
    <x v="1"/>
    <n v="1197831"/>
    <d v="2021-06-21T00:00:00"/>
    <s v="South"/>
    <s v="Arkansas"/>
    <s v="Little Rock"/>
    <x v="0"/>
    <n v="28"/>
    <n v="236"/>
    <n v="6608"/>
    <n v="2907.52"/>
    <n v="0.44"/>
    <x v="1"/>
  </r>
  <r>
    <x v="1"/>
    <n v="1197831"/>
    <d v="2021-06-21T00:00:00"/>
    <s v="South"/>
    <s v="Arkansas"/>
    <s v="Little Rock"/>
    <x v="1"/>
    <n v="25"/>
    <n v="149"/>
    <n v="3725"/>
    <n v="1452.7499999999998"/>
    <n v="0.38999999999999996"/>
    <x v="1"/>
  </r>
  <r>
    <x v="1"/>
    <n v="1197831"/>
    <d v="2021-06-21T00:00:00"/>
    <s v="South"/>
    <s v="Arkansas"/>
    <s v="Little Rock"/>
    <x v="2"/>
    <n v="28"/>
    <n v="124"/>
    <n v="3472"/>
    <n v="1562.4"/>
    <n v="0.45"/>
    <x v="1"/>
  </r>
  <r>
    <x v="1"/>
    <n v="1197831"/>
    <d v="2021-06-21T00:00:00"/>
    <s v="South"/>
    <s v="Arkansas"/>
    <s v="Little Rock"/>
    <x v="3"/>
    <n v="29"/>
    <n v="124"/>
    <n v="3596"/>
    <n v="1582.24"/>
    <n v="0.44"/>
    <x v="1"/>
  </r>
  <r>
    <x v="1"/>
    <n v="1197831"/>
    <d v="2021-06-21T00:00:00"/>
    <s v="South"/>
    <s v="Arkansas"/>
    <s v="Little Rock"/>
    <x v="4"/>
    <n v="37"/>
    <n v="116"/>
    <n v="4292"/>
    <n v="1673.8799999999999"/>
    <n v="0.38999999999999996"/>
    <x v="1"/>
  </r>
  <r>
    <x v="1"/>
    <n v="1197831"/>
    <d v="2021-06-21T00:00:00"/>
    <s v="South"/>
    <s v="Arkansas"/>
    <s v="Little Rock"/>
    <x v="5"/>
    <n v="48"/>
    <n v="165"/>
    <n v="7920"/>
    <n v="3405.6000000000004"/>
    <n v="0.43000000000000005"/>
    <x v="1"/>
  </r>
  <r>
    <x v="1"/>
    <n v="1197831"/>
    <d v="2021-07-19T00:00:00"/>
    <s v="South"/>
    <s v="Arkansas"/>
    <s v="Little Rock"/>
    <x v="0"/>
    <n v="39"/>
    <n v="271"/>
    <n v="10569"/>
    <n v="4438.9800000000005"/>
    <n v="0.42000000000000004"/>
    <x v="1"/>
  </r>
  <r>
    <x v="1"/>
    <n v="1197831"/>
    <d v="2021-07-19T00:00:00"/>
    <s v="South"/>
    <s v="Arkansas"/>
    <s v="Little Rock"/>
    <x v="1"/>
    <n v="36"/>
    <n v="163"/>
    <n v="5868"/>
    <n v="2171.16"/>
    <n v="0.37"/>
    <x v="1"/>
  </r>
  <r>
    <x v="1"/>
    <n v="1197831"/>
    <d v="2021-07-19T00:00:00"/>
    <s v="South"/>
    <s v="Arkansas"/>
    <s v="Little Rock"/>
    <x v="2"/>
    <n v="32"/>
    <n v="140"/>
    <n v="4480"/>
    <n v="1971.2"/>
    <n v="0.44"/>
    <x v="1"/>
  </r>
  <r>
    <x v="1"/>
    <n v="1197831"/>
    <d v="2021-07-19T00:00:00"/>
    <s v="South"/>
    <s v="Arkansas"/>
    <s v="Little Rock"/>
    <x v="3"/>
    <n v="35"/>
    <n v="120"/>
    <n v="4200"/>
    <n v="1806.0000000000002"/>
    <n v="0.43000000000000005"/>
    <x v="1"/>
  </r>
  <r>
    <x v="1"/>
    <n v="1197831"/>
    <d v="2021-07-19T00:00:00"/>
    <s v="South"/>
    <s v="Arkansas"/>
    <s v="Little Rock"/>
    <x v="4"/>
    <n v="40"/>
    <n v="149"/>
    <n v="5960"/>
    <n v="2384"/>
    <n v="0.39999999999999997"/>
    <x v="1"/>
  </r>
  <r>
    <x v="1"/>
    <n v="1197831"/>
    <d v="2021-07-19T00:00:00"/>
    <s v="South"/>
    <s v="Arkansas"/>
    <s v="Little Rock"/>
    <x v="5"/>
    <n v="50"/>
    <n v="198"/>
    <n v="9900"/>
    <n v="4554"/>
    <n v="0.46"/>
    <x v="1"/>
  </r>
  <r>
    <x v="1"/>
    <n v="1197831"/>
    <d v="2021-08-20T00:00:00"/>
    <s v="South"/>
    <s v="Arkansas"/>
    <s v="Little Rock"/>
    <x v="0"/>
    <n v="43"/>
    <n v="233"/>
    <n v="10019"/>
    <n v="4508.55"/>
    <n v="0.45"/>
    <x v="1"/>
  </r>
  <r>
    <x v="1"/>
    <n v="1197831"/>
    <d v="2021-08-20T00:00:00"/>
    <s v="South"/>
    <s v="Arkansas"/>
    <s v="Little Rock"/>
    <x v="1"/>
    <n v="42"/>
    <n v="163"/>
    <n v="6846"/>
    <n v="2669.9399999999996"/>
    <n v="0.38999999999999996"/>
    <x v="1"/>
  </r>
  <r>
    <x v="1"/>
    <n v="1197831"/>
    <d v="2021-08-20T00:00:00"/>
    <s v="South"/>
    <s v="Arkansas"/>
    <s v="Little Rock"/>
    <x v="2"/>
    <n v="40"/>
    <n v="135"/>
    <n v="5400"/>
    <n v="2376"/>
    <n v="0.44"/>
    <x v="1"/>
  </r>
  <r>
    <x v="1"/>
    <n v="1197831"/>
    <d v="2021-08-20T00:00:00"/>
    <s v="South"/>
    <s v="Arkansas"/>
    <s v="Little Rock"/>
    <x v="3"/>
    <n v="29"/>
    <n v="132"/>
    <n v="3828"/>
    <n v="1722.6000000000001"/>
    <n v="0.45"/>
    <x v="1"/>
  </r>
  <r>
    <x v="1"/>
    <n v="1197831"/>
    <d v="2021-08-20T00:00:00"/>
    <s v="South"/>
    <s v="Arkansas"/>
    <s v="Little Rock"/>
    <x v="4"/>
    <n v="40"/>
    <n v="113"/>
    <n v="4520"/>
    <n v="1672.4"/>
    <n v="0.37"/>
    <x v="1"/>
  </r>
  <r>
    <x v="1"/>
    <n v="1197831"/>
    <d v="2021-08-20T00:00:00"/>
    <s v="South"/>
    <s v="Arkansas"/>
    <s v="Little Rock"/>
    <x v="5"/>
    <n v="40"/>
    <n v="193"/>
    <n v="7720"/>
    <n v="3628.4"/>
    <n v="0.47000000000000003"/>
    <x v="1"/>
  </r>
  <r>
    <x v="1"/>
    <n v="1197831"/>
    <d v="2021-09-19T00:00:00"/>
    <s v="South"/>
    <s v="Arkansas"/>
    <s v="Little Rock"/>
    <x v="0"/>
    <n v="35"/>
    <n v="221"/>
    <n v="7735"/>
    <n v="3326.05"/>
    <n v="0.43000000000000005"/>
    <x v="1"/>
  </r>
  <r>
    <x v="1"/>
    <n v="1197831"/>
    <d v="2021-09-19T00:00:00"/>
    <s v="South"/>
    <s v="Arkansas"/>
    <s v="Little Rock"/>
    <x v="1"/>
    <n v="26"/>
    <n v="135"/>
    <n v="3510"/>
    <n v="1439.1"/>
    <n v="0.41"/>
    <x v="1"/>
  </r>
  <r>
    <x v="1"/>
    <n v="1197831"/>
    <d v="2021-09-19T00:00:00"/>
    <s v="South"/>
    <s v="Arkansas"/>
    <s v="Little Rock"/>
    <x v="2"/>
    <n v="11"/>
    <n v="123"/>
    <n v="1353"/>
    <n v="635.91000000000008"/>
    <n v="0.47000000000000003"/>
    <x v="1"/>
  </r>
  <r>
    <x v="1"/>
    <n v="1197831"/>
    <d v="2021-09-19T00:00:00"/>
    <s v="South"/>
    <s v="Arkansas"/>
    <s v="Little Rock"/>
    <x v="3"/>
    <n v="12"/>
    <n v="104"/>
    <n v="1248"/>
    <n v="524.16000000000008"/>
    <n v="0.42000000000000004"/>
    <x v="1"/>
  </r>
  <r>
    <x v="1"/>
    <n v="1197831"/>
    <d v="2021-09-19T00:00:00"/>
    <s v="South"/>
    <s v="Arkansas"/>
    <s v="Little Rock"/>
    <x v="4"/>
    <n v="18"/>
    <n v="111"/>
    <n v="1998"/>
    <n v="779.21999999999991"/>
    <n v="0.38999999999999996"/>
    <x v="1"/>
  </r>
  <r>
    <x v="1"/>
    <n v="1197831"/>
    <d v="2021-09-19T00:00:00"/>
    <s v="South"/>
    <s v="Arkansas"/>
    <s v="Little Rock"/>
    <x v="5"/>
    <n v="22"/>
    <n v="140"/>
    <n v="3080"/>
    <n v="1293.6000000000001"/>
    <n v="0.42000000000000004"/>
    <x v="1"/>
  </r>
  <r>
    <x v="1"/>
    <n v="1197831"/>
    <d v="2021-10-21T00:00:00"/>
    <s v="South"/>
    <s v="Arkansas"/>
    <s v="Little Rock"/>
    <x v="0"/>
    <n v="21"/>
    <n v="180"/>
    <n v="3780"/>
    <n v="1701"/>
    <n v="0.45"/>
    <x v="1"/>
  </r>
  <r>
    <x v="1"/>
    <n v="1197831"/>
    <d v="2021-10-21T00:00:00"/>
    <s v="South"/>
    <s v="Arkansas"/>
    <s v="Little Rock"/>
    <x v="1"/>
    <n v="14"/>
    <n v="132"/>
    <n v="1848"/>
    <n v="739.19999999999993"/>
    <n v="0.39999999999999997"/>
    <x v="1"/>
  </r>
  <r>
    <x v="1"/>
    <n v="1197831"/>
    <d v="2021-10-21T00:00:00"/>
    <s v="South"/>
    <s v="Arkansas"/>
    <s v="Little Rock"/>
    <x v="2"/>
    <n v="16"/>
    <n v="99"/>
    <n v="1584"/>
    <n v="728.64"/>
    <n v="0.46"/>
    <x v="1"/>
  </r>
  <r>
    <x v="1"/>
    <n v="1197831"/>
    <d v="2021-10-21T00:00:00"/>
    <s v="South"/>
    <s v="Arkansas"/>
    <s v="Little Rock"/>
    <x v="3"/>
    <n v="15"/>
    <n v="94"/>
    <n v="1410"/>
    <n v="634.5"/>
    <n v="0.45"/>
    <x v="1"/>
  </r>
  <r>
    <x v="1"/>
    <n v="1197831"/>
    <d v="2021-10-21T00:00:00"/>
    <s v="South"/>
    <s v="Arkansas"/>
    <s v="Little Rock"/>
    <x v="4"/>
    <n v="21"/>
    <n v="91"/>
    <n v="1911"/>
    <n v="707.06999999999994"/>
    <n v="0.37"/>
    <x v="1"/>
  </r>
  <r>
    <x v="3"/>
    <n v="1197831"/>
    <d v="2021-10-21T00:00:00"/>
    <s v="South"/>
    <s v="Arkansas"/>
    <s v="Little Rock"/>
    <x v="5"/>
    <n v="20"/>
    <n v="132"/>
    <n v="2640"/>
    <n v="1188"/>
    <n v="0.45"/>
    <x v="1"/>
  </r>
  <r>
    <x v="3"/>
    <n v="1197831"/>
    <d v="2021-11-20T00:00:00"/>
    <s v="South"/>
    <s v="Arkansas"/>
    <s v="Little Rock"/>
    <x v="0"/>
    <n v="18"/>
    <n v="176"/>
    <n v="3168"/>
    <n v="1457.28"/>
    <n v="0.46"/>
    <x v="1"/>
  </r>
  <r>
    <x v="3"/>
    <n v="1197831"/>
    <d v="2021-11-20T00:00:00"/>
    <s v="South"/>
    <s v="Arkansas"/>
    <s v="Little Rock"/>
    <x v="1"/>
    <n v="11"/>
    <n v="116"/>
    <n v="1276"/>
    <n v="535.91999999999996"/>
    <n v="0.42"/>
    <x v="1"/>
  </r>
  <r>
    <x v="3"/>
    <n v="1197831"/>
    <d v="2021-11-20T00:00:00"/>
    <s v="South"/>
    <s v="Arkansas"/>
    <s v="Little Rock"/>
    <x v="2"/>
    <n v="19"/>
    <n v="102"/>
    <n v="1938"/>
    <n v="833.34000000000015"/>
    <n v="0.43000000000000005"/>
    <x v="1"/>
  </r>
  <r>
    <x v="3"/>
    <n v="1197831"/>
    <d v="2021-11-20T00:00:00"/>
    <s v="South"/>
    <s v="Arkansas"/>
    <s v="Little Rock"/>
    <x v="3"/>
    <n v="41"/>
    <n v="128"/>
    <n v="5248"/>
    <n v="2309.12"/>
    <n v="0.44"/>
    <x v="1"/>
  </r>
  <r>
    <x v="3"/>
    <n v="1197831"/>
    <d v="2021-11-20T00:00:00"/>
    <s v="South"/>
    <s v="Arkansas"/>
    <s v="Little Rock"/>
    <x v="4"/>
    <n v="56"/>
    <n v="105"/>
    <n v="5880"/>
    <n v="2410.7999999999997"/>
    <n v="0.41"/>
    <x v="1"/>
  </r>
  <r>
    <x v="3"/>
    <n v="1197831"/>
    <d v="2021-11-20T00:00:00"/>
    <s v="South"/>
    <s v="Arkansas"/>
    <s v="Little Rock"/>
    <x v="5"/>
    <n v="53"/>
    <n v="135"/>
    <n v="7155"/>
    <n v="3219.75"/>
    <n v="0.45"/>
    <x v="1"/>
  </r>
  <r>
    <x v="3"/>
    <n v="1197831"/>
    <d v="2021-12-19T00:00:00"/>
    <s v="South"/>
    <s v="Arkansas"/>
    <s v="Little Rock"/>
    <x v="0"/>
    <n v="55"/>
    <n v="238"/>
    <n v="13090"/>
    <n v="6021.4000000000005"/>
    <n v="0.46"/>
    <x v="1"/>
  </r>
  <r>
    <x v="3"/>
    <n v="1197831"/>
    <d v="2021-12-19T00:00:00"/>
    <s v="South"/>
    <s v="Arkansas"/>
    <s v="Little Rock"/>
    <x v="1"/>
    <n v="46"/>
    <n v="155"/>
    <n v="7130"/>
    <n v="2851.9999999999995"/>
    <n v="0.39999999999999997"/>
    <x v="1"/>
  </r>
  <r>
    <x v="3"/>
    <n v="1197831"/>
    <d v="2021-12-19T00:00:00"/>
    <s v="South"/>
    <s v="Arkansas"/>
    <s v="Little Rock"/>
    <x v="2"/>
    <n v="43"/>
    <n v="149"/>
    <n v="6407"/>
    <n v="2819.08"/>
    <n v="0.44"/>
    <x v="1"/>
  </r>
  <r>
    <x v="3"/>
    <n v="1197831"/>
    <d v="2021-12-19T00:00:00"/>
    <s v="South"/>
    <s v="Arkansas"/>
    <s v="Little Rock"/>
    <x v="3"/>
    <n v="40"/>
    <n v="124"/>
    <n v="4960"/>
    <n v="2281.6"/>
    <n v="0.46"/>
    <x v="1"/>
  </r>
  <r>
    <x v="3"/>
    <n v="1197831"/>
    <d v="2021-12-19T00:00:00"/>
    <s v="South"/>
    <s v="Arkansas"/>
    <s v="Little Rock"/>
    <x v="4"/>
    <n v="50"/>
    <n v="132"/>
    <n v="6600"/>
    <n v="2640"/>
    <n v="0.39999999999999997"/>
    <x v="1"/>
  </r>
  <r>
    <x v="3"/>
    <n v="1197831"/>
    <d v="2021-12-19T00:00:00"/>
    <s v="South"/>
    <s v="Arkansas"/>
    <s v="Little Rock"/>
    <x v="5"/>
    <n v="55"/>
    <n v="170"/>
    <n v="9350"/>
    <n v="4207.5"/>
    <n v="0.45"/>
    <x v="1"/>
  </r>
  <r>
    <x v="3"/>
    <n v="1197831"/>
    <d v="2021-01-23T00:00:00"/>
    <s v="South"/>
    <s v="Arkansas"/>
    <s v="Little Rock"/>
    <x v="0"/>
    <n v="17"/>
    <n v="178"/>
    <n v="3026"/>
    <n v="1422.22"/>
    <n v="0.47000000000000003"/>
    <x v="1"/>
  </r>
  <r>
    <x v="3"/>
    <n v="1197831"/>
    <d v="2021-01-23T00:00:00"/>
    <s v="South"/>
    <s v="Arkansas"/>
    <s v="Little Rock"/>
    <x v="1"/>
    <n v="18"/>
    <n v="124"/>
    <n v="2232"/>
    <n v="848.16"/>
    <n v="0.38"/>
    <x v="1"/>
  </r>
  <r>
    <x v="3"/>
    <n v="1197831"/>
    <d v="2021-01-23T00:00:00"/>
    <s v="South"/>
    <s v="Arkansas"/>
    <s v="Little Rock"/>
    <x v="2"/>
    <n v="10"/>
    <n v="131"/>
    <n v="1310"/>
    <n v="563.30000000000007"/>
    <n v="0.43000000000000005"/>
    <x v="1"/>
  </r>
  <r>
    <x v="3"/>
    <n v="1197831"/>
    <d v="2021-01-23T00:00:00"/>
    <s v="South"/>
    <s v="Arkansas"/>
    <s v="Little Rock"/>
    <x v="3"/>
    <n v="13"/>
    <n v="74"/>
    <n v="962"/>
    <n v="413.66"/>
    <n v="0.43000000000000005"/>
    <x v="1"/>
  </r>
  <r>
    <x v="3"/>
    <n v="1197831"/>
    <d v="2021-01-23T00:00:00"/>
    <s v="South"/>
    <s v="Arkansas"/>
    <s v="Little Rock"/>
    <x v="4"/>
    <n v="23"/>
    <n v="91"/>
    <n v="2093"/>
    <n v="858.13"/>
    <n v="0.41"/>
    <x v="1"/>
  </r>
  <r>
    <x v="3"/>
    <n v="1197831"/>
    <d v="2021-01-23T00:00:00"/>
    <s v="South"/>
    <s v="Arkansas"/>
    <s v="Little Rock"/>
    <x v="5"/>
    <n v="18"/>
    <n v="124"/>
    <n v="2232"/>
    <n v="1004.4"/>
    <n v="0.45"/>
    <x v="1"/>
  </r>
  <r>
    <x v="3"/>
    <n v="1197831"/>
    <d v="2021-02-21T00:00:00"/>
    <s v="South"/>
    <s v="Arkansas"/>
    <s v="Little Rock"/>
    <x v="0"/>
    <n v="18"/>
    <n v="206"/>
    <n v="3708"/>
    <n v="1631.52"/>
    <n v="0.44"/>
    <x v="1"/>
  </r>
  <r>
    <x v="3"/>
    <n v="1197831"/>
    <d v="2021-02-21T00:00:00"/>
    <s v="South"/>
    <s v="Arkansas"/>
    <s v="Little Rock"/>
    <x v="1"/>
    <n v="17"/>
    <n v="83"/>
    <n v="1411"/>
    <n v="550.29"/>
    <n v="0.38999999999999996"/>
    <x v="1"/>
  </r>
  <r>
    <x v="3"/>
    <n v="1197831"/>
    <d v="2021-02-21T00:00:00"/>
    <s v="South"/>
    <s v="Arkansas"/>
    <s v="Little Rock"/>
    <x v="2"/>
    <n v="12"/>
    <n v="98"/>
    <n v="1176"/>
    <n v="552.72"/>
    <n v="0.47000000000000003"/>
    <x v="1"/>
  </r>
  <r>
    <x v="3"/>
    <n v="1197831"/>
    <d v="2021-02-21T00:00:00"/>
    <s v="South"/>
    <s v="Oklahoma"/>
    <s v="Oklahoma City"/>
    <x v="3"/>
    <n v="15"/>
    <n v="58"/>
    <n v="870"/>
    <n v="400.20000000000005"/>
    <n v="0.46"/>
    <x v="1"/>
  </r>
  <r>
    <x v="3"/>
    <n v="1197831"/>
    <d v="2021-02-21T00:00:00"/>
    <s v="South"/>
    <s v="Oklahoma"/>
    <s v="Oklahoma City"/>
    <x v="4"/>
    <n v="24"/>
    <n v="85"/>
    <n v="2040"/>
    <n v="815.99999999999989"/>
    <n v="0.39999999999999997"/>
    <x v="1"/>
  </r>
  <r>
    <x v="3"/>
    <n v="1197831"/>
    <d v="2021-02-21T00:00:00"/>
    <s v="South"/>
    <s v="Oklahoma"/>
    <s v="Oklahoma City"/>
    <x v="5"/>
    <n v="14"/>
    <n v="112"/>
    <n v="1568"/>
    <n v="721.28000000000009"/>
    <n v="0.46"/>
    <x v="1"/>
  </r>
  <r>
    <x v="3"/>
    <n v="1197831"/>
    <d v="2021-03-19T00:00:00"/>
    <s v="South"/>
    <s v="Oklahoma"/>
    <s v="Oklahoma City"/>
    <x v="0"/>
    <n v="14"/>
    <n v="182"/>
    <n v="2548"/>
    <n v="1172.0800000000002"/>
    <n v="0.46"/>
    <x v="1"/>
  </r>
  <r>
    <x v="3"/>
    <n v="1197831"/>
    <d v="2021-03-19T00:00:00"/>
    <s v="South"/>
    <s v="Oklahoma"/>
    <s v="Oklahoma City"/>
    <x v="1"/>
    <n v="15"/>
    <n v="78"/>
    <n v="1170"/>
    <n v="479.7"/>
    <n v="0.41"/>
    <x v="1"/>
  </r>
  <r>
    <x v="3"/>
    <n v="1197831"/>
    <d v="2021-03-19T00:00:00"/>
    <s v="South"/>
    <s v="Oklahoma"/>
    <s v="Oklahoma City"/>
    <x v="2"/>
    <n v="7"/>
    <n v="83"/>
    <n v="581"/>
    <n v="261.45"/>
    <n v="0.45"/>
    <x v="1"/>
  </r>
  <r>
    <x v="3"/>
    <n v="1197831"/>
    <d v="2021-03-19T00:00:00"/>
    <s v="South"/>
    <s v="Oklahoma"/>
    <s v="Oklahoma City"/>
    <x v="3"/>
    <n v="16"/>
    <n v="39"/>
    <n v="624"/>
    <n v="293.28000000000003"/>
    <n v="0.47000000000000003"/>
    <x v="1"/>
  </r>
  <r>
    <x v="3"/>
    <n v="1197831"/>
    <d v="2021-03-19T00:00:00"/>
    <s v="South"/>
    <s v="Oklahoma"/>
    <s v="Oklahoma City"/>
    <x v="4"/>
    <n v="26"/>
    <n v="61"/>
    <n v="1586"/>
    <n v="666.12"/>
    <n v="0.42"/>
    <x v="1"/>
  </r>
  <r>
    <x v="3"/>
    <n v="1197831"/>
    <d v="2021-03-19T00:00:00"/>
    <s v="South"/>
    <s v="Oklahoma"/>
    <s v="Oklahoma City"/>
    <x v="5"/>
    <n v="18"/>
    <n v="88"/>
    <n v="1584"/>
    <n v="728.64"/>
    <n v="0.46"/>
    <x v="1"/>
  </r>
  <r>
    <x v="3"/>
    <n v="1197831"/>
    <d v="2021-04-20T00:00:00"/>
    <s v="South"/>
    <s v="Oklahoma"/>
    <s v="Oklahoma City"/>
    <x v="0"/>
    <n v="20"/>
    <n v="184"/>
    <n v="3680"/>
    <n v="1692.8000000000002"/>
    <n v="0.46"/>
    <x v="1"/>
  </r>
  <r>
    <x v="3"/>
    <n v="1197831"/>
    <d v="2021-04-20T00:00:00"/>
    <s v="South"/>
    <s v="Oklahoma"/>
    <s v="Oklahoma City"/>
    <x v="1"/>
    <n v="18"/>
    <n v="79"/>
    <n v="1422"/>
    <n v="554.57999999999993"/>
    <n v="0.38999999999999996"/>
    <x v="1"/>
  </r>
  <r>
    <x v="3"/>
    <n v="1197831"/>
    <d v="2021-04-20T00:00:00"/>
    <s v="South"/>
    <s v="Oklahoma"/>
    <s v="Oklahoma City"/>
    <x v="2"/>
    <n v="10"/>
    <n v="70"/>
    <n v="700"/>
    <n v="322"/>
    <n v="0.46"/>
    <x v="1"/>
  </r>
  <r>
    <x v="3"/>
    <n v="1197831"/>
    <d v="2021-04-20T00:00:00"/>
    <s v="South"/>
    <s v="Oklahoma"/>
    <s v="Oklahoma City"/>
    <x v="3"/>
    <n v="15"/>
    <n v="47"/>
    <n v="705"/>
    <n v="303.15000000000003"/>
    <n v="0.43000000000000005"/>
    <x v="1"/>
  </r>
  <r>
    <x v="3"/>
    <n v="1197831"/>
    <d v="2021-04-20T00:00:00"/>
    <s v="South"/>
    <s v="Oklahoma"/>
    <s v="Oklahoma City"/>
    <x v="4"/>
    <n v="27"/>
    <n v="54"/>
    <n v="1458"/>
    <n v="568.61999999999989"/>
    <n v="0.38999999999999996"/>
    <x v="1"/>
  </r>
  <r>
    <x v="3"/>
    <n v="1197831"/>
    <d v="2021-04-20T00:00:00"/>
    <s v="South"/>
    <s v="Oklahoma"/>
    <s v="Oklahoma City"/>
    <x v="5"/>
    <n v="22"/>
    <n v="111"/>
    <n v="2442"/>
    <n v="1050.0600000000002"/>
    <n v="0.43000000000000005"/>
    <x v="1"/>
  </r>
  <r>
    <x v="3"/>
    <n v="1197831"/>
    <d v="2021-05-19T00:00:00"/>
    <s v="South"/>
    <s v="Oklahoma"/>
    <s v="Oklahoma City"/>
    <x v="0"/>
    <n v="28"/>
    <n v="179"/>
    <n v="5012"/>
    <n v="2155.1600000000003"/>
    <n v="0.43000000000000005"/>
    <x v="1"/>
  </r>
  <r>
    <x v="3"/>
    <n v="1197831"/>
    <d v="2021-05-19T00:00:00"/>
    <s v="South"/>
    <s v="Oklahoma"/>
    <s v="Oklahoma City"/>
    <x v="1"/>
    <n v="29"/>
    <n v="93"/>
    <n v="2697"/>
    <n v="1024.8599999999999"/>
    <n v="0.38"/>
    <x v="1"/>
  </r>
  <r>
    <x v="3"/>
    <n v="1197831"/>
    <d v="2021-05-19T00:00:00"/>
    <s v="South"/>
    <s v="Oklahoma"/>
    <s v="Oklahoma City"/>
    <x v="2"/>
    <n v="27"/>
    <n v="88"/>
    <n v="2376"/>
    <n v="997.92000000000007"/>
    <n v="0.42000000000000004"/>
    <x v="1"/>
  </r>
  <r>
    <x v="3"/>
    <n v="1197831"/>
    <d v="2021-05-19T00:00:00"/>
    <s v="South"/>
    <s v="Oklahoma"/>
    <s v="Oklahoma City"/>
    <x v="3"/>
    <n v="26"/>
    <n v="74"/>
    <n v="1924"/>
    <n v="808.08"/>
    <n v="0.42000000000000004"/>
    <x v="1"/>
  </r>
  <r>
    <x v="3"/>
    <n v="1197831"/>
    <d v="2021-05-19T00:00:00"/>
    <s v="South"/>
    <s v="Oklahoma"/>
    <s v="Oklahoma City"/>
    <x v="4"/>
    <n v="33"/>
    <n v="80"/>
    <n v="2640"/>
    <n v="1082.3999999999999"/>
    <n v="0.41"/>
    <x v="1"/>
  </r>
  <r>
    <x v="3"/>
    <n v="1197831"/>
    <d v="2021-05-19T00:00:00"/>
    <s v="South"/>
    <s v="Oklahoma"/>
    <s v="Oklahoma City"/>
    <x v="5"/>
    <n v="33"/>
    <n v="116"/>
    <n v="3828"/>
    <n v="1722.6000000000001"/>
    <n v="0.45"/>
    <x v="1"/>
  </r>
  <r>
    <x v="3"/>
    <n v="1197831"/>
    <d v="2021-06-21T00:00:00"/>
    <s v="South"/>
    <s v="Oklahoma"/>
    <s v="Oklahoma City"/>
    <x v="0"/>
    <n v="32"/>
    <n v="192"/>
    <n v="6144"/>
    <n v="2826.2400000000002"/>
    <n v="0.46"/>
    <x v="1"/>
  </r>
  <r>
    <x v="3"/>
    <n v="1197831"/>
    <d v="2021-06-21T00:00:00"/>
    <s v="South"/>
    <s v="Oklahoma"/>
    <s v="Oklahoma City"/>
    <x v="1"/>
    <n v="25"/>
    <n v="123"/>
    <n v="3075"/>
    <n v="1199.2499999999998"/>
    <n v="0.38999999999999996"/>
    <x v="1"/>
  </r>
  <r>
    <x v="3"/>
    <n v="1197831"/>
    <d v="2021-06-21T00:00:00"/>
    <s v="South"/>
    <s v="Oklahoma"/>
    <s v="Oklahoma City"/>
    <x v="2"/>
    <n v="27"/>
    <n v="107"/>
    <n v="2889"/>
    <n v="1242.2700000000002"/>
    <n v="0.43000000000000005"/>
    <x v="1"/>
  </r>
  <r>
    <x v="3"/>
    <n v="1197831"/>
    <d v="2021-06-21T00:00:00"/>
    <s v="South"/>
    <s v="Oklahoma"/>
    <s v="Oklahoma City"/>
    <x v="3"/>
    <n v="29"/>
    <n v="102"/>
    <n v="2958"/>
    <n v="1331.1000000000001"/>
    <n v="0.45"/>
    <x v="1"/>
  </r>
  <r>
    <x v="3"/>
    <n v="1197831"/>
    <d v="2021-06-21T00:00:00"/>
    <s v="South"/>
    <s v="Oklahoma"/>
    <s v="Oklahoma City"/>
    <x v="4"/>
    <n v="41"/>
    <n v="105"/>
    <n v="4305"/>
    <n v="1635.9"/>
    <n v="0.38"/>
    <x v="1"/>
  </r>
  <r>
    <x v="3"/>
    <n v="1197831"/>
    <d v="2021-06-21T00:00:00"/>
    <s v="South"/>
    <s v="Oklahoma"/>
    <s v="Oklahoma City"/>
    <x v="5"/>
    <n v="40"/>
    <n v="143"/>
    <n v="5720"/>
    <n v="2402.4"/>
    <n v="0.42000000000000004"/>
    <x v="1"/>
  </r>
  <r>
    <x v="3"/>
    <n v="1197831"/>
    <d v="2021-07-19T00:00:00"/>
    <s v="South"/>
    <s v="Oklahoma"/>
    <s v="Oklahoma City"/>
    <x v="0"/>
    <n v="43"/>
    <n v="238"/>
    <n v="10234"/>
    <n v="4298.2800000000007"/>
    <n v="0.42000000000000004"/>
    <x v="1"/>
  </r>
  <r>
    <x v="3"/>
    <n v="1197831"/>
    <d v="2021-07-19T00:00:00"/>
    <s v="South"/>
    <s v="Oklahoma"/>
    <s v="Oklahoma City"/>
    <x v="1"/>
    <n v="35"/>
    <n v="135"/>
    <n v="4725"/>
    <n v="1795.5"/>
    <n v="0.38"/>
    <x v="1"/>
  </r>
  <r>
    <x v="3"/>
    <n v="1197831"/>
    <d v="2021-07-19T00:00:00"/>
    <s v="South"/>
    <s v="Oklahoma"/>
    <s v="Oklahoma City"/>
    <x v="2"/>
    <n v="33"/>
    <n v="131"/>
    <n v="4323"/>
    <n v="1858.89"/>
    <n v="0.43000000000000005"/>
    <x v="1"/>
  </r>
  <r>
    <x v="3"/>
    <n v="1197831"/>
    <d v="2021-07-19T00:00:00"/>
    <s v="South"/>
    <s v="Oklahoma"/>
    <s v="Oklahoma City"/>
    <x v="3"/>
    <n v="36"/>
    <n v="107"/>
    <n v="3852"/>
    <n v="1771.92"/>
    <n v="0.46"/>
    <x v="1"/>
  </r>
  <r>
    <x v="3"/>
    <n v="1197831"/>
    <d v="2021-07-19T00:00:00"/>
    <s v="South"/>
    <s v="Oklahoma"/>
    <s v="Oklahoma City"/>
    <x v="4"/>
    <n v="43"/>
    <n v="116"/>
    <n v="4988"/>
    <n v="2045.08"/>
    <n v="0.41"/>
    <x v="1"/>
  </r>
  <r>
    <x v="3"/>
    <n v="1197831"/>
    <d v="2021-07-19T00:00:00"/>
    <s v="South"/>
    <s v="Oklahoma"/>
    <s v="Oklahoma City"/>
    <x v="5"/>
    <n v="45"/>
    <n v="163"/>
    <n v="7335"/>
    <n v="3447.4500000000003"/>
    <n v="0.47000000000000003"/>
    <x v="1"/>
  </r>
  <r>
    <x v="3"/>
    <n v="1197831"/>
    <d v="2021-08-20T00:00:00"/>
    <s v="South"/>
    <s v="Oklahoma"/>
    <s v="Oklahoma City"/>
    <x v="0"/>
    <n v="41"/>
    <n v="230"/>
    <n v="9430"/>
    <n v="3960.6000000000004"/>
    <n v="0.42000000000000004"/>
    <x v="1"/>
  </r>
  <r>
    <x v="3"/>
    <n v="1197831"/>
    <d v="2021-08-20T00:00:00"/>
    <s v="South"/>
    <s v="Oklahoma"/>
    <s v="Oklahoma City"/>
    <x v="1"/>
    <n v="37"/>
    <n v="140"/>
    <n v="5180"/>
    <n v="2175.6"/>
    <n v="0.42"/>
    <x v="1"/>
  </r>
  <r>
    <x v="3"/>
    <n v="1197831"/>
    <d v="2021-08-20T00:00:00"/>
    <s v="South"/>
    <s v="Oklahoma"/>
    <s v="Oklahoma City"/>
    <x v="2"/>
    <n v="38"/>
    <n v="113"/>
    <n v="4294"/>
    <n v="2018.18"/>
    <n v="0.47000000000000003"/>
    <x v="1"/>
  </r>
  <r>
    <x v="3"/>
    <n v="1197831"/>
    <d v="2021-08-20T00:00:00"/>
    <s v="South"/>
    <s v="Oklahoma"/>
    <s v="Oklahoma City"/>
    <x v="3"/>
    <n v="32"/>
    <n v="111"/>
    <n v="3552"/>
    <n v="1491.8400000000001"/>
    <n v="0.42000000000000004"/>
    <x v="1"/>
  </r>
  <r>
    <x v="3"/>
    <n v="1197831"/>
    <d v="2021-08-20T00:00:00"/>
    <s v="South"/>
    <s v="Oklahoma"/>
    <s v="Oklahoma City"/>
    <x v="4"/>
    <n v="40"/>
    <n v="105"/>
    <n v="4200"/>
    <n v="1554"/>
    <n v="0.37"/>
    <x v="1"/>
  </r>
  <r>
    <x v="3"/>
    <n v="1197831"/>
    <d v="2021-08-20T00:00:00"/>
    <s v="South"/>
    <s v="Oklahoma"/>
    <s v="Oklahoma City"/>
    <x v="5"/>
    <n v="40"/>
    <n v="166"/>
    <n v="6640"/>
    <n v="3120.8"/>
    <n v="0.47000000000000003"/>
    <x v="1"/>
  </r>
  <r>
    <x v="3"/>
    <n v="1197831"/>
    <d v="2021-09-19T00:00:00"/>
    <s v="South"/>
    <s v="Oklahoma"/>
    <s v="Oklahoma City"/>
    <x v="0"/>
    <n v="35"/>
    <n v="196"/>
    <n v="6860"/>
    <n v="3155.6000000000004"/>
    <n v="0.46"/>
    <x v="1"/>
  </r>
  <r>
    <x v="3"/>
    <n v="1197831"/>
    <d v="2021-09-19T00:00:00"/>
    <s v="South"/>
    <s v="Oklahoma"/>
    <s v="Oklahoma City"/>
    <x v="1"/>
    <n v="28"/>
    <n v="128"/>
    <n v="3584"/>
    <n v="1469.4399999999998"/>
    <n v="0.41"/>
    <x v="1"/>
  </r>
  <r>
    <x v="3"/>
    <n v="1197831"/>
    <d v="2021-09-19T00:00:00"/>
    <s v="South"/>
    <s v="Oklahoma"/>
    <s v="Oklahoma City"/>
    <x v="2"/>
    <n v="12"/>
    <n v="91"/>
    <n v="1092"/>
    <n v="458.64000000000004"/>
    <n v="0.42000000000000004"/>
    <x v="1"/>
  </r>
  <r>
    <x v="3"/>
    <n v="1197831"/>
    <d v="2021-09-19T00:00:00"/>
    <s v="South"/>
    <s v="Oklahoma"/>
    <s v="Oklahoma City"/>
    <x v="3"/>
    <n v="12"/>
    <n v="83"/>
    <n v="996"/>
    <n v="418.32000000000005"/>
    <n v="0.42000000000000004"/>
    <x v="1"/>
  </r>
  <r>
    <x v="3"/>
    <n v="1197831"/>
    <d v="2021-09-19T00:00:00"/>
    <s v="South"/>
    <s v="Oklahoma"/>
    <s v="Oklahoma City"/>
    <x v="4"/>
    <n v="20"/>
    <n v="78"/>
    <n v="1560"/>
    <n v="592.79999999999995"/>
    <n v="0.38"/>
    <x v="1"/>
  </r>
  <r>
    <x v="3"/>
    <n v="1197831"/>
    <d v="2021-09-19T00:00:00"/>
    <s v="South"/>
    <s v="Oklahoma"/>
    <s v="Oklahoma City"/>
    <x v="5"/>
    <n v="23"/>
    <n v="119"/>
    <n v="2737"/>
    <n v="1286.3900000000001"/>
    <n v="0.47000000000000003"/>
    <x v="1"/>
  </r>
  <r>
    <x v="3"/>
    <n v="1197831"/>
    <d v="2021-10-21T00:00:00"/>
    <s v="South"/>
    <s v="Oklahoma"/>
    <s v="Oklahoma City"/>
    <x v="0"/>
    <n v="20"/>
    <n v="173"/>
    <n v="3460"/>
    <n v="1626.2"/>
    <n v="0.47000000000000003"/>
    <x v="1"/>
  </r>
  <r>
    <x v="3"/>
    <n v="1197831"/>
    <d v="2021-10-21T00:00:00"/>
    <s v="South"/>
    <s v="Oklahoma"/>
    <s v="Oklahoma City"/>
    <x v="1"/>
    <n v="14"/>
    <n v="112"/>
    <n v="1568"/>
    <n v="658.56"/>
    <n v="0.42"/>
    <x v="1"/>
  </r>
  <r>
    <x v="3"/>
    <n v="1197831"/>
    <d v="2021-10-21T00:00:00"/>
    <s v="South"/>
    <s v="Oklahoma"/>
    <s v="Oklahoma City"/>
    <x v="2"/>
    <n v="14"/>
    <n v="74"/>
    <n v="1036"/>
    <n v="435.12000000000006"/>
    <n v="0.42000000000000004"/>
    <x v="1"/>
  </r>
  <r>
    <x v="3"/>
    <n v="1197831"/>
    <d v="2021-10-21T00:00:00"/>
    <s v="South"/>
    <s v="Oklahoma"/>
    <s v="Oklahoma City"/>
    <x v="3"/>
    <n v="15"/>
    <n v="62"/>
    <n v="930"/>
    <n v="390.6"/>
    <n v="0.42000000000000004"/>
    <x v="1"/>
  </r>
  <r>
    <x v="3"/>
    <n v="1197831"/>
    <d v="2021-10-21T00:00:00"/>
    <s v="South"/>
    <s v="Oklahoma"/>
    <s v="Oklahoma City"/>
    <x v="4"/>
    <n v="22"/>
    <n v="68"/>
    <n v="1496"/>
    <n v="568.48"/>
    <n v="0.38"/>
    <x v="1"/>
  </r>
  <r>
    <x v="4"/>
    <n v="1197831"/>
    <d v="2021-10-21T00:00:00"/>
    <s v="South"/>
    <s v="Oklahoma"/>
    <s v="Oklahoma City"/>
    <x v="5"/>
    <n v="22"/>
    <n v="101"/>
    <n v="2222"/>
    <n v="1044.3400000000001"/>
    <n v="0.47000000000000003"/>
    <x v="1"/>
  </r>
  <r>
    <x v="4"/>
    <n v="1197831"/>
    <d v="2021-11-20T00:00:00"/>
    <s v="South"/>
    <s v="Oklahoma"/>
    <s v="Oklahoma City"/>
    <x v="0"/>
    <n v="16"/>
    <n v="166"/>
    <n v="2656"/>
    <n v="1168.6400000000001"/>
    <n v="0.44"/>
    <x v="1"/>
  </r>
  <r>
    <x v="4"/>
    <n v="1197831"/>
    <d v="2021-11-20T00:00:00"/>
    <s v="South"/>
    <s v="Oklahoma"/>
    <s v="Oklahoma City"/>
    <x v="1"/>
    <n v="11"/>
    <n v="96"/>
    <n v="1056"/>
    <n v="401.28000000000003"/>
    <n v="0.38"/>
    <x v="1"/>
  </r>
  <r>
    <x v="4"/>
    <n v="1197831"/>
    <d v="2021-11-20T00:00:00"/>
    <s v="South"/>
    <s v="Oklahoma"/>
    <s v="Oklahoma City"/>
    <x v="2"/>
    <n v="19"/>
    <n v="81"/>
    <n v="1539"/>
    <n v="661.7700000000001"/>
    <n v="0.43000000000000005"/>
    <x v="1"/>
  </r>
  <r>
    <x v="4"/>
    <n v="1197831"/>
    <d v="2021-11-20T00:00:00"/>
    <s v="South"/>
    <s v="Oklahoma"/>
    <s v="Oklahoma City"/>
    <x v="3"/>
    <n v="37"/>
    <n v="90"/>
    <n v="3330"/>
    <n v="1565.1000000000001"/>
    <n v="0.47000000000000003"/>
    <x v="1"/>
  </r>
  <r>
    <x v="4"/>
    <n v="1197831"/>
    <d v="2021-11-20T00:00:00"/>
    <s v="South"/>
    <s v="Oklahoma"/>
    <s v="Oklahoma City"/>
    <x v="4"/>
    <n v="60"/>
    <n v="85"/>
    <n v="5100"/>
    <n v="2039.9999999999998"/>
    <n v="0.39999999999999997"/>
    <x v="1"/>
  </r>
  <r>
    <x v="4"/>
    <n v="1197831"/>
    <d v="2021-11-20T00:00:00"/>
    <s v="South"/>
    <s v="Oklahoma"/>
    <s v="Oklahoma City"/>
    <x v="5"/>
    <n v="60"/>
    <n v="128"/>
    <n v="7680"/>
    <n v="3302.4000000000005"/>
    <n v="0.43000000000000005"/>
    <x v="1"/>
  </r>
  <r>
    <x v="4"/>
    <n v="1197831"/>
    <d v="2021-12-19T00:00:00"/>
    <s v="South"/>
    <s v="Oklahoma"/>
    <s v="Oklahoma City"/>
    <x v="0"/>
    <n v="55"/>
    <n v="200"/>
    <n v="11000"/>
    <n v="4620"/>
    <n v="0.42000000000000004"/>
    <x v="1"/>
  </r>
  <r>
    <x v="4"/>
    <n v="1197831"/>
    <d v="2021-12-19T00:00:00"/>
    <s v="South"/>
    <s v="Oklahoma"/>
    <s v="Oklahoma City"/>
    <x v="1"/>
    <n v="47"/>
    <n v="149"/>
    <n v="7003"/>
    <n v="2661.14"/>
    <n v="0.38"/>
    <x v="1"/>
  </r>
  <r>
    <x v="4"/>
    <n v="1197831"/>
    <d v="2021-12-19T00:00:00"/>
    <s v="South"/>
    <s v="Oklahoma"/>
    <s v="Oklahoma City"/>
    <x v="2"/>
    <n v="44"/>
    <n v="131"/>
    <n v="5764"/>
    <n v="2593.8000000000002"/>
    <n v="0.45"/>
    <x v="1"/>
  </r>
  <r>
    <x v="4"/>
    <n v="1197831"/>
    <d v="2021-12-19T00:00:00"/>
    <s v="South"/>
    <s v="Oklahoma"/>
    <s v="Oklahoma City"/>
    <x v="3"/>
    <n v="45"/>
    <n v="114"/>
    <n v="5130"/>
    <n v="2308.5"/>
    <n v="0.45"/>
    <x v="1"/>
  </r>
  <r>
    <x v="4"/>
    <n v="1197831"/>
    <d v="2021-12-19T00:00:00"/>
    <s v="South"/>
    <s v="Oklahoma"/>
    <s v="Oklahoma City"/>
    <x v="4"/>
    <n v="55"/>
    <n v="98"/>
    <n v="5390"/>
    <n v="2156"/>
    <n v="0.39999999999999997"/>
    <x v="1"/>
  </r>
  <r>
    <x v="4"/>
    <n v="1197831"/>
    <d v="2021-12-19T00:00:00"/>
    <s v="South"/>
    <s v="Oklahoma"/>
    <s v="Oklahoma City"/>
    <x v="5"/>
    <n v="51"/>
    <n v="128"/>
    <n v="6528"/>
    <n v="2807.0400000000004"/>
    <n v="0.43000000000000005"/>
    <x v="1"/>
  </r>
  <r>
    <x v="4"/>
    <n v="1197831"/>
    <d v="2021-01-16T00:00:00"/>
    <s v="South"/>
    <s v="Oklahoma"/>
    <s v="Oklahoma City"/>
    <x v="0"/>
    <n v="17"/>
    <n v="176"/>
    <n v="2992"/>
    <n v="1136.96"/>
    <n v="0.38"/>
    <x v="1"/>
  </r>
  <r>
    <x v="4"/>
    <n v="1197831"/>
    <d v="2021-01-16T00:00:00"/>
    <s v="South"/>
    <s v="Oklahoma"/>
    <s v="Oklahoma City"/>
    <x v="1"/>
    <n v="16"/>
    <n v="105"/>
    <n v="1680"/>
    <n v="638.4"/>
    <n v="0.38"/>
    <x v="1"/>
  </r>
  <r>
    <x v="4"/>
    <n v="1197831"/>
    <d v="2021-01-16T00:00:00"/>
    <s v="South"/>
    <s v="Oklahoma"/>
    <s v="Oklahoma City"/>
    <x v="2"/>
    <n v="12"/>
    <n v="116"/>
    <n v="1392"/>
    <n v="556.79999999999995"/>
    <n v="0.39999999999999997"/>
    <x v="1"/>
  </r>
  <r>
    <x v="4"/>
    <n v="1197831"/>
    <d v="2021-01-16T00:00:00"/>
    <s v="South"/>
    <s v="Oklahoma"/>
    <s v="Oklahoma City"/>
    <x v="3"/>
    <n v="16"/>
    <n v="70"/>
    <n v="1120"/>
    <n v="447.99999999999994"/>
    <n v="0.39999999999999997"/>
    <x v="1"/>
  </r>
  <r>
    <x v="4"/>
    <n v="1197831"/>
    <d v="2021-01-16T00:00:00"/>
    <s v="South"/>
    <s v="Oklahoma"/>
    <s v="Oklahoma City"/>
    <x v="4"/>
    <n v="28"/>
    <n v="88"/>
    <n v="2464"/>
    <n v="1010.2399999999999"/>
    <n v="0.41"/>
    <x v="1"/>
  </r>
  <r>
    <x v="4"/>
    <n v="1197831"/>
    <d v="2021-01-16T00:00:00"/>
    <s v="South"/>
    <s v="Oklahoma"/>
    <s v="Oklahoma City"/>
    <x v="5"/>
    <n v="17"/>
    <n v="119"/>
    <n v="2023"/>
    <n v="748.51"/>
    <n v="0.37"/>
    <x v="1"/>
  </r>
  <r>
    <x v="4"/>
    <n v="1197831"/>
    <d v="2021-02-14T00:00:00"/>
    <s v="South"/>
    <s v="Oklahoma"/>
    <s v="Oklahoma City"/>
    <x v="0"/>
    <n v="18"/>
    <n v="204"/>
    <n v="3672"/>
    <n v="1468.8"/>
    <n v="0.39999999999999997"/>
    <x v="1"/>
  </r>
  <r>
    <x v="4"/>
    <n v="1197831"/>
    <d v="2021-02-14T00:00:00"/>
    <s v="South"/>
    <s v="Oklahoma"/>
    <s v="Oklahoma City"/>
    <x v="1"/>
    <n v="17"/>
    <n v="75"/>
    <n v="1275"/>
    <n v="522.75"/>
    <n v="0.41"/>
    <x v="1"/>
  </r>
  <r>
    <x v="4"/>
    <n v="1197831"/>
    <d v="2021-02-14T00:00:00"/>
    <s v="South"/>
    <s v="Oklahoma"/>
    <s v="Oklahoma City"/>
    <x v="2"/>
    <n v="11"/>
    <n v="90"/>
    <n v="990"/>
    <n v="386.09999999999997"/>
    <n v="0.38999999999999996"/>
    <x v="1"/>
  </r>
  <r>
    <x v="2"/>
    <n v="1185732"/>
    <d v="2021-02-05T00:00:00"/>
    <s v="Northeast"/>
    <s v="Connecticut"/>
    <s v="Hartford"/>
    <x v="3"/>
    <n v="24"/>
    <n v="39"/>
    <n v="936"/>
    <n v="308.87999999999994"/>
    <n v="0.32999999999999996"/>
    <x v="1"/>
  </r>
  <r>
    <x v="2"/>
    <n v="1185732"/>
    <d v="2021-02-05T00:00:00"/>
    <s v="Northeast"/>
    <s v="Connecticut"/>
    <s v="Hartford"/>
    <x v="4"/>
    <n v="39"/>
    <n v="66"/>
    <n v="2574"/>
    <n v="952.38"/>
    <n v="0.37"/>
    <x v="1"/>
  </r>
  <r>
    <x v="2"/>
    <n v="1185732"/>
    <d v="2021-02-05T00:00:00"/>
    <s v="Northeast"/>
    <s v="Connecticut"/>
    <s v="Hartford"/>
    <x v="5"/>
    <n v="32"/>
    <n v="96"/>
    <n v="3072"/>
    <n v="1198.08"/>
    <n v="0.38999999999999996"/>
    <x v="1"/>
  </r>
  <r>
    <x v="2"/>
    <n v="1185732"/>
    <d v="2021-03-03T00:00:00"/>
    <s v="Northeast"/>
    <s v="Connecticut"/>
    <s v="Hartford"/>
    <x v="0"/>
    <n v="26"/>
    <n v="182"/>
    <n v="4732"/>
    <n v="2034.7600000000002"/>
    <n v="0.43000000000000005"/>
    <x v="1"/>
  </r>
  <r>
    <x v="2"/>
    <n v="1185732"/>
    <d v="2021-03-03T00:00:00"/>
    <s v="Northeast"/>
    <s v="Connecticut"/>
    <s v="Hartford"/>
    <x v="1"/>
    <n v="32"/>
    <n v="68"/>
    <n v="2176"/>
    <n v="979.2"/>
    <n v="0.45"/>
    <x v="1"/>
  </r>
  <r>
    <x v="2"/>
    <n v="1185732"/>
    <d v="2021-03-03T00:00:00"/>
    <s v="Northeast"/>
    <s v="Connecticut"/>
    <s v="Hartford"/>
    <x v="2"/>
    <n v="23"/>
    <n v="75"/>
    <n v="1725"/>
    <n v="552"/>
    <n v="0.32"/>
    <x v="1"/>
  </r>
  <r>
    <x v="2"/>
    <n v="1185732"/>
    <d v="2021-03-03T00:00:00"/>
    <s v="Northeast"/>
    <s v="Connecticut"/>
    <s v="Hartford"/>
    <x v="3"/>
    <n v="27"/>
    <n v="34"/>
    <n v="918"/>
    <n v="293.76"/>
    <n v="0.32"/>
    <x v="1"/>
  </r>
  <r>
    <x v="2"/>
    <n v="1185732"/>
    <d v="2021-03-03T00:00:00"/>
    <s v="Northeast"/>
    <s v="Connecticut"/>
    <s v="Hartford"/>
    <x v="4"/>
    <n v="39"/>
    <n v="53"/>
    <n v="2067"/>
    <n v="702.78"/>
    <n v="0.33999999999999997"/>
    <x v="1"/>
  </r>
  <r>
    <x v="2"/>
    <n v="1185732"/>
    <d v="2021-03-03T00:00:00"/>
    <s v="Northeast"/>
    <s v="Connecticut"/>
    <s v="Hartford"/>
    <x v="5"/>
    <n v="29"/>
    <n v="85"/>
    <n v="2465"/>
    <n v="961.34999999999991"/>
    <n v="0.38999999999999996"/>
    <x v="1"/>
  </r>
  <r>
    <x v="2"/>
    <n v="1185732"/>
    <d v="2021-04-04T00:00:00"/>
    <s v="Northeast"/>
    <s v="Connecticut"/>
    <s v="Hartford"/>
    <x v="0"/>
    <n v="28"/>
    <n v="155"/>
    <n v="4340"/>
    <n v="1996.4"/>
    <n v="0.46"/>
    <x v="1"/>
  </r>
  <r>
    <x v="2"/>
    <n v="1185732"/>
    <d v="2021-04-04T00:00:00"/>
    <s v="Northeast"/>
    <s v="Connecticut"/>
    <s v="Hartford"/>
    <x v="1"/>
    <n v="30"/>
    <n v="64"/>
    <n v="1920"/>
    <n v="844.8"/>
    <n v="0.44"/>
    <x v="1"/>
  </r>
  <r>
    <x v="2"/>
    <n v="1185732"/>
    <d v="2021-04-04T00:00:00"/>
    <s v="Northeast"/>
    <s v="Connecticut"/>
    <s v="Hartford"/>
    <x v="2"/>
    <n v="20"/>
    <n v="64"/>
    <n v="1280"/>
    <n v="460.79999999999995"/>
    <n v="0.36"/>
    <x v="1"/>
  </r>
  <r>
    <x v="2"/>
    <n v="1185732"/>
    <d v="2021-04-04T00:00:00"/>
    <s v="Northeast"/>
    <s v="Connecticut"/>
    <s v="Hartford"/>
    <x v="3"/>
    <n v="26"/>
    <n v="41"/>
    <n v="1066"/>
    <n v="341.12"/>
    <n v="0.32"/>
    <x v="1"/>
  </r>
  <r>
    <x v="2"/>
    <n v="1185732"/>
    <d v="2021-04-04T00:00:00"/>
    <s v="Northeast"/>
    <s v="Connecticut"/>
    <s v="Hartford"/>
    <x v="4"/>
    <n v="37"/>
    <n v="40"/>
    <n v="1480"/>
    <n v="503.19999999999993"/>
    <n v="0.33999999999999997"/>
    <x v="1"/>
  </r>
  <r>
    <x v="2"/>
    <n v="1185732"/>
    <d v="2021-04-04T00:00:00"/>
    <s v="Northeast"/>
    <s v="Connecticut"/>
    <s v="Hartford"/>
    <x v="5"/>
    <n v="26"/>
    <n v="94"/>
    <n v="2444"/>
    <n v="1026.48"/>
    <n v="0.42"/>
    <x v="1"/>
  </r>
  <r>
    <x v="2"/>
    <n v="1185732"/>
    <d v="2021-05-03T00:00:00"/>
    <s v="Northeast"/>
    <s v="Connecticut"/>
    <s v="Hartford"/>
    <x v="0"/>
    <n v="40"/>
    <n v="191"/>
    <n v="7640"/>
    <n v="3361.6"/>
    <n v="0.44"/>
    <x v="1"/>
  </r>
  <r>
    <x v="2"/>
    <n v="1185732"/>
    <d v="2021-05-03T00:00:00"/>
    <s v="Northeast"/>
    <s v="Connecticut"/>
    <s v="Hartford"/>
    <x v="1"/>
    <n v="35"/>
    <n v="83"/>
    <n v="2905"/>
    <n v="1278.2"/>
    <n v="0.44"/>
    <x v="1"/>
  </r>
  <r>
    <x v="2"/>
    <n v="1185732"/>
    <d v="2021-05-03T00:00:00"/>
    <s v="Northeast"/>
    <s v="Connecticut"/>
    <s v="Hartford"/>
    <x v="2"/>
    <n v="32"/>
    <n v="83"/>
    <n v="2656"/>
    <n v="903.04"/>
    <n v="0.33999999999999997"/>
    <x v="1"/>
  </r>
  <r>
    <x v="2"/>
    <n v="1185732"/>
    <d v="2021-05-03T00:00:00"/>
    <s v="Northeast"/>
    <s v="Connecticut"/>
    <s v="Hartford"/>
    <x v="3"/>
    <n v="32"/>
    <n v="74"/>
    <n v="2368"/>
    <n v="781.43999999999994"/>
    <n v="0.32999999999999996"/>
    <x v="1"/>
  </r>
  <r>
    <x v="2"/>
    <n v="1185732"/>
    <d v="2021-05-03T00:00:00"/>
    <s v="Northeast"/>
    <s v="Connecticut"/>
    <s v="Hartford"/>
    <x v="4"/>
    <n v="37"/>
    <n v="83"/>
    <n v="3071"/>
    <n v="1074.8499999999999"/>
    <n v="0.35"/>
    <x v="1"/>
  </r>
  <r>
    <x v="2"/>
    <n v="1185732"/>
    <d v="2021-05-03T00:00:00"/>
    <s v="Northeast"/>
    <s v="Connecticut"/>
    <s v="Hartford"/>
    <x v="5"/>
    <n v="41"/>
    <n v="128"/>
    <n v="5248"/>
    <n v="2204.16"/>
    <n v="0.42"/>
    <x v="1"/>
  </r>
  <r>
    <x v="2"/>
    <n v="1185732"/>
    <d v="2021-06-05T00:00:00"/>
    <s v="Northeast"/>
    <s v="Connecticut"/>
    <s v="Hartford"/>
    <x v="0"/>
    <n v="40"/>
    <n v="206"/>
    <n v="8240"/>
    <n v="3872.8"/>
    <n v="0.47000000000000003"/>
    <x v="1"/>
  </r>
  <r>
    <x v="2"/>
    <n v="1185732"/>
    <d v="2021-06-05T00:00:00"/>
    <s v="Northeast"/>
    <s v="Connecticut"/>
    <s v="Hartford"/>
    <x v="1"/>
    <n v="38"/>
    <n v="124"/>
    <n v="4712"/>
    <n v="2214.6400000000003"/>
    <n v="0.47000000000000003"/>
    <x v="1"/>
  </r>
  <r>
    <x v="2"/>
    <n v="1185732"/>
    <d v="2021-06-05T00:00:00"/>
    <s v="Northeast"/>
    <s v="Connecticut"/>
    <s v="Hartford"/>
    <x v="2"/>
    <n v="35"/>
    <n v="96"/>
    <n v="3360"/>
    <n v="1108.8"/>
    <n v="0.32999999999999996"/>
    <x v="1"/>
  </r>
  <r>
    <x v="2"/>
    <n v="1185732"/>
    <d v="2021-06-05T00:00:00"/>
    <s v="Northeast"/>
    <s v="Connecticut"/>
    <s v="Hartford"/>
    <x v="3"/>
    <n v="35"/>
    <n v="85"/>
    <n v="2975"/>
    <n v="1041.25"/>
    <n v="0.35"/>
    <x v="1"/>
  </r>
  <r>
    <x v="2"/>
    <n v="1185732"/>
    <d v="2021-06-05T00:00:00"/>
    <s v="Northeast"/>
    <s v="Connecticut"/>
    <s v="Hartford"/>
    <x v="4"/>
    <n v="36"/>
    <n v="91"/>
    <n v="3276"/>
    <n v="1048.32"/>
    <n v="0.32"/>
    <x v="1"/>
  </r>
  <r>
    <x v="2"/>
    <n v="1185732"/>
    <d v="2021-06-05T00:00:00"/>
    <s v="Northeast"/>
    <s v="Connecticut"/>
    <s v="Hartford"/>
    <x v="5"/>
    <n v="39"/>
    <n v="128"/>
    <n v="4992"/>
    <n v="1946.8799999999999"/>
    <n v="0.38999999999999996"/>
    <x v="1"/>
  </r>
  <r>
    <x v="2"/>
    <n v="1185732"/>
    <d v="2021-07-03T00:00:00"/>
    <s v="Northeast"/>
    <s v="Connecticut"/>
    <s v="Hartford"/>
    <x v="0"/>
    <n v="42"/>
    <n v="195"/>
    <n v="8190"/>
    <n v="3685.5"/>
    <n v="0.45"/>
    <x v="1"/>
  </r>
  <r>
    <x v="2"/>
    <n v="1185732"/>
    <d v="2021-07-03T00:00:00"/>
    <s v="Northeast"/>
    <s v="Connecticut"/>
    <s v="Hartford"/>
    <x v="1"/>
    <n v="38"/>
    <n v="120"/>
    <n v="4560"/>
    <n v="1915.2000000000003"/>
    <n v="0.42000000000000004"/>
    <x v="1"/>
  </r>
  <r>
    <x v="2"/>
    <n v="1185732"/>
    <d v="2021-07-03T00:00:00"/>
    <s v="Northeast"/>
    <s v="Connecticut"/>
    <s v="Hartford"/>
    <x v="2"/>
    <n v="29"/>
    <n v="111"/>
    <n v="3219"/>
    <n v="1094.4599999999998"/>
    <n v="0.33999999999999997"/>
    <x v="1"/>
  </r>
  <r>
    <x v="2"/>
    <n v="1185732"/>
    <d v="2021-07-03T00:00:00"/>
    <s v="Northeast"/>
    <s v="Connecticut"/>
    <s v="Hartford"/>
    <x v="3"/>
    <n v="34"/>
    <n v="94"/>
    <n v="3196"/>
    <n v="1150.56"/>
    <n v="0.36"/>
    <x v="1"/>
  </r>
  <r>
    <x v="2"/>
    <n v="1185732"/>
    <d v="2021-07-03T00:00:00"/>
    <s v="Northeast"/>
    <s v="Connecticut"/>
    <s v="Hartford"/>
    <x v="4"/>
    <n v="43"/>
    <n v="93"/>
    <n v="3999"/>
    <n v="1319.6699999999998"/>
    <n v="0.32999999999999996"/>
    <x v="1"/>
  </r>
  <r>
    <x v="2"/>
    <n v="1185732"/>
    <d v="2021-07-03T00:00:00"/>
    <s v="Northeast"/>
    <s v="Connecticut"/>
    <s v="Hartford"/>
    <x v="5"/>
    <n v="40"/>
    <n v="152"/>
    <n v="6080"/>
    <n v="2310.4"/>
    <n v="0.38"/>
    <x v="1"/>
  </r>
  <r>
    <x v="2"/>
    <n v="1185732"/>
    <d v="2021-08-04T00:00:00"/>
    <s v="Northeast"/>
    <s v="Connecticut"/>
    <s v="Hartford"/>
    <x v="0"/>
    <n v="40"/>
    <n v="194"/>
    <n v="7760"/>
    <n v="3259.2000000000003"/>
    <n v="0.42000000000000004"/>
    <x v="1"/>
  </r>
  <r>
    <x v="2"/>
    <n v="1185732"/>
    <d v="2021-08-04T00:00:00"/>
    <s v="Northeast"/>
    <s v="Connecticut"/>
    <s v="Hartford"/>
    <x v="1"/>
    <n v="34"/>
    <n v="128"/>
    <n v="4352"/>
    <n v="1871.3600000000001"/>
    <n v="0.43000000000000005"/>
    <x v="1"/>
  </r>
  <r>
    <x v="2"/>
    <n v="1185732"/>
    <d v="2021-08-04T00:00:00"/>
    <s v="Northeast"/>
    <s v="Connecticut"/>
    <s v="Hartford"/>
    <x v="2"/>
    <n v="36"/>
    <n v="107"/>
    <n v="3852"/>
    <n v="1348.1999999999998"/>
    <n v="0.35"/>
    <x v="1"/>
  </r>
  <r>
    <x v="2"/>
    <n v="1185732"/>
    <d v="2021-08-04T00:00:00"/>
    <s v="Northeast"/>
    <s v="Connecticut"/>
    <s v="Hartford"/>
    <x v="3"/>
    <n v="32"/>
    <n v="72"/>
    <n v="2304"/>
    <n v="760.31999999999994"/>
    <n v="0.32999999999999996"/>
    <x v="1"/>
  </r>
  <r>
    <x v="2"/>
    <n v="1185732"/>
    <d v="2021-08-04T00:00:00"/>
    <s v="Northeast"/>
    <s v="Connecticut"/>
    <s v="Hartford"/>
    <x v="4"/>
    <n v="43"/>
    <n v="62"/>
    <n v="2666"/>
    <n v="879.77999999999986"/>
    <n v="0.32999999999999996"/>
    <x v="1"/>
  </r>
  <r>
    <x v="2"/>
    <n v="1185732"/>
    <d v="2021-08-04T00:00:00"/>
    <s v="Northeast"/>
    <s v="Connecticut"/>
    <s v="Hartford"/>
    <x v="5"/>
    <n v="44"/>
    <n v="124"/>
    <n v="5456"/>
    <n v="2073.2800000000002"/>
    <n v="0.38"/>
    <x v="1"/>
  </r>
  <r>
    <x v="2"/>
    <n v="1185732"/>
    <d v="2021-09-03T00:00:00"/>
    <s v="Northeast"/>
    <s v="Connecticut"/>
    <s v="Hartford"/>
    <x v="0"/>
    <n v="43"/>
    <n v="170"/>
    <n v="7310"/>
    <n v="3435.7000000000003"/>
    <n v="0.47000000000000003"/>
    <x v="1"/>
  </r>
  <r>
    <x v="2"/>
    <n v="1185732"/>
    <d v="2021-09-03T00:00:00"/>
    <s v="Northeast"/>
    <s v="Connecticut"/>
    <s v="Hartford"/>
    <x v="1"/>
    <n v="40"/>
    <n v="93"/>
    <n v="3720"/>
    <n v="1748.4"/>
    <n v="0.47000000000000003"/>
    <x v="1"/>
  </r>
  <r>
    <x v="2"/>
    <n v="1185732"/>
    <d v="2021-09-03T00:00:00"/>
    <s v="Northeast"/>
    <s v="Connecticut"/>
    <s v="Hartford"/>
    <x v="2"/>
    <n v="33"/>
    <n v="64"/>
    <n v="2112"/>
    <n v="675.84"/>
    <n v="0.32"/>
    <x v="1"/>
  </r>
  <r>
    <x v="2"/>
    <n v="1185732"/>
    <d v="2021-09-03T00:00:00"/>
    <s v="Northeast"/>
    <s v="Connecticut"/>
    <s v="Hartford"/>
    <x v="3"/>
    <n v="30"/>
    <n v="58"/>
    <n v="1740"/>
    <n v="591.59999999999991"/>
    <n v="0.33999999999999997"/>
    <x v="1"/>
  </r>
  <r>
    <x v="2"/>
    <n v="1185732"/>
    <d v="2021-09-03T00:00:00"/>
    <s v="Northeast"/>
    <s v="Connecticut"/>
    <s v="Hartford"/>
    <x v="4"/>
    <n v="41"/>
    <n v="58"/>
    <n v="2378"/>
    <n v="856.07999999999993"/>
    <n v="0.36"/>
    <x v="1"/>
  </r>
  <r>
    <x v="2"/>
    <n v="1185732"/>
    <d v="2021-09-03T00:00:00"/>
    <s v="Northeast"/>
    <s v="Connecticut"/>
    <s v="Hartford"/>
    <x v="5"/>
    <n v="45"/>
    <n v="83"/>
    <n v="3735"/>
    <n v="1568.7"/>
    <n v="0.42"/>
    <x v="1"/>
  </r>
  <r>
    <x v="2"/>
    <n v="1185732"/>
    <d v="2021-10-05T00:00:00"/>
    <s v="Northeast"/>
    <s v="Connecticut"/>
    <s v="Hartford"/>
    <x v="0"/>
    <n v="46"/>
    <n v="153"/>
    <n v="7038"/>
    <n v="2955.9600000000005"/>
    <n v="0.42000000000000004"/>
    <x v="1"/>
  </r>
  <r>
    <x v="2"/>
    <n v="1185732"/>
    <d v="2021-10-05T00:00:00"/>
    <s v="Northeast"/>
    <s v="Connecticut"/>
    <s v="Hartford"/>
    <x v="1"/>
    <n v="39"/>
    <n v="94"/>
    <n v="3666"/>
    <n v="1613.04"/>
    <n v="0.44"/>
    <x v="1"/>
  </r>
  <r>
    <x v="2"/>
    <n v="1185732"/>
    <d v="2021-10-05T00:00:00"/>
    <s v="Northeast"/>
    <s v="Connecticut"/>
    <s v="Hartford"/>
    <x v="2"/>
    <n v="36"/>
    <n v="61"/>
    <n v="2196"/>
    <n v="812.52"/>
    <n v="0.37"/>
    <x v="1"/>
  </r>
  <r>
    <x v="2"/>
    <n v="1185732"/>
    <d v="2021-10-05T00:00:00"/>
    <s v="Northeast"/>
    <s v="Connecticut"/>
    <s v="Hartford"/>
    <x v="3"/>
    <n v="43"/>
    <n v="45"/>
    <n v="1935"/>
    <n v="696.6"/>
    <n v="0.36"/>
    <x v="1"/>
  </r>
  <r>
    <x v="2"/>
    <n v="1185732"/>
    <d v="2021-10-05T00:00:00"/>
    <s v="Northeast"/>
    <s v="Connecticut"/>
    <s v="Hartford"/>
    <x v="4"/>
    <n v="50"/>
    <n v="45"/>
    <n v="2250"/>
    <n v="742.49999999999989"/>
    <n v="0.32999999999999996"/>
    <x v="1"/>
  </r>
  <r>
    <x v="0"/>
    <n v="1185732"/>
    <d v="2021-10-05T00:00:00"/>
    <s v="Northeast"/>
    <s v="Connecticut"/>
    <s v="Hartford"/>
    <x v="5"/>
    <n v="46"/>
    <n v="94"/>
    <n v="4324"/>
    <n v="1816.08"/>
    <n v="0.42"/>
    <x v="1"/>
  </r>
  <r>
    <x v="0"/>
    <n v="1185732"/>
    <d v="2021-11-04T00:00:00"/>
    <s v="Northeast"/>
    <s v="Connecticut"/>
    <s v="Hartford"/>
    <x v="0"/>
    <n v="51"/>
    <n v="149"/>
    <n v="7599"/>
    <n v="3267.57"/>
    <n v="0.43000000000000005"/>
    <x v="1"/>
  </r>
  <r>
    <x v="0"/>
    <n v="1185732"/>
    <d v="2021-11-04T00:00:00"/>
    <s v="Northeast"/>
    <s v="Connecticut"/>
    <s v="Hartford"/>
    <x v="1"/>
    <n v="37"/>
    <n v="105"/>
    <n v="3885"/>
    <n v="1787.1000000000001"/>
    <n v="0.46"/>
    <x v="1"/>
  </r>
  <r>
    <x v="0"/>
    <n v="1185732"/>
    <d v="2021-11-04T00:00:00"/>
    <s v="Northeast"/>
    <s v="Connecticut"/>
    <s v="Hartford"/>
    <x v="2"/>
    <n v="36"/>
    <n v="103"/>
    <n v="3708"/>
    <n v="1371.96"/>
    <n v="0.37"/>
    <x v="1"/>
  </r>
  <r>
    <x v="0"/>
    <n v="1185732"/>
    <d v="2021-11-04T00:00:00"/>
    <s v="Northeast"/>
    <s v="Connecticut"/>
    <s v="Hartford"/>
    <x v="3"/>
    <n v="39"/>
    <n v="83"/>
    <n v="3237"/>
    <n v="1197.69"/>
    <n v="0.37"/>
    <x v="1"/>
  </r>
  <r>
    <x v="0"/>
    <n v="1185732"/>
    <d v="2021-11-04T00:00:00"/>
    <s v="Northeast"/>
    <s v="Connecticut"/>
    <s v="Hartford"/>
    <x v="4"/>
    <n v="44"/>
    <n v="88"/>
    <n v="3872"/>
    <n v="1393.9199999999998"/>
    <n v="0.36"/>
    <x v="1"/>
  </r>
  <r>
    <x v="0"/>
    <n v="1185732"/>
    <d v="2021-11-04T00:00:00"/>
    <s v="Northeast"/>
    <s v="Connecticut"/>
    <s v="Hartford"/>
    <x v="5"/>
    <n v="52"/>
    <n v="116"/>
    <n v="6032"/>
    <n v="2352.4799999999996"/>
    <n v="0.38999999999999996"/>
    <x v="1"/>
  </r>
  <r>
    <x v="0"/>
    <n v="1185732"/>
    <d v="2021-12-03T00:00:00"/>
    <s v="Northeast"/>
    <s v="Connecticut"/>
    <s v="Hartford"/>
    <x v="0"/>
    <n v="45"/>
    <n v="173"/>
    <n v="7785"/>
    <n v="3269.7000000000003"/>
    <n v="0.42000000000000004"/>
    <x v="1"/>
  </r>
  <r>
    <x v="0"/>
    <n v="1185732"/>
    <d v="2021-12-03T00:00:00"/>
    <s v="Northeast"/>
    <s v="Connecticut"/>
    <s v="Hartford"/>
    <x v="1"/>
    <n v="37"/>
    <n v="131"/>
    <n v="4847"/>
    <n v="2181.15"/>
    <n v="0.45"/>
    <x v="1"/>
  </r>
  <r>
    <x v="0"/>
    <n v="1185732"/>
    <d v="2021-12-03T00:00:00"/>
    <s v="Northeast"/>
    <s v="Connecticut"/>
    <s v="Hartford"/>
    <x v="2"/>
    <n v="43"/>
    <n v="116"/>
    <n v="4988"/>
    <n v="1646.0399999999997"/>
    <n v="0.32999999999999996"/>
    <x v="1"/>
  </r>
  <r>
    <x v="0"/>
    <n v="1185732"/>
    <d v="2021-12-03T00:00:00"/>
    <s v="Northeast"/>
    <s v="Connecticut"/>
    <s v="Hartford"/>
    <x v="3"/>
    <n v="38"/>
    <n v="96"/>
    <n v="3648"/>
    <n v="1276.8"/>
    <n v="0.35"/>
    <x v="1"/>
  </r>
  <r>
    <x v="0"/>
    <n v="1185732"/>
    <d v="2021-12-03T00:00:00"/>
    <s v="Northeast"/>
    <s v="Connecticut"/>
    <s v="Hartford"/>
    <x v="4"/>
    <n v="42"/>
    <n v="99"/>
    <n v="4158"/>
    <n v="1455.3"/>
    <n v="0.35"/>
    <x v="1"/>
  </r>
  <r>
    <x v="0"/>
    <n v="1185732"/>
    <d v="2021-12-03T00:00:00"/>
    <s v="Northeast"/>
    <s v="Connecticut"/>
    <s v="Hartford"/>
    <x v="5"/>
    <n v="52"/>
    <n v="120"/>
    <n v="6240"/>
    <n v="2308.8000000000002"/>
    <n v="0.37"/>
    <x v="1"/>
  </r>
  <r>
    <x v="0"/>
    <n v="1185732"/>
    <d v="2021-01-10T00:00:00"/>
    <s v="Northeast"/>
    <s v="Connecticut"/>
    <s v="Hartford"/>
    <x v="0"/>
    <n v="23"/>
    <n v="149"/>
    <n v="3427"/>
    <n v="1439.34"/>
    <n v="0.42"/>
    <x v="1"/>
  </r>
  <r>
    <x v="0"/>
    <n v="1185732"/>
    <d v="2021-01-10T00:00:00"/>
    <s v="Northeast"/>
    <s v="Connecticut"/>
    <s v="Hartford"/>
    <x v="1"/>
    <n v="28"/>
    <n v="79"/>
    <n v="2212"/>
    <n v="884.8"/>
    <n v="0.39999999999999997"/>
    <x v="1"/>
  </r>
  <r>
    <x v="0"/>
    <n v="1185732"/>
    <d v="2021-01-10T00:00:00"/>
    <s v="Northeast"/>
    <s v="Connecticut"/>
    <s v="Hartford"/>
    <x v="2"/>
    <n v="19"/>
    <n v="72"/>
    <n v="1368"/>
    <n v="574.56000000000006"/>
    <n v="0.42000000000000004"/>
    <x v="1"/>
  </r>
  <r>
    <x v="0"/>
    <n v="1185732"/>
    <d v="2021-01-10T00:00:00"/>
    <s v="Northeast"/>
    <s v="Connecticut"/>
    <s v="Hartford"/>
    <x v="3"/>
    <n v="24"/>
    <n v="24"/>
    <n v="576"/>
    <n v="264.96000000000004"/>
    <n v="0.46"/>
    <x v="1"/>
  </r>
  <r>
    <x v="0"/>
    <n v="1185732"/>
    <d v="2021-01-10T00:00:00"/>
    <s v="Northeast"/>
    <s v="Connecticut"/>
    <s v="Hartford"/>
    <x v="4"/>
    <n v="34"/>
    <n v="44"/>
    <n v="1496"/>
    <n v="538.55999999999995"/>
    <n v="0.36"/>
    <x v="1"/>
  </r>
  <r>
    <x v="0"/>
    <n v="1185732"/>
    <d v="2021-01-10T00:00:00"/>
    <s v="Northeast"/>
    <s v="Connecticut"/>
    <s v="Hartford"/>
    <x v="5"/>
    <n v="26"/>
    <n v="72"/>
    <n v="1872"/>
    <n v="879.84"/>
    <n v="0.47000000000000003"/>
    <x v="1"/>
  </r>
  <r>
    <x v="0"/>
    <n v="1185732"/>
    <d v="2021-02-08T00:00:00"/>
    <s v="Northeast"/>
    <s v="Connecticut"/>
    <s v="Hartford"/>
    <x v="0"/>
    <n v="24"/>
    <n v="162"/>
    <n v="3888"/>
    <n v="1555.1999999999998"/>
    <n v="0.39999999999999997"/>
    <x v="1"/>
  </r>
  <r>
    <x v="0"/>
    <n v="1185732"/>
    <d v="2021-02-08T00:00:00"/>
    <s v="Northeast"/>
    <s v="Connecticut"/>
    <s v="Hartford"/>
    <x v="1"/>
    <n v="24"/>
    <n v="41"/>
    <n v="984"/>
    <n v="383.75999999999993"/>
    <n v="0.38999999999999996"/>
    <x v="1"/>
  </r>
  <r>
    <x v="0"/>
    <n v="1185732"/>
    <d v="2021-02-08T00:00:00"/>
    <s v="Northeast"/>
    <s v="Connecticut"/>
    <s v="Hartford"/>
    <x v="2"/>
    <n v="18"/>
    <n v="53"/>
    <n v="954"/>
    <n v="410.22"/>
    <n v="0.43000000000000005"/>
    <x v="1"/>
  </r>
  <r>
    <x v="0"/>
    <n v="1185732"/>
    <d v="2021-02-08T00:00:00"/>
    <s v="Northeast"/>
    <s v="Rhode Island"/>
    <s v="Providence"/>
    <x v="3"/>
    <n v="20"/>
    <n v="16"/>
    <n v="320"/>
    <n v="144"/>
    <n v="0.45"/>
    <x v="1"/>
  </r>
  <r>
    <x v="0"/>
    <n v="1185732"/>
    <d v="2021-02-08T00:00:00"/>
    <s v="Northeast"/>
    <s v="Rhode Island"/>
    <s v="Providence"/>
    <x v="4"/>
    <n v="34"/>
    <n v="40"/>
    <n v="1360"/>
    <n v="489.59999999999997"/>
    <n v="0.36"/>
    <x v="1"/>
  </r>
  <r>
    <x v="0"/>
    <n v="1185732"/>
    <d v="2021-02-08T00:00:00"/>
    <s v="Northeast"/>
    <s v="Rhode Island"/>
    <s v="Providence"/>
    <x v="5"/>
    <n v="27"/>
    <n v="77"/>
    <n v="2079"/>
    <n v="977.13000000000011"/>
    <n v="0.47000000000000003"/>
    <x v="1"/>
  </r>
  <r>
    <x v="0"/>
    <n v="1185732"/>
    <d v="2021-03-06T00:00:00"/>
    <s v="Northeast"/>
    <s v="Rhode Island"/>
    <s v="Providence"/>
    <x v="0"/>
    <n v="26"/>
    <n v="156"/>
    <n v="4056"/>
    <n v="1500.72"/>
    <n v="0.37"/>
    <x v="1"/>
  </r>
  <r>
    <x v="0"/>
    <n v="1185732"/>
    <d v="2021-03-06T00:00:00"/>
    <s v="Northeast"/>
    <s v="Rhode Island"/>
    <s v="Providence"/>
    <x v="1"/>
    <n v="27"/>
    <n v="45"/>
    <n v="1215"/>
    <n v="473.84999999999997"/>
    <n v="0.38999999999999996"/>
    <x v="1"/>
  </r>
  <r>
    <x v="0"/>
    <n v="1185732"/>
    <d v="2021-03-06T00:00:00"/>
    <s v="Northeast"/>
    <s v="Rhode Island"/>
    <s v="Providence"/>
    <x v="2"/>
    <n v="17"/>
    <n v="56"/>
    <n v="952"/>
    <n v="447.44000000000005"/>
    <n v="0.47000000000000003"/>
    <x v="1"/>
  </r>
  <r>
    <x v="0"/>
    <n v="1185732"/>
    <d v="2021-03-06T00:00:00"/>
    <s v="Northeast"/>
    <s v="Rhode Island"/>
    <s v="Providence"/>
    <x v="3"/>
    <n v="20"/>
    <n v="8"/>
    <n v="160"/>
    <n v="75.2"/>
    <n v="0.47000000000000003"/>
    <x v="1"/>
  </r>
  <r>
    <x v="0"/>
    <n v="1185732"/>
    <d v="2021-03-06T00:00:00"/>
    <s v="Northeast"/>
    <s v="Rhode Island"/>
    <s v="Providence"/>
    <x v="4"/>
    <n v="33"/>
    <n v="25"/>
    <n v="825"/>
    <n v="297"/>
    <n v="0.36"/>
    <x v="1"/>
  </r>
  <r>
    <x v="0"/>
    <n v="1185732"/>
    <d v="2021-03-06T00:00:00"/>
    <s v="Northeast"/>
    <s v="Rhode Island"/>
    <s v="Providence"/>
    <x v="5"/>
    <n v="25"/>
    <n v="58"/>
    <n v="1450"/>
    <n v="638"/>
    <n v="0.44"/>
    <x v="1"/>
  </r>
  <r>
    <x v="0"/>
    <n v="1185732"/>
    <d v="2021-04-07T00:00:00"/>
    <s v="Northeast"/>
    <s v="Rhode Island"/>
    <s v="Providence"/>
    <x v="0"/>
    <n v="28"/>
    <n v="132"/>
    <n v="3696"/>
    <n v="1552.32"/>
    <n v="0.42"/>
    <x v="1"/>
  </r>
  <r>
    <x v="0"/>
    <n v="1185732"/>
    <d v="2021-04-07T00:00:00"/>
    <s v="Northeast"/>
    <s v="Rhode Island"/>
    <s v="Providence"/>
    <x v="1"/>
    <n v="23"/>
    <n v="40"/>
    <n v="920"/>
    <n v="367.99999999999994"/>
    <n v="0.39999999999999997"/>
    <x v="1"/>
  </r>
  <r>
    <x v="0"/>
    <n v="1185732"/>
    <d v="2021-04-07T00:00:00"/>
    <s v="Northeast"/>
    <s v="Rhode Island"/>
    <s v="Providence"/>
    <x v="2"/>
    <n v="16"/>
    <n v="44"/>
    <n v="704"/>
    <n v="295.68"/>
    <n v="0.42000000000000004"/>
    <x v="1"/>
  </r>
  <r>
    <x v="0"/>
    <n v="1185732"/>
    <d v="2021-04-07T00:00:00"/>
    <s v="Northeast"/>
    <s v="Rhode Island"/>
    <s v="Providence"/>
    <x v="3"/>
    <n v="21"/>
    <n v="17"/>
    <n v="357"/>
    <n v="160.65"/>
    <n v="0.45"/>
    <x v="1"/>
  </r>
  <r>
    <x v="0"/>
    <n v="1185732"/>
    <d v="2021-04-07T00:00:00"/>
    <s v="Northeast"/>
    <s v="Rhode Island"/>
    <s v="Providence"/>
    <x v="4"/>
    <n v="33"/>
    <n v="15"/>
    <n v="495"/>
    <n v="158.4"/>
    <n v="0.32"/>
    <x v="1"/>
  </r>
  <r>
    <x v="0"/>
    <n v="1185732"/>
    <d v="2021-04-07T00:00:00"/>
    <s v="Northeast"/>
    <s v="Rhode Island"/>
    <s v="Providence"/>
    <x v="5"/>
    <n v="26"/>
    <n v="60"/>
    <n v="1560"/>
    <n v="686.4"/>
    <n v="0.44"/>
    <x v="1"/>
  </r>
  <r>
    <x v="0"/>
    <n v="1185732"/>
    <d v="2021-05-06T00:00:00"/>
    <s v="Northeast"/>
    <s v="Rhode Island"/>
    <s v="Providence"/>
    <x v="0"/>
    <n v="39"/>
    <n v="150"/>
    <n v="5850"/>
    <n v="2398.5"/>
    <n v="0.41"/>
    <x v="1"/>
  </r>
  <r>
    <x v="0"/>
    <n v="1185732"/>
    <d v="2021-05-06T00:00:00"/>
    <s v="Northeast"/>
    <s v="Rhode Island"/>
    <s v="Providence"/>
    <x v="1"/>
    <n v="32"/>
    <n v="58"/>
    <n v="1856"/>
    <n v="686.72"/>
    <n v="0.37"/>
    <x v="1"/>
  </r>
  <r>
    <x v="0"/>
    <n v="1185732"/>
    <d v="2021-05-06T00:00:00"/>
    <s v="Northeast"/>
    <s v="Rhode Island"/>
    <s v="Providence"/>
    <x v="2"/>
    <n v="32"/>
    <n v="60"/>
    <n v="1920"/>
    <n v="806.40000000000009"/>
    <n v="0.42000000000000004"/>
    <x v="1"/>
  </r>
  <r>
    <x v="0"/>
    <n v="1185732"/>
    <d v="2021-05-06T00:00:00"/>
    <s v="Northeast"/>
    <s v="Rhode Island"/>
    <s v="Providence"/>
    <x v="3"/>
    <n v="27"/>
    <n v="51"/>
    <n v="1377"/>
    <n v="633.42000000000007"/>
    <n v="0.46"/>
    <x v="1"/>
  </r>
  <r>
    <x v="0"/>
    <n v="1185732"/>
    <d v="2021-05-06T00:00:00"/>
    <s v="Northeast"/>
    <s v="Rhode Island"/>
    <s v="Providence"/>
    <x v="4"/>
    <n v="40"/>
    <n v="54"/>
    <n v="2160"/>
    <n v="799.2"/>
    <n v="0.37"/>
    <x v="1"/>
  </r>
  <r>
    <x v="0"/>
    <n v="1185732"/>
    <d v="2021-05-06T00:00:00"/>
    <s v="Northeast"/>
    <s v="Rhode Island"/>
    <s v="Providence"/>
    <x v="5"/>
    <n v="36"/>
    <n v="93"/>
    <n v="3348"/>
    <n v="1473.1200000000001"/>
    <n v="0.44"/>
    <x v="1"/>
  </r>
  <r>
    <x v="0"/>
    <n v="1185732"/>
    <d v="2021-06-08T00:00:00"/>
    <s v="Northeast"/>
    <s v="Rhode Island"/>
    <s v="Providence"/>
    <x v="0"/>
    <n v="36"/>
    <n v="176"/>
    <n v="6336"/>
    <n v="2534.3999999999996"/>
    <n v="0.39999999999999997"/>
    <x v="1"/>
  </r>
  <r>
    <x v="0"/>
    <n v="1185732"/>
    <d v="2021-06-08T00:00:00"/>
    <s v="Northeast"/>
    <s v="Rhode Island"/>
    <s v="Providence"/>
    <x v="1"/>
    <n v="35"/>
    <n v="105"/>
    <n v="3675"/>
    <n v="1433.2499999999998"/>
    <n v="0.38999999999999996"/>
    <x v="1"/>
  </r>
  <r>
    <x v="0"/>
    <n v="1185732"/>
    <d v="2021-06-08T00:00:00"/>
    <s v="Northeast"/>
    <s v="Rhode Island"/>
    <s v="Providence"/>
    <x v="2"/>
    <n v="32"/>
    <n v="74"/>
    <n v="2368"/>
    <n v="994.56000000000006"/>
    <n v="0.42000000000000004"/>
    <x v="1"/>
  </r>
  <r>
    <x v="0"/>
    <n v="1185732"/>
    <d v="2021-06-08T00:00:00"/>
    <s v="Northeast"/>
    <s v="Rhode Island"/>
    <s v="Providence"/>
    <x v="3"/>
    <n v="26"/>
    <n v="70"/>
    <n v="1820"/>
    <n v="837.2"/>
    <n v="0.46"/>
    <x v="1"/>
  </r>
  <r>
    <x v="0"/>
    <n v="1185732"/>
    <d v="2021-06-08T00:00:00"/>
    <s v="Northeast"/>
    <s v="Rhode Island"/>
    <s v="Providence"/>
    <x v="4"/>
    <n v="39"/>
    <n v="66"/>
    <n v="2574"/>
    <n v="900.9"/>
    <n v="0.35"/>
    <x v="1"/>
  </r>
  <r>
    <x v="0"/>
    <n v="1185732"/>
    <d v="2021-06-08T00:00:00"/>
    <s v="Northeast"/>
    <s v="Rhode Island"/>
    <s v="Providence"/>
    <x v="5"/>
    <n v="43"/>
    <n v="119"/>
    <n v="5117"/>
    <n v="2302.65"/>
    <n v="0.45"/>
    <x v="1"/>
  </r>
  <r>
    <x v="0"/>
    <n v="1185732"/>
    <d v="2021-07-06T00:00:00"/>
    <s v="Northeast"/>
    <s v="Rhode Island"/>
    <s v="Providence"/>
    <x v="0"/>
    <n v="38"/>
    <n v="173"/>
    <n v="6574"/>
    <n v="2498.12"/>
    <n v="0.38"/>
    <x v="1"/>
  </r>
  <r>
    <x v="0"/>
    <n v="1185732"/>
    <d v="2021-07-06T00:00:00"/>
    <s v="Northeast"/>
    <s v="Rhode Island"/>
    <s v="Providence"/>
    <x v="1"/>
    <n v="32"/>
    <n v="114"/>
    <n v="3648"/>
    <n v="1349.76"/>
    <n v="0.37"/>
    <x v="1"/>
  </r>
  <r>
    <x v="0"/>
    <n v="1185732"/>
    <d v="2021-07-06T00:00:00"/>
    <s v="Northeast"/>
    <s v="Rhode Island"/>
    <s v="Providence"/>
    <x v="2"/>
    <n v="27"/>
    <n v="78"/>
    <n v="2106"/>
    <n v="947.7"/>
    <n v="0.45"/>
    <x v="1"/>
  </r>
  <r>
    <x v="0"/>
    <n v="1185732"/>
    <d v="2021-07-06T00:00:00"/>
    <s v="Northeast"/>
    <s v="Rhode Island"/>
    <s v="Providence"/>
    <x v="3"/>
    <n v="31"/>
    <n v="60"/>
    <n v="1860"/>
    <n v="855.6"/>
    <n v="0.46"/>
    <x v="1"/>
  </r>
  <r>
    <x v="0"/>
    <n v="1185732"/>
    <d v="2021-07-06T00:00:00"/>
    <s v="Northeast"/>
    <s v="Rhode Island"/>
    <s v="Providence"/>
    <x v="4"/>
    <n v="33"/>
    <n v="68"/>
    <n v="2244"/>
    <n v="762.95999999999992"/>
    <n v="0.33999999999999997"/>
    <x v="1"/>
  </r>
  <r>
    <x v="0"/>
    <n v="1185732"/>
    <d v="2021-07-06T00:00:00"/>
    <s v="Northeast"/>
    <s v="Rhode Island"/>
    <s v="Providence"/>
    <x v="5"/>
    <n v="38"/>
    <n v="136"/>
    <n v="5168"/>
    <n v="2170.5600000000004"/>
    <n v="0.42000000000000004"/>
    <x v="1"/>
  </r>
  <r>
    <x v="0"/>
    <n v="1185732"/>
    <d v="2021-08-07T00:00:00"/>
    <s v="Northeast"/>
    <s v="Rhode Island"/>
    <s v="Providence"/>
    <x v="0"/>
    <n v="38"/>
    <n v="182"/>
    <n v="6916"/>
    <n v="2835.56"/>
    <n v="0.41"/>
    <x v="1"/>
  </r>
  <r>
    <x v="0"/>
    <n v="1185732"/>
    <d v="2021-08-07T00:00:00"/>
    <s v="Northeast"/>
    <s v="Rhode Island"/>
    <s v="Providence"/>
    <x v="1"/>
    <n v="31"/>
    <n v="111"/>
    <n v="3441"/>
    <n v="1307.58"/>
    <n v="0.38"/>
    <x v="1"/>
  </r>
  <r>
    <x v="0"/>
    <n v="1185732"/>
    <d v="2021-08-07T00:00:00"/>
    <s v="Northeast"/>
    <s v="Rhode Island"/>
    <s v="Providence"/>
    <x v="2"/>
    <n v="30"/>
    <n v="85"/>
    <n v="2550"/>
    <n v="1096.5000000000002"/>
    <n v="0.43000000000000005"/>
    <x v="1"/>
  </r>
  <r>
    <x v="0"/>
    <n v="1185732"/>
    <d v="2021-08-07T00:00:00"/>
    <s v="Northeast"/>
    <s v="Rhode Island"/>
    <s v="Providence"/>
    <x v="3"/>
    <n v="29"/>
    <n v="47"/>
    <n v="1363"/>
    <n v="586.09"/>
    <n v="0.43000000000000005"/>
    <x v="1"/>
  </r>
  <r>
    <x v="0"/>
    <n v="1185732"/>
    <d v="2021-08-07T00:00:00"/>
    <s v="Northeast"/>
    <s v="Rhode Island"/>
    <s v="Providence"/>
    <x v="4"/>
    <n v="37"/>
    <n v="40"/>
    <n v="1480"/>
    <n v="532.79999999999995"/>
    <n v="0.36"/>
    <x v="1"/>
  </r>
  <r>
    <x v="0"/>
    <n v="1185732"/>
    <d v="2021-08-07T00:00:00"/>
    <s v="Northeast"/>
    <s v="Rhode Island"/>
    <s v="Providence"/>
    <x v="5"/>
    <n v="38"/>
    <n v="96"/>
    <n v="3648"/>
    <n v="1714.5600000000002"/>
    <n v="0.47000000000000003"/>
    <x v="1"/>
  </r>
  <r>
    <x v="0"/>
    <n v="1185732"/>
    <d v="2021-09-06T00:00:00"/>
    <s v="Northeast"/>
    <s v="Rhode Island"/>
    <s v="Providence"/>
    <x v="0"/>
    <n v="39"/>
    <n v="128"/>
    <n v="4992"/>
    <n v="2096.64"/>
    <n v="0.42"/>
    <x v="1"/>
  </r>
  <r>
    <x v="0"/>
    <n v="1185732"/>
    <d v="2021-09-06T00:00:00"/>
    <s v="Northeast"/>
    <s v="Rhode Island"/>
    <s v="Providence"/>
    <x v="1"/>
    <n v="30"/>
    <n v="79"/>
    <n v="2370"/>
    <n v="876.9"/>
    <n v="0.37"/>
    <x v="1"/>
  </r>
  <r>
    <x v="0"/>
    <n v="1185732"/>
    <d v="2021-09-06T00:00:00"/>
    <s v="Northeast"/>
    <s v="Rhode Island"/>
    <s v="Providence"/>
    <x v="2"/>
    <n v="29"/>
    <n v="39"/>
    <n v="1131"/>
    <n v="486.33000000000004"/>
    <n v="0.43000000000000005"/>
    <x v="1"/>
  </r>
  <r>
    <x v="0"/>
    <n v="1185732"/>
    <d v="2021-09-06T00:00:00"/>
    <s v="Northeast"/>
    <s v="Rhode Island"/>
    <s v="Providence"/>
    <x v="3"/>
    <n v="30"/>
    <n v="32"/>
    <n v="960"/>
    <n v="441.6"/>
    <n v="0.46"/>
    <x v="1"/>
  </r>
  <r>
    <x v="0"/>
    <n v="1185732"/>
    <d v="2021-09-06T00:00:00"/>
    <s v="Northeast"/>
    <s v="Rhode Island"/>
    <s v="Providence"/>
    <x v="4"/>
    <n v="34"/>
    <n v="33"/>
    <n v="1122"/>
    <n v="403.91999999999996"/>
    <n v="0.36"/>
    <x v="1"/>
  </r>
  <r>
    <x v="0"/>
    <n v="1185732"/>
    <d v="2021-09-06T00:00:00"/>
    <s v="Northeast"/>
    <s v="Rhode Island"/>
    <s v="Providence"/>
    <x v="5"/>
    <n v="41"/>
    <n v="64"/>
    <n v="2624"/>
    <n v="1180.8"/>
    <n v="0.45"/>
    <x v="1"/>
  </r>
  <r>
    <x v="0"/>
    <n v="1185732"/>
    <d v="2021-10-08T00:00:00"/>
    <s v="Northeast"/>
    <s v="Rhode Island"/>
    <s v="Providence"/>
    <x v="0"/>
    <n v="37"/>
    <n v="113"/>
    <n v="4181"/>
    <n v="1714.2099999999998"/>
    <n v="0.41"/>
    <x v="1"/>
  </r>
  <r>
    <x v="0"/>
    <n v="1185732"/>
    <d v="2021-10-08T00:00:00"/>
    <s v="Northeast"/>
    <s v="Rhode Island"/>
    <s v="Providence"/>
    <x v="1"/>
    <n v="38"/>
    <n v="68"/>
    <n v="2584"/>
    <n v="981.92"/>
    <n v="0.38"/>
    <x v="1"/>
  </r>
  <r>
    <x v="0"/>
    <n v="1185732"/>
    <d v="2021-10-08T00:00:00"/>
    <s v="Northeast"/>
    <s v="Rhode Island"/>
    <s v="Providence"/>
    <x v="2"/>
    <n v="40"/>
    <n v="30"/>
    <n v="1200"/>
    <n v="528"/>
    <n v="0.44"/>
    <x v="1"/>
  </r>
  <r>
    <x v="0"/>
    <n v="1185732"/>
    <d v="2021-10-08T00:00:00"/>
    <s v="Northeast"/>
    <s v="Rhode Island"/>
    <s v="Providence"/>
    <x v="3"/>
    <n v="39"/>
    <n v="23"/>
    <n v="897"/>
    <n v="403.65000000000003"/>
    <n v="0.45"/>
    <x v="1"/>
  </r>
  <r>
    <x v="0"/>
    <n v="1185732"/>
    <d v="2021-10-08T00:00:00"/>
    <s v="Northeast"/>
    <s v="Rhode Island"/>
    <s v="Providence"/>
    <x v="4"/>
    <n v="40"/>
    <n v="23"/>
    <n v="920"/>
    <n v="303.59999999999997"/>
    <n v="0.32999999999999996"/>
    <x v="1"/>
  </r>
  <r>
    <x v="2"/>
    <n v="1185732"/>
    <d v="2021-10-08T00:00:00"/>
    <s v="Northeast"/>
    <s v="Rhode Island"/>
    <s v="Providence"/>
    <x v="5"/>
    <n v="47"/>
    <n v="66"/>
    <n v="3102"/>
    <n v="1364.88"/>
    <n v="0.44"/>
    <x v="1"/>
  </r>
  <r>
    <x v="2"/>
    <n v="1185732"/>
    <d v="2021-11-07T00:00:00"/>
    <s v="Northeast"/>
    <s v="Rhode Island"/>
    <s v="Providence"/>
    <x v="0"/>
    <n v="40"/>
    <n v="105"/>
    <n v="4200"/>
    <n v="1764"/>
    <n v="0.42"/>
    <x v="1"/>
  </r>
  <r>
    <x v="2"/>
    <n v="1185732"/>
    <d v="2021-11-07T00:00:00"/>
    <s v="Northeast"/>
    <s v="Rhode Island"/>
    <s v="Providence"/>
    <x v="1"/>
    <n v="40"/>
    <n v="74"/>
    <n v="2960"/>
    <n v="1243.2"/>
    <n v="0.42"/>
    <x v="1"/>
  </r>
  <r>
    <x v="2"/>
    <n v="1185732"/>
    <d v="2021-11-07T00:00:00"/>
    <s v="Northeast"/>
    <s v="Rhode Island"/>
    <s v="Providence"/>
    <x v="2"/>
    <n v="37"/>
    <n v="68"/>
    <n v="2516"/>
    <n v="1132.2"/>
    <n v="0.45"/>
    <x v="1"/>
  </r>
  <r>
    <x v="2"/>
    <n v="1185732"/>
    <d v="2021-11-07T00:00:00"/>
    <s v="Northeast"/>
    <s v="Rhode Island"/>
    <s v="Providence"/>
    <x v="3"/>
    <n v="36"/>
    <n v="68"/>
    <n v="2448"/>
    <n v="1101.6000000000001"/>
    <n v="0.45"/>
    <x v="1"/>
  </r>
  <r>
    <x v="2"/>
    <n v="1185732"/>
    <d v="2021-11-07T00:00:00"/>
    <s v="Northeast"/>
    <s v="Rhode Island"/>
    <s v="Providence"/>
    <x v="4"/>
    <n v="43"/>
    <n v="61"/>
    <n v="2623"/>
    <n v="865.58999999999992"/>
    <n v="0.32999999999999996"/>
    <x v="1"/>
  </r>
  <r>
    <x v="2"/>
    <n v="1185732"/>
    <d v="2021-11-07T00:00:00"/>
    <s v="Northeast"/>
    <s v="Rhode Island"/>
    <s v="Providence"/>
    <x v="5"/>
    <n v="46"/>
    <n v="83"/>
    <n v="3818"/>
    <n v="1679.92"/>
    <n v="0.44"/>
    <x v="1"/>
  </r>
  <r>
    <x v="2"/>
    <n v="1185732"/>
    <d v="2021-12-06T00:00:00"/>
    <s v="Northeast"/>
    <s v="Rhode Island"/>
    <s v="Providence"/>
    <x v="0"/>
    <n v="48"/>
    <n v="160"/>
    <n v="7680"/>
    <n v="2995.2"/>
    <n v="0.38999999999999996"/>
    <x v="1"/>
  </r>
  <r>
    <x v="2"/>
    <n v="1185732"/>
    <d v="2021-12-06T00:00:00"/>
    <s v="Northeast"/>
    <s v="Rhode Island"/>
    <s v="Providence"/>
    <x v="1"/>
    <n v="37"/>
    <n v="102"/>
    <n v="3774"/>
    <n v="1396.3799999999999"/>
    <n v="0.37"/>
    <x v="1"/>
  </r>
  <r>
    <x v="2"/>
    <n v="1185732"/>
    <d v="2021-12-06T00:00:00"/>
    <s v="Northeast"/>
    <s v="Rhode Island"/>
    <s v="Providence"/>
    <x v="2"/>
    <n v="40"/>
    <n v="88"/>
    <n v="3520"/>
    <n v="1654.4"/>
    <n v="0.47000000000000003"/>
    <x v="1"/>
  </r>
  <r>
    <x v="2"/>
    <n v="1185732"/>
    <d v="2021-12-06T00:00:00"/>
    <s v="Northeast"/>
    <s v="Rhode Island"/>
    <s v="Providence"/>
    <x v="3"/>
    <n v="34"/>
    <n v="77"/>
    <n v="2618"/>
    <n v="1125.7400000000002"/>
    <n v="0.43000000000000005"/>
    <x v="1"/>
  </r>
  <r>
    <x v="2"/>
    <n v="1185732"/>
    <d v="2021-12-06T00:00:00"/>
    <s v="Northeast"/>
    <s v="Rhode Island"/>
    <s v="Providence"/>
    <x v="4"/>
    <n v="41"/>
    <n v="74"/>
    <n v="3034"/>
    <n v="1122.58"/>
    <n v="0.37"/>
    <x v="1"/>
  </r>
  <r>
    <x v="2"/>
    <n v="1185732"/>
    <d v="2021-12-06T00:00:00"/>
    <s v="Northeast"/>
    <s v="Rhode Island"/>
    <s v="Providence"/>
    <x v="5"/>
    <n v="51"/>
    <n v="111"/>
    <n v="5661"/>
    <n v="2434.2300000000005"/>
    <n v="0.43000000000000005"/>
    <x v="1"/>
  </r>
  <r>
    <x v="2"/>
    <n v="1185732"/>
    <d v="2021-01-17T00:00:00"/>
    <s v="Northeast"/>
    <s v="Rhode Island"/>
    <s v="Providence"/>
    <x v="0"/>
    <n v="28"/>
    <n v="140"/>
    <n v="3920"/>
    <n v="1293.5999999999999"/>
    <n v="0.32999999999999996"/>
    <x v="1"/>
  </r>
  <r>
    <x v="2"/>
    <n v="1185732"/>
    <d v="2021-01-17T00:00:00"/>
    <s v="Northeast"/>
    <s v="Rhode Island"/>
    <s v="Providence"/>
    <x v="1"/>
    <n v="28"/>
    <n v="88"/>
    <n v="2464"/>
    <n v="837.75999999999988"/>
    <n v="0.33999999999999997"/>
    <x v="1"/>
  </r>
  <r>
    <x v="2"/>
    <n v="1185732"/>
    <d v="2021-01-17T00:00:00"/>
    <s v="Northeast"/>
    <s v="Rhode Island"/>
    <s v="Providence"/>
    <x v="2"/>
    <n v="22"/>
    <n v="75"/>
    <n v="1650"/>
    <n v="478.49999999999994"/>
    <n v="0.28999999999999998"/>
    <x v="1"/>
  </r>
  <r>
    <x v="2"/>
    <n v="1185732"/>
    <d v="2021-01-17T00:00:00"/>
    <s v="Northeast"/>
    <s v="Rhode Island"/>
    <s v="Providence"/>
    <x v="3"/>
    <n v="25"/>
    <n v="33"/>
    <n v="825"/>
    <n v="255.75"/>
    <n v="0.31"/>
    <x v="1"/>
  </r>
  <r>
    <x v="2"/>
    <n v="1185732"/>
    <d v="2021-01-17T00:00:00"/>
    <s v="Northeast"/>
    <s v="Rhode Island"/>
    <s v="Providence"/>
    <x v="4"/>
    <n v="39"/>
    <n v="47"/>
    <n v="1833"/>
    <n v="586.56000000000006"/>
    <n v="0.32"/>
    <x v="1"/>
  </r>
  <r>
    <x v="2"/>
    <n v="1185732"/>
    <d v="2021-01-17T00:00:00"/>
    <s v="Northeast"/>
    <s v="Rhode Island"/>
    <s v="Providence"/>
    <x v="5"/>
    <n v="26"/>
    <n v="83"/>
    <n v="2158"/>
    <n v="733.71999999999991"/>
    <n v="0.33999999999999997"/>
    <x v="1"/>
  </r>
  <r>
    <x v="2"/>
    <n v="1185732"/>
    <d v="2021-02-15T00:00:00"/>
    <s v="Northeast"/>
    <s v="Rhode Island"/>
    <s v="Providence"/>
    <x v="0"/>
    <n v="26"/>
    <n v="155"/>
    <n v="4030"/>
    <n v="1491.1"/>
    <n v="0.37"/>
    <x v="1"/>
  </r>
  <r>
    <x v="2"/>
    <n v="1185732"/>
    <d v="2021-02-15T00:00:00"/>
    <s v="Northeast"/>
    <s v="Rhode Island"/>
    <s v="Providence"/>
    <x v="1"/>
    <n v="31"/>
    <n v="53"/>
    <n v="1643"/>
    <n v="575.04999999999995"/>
    <n v="0.35"/>
    <x v="1"/>
  </r>
  <r>
    <x v="2"/>
    <n v="1185732"/>
    <d v="2021-02-15T00:00:00"/>
    <s v="Northeast"/>
    <s v="Rhode Island"/>
    <s v="Providence"/>
    <x v="2"/>
    <n v="24"/>
    <n v="70"/>
    <n v="1680"/>
    <n v="487.2"/>
    <n v="0.28999999999999998"/>
    <x v="1"/>
  </r>
  <r>
    <x v="2"/>
    <n v="1185732"/>
    <d v="2021-02-15T00:00:00"/>
    <s v="Northeast"/>
    <s v="Massachusetts"/>
    <s v="Boston"/>
    <x v="3"/>
    <n v="27"/>
    <n v="75"/>
    <n v="2025"/>
    <n v="648"/>
    <n v="0.32"/>
    <x v="1"/>
  </r>
  <r>
    <x v="2"/>
    <n v="1185732"/>
    <d v="2021-02-15T00:00:00"/>
    <s v="Northeast"/>
    <s v="Massachusetts"/>
    <s v="Boston"/>
    <x v="4"/>
    <n v="36"/>
    <n v="53"/>
    <n v="1908"/>
    <n v="515.16000000000008"/>
    <n v="0.27"/>
    <x v="1"/>
  </r>
  <r>
    <x v="2"/>
    <n v="1185732"/>
    <d v="2021-02-15T00:00:00"/>
    <s v="Northeast"/>
    <s v="Massachusetts"/>
    <s v="Boston"/>
    <x v="5"/>
    <n v="30"/>
    <n v="80"/>
    <n v="2400"/>
    <n v="768"/>
    <n v="0.32"/>
    <x v="1"/>
  </r>
  <r>
    <x v="2"/>
    <n v="1185732"/>
    <d v="2021-03-13T00:00:00"/>
    <s v="Northeast"/>
    <s v="Massachusetts"/>
    <s v="Boston"/>
    <x v="0"/>
    <n v="28"/>
    <n v="155"/>
    <n v="4340"/>
    <n v="1475.6"/>
    <n v="0.33999999999999997"/>
    <x v="1"/>
  </r>
  <r>
    <x v="2"/>
    <n v="1185732"/>
    <d v="2021-03-13T00:00:00"/>
    <s v="Northeast"/>
    <s v="Massachusetts"/>
    <s v="Boston"/>
    <x v="1"/>
    <n v="31"/>
    <n v="61"/>
    <n v="1891"/>
    <n v="642.93999999999994"/>
    <n v="0.33999999999999997"/>
    <x v="1"/>
  </r>
  <r>
    <x v="2"/>
    <n v="1185732"/>
    <d v="2021-03-13T00:00:00"/>
    <s v="Northeast"/>
    <s v="Massachusetts"/>
    <s v="Boston"/>
    <x v="2"/>
    <n v="23"/>
    <n v="60"/>
    <n v="1380"/>
    <n v="441.6"/>
    <n v="0.32"/>
    <x v="1"/>
  </r>
  <r>
    <x v="2"/>
    <n v="1185732"/>
    <d v="2021-03-13T00:00:00"/>
    <s v="Northeast"/>
    <s v="Massachusetts"/>
    <s v="Boston"/>
    <x v="3"/>
    <n v="25"/>
    <n v="93"/>
    <n v="2325"/>
    <n v="651.00000000000011"/>
    <n v="0.28000000000000003"/>
    <x v="1"/>
  </r>
  <r>
    <x v="2"/>
    <n v="1185732"/>
    <d v="2021-03-13T00:00:00"/>
    <s v="Northeast"/>
    <s v="Massachusetts"/>
    <s v="Boston"/>
    <x v="4"/>
    <n v="36"/>
    <n v="31"/>
    <n v="1116"/>
    <n v="334.8"/>
    <n v="0.3"/>
    <x v="1"/>
  </r>
  <r>
    <x v="2"/>
    <n v="1185732"/>
    <d v="2021-03-13T00:00:00"/>
    <s v="Northeast"/>
    <s v="Massachusetts"/>
    <s v="Boston"/>
    <x v="5"/>
    <n v="31"/>
    <n v="68"/>
    <n v="2108"/>
    <n v="779.96"/>
    <n v="0.37"/>
    <x v="1"/>
  </r>
  <r>
    <x v="2"/>
    <n v="1185732"/>
    <d v="2021-04-14T00:00:00"/>
    <s v="Northeast"/>
    <s v="Massachusetts"/>
    <s v="Boston"/>
    <x v="0"/>
    <n v="28"/>
    <n v="149"/>
    <n v="4172"/>
    <n v="1376.7599999999998"/>
    <n v="0.32999999999999996"/>
    <x v="1"/>
  </r>
  <r>
    <x v="2"/>
    <n v="1185732"/>
    <d v="2021-04-14T00:00:00"/>
    <s v="Northeast"/>
    <s v="Massachusetts"/>
    <s v="Boston"/>
    <x v="1"/>
    <n v="28"/>
    <n v="51"/>
    <n v="1428"/>
    <n v="514.07999999999993"/>
    <n v="0.36"/>
    <x v="1"/>
  </r>
  <r>
    <x v="2"/>
    <n v="1185732"/>
    <d v="2021-04-14T00:00:00"/>
    <s v="Northeast"/>
    <s v="Massachusetts"/>
    <s v="Boston"/>
    <x v="2"/>
    <n v="22"/>
    <n v="51"/>
    <n v="1122"/>
    <n v="347.82"/>
    <n v="0.31"/>
    <x v="1"/>
  </r>
  <r>
    <x v="2"/>
    <n v="1185732"/>
    <d v="2021-04-14T00:00:00"/>
    <s v="Northeast"/>
    <s v="Massachusetts"/>
    <s v="Boston"/>
    <x v="3"/>
    <n v="23"/>
    <n v="39"/>
    <n v="897"/>
    <n v="251.16000000000003"/>
    <n v="0.28000000000000003"/>
    <x v="1"/>
  </r>
  <r>
    <x v="2"/>
    <n v="1185732"/>
    <d v="2021-04-14T00:00:00"/>
    <s v="Northeast"/>
    <s v="Massachusetts"/>
    <s v="Boston"/>
    <x v="4"/>
    <n v="33"/>
    <n v="44"/>
    <n v="1452"/>
    <n v="392.04"/>
    <n v="0.27"/>
    <x v="1"/>
  </r>
  <r>
    <x v="2"/>
    <n v="1185732"/>
    <d v="2021-04-14T00:00:00"/>
    <s v="Northeast"/>
    <s v="Massachusetts"/>
    <s v="Boston"/>
    <x v="5"/>
    <n v="30"/>
    <n v="94"/>
    <n v="2820"/>
    <n v="1015.1999999999999"/>
    <n v="0.36"/>
    <x v="1"/>
  </r>
  <r>
    <x v="2"/>
    <n v="1185732"/>
    <d v="2021-05-13T00:00:00"/>
    <s v="Northeast"/>
    <s v="Massachusetts"/>
    <s v="Boston"/>
    <x v="0"/>
    <n v="41"/>
    <n v="173"/>
    <n v="7093"/>
    <n v="2553.48"/>
    <n v="0.36"/>
    <x v="1"/>
  </r>
  <r>
    <x v="2"/>
    <n v="1185732"/>
    <d v="2021-05-13T00:00:00"/>
    <s v="Northeast"/>
    <s v="Massachusetts"/>
    <s v="Boston"/>
    <x v="1"/>
    <n v="34"/>
    <n v="68"/>
    <n v="2312"/>
    <n v="832.31999999999994"/>
    <n v="0.36"/>
    <x v="1"/>
  </r>
  <r>
    <x v="2"/>
    <n v="1185732"/>
    <d v="2021-05-13T00:00:00"/>
    <s v="Northeast"/>
    <s v="Massachusetts"/>
    <s v="Boston"/>
    <x v="2"/>
    <n v="30"/>
    <n v="68"/>
    <n v="2040"/>
    <n v="632.4"/>
    <n v="0.31"/>
    <x v="1"/>
  </r>
  <r>
    <x v="2"/>
    <n v="1185732"/>
    <d v="2021-05-13T00:00:00"/>
    <s v="Northeast"/>
    <s v="Massachusetts"/>
    <s v="Boston"/>
    <x v="3"/>
    <n v="32"/>
    <n v="54"/>
    <n v="1728"/>
    <n v="518.4"/>
    <n v="0.3"/>
    <x v="1"/>
  </r>
  <r>
    <x v="2"/>
    <n v="1185732"/>
    <d v="2021-05-13T00:00:00"/>
    <s v="Northeast"/>
    <s v="Massachusetts"/>
    <s v="Boston"/>
    <x v="4"/>
    <n v="39"/>
    <n v="60"/>
    <n v="2340"/>
    <n v="655.20000000000005"/>
    <n v="0.28000000000000003"/>
    <x v="1"/>
  </r>
  <r>
    <x v="2"/>
    <n v="1185732"/>
    <d v="2021-05-13T00:00:00"/>
    <s v="Northeast"/>
    <s v="Massachusetts"/>
    <s v="Boston"/>
    <x v="5"/>
    <n v="43"/>
    <n v="104"/>
    <n v="4472"/>
    <n v="1520.4799999999998"/>
    <n v="0.33999999999999997"/>
    <x v="1"/>
  </r>
  <r>
    <x v="2"/>
    <n v="1185732"/>
    <d v="2021-06-15T00:00:00"/>
    <s v="Northeast"/>
    <s v="Massachusetts"/>
    <s v="Boston"/>
    <x v="0"/>
    <n v="39"/>
    <n v="196"/>
    <n v="7644"/>
    <n v="2675.3999999999996"/>
    <n v="0.35"/>
    <x v="1"/>
  </r>
  <r>
    <x v="2"/>
    <n v="1185732"/>
    <d v="2021-06-15T00:00:00"/>
    <s v="Northeast"/>
    <s v="Massachusetts"/>
    <s v="Boston"/>
    <x v="1"/>
    <n v="36"/>
    <n v="114"/>
    <n v="4104"/>
    <n v="1313.28"/>
    <n v="0.32"/>
    <x v="1"/>
  </r>
  <r>
    <x v="2"/>
    <n v="1185732"/>
    <d v="2021-06-15T00:00:00"/>
    <s v="Northeast"/>
    <s v="Massachusetts"/>
    <s v="Boston"/>
    <x v="2"/>
    <n v="36"/>
    <n v="75"/>
    <n v="2700"/>
    <n v="837"/>
    <n v="0.31"/>
    <x v="1"/>
  </r>
  <r>
    <x v="2"/>
    <n v="1185732"/>
    <d v="2021-06-15T00:00:00"/>
    <s v="Northeast"/>
    <s v="Massachusetts"/>
    <s v="Boston"/>
    <x v="3"/>
    <n v="34"/>
    <n v="72"/>
    <n v="2448"/>
    <n v="685.44"/>
    <n v="0.28000000000000003"/>
    <x v="1"/>
  </r>
  <r>
    <x v="2"/>
    <n v="1185732"/>
    <d v="2021-06-15T00:00:00"/>
    <s v="Northeast"/>
    <s v="Massachusetts"/>
    <s v="Boston"/>
    <x v="4"/>
    <n v="39"/>
    <n v="74"/>
    <n v="2886"/>
    <n v="923.52"/>
    <n v="0.32"/>
    <x v="1"/>
  </r>
  <r>
    <x v="2"/>
    <n v="1185732"/>
    <d v="2021-06-15T00:00:00"/>
    <s v="Northeast"/>
    <s v="Massachusetts"/>
    <s v="Boston"/>
    <x v="5"/>
    <n v="47"/>
    <n v="120"/>
    <n v="5640"/>
    <n v="1973.9999999999998"/>
    <n v="0.35"/>
    <x v="1"/>
  </r>
  <r>
    <x v="2"/>
    <n v="1185732"/>
    <d v="2021-07-13T00:00:00"/>
    <s v="Northeast"/>
    <s v="Massachusetts"/>
    <s v="Boston"/>
    <x v="0"/>
    <n v="37"/>
    <n v="180"/>
    <n v="6660"/>
    <n v="2197.7999999999997"/>
    <n v="0.32999999999999996"/>
    <x v="1"/>
  </r>
  <r>
    <x v="2"/>
    <n v="1185732"/>
    <d v="2021-07-13T00:00:00"/>
    <s v="Northeast"/>
    <s v="Massachusetts"/>
    <s v="Boston"/>
    <x v="1"/>
    <n v="36"/>
    <n v="105"/>
    <n v="3780"/>
    <n v="1398.6"/>
    <n v="0.37"/>
    <x v="1"/>
  </r>
  <r>
    <x v="2"/>
    <n v="1185732"/>
    <d v="2021-07-13T00:00:00"/>
    <s v="Northeast"/>
    <s v="Massachusetts"/>
    <s v="Boston"/>
    <x v="2"/>
    <n v="32"/>
    <n v="88"/>
    <n v="2816"/>
    <n v="844.8"/>
    <n v="0.3"/>
    <x v="1"/>
  </r>
  <r>
    <x v="2"/>
    <n v="1185732"/>
    <d v="2021-07-13T00:00:00"/>
    <s v="Northeast"/>
    <s v="Massachusetts"/>
    <s v="Boston"/>
    <x v="3"/>
    <n v="34"/>
    <n v="77"/>
    <n v="2618"/>
    <n v="837.76"/>
    <n v="0.32"/>
    <x v="1"/>
  </r>
  <r>
    <x v="2"/>
    <n v="1185732"/>
    <d v="2021-07-13T00:00:00"/>
    <s v="Northeast"/>
    <s v="Massachusetts"/>
    <s v="Boston"/>
    <x v="4"/>
    <n v="41"/>
    <n v="80"/>
    <n v="3280"/>
    <n v="1016.8"/>
    <n v="0.31"/>
    <x v="1"/>
  </r>
  <r>
    <x v="2"/>
    <n v="1185732"/>
    <d v="2021-07-13T00:00:00"/>
    <s v="Northeast"/>
    <s v="Massachusetts"/>
    <s v="Boston"/>
    <x v="5"/>
    <n v="41"/>
    <n v="132"/>
    <n v="5412"/>
    <n v="1731.8400000000001"/>
    <n v="0.32"/>
    <x v="1"/>
  </r>
  <r>
    <x v="2"/>
    <n v="1185732"/>
    <d v="2021-08-14T00:00:00"/>
    <s v="Northeast"/>
    <s v="Massachusetts"/>
    <s v="Boston"/>
    <x v="0"/>
    <n v="40"/>
    <n v="196"/>
    <n v="7840"/>
    <n v="2587.1999999999998"/>
    <n v="0.32999999999999996"/>
    <x v="1"/>
  </r>
  <r>
    <x v="2"/>
    <n v="1185732"/>
    <d v="2021-08-14T00:00:00"/>
    <s v="Northeast"/>
    <s v="Massachusetts"/>
    <s v="Boston"/>
    <x v="1"/>
    <n v="33"/>
    <n v="112"/>
    <n v="3696"/>
    <n v="1182.72"/>
    <n v="0.32"/>
    <x v="1"/>
  </r>
  <r>
    <x v="2"/>
    <n v="1185732"/>
    <d v="2021-08-14T00:00:00"/>
    <s v="Northeast"/>
    <s v="Massachusetts"/>
    <s v="Boston"/>
    <x v="2"/>
    <n v="29"/>
    <n v="85"/>
    <n v="2465"/>
    <n v="764.15"/>
    <n v="0.31"/>
    <x v="1"/>
  </r>
  <r>
    <x v="2"/>
    <n v="1185732"/>
    <d v="2021-08-14T00:00:00"/>
    <s v="Northeast"/>
    <s v="Massachusetts"/>
    <s v="Boston"/>
    <x v="3"/>
    <n v="31"/>
    <n v="58"/>
    <n v="1798"/>
    <n v="503.44000000000005"/>
    <n v="0.28000000000000003"/>
    <x v="1"/>
  </r>
  <r>
    <x v="2"/>
    <n v="1185732"/>
    <d v="2021-08-14T00:00:00"/>
    <s v="Northeast"/>
    <s v="Massachusetts"/>
    <s v="Boston"/>
    <x v="4"/>
    <n v="40"/>
    <n v="51"/>
    <n v="2040"/>
    <n v="550.80000000000007"/>
    <n v="0.27"/>
    <x v="1"/>
  </r>
  <r>
    <x v="2"/>
    <n v="1185732"/>
    <d v="2021-08-14T00:00:00"/>
    <s v="Northeast"/>
    <s v="Massachusetts"/>
    <s v="Boston"/>
    <x v="5"/>
    <n v="46"/>
    <n v="98"/>
    <n v="4508"/>
    <n v="1577.8"/>
    <n v="0.35"/>
    <x v="1"/>
  </r>
  <r>
    <x v="2"/>
    <n v="1185732"/>
    <d v="2021-09-13T00:00:00"/>
    <s v="Northeast"/>
    <s v="Massachusetts"/>
    <s v="Boston"/>
    <x v="0"/>
    <n v="36"/>
    <n v="153"/>
    <n v="5508"/>
    <n v="1872.7199999999998"/>
    <n v="0.33999999999999997"/>
    <x v="1"/>
  </r>
  <r>
    <x v="2"/>
    <n v="1185732"/>
    <d v="2021-09-13T00:00:00"/>
    <s v="Northeast"/>
    <s v="Massachusetts"/>
    <s v="Boston"/>
    <x v="1"/>
    <n v="35"/>
    <n v="88"/>
    <n v="3080"/>
    <n v="1139.5999999999999"/>
    <n v="0.37"/>
    <x v="1"/>
  </r>
  <r>
    <x v="2"/>
    <n v="1185732"/>
    <d v="2021-09-13T00:00:00"/>
    <s v="Northeast"/>
    <s v="Massachusetts"/>
    <s v="Boston"/>
    <x v="2"/>
    <n v="30"/>
    <n v="47"/>
    <n v="1410"/>
    <n v="423"/>
    <n v="0.3"/>
    <x v="1"/>
  </r>
  <r>
    <x v="2"/>
    <n v="1185732"/>
    <d v="2021-09-13T00:00:00"/>
    <s v="Northeast"/>
    <s v="Massachusetts"/>
    <s v="Boston"/>
    <x v="3"/>
    <n v="34"/>
    <n v="39"/>
    <n v="1326"/>
    <n v="358.02000000000004"/>
    <n v="0.27"/>
    <x v="1"/>
  </r>
  <r>
    <x v="2"/>
    <n v="1185732"/>
    <d v="2021-09-13T00:00:00"/>
    <s v="Northeast"/>
    <s v="Massachusetts"/>
    <s v="Boston"/>
    <x v="4"/>
    <n v="39"/>
    <n v="41"/>
    <n v="1599"/>
    <n v="495.69"/>
    <n v="0.31"/>
    <x v="1"/>
  </r>
  <r>
    <x v="2"/>
    <n v="1185732"/>
    <d v="2021-09-13T00:00:00"/>
    <s v="Northeast"/>
    <s v="Massachusetts"/>
    <s v="Boston"/>
    <x v="5"/>
    <n v="41"/>
    <n v="77"/>
    <n v="3157"/>
    <n v="1041.81"/>
    <n v="0.32999999999999996"/>
    <x v="1"/>
  </r>
  <r>
    <x v="2"/>
    <n v="1185732"/>
    <d v="2021-10-15T00:00:00"/>
    <s v="Northeast"/>
    <s v="Massachusetts"/>
    <s v="Boston"/>
    <x v="0"/>
    <n v="40"/>
    <n v="132"/>
    <n v="5280"/>
    <n v="1742.3999999999999"/>
    <n v="0.32999999999999996"/>
    <x v="1"/>
  </r>
  <r>
    <x v="2"/>
    <n v="1185732"/>
    <d v="2021-10-15T00:00:00"/>
    <s v="Northeast"/>
    <s v="Massachusetts"/>
    <s v="Boston"/>
    <x v="1"/>
    <n v="37"/>
    <n v="68"/>
    <n v="2516"/>
    <n v="880.59999999999991"/>
    <n v="0.35"/>
    <x v="1"/>
  </r>
  <r>
    <x v="2"/>
    <n v="1185732"/>
    <d v="2021-10-15T00:00:00"/>
    <s v="Northeast"/>
    <s v="Massachusetts"/>
    <s v="Boston"/>
    <x v="2"/>
    <n v="41"/>
    <n v="38"/>
    <n v="1558"/>
    <n v="467.4"/>
    <n v="0.3"/>
    <x v="1"/>
  </r>
  <r>
    <x v="2"/>
    <n v="1185732"/>
    <d v="2021-10-15T00:00:00"/>
    <s v="Northeast"/>
    <s v="Massachusetts"/>
    <s v="Boston"/>
    <x v="3"/>
    <n v="38"/>
    <n v="32"/>
    <n v="1216"/>
    <n v="328.32000000000005"/>
    <n v="0.27"/>
    <x v="1"/>
  </r>
  <r>
    <x v="2"/>
    <n v="1185732"/>
    <d v="2021-10-15T00:00:00"/>
    <s v="Northeast"/>
    <s v="Massachusetts"/>
    <s v="Boston"/>
    <x v="4"/>
    <n v="51"/>
    <n v="34"/>
    <n v="1734"/>
    <n v="485.52000000000004"/>
    <n v="0.28000000000000003"/>
    <x v="1"/>
  </r>
  <r>
    <x v="5"/>
    <n v="1185732"/>
    <d v="2021-10-15T00:00:00"/>
    <s v="Northeast"/>
    <s v="Massachusetts"/>
    <s v="Boston"/>
    <x v="5"/>
    <n v="51"/>
    <n v="68"/>
    <n v="3468"/>
    <n v="1213.8"/>
    <n v="0.35"/>
    <x v="1"/>
  </r>
  <r>
    <x v="5"/>
    <n v="1185732"/>
    <d v="2021-11-14T00:00:00"/>
    <s v="Northeast"/>
    <s v="Massachusetts"/>
    <s v="Boston"/>
    <x v="0"/>
    <n v="49"/>
    <n v="120"/>
    <n v="5880"/>
    <n v="2058"/>
    <n v="0.35"/>
    <x v="1"/>
  </r>
  <r>
    <x v="5"/>
    <n v="1185732"/>
    <d v="2021-11-14T00:00:00"/>
    <s v="Northeast"/>
    <s v="Massachusetts"/>
    <s v="Boston"/>
    <x v="1"/>
    <n v="40"/>
    <n v="102"/>
    <n v="4080"/>
    <n v="1428"/>
    <n v="0.35"/>
    <x v="1"/>
  </r>
  <r>
    <x v="5"/>
    <n v="1185732"/>
    <d v="2021-11-14T00:00:00"/>
    <s v="Northeast"/>
    <s v="Massachusetts"/>
    <s v="Boston"/>
    <x v="2"/>
    <n v="44"/>
    <n v="91"/>
    <n v="4004"/>
    <n v="1201.2"/>
    <n v="0.3"/>
    <x v="1"/>
  </r>
  <r>
    <x v="5"/>
    <n v="1185732"/>
    <d v="2021-11-14T00:00:00"/>
    <s v="Northeast"/>
    <s v="Massachusetts"/>
    <s v="Boston"/>
    <x v="3"/>
    <n v="42"/>
    <n v="83"/>
    <n v="3486"/>
    <n v="1010.9399999999999"/>
    <n v="0.28999999999999998"/>
    <x v="1"/>
  </r>
  <r>
    <x v="5"/>
    <n v="1185732"/>
    <d v="2021-11-14T00:00:00"/>
    <s v="Northeast"/>
    <s v="Massachusetts"/>
    <s v="Boston"/>
    <x v="4"/>
    <n v="50"/>
    <n v="78"/>
    <n v="3900"/>
    <n v="1248"/>
    <n v="0.32"/>
    <x v="1"/>
  </r>
  <r>
    <x v="5"/>
    <n v="1185732"/>
    <d v="2021-11-14T00:00:00"/>
    <s v="Northeast"/>
    <s v="Massachusetts"/>
    <s v="Boston"/>
    <x v="5"/>
    <n v="48"/>
    <n v="123"/>
    <n v="5904"/>
    <n v="2066.4"/>
    <n v="0.35"/>
    <x v="1"/>
  </r>
  <r>
    <x v="5"/>
    <n v="1185732"/>
    <d v="2021-12-13T00:00:00"/>
    <s v="Northeast"/>
    <s v="Massachusetts"/>
    <s v="Boston"/>
    <x v="0"/>
    <n v="51"/>
    <n v="178"/>
    <n v="9078"/>
    <n v="3177.2999999999997"/>
    <n v="0.35"/>
    <x v="1"/>
  </r>
  <r>
    <x v="5"/>
    <n v="1185732"/>
    <d v="2021-12-13T00:00:00"/>
    <s v="Northeast"/>
    <s v="Massachusetts"/>
    <s v="Boston"/>
    <x v="1"/>
    <n v="37"/>
    <n v="113"/>
    <n v="4181"/>
    <n v="1337.92"/>
    <n v="0.32"/>
    <x v="1"/>
  </r>
  <r>
    <x v="5"/>
    <n v="1185732"/>
    <d v="2021-12-13T00:00:00"/>
    <s v="Northeast"/>
    <s v="Massachusetts"/>
    <s v="Boston"/>
    <x v="2"/>
    <n v="36"/>
    <n v="112"/>
    <n v="4032"/>
    <n v="1088.6400000000001"/>
    <n v="0.27"/>
    <x v="1"/>
  </r>
  <r>
    <x v="5"/>
    <n v="1185732"/>
    <d v="2021-12-13T00:00:00"/>
    <s v="Northeast"/>
    <s v="Massachusetts"/>
    <s v="Boston"/>
    <x v="3"/>
    <n v="43"/>
    <n v="105"/>
    <n v="4515"/>
    <n v="1264.2"/>
    <n v="0.28000000000000003"/>
    <x v="1"/>
  </r>
  <r>
    <x v="5"/>
    <n v="1185732"/>
    <d v="2021-12-13T00:00:00"/>
    <s v="Northeast"/>
    <s v="Massachusetts"/>
    <s v="Boston"/>
    <x v="4"/>
    <n v="52"/>
    <n v="90"/>
    <n v="4680"/>
    <n v="1357.1999999999998"/>
    <n v="0.28999999999999998"/>
    <x v="1"/>
  </r>
  <r>
    <x v="5"/>
    <n v="1185732"/>
    <d v="2021-12-13T00:00:00"/>
    <s v="Northeast"/>
    <s v="Massachusetts"/>
    <s v="Boston"/>
    <x v="5"/>
    <n v="51"/>
    <n v="128"/>
    <n v="6528"/>
    <n v="2154.2399999999998"/>
    <n v="0.32999999999999996"/>
    <x v="1"/>
  </r>
  <r>
    <x v="5"/>
    <n v="1185732"/>
    <d v="2021-01-14T00:00:00"/>
    <s v="Northeast"/>
    <s v="Massachusetts"/>
    <s v="Boston"/>
    <x v="0"/>
    <n v="35"/>
    <n v="179"/>
    <n v="6265"/>
    <n v="3257.8"/>
    <n v="0.52"/>
    <x v="1"/>
  </r>
  <r>
    <x v="5"/>
    <n v="1185732"/>
    <d v="2021-01-14T00:00:00"/>
    <s v="Northeast"/>
    <s v="Massachusetts"/>
    <s v="Boston"/>
    <x v="1"/>
    <n v="36"/>
    <n v="107"/>
    <n v="3852"/>
    <n v="1887.48"/>
    <n v="0.49"/>
    <x v="1"/>
  </r>
  <r>
    <x v="5"/>
    <n v="1185732"/>
    <d v="2021-01-14T00:00:00"/>
    <s v="Northeast"/>
    <s v="Massachusetts"/>
    <s v="Boston"/>
    <x v="2"/>
    <n v="27"/>
    <n v="101"/>
    <n v="2727"/>
    <n v="1090.8"/>
    <n v="0.39999999999999997"/>
    <x v="1"/>
  </r>
  <r>
    <x v="5"/>
    <n v="1185732"/>
    <d v="2021-01-14T00:00:00"/>
    <s v="Northeast"/>
    <s v="Massachusetts"/>
    <s v="Boston"/>
    <x v="3"/>
    <n v="29"/>
    <n v="53"/>
    <n v="1537"/>
    <n v="599.42999999999995"/>
    <n v="0.38999999999999996"/>
    <x v="1"/>
  </r>
  <r>
    <x v="5"/>
    <n v="1185732"/>
    <d v="2021-01-14T00:00:00"/>
    <s v="Northeast"/>
    <s v="Massachusetts"/>
    <s v="Boston"/>
    <x v="4"/>
    <n v="37"/>
    <n v="70"/>
    <n v="2590"/>
    <n v="1061.8999999999999"/>
    <n v="0.41"/>
    <x v="1"/>
  </r>
  <r>
    <x v="5"/>
    <n v="1185732"/>
    <d v="2021-01-14T00:00:00"/>
    <s v="Northeast"/>
    <s v="Massachusetts"/>
    <s v="Boston"/>
    <x v="5"/>
    <n v="34"/>
    <n v="104"/>
    <n v="3536"/>
    <n v="1520.4799999999998"/>
    <n v="0.42999999999999994"/>
    <x v="1"/>
  </r>
  <r>
    <x v="5"/>
    <n v="1185732"/>
    <d v="2021-02-12T00:00:00"/>
    <s v="Northeast"/>
    <s v="Massachusetts"/>
    <s v="Boston"/>
    <x v="0"/>
    <n v="33"/>
    <n v="184"/>
    <n v="6072"/>
    <n v="2853.84"/>
    <n v="0.47000000000000003"/>
    <x v="1"/>
  </r>
  <r>
    <x v="5"/>
    <n v="1185732"/>
    <d v="2021-02-12T00:00:00"/>
    <s v="Northeast"/>
    <s v="Massachusetts"/>
    <s v="Boston"/>
    <x v="1"/>
    <n v="33"/>
    <n v="72"/>
    <n v="2376"/>
    <n v="1116.72"/>
    <n v="0.47000000000000003"/>
    <x v="1"/>
  </r>
  <r>
    <x v="5"/>
    <n v="1185732"/>
    <d v="2021-02-12T00:00:00"/>
    <s v="Northeast"/>
    <s v="Massachusetts"/>
    <s v="Boston"/>
    <x v="2"/>
    <n v="25"/>
    <n v="85"/>
    <n v="2125"/>
    <n v="849.99999999999989"/>
    <n v="0.39999999999999997"/>
    <x v="1"/>
  </r>
  <r>
    <x v="5"/>
    <n v="1185732"/>
    <d v="2021-02-12T00:00:00"/>
    <s v="Northeast"/>
    <s v="Vermont"/>
    <s v="Burlington"/>
    <x v="3"/>
    <n v="30"/>
    <n v="48"/>
    <n v="1440"/>
    <n v="547.20000000000005"/>
    <n v="0.38"/>
    <x v="1"/>
  </r>
  <r>
    <x v="5"/>
    <n v="1185732"/>
    <d v="2021-02-12T00:00:00"/>
    <s v="Northeast"/>
    <s v="Vermont"/>
    <s v="Burlington"/>
    <x v="4"/>
    <n v="36"/>
    <n v="68"/>
    <n v="2448"/>
    <n v="954.71999999999991"/>
    <n v="0.38999999999999996"/>
    <x v="1"/>
  </r>
  <r>
    <x v="5"/>
    <n v="1185732"/>
    <d v="2021-02-12T00:00:00"/>
    <s v="Northeast"/>
    <s v="Vermont"/>
    <s v="Burlington"/>
    <x v="5"/>
    <n v="35"/>
    <n v="107"/>
    <n v="3745"/>
    <n v="1760.1499999999999"/>
    <n v="0.47"/>
    <x v="1"/>
  </r>
  <r>
    <x v="5"/>
    <n v="1185732"/>
    <d v="2021-03-10T00:00:00"/>
    <s v="Northeast"/>
    <s v="Vermont"/>
    <s v="Burlington"/>
    <x v="0"/>
    <n v="35"/>
    <n v="185"/>
    <n v="6475"/>
    <n v="3172.75"/>
    <n v="0.49"/>
    <x v="1"/>
  </r>
  <r>
    <x v="5"/>
    <n v="1185732"/>
    <d v="2021-03-10T00:00:00"/>
    <s v="Northeast"/>
    <s v="Vermont"/>
    <s v="Burlington"/>
    <x v="1"/>
    <n v="36"/>
    <n v="80"/>
    <n v="2880"/>
    <n v="1440"/>
    <n v="0.5"/>
    <x v="1"/>
  </r>
  <r>
    <x v="5"/>
    <n v="1185732"/>
    <d v="2021-03-10T00:00:00"/>
    <s v="Northeast"/>
    <s v="Vermont"/>
    <s v="Burlington"/>
    <x v="2"/>
    <n v="23"/>
    <n v="85"/>
    <n v="1955"/>
    <n v="742.9"/>
    <n v="0.38"/>
    <x v="1"/>
  </r>
  <r>
    <x v="5"/>
    <n v="1185732"/>
    <d v="2021-03-10T00:00:00"/>
    <s v="Northeast"/>
    <s v="Vermont"/>
    <s v="Burlington"/>
    <x v="3"/>
    <n v="30"/>
    <n v="39"/>
    <n v="1170"/>
    <n v="467.99999999999994"/>
    <n v="0.39999999999999997"/>
    <x v="1"/>
  </r>
  <r>
    <x v="5"/>
    <n v="1185732"/>
    <d v="2021-03-10T00:00:00"/>
    <s v="Northeast"/>
    <s v="Vermont"/>
    <s v="Burlington"/>
    <x v="4"/>
    <n v="36"/>
    <n v="56"/>
    <n v="2016"/>
    <n v="786.2399999999999"/>
    <n v="0.38999999999999996"/>
    <x v="1"/>
  </r>
  <r>
    <x v="5"/>
    <n v="1185732"/>
    <d v="2021-03-10T00:00:00"/>
    <s v="Northeast"/>
    <s v="Vermont"/>
    <s v="Burlington"/>
    <x v="5"/>
    <n v="29"/>
    <n v="96"/>
    <n v="2784"/>
    <n v="1280.6399999999999"/>
    <n v="0.45999999999999996"/>
    <x v="1"/>
  </r>
  <r>
    <x v="5"/>
    <n v="1185732"/>
    <d v="2021-04-11T00:00:00"/>
    <s v="Northeast"/>
    <s v="Vermont"/>
    <s v="Burlington"/>
    <x v="0"/>
    <n v="30"/>
    <n v="168"/>
    <n v="5040"/>
    <n v="2620.8000000000002"/>
    <n v="0.52"/>
    <x v="1"/>
  </r>
  <r>
    <x v="5"/>
    <n v="1185732"/>
    <d v="2021-04-11T00:00:00"/>
    <s v="Northeast"/>
    <s v="Vermont"/>
    <s v="Burlington"/>
    <x v="1"/>
    <n v="35"/>
    <n v="68"/>
    <n v="2380"/>
    <n v="1118.6000000000001"/>
    <n v="0.47000000000000003"/>
    <x v="1"/>
  </r>
  <r>
    <x v="5"/>
    <n v="1185732"/>
    <d v="2021-04-11T00:00:00"/>
    <s v="Northeast"/>
    <s v="Vermont"/>
    <s v="Burlington"/>
    <x v="2"/>
    <n v="25"/>
    <n v="74"/>
    <n v="1850"/>
    <n v="777"/>
    <n v="0.42"/>
    <x v="1"/>
  </r>
  <r>
    <x v="5"/>
    <n v="1185732"/>
    <d v="2021-04-11T00:00:00"/>
    <s v="Northeast"/>
    <s v="Vermont"/>
    <s v="Burlington"/>
    <x v="3"/>
    <n v="30"/>
    <n v="50"/>
    <n v="1500"/>
    <n v="600"/>
    <n v="0.39999999999999997"/>
    <x v="1"/>
  </r>
  <r>
    <x v="5"/>
    <n v="1185732"/>
    <d v="2021-04-11T00:00:00"/>
    <s v="Northeast"/>
    <s v="Vermont"/>
    <s v="Burlington"/>
    <x v="4"/>
    <n v="41"/>
    <n v="53"/>
    <n v="2173"/>
    <n v="912.66"/>
    <n v="0.42"/>
    <x v="1"/>
  </r>
  <r>
    <x v="5"/>
    <n v="1185732"/>
    <d v="2021-04-11T00:00:00"/>
    <s v="Northeast"/>
    <s v="Vermont"/>
    <s v="Burlington"/>
    <x v="5"/>
    <n v="36"/>
    <n v="90"/>
    <n v="3240"/>
    <n v="1425.6"/>
    <n v="0.43999999999999995"/>
    <x v="1"/>
  </r>
  <r>
    <x v="5"/>
    <n v="1185732"/>
    <d v="2021-05-10T00:00:00"/>
    <s v="Northeast"/>
    <s v="Vermont"/>
    <s v="Burlington"/>
    <x v="0"/>
    <n v="48"/>
    <n v="177"/>
    <n v="8496"/>
    <n v="4332.96"/>
    <n v="0.51"/>
    <x v="1"/>
  </r>
  <r>
    <x v="5"/>
    <n v="1185732"/>
    <d v="2021-05-10T00:00:00"/>
    <s v="Northeast"/>
    <s v="Vermont"/>
    <s v="Burlington"/>
    <x v="1"/>
    <n v="41"/>
    <n v="94"/>
    <n v="3854"/>
    <n v="1965.54"/>
    <n v="0.51"/>
    <x v="1"/>
  </r>
  <r>
    <x v="5"/>
    <n v="1185732"/>
    <d v="2021-05-10T00:00:00"/>
    <s v="Northeast"/>
    <s v="Vermont"/>
    <s v="Burlington"/>
    <x v="2"/>
    <n v="37"/>
    <n v="96"/>
    <n v="3552"/>
    <n v="1314.24"/>
    <n v="0.37"/>
    <x v="1"/>
  </r>
  <r>
    <x v="5"/>
    <n v="1185732"/>
    <d v="2021-05-10T00:00:00"/>
    <s v="Northeast"/>
    <s v="Vermont"/>
    <s v="Burlington"/>
    <x v="3"/>
    <n v="40"/>
    <n v="83"/>
    <n v="3320"/>
    <n v="1328"/>
    <n v="0.39999999999999997"/>
    <x v="1"/>
  </r>
  <r>
    <x v="5"/>
    <n v="1185732"/>
    <d v="2021-05-10T00:00:00"/>
    <s v="Northeast"/>
    <s v="Vermont"/>
    <s v="Burlington"/>
    <x v="4"/>
    <n v="46"/>
    <n v="91"/>
    <n v="4186"/>
    <n v="1716.26"/>
    <n v="0.41"/>
    <x v="1"/>
  </r>
  <r>
    <x v="5"/>
    <n v="1185732"/>
    <d v="2021-05-10T00:00:00"/>
    <s v="Northeast"/>
    <s v="Vermont"/>
    <s v="Burlington"/>
    <x v="5"/>
    <n v="47"/>
    <n v="120"/>
    <n v="5640"/>
    <n v="2594.3999999999996"/>
    <n v="0.45999999999999996"/>
    <x v="1"/>
  </r>
  <r>
    <x v="5"/>
    <n v="1185732"/>
    <d v="2021-06-12T00:00:00"/>
    <s v="Northeast"/>
    <s v="Vermont"/>
    <s v="Burlington"/>
    <x v="0"/>
    <n v="47"/>
    <n v="195"/>
    <n v="9165"/>
    <n v="4490.8500000000004"/>
    <n v="0.49"/>
    <x v="1"/>
  </r>
  <r>
    <x v="5"/>
    <n v="1185732"/>
    <d v="2021-06-12T00:00:00"/>
    <s v="Northeast"/>
    <s v="Vermont"/>
    <s v="Burlington"/>
    <x v="1"/>
    <n v="44"/>
    <n v="120"/>
    <n v="5280"/>
    <n v="2640"/>
    <n v="0.5"/>
    <x v="1"/>
  </r>
  <r>
    <x v="5"/>
    <n v="1185732"/>
    <d v="2021-06-12T00:00:00"/>
    <s v="Northeast"/>
    <s v="Vermont"/>
    <s v="Burlington"/>
    <x v="2"/>
    <n v="35"/>
    <n v="104"/>
    <n v="3640"/>
    <n v="1419.6"/>
    <n v="0.38999999999999996"/>
    <x v="1"/>
  </r>
  <r>
    <x v="5"/>
    <n v="1185732"/>
    <d v="2021-06-12T00:00:00"/>
    <s v="Northeast"/>
    <s v="Vermont"/>
    <s v="Burlington"/>
    <x v="3"/>
    <n v="38"/>
    <n v="102"/>
    <n v="3876"/>
    <n v="1550.3999999999999"/>
    <n v="0.39999999999999997"/>
    <x v="1"/>
  </r>
  <r>
    <x v="5"/>
    <n v="1185732"/>
    <d v="2021-06-12T00:00:00"/>
    <s v="Northeast"/>
    <s v="Vermont"/>
    <s v="Burlington"/>
    <x v="4"/>
    <n v="44"/>
    <n v="105"/>
    <n v="4620"/>
    <n v="1894.1999999999998"/>
    <n v="0.41"/>
    <x v="1"/>
  </r>
  <r>
    <x v="5"/>
    <n v="1185732"/>
    <d v="2021-06-12T00:00:00"/>
    <s v="Northeast"/>
    <s v="Vermont"/>
    <s v="Burlington"/>
    <x v="5"/>
    <n v="49"/>
    <n v="158"/>
    <n v="7742"/>
    <n v="3483.8999999999996"/>
    <n v="0.44999999999999996"/>
    <x v="1"/>
  </r>
  <r>
    <x v="5"/>
    <n v="1185732"/>
    <d v="2021-07-10T00:00:00"/>
    <s v="Northeast"/>
    <s v="Vermont"/>
    <s v="Burlington"/>
    <x v="0"/>
    <n v="45"/>
    <n v="209"/>
    <n v="9405"/>
    <n v="4890.6000000000004"/>
    <n v="0.52"/>
    <x v="1"/>
  </r>
  <r>
    <x v="5"/>
    <n v="1185732"/>
    <d v="2021-07-10T00:00:00"/>
    <s v="Northeast"/>
    <s v="Vermont"/>
    <s v="Burlington"/>
    <x v="1"/>
    <n v="42"/>
    <n v="145"/>
    <n v="6090"/>
    <n v="3045"/>
    <n v="0.5"/>
    <x v="1"/>
  </r>
  <r>
    <x v="5"/>
    <n v="1185732"/>
    <d v="2021-07-10T00:00:00"/>
    <s v="Northeast"/>
    <s v="Vermont"/>
    <s v="Burlington"/>
    <x v="2"/>
    <n v="33"/>
    <n v="109"/>
    <n v="3597"/>
    <n v="1330.8899999999999"/>
    <n v="0.37"/>
    <x v="1"/>
  </r>
  <r>
    <x v="5"/>
    <n v="1185732"/>
    <d v="2021-07-10T00:00:00"/>
    <s v="Northeast"/>
    <s v="Vermont"/>
    <s v="Burlington"/>
    <x v="3"/>
    <n v="36"/>
    <n v="96"/>
    <n v="3456"/>
    <n v="1451.52"/>
    <n v="0.42"/>
    <x v="1"/>
  </r>
  <r>
    <x v="5"/>
    <n v="1185732"/>
    <d v="2021-07-10T00:00:00"/>
    <s v="Northeast"/>
    <s v="Vermont"/>
    <s v="Burlington"/>
    <x v="4"/>
    <n v="39"/>
    <n v="114"/>
    <n v="4446"/>
    <n v="1689.48"/>
    <n v="0.38"/>
    <x v="1"/>
  </r>
  <r>
    <x v="5"/>
    <n v="1185732"/>
    <d v="2021-07-10T00:00:00"/>
    <s v="Northeast"/>
    <s v="Vermont"/>
    <s v="Burlington"/>
    <x v="5"/>
    <n v="49"/>
    <n v="175"/>
    <n v="8575"/>
    <n v="4030.2499999999995"/>
    <n v="0.47"/>
    <x v="1"/>
  </r>
  <r>
    <x v="5"/>
    <n v="1185732"/>
    <d v="2021-08-11T00:00:00"/>
    <s v="Northeast"/>
    <s v="Vermont"/>
    <s v="Burlington"/>
    <x v="0"/>
    <n v="42"/>
    <n v="215"/>
    <n v="9030"/>
    <n v="4605.3"/>
    <n v="0.51"/>
    <x v="1"/>
  </r>
  <r>
    <x v="5"/>
    <n v="1185732"/>
    <d v="2021-08-11T00:00:00"/>
    <s v="Northeast"/>
    <s v="Vermont"/>
    <s v="Burlington"/>
    <x v="1"/>
    <n v="43"/>
    <n v="149"/>
    <n v="6407"/>
    <n v="3331.6400000000003"/>
    <n v="0.52"/>
    <x v="1"/>
  </r>
  <r>
    <x v="5"/>
    <n v="1185732"/>
    <d v="2021-08-11T00:00:00"/>
    <s v="Northeast"/>
    <s v="Vermont"/>
    <s v="Burlington"/>
    <x v="2"/>
    <n v="34"/>
    <n v="116"/>
    <n v="3944"/>
    <n v="1538.1599999999999"/>
    <n v="0.38999999999999996"/>
    <x v="1"/>
  </r>
  <r>
    <x v="5"/>
    <n v="1185732"/>
    <d v="2021-08-11T00:00:00"/>
    <s v="Northeast"/>
    <s v="Vermont"/>
    <s v="Burlington"/>
    <x v="3"/>
    <n v="40"/>
    <n v="85"/>
    <n v="3400"/>
    <n v="1428"/>
    <n v="0.42"/>
    <x v="1"/>
  </r>
  <r>
    <x v="5"/>
    <n v="1185732"/>
    <d v="2021-08-11T00:00:00"/>
    <s v="Northeast"/>
    <s v="Vermont"/>
    <s v="Burlington"/>
    <x v="4"/>
    <n v="43"/>
    <n v="72"/>
    <n v="3096"/>
    <n v="1207.4399999999998"/>
    <n v="0.38999999999999996"/>
    <x v="1"/>
  </r>
  <r>
    <x v="5"/>
    <n v="1185732"/>
    <d v="2021-08-11T00:00:00"/>
    <s v="Northeast"/>
    <s v="Vermont"/>
    <s v="Burlington"/>
    <x v="5"/>
    <n v="44"/>
    <n v="136"/>
    <n v="5984"/>
    <n v="2573.1199999999994"/>
    <n v="0.42999999999999994"/>
    <x v="1"/>
  </r>
  <r>
    <x v="5"/>
    <n v="1185732"/>
    <d v="2021-09-10T00:00:00"/>
    <s v="Northeast"/>
    <s v="Vermont"/>
    <s v="Burlington"/>
    <x v="0"/>
    <n v="44"/>
    <n v="179"/>
    <n v="7876"/>
    <n v="3859.24"/>
    <n v="0.49"/>
    <x v="1"/>
  </r>
  <r>
    <x v="5"/>
    <n v="1185732"/>
    <d v="2021-09-10T00:00:00"/>
    <s v="Northeast"/>
    <s v="Vermont"/>
    <s v="Burlington"/>
    <x v="1"/>
    <n v="42"/>
    <n v="111"/>
    <n v="4662"/>
    <n v="2377.62"/>
    <n v="0.51"/>
    <x v="1"/>
  </r>
  <r>
    <x v="5"/>
    <n v="1185732"/>
    <d v="2021-09-10T00:00:00"/>
    <s v="Northeast"/>
    <s v="Vermont"/>
    <s v="Burlington"/>
    <x v="2"/>
    <n v="40"/>
    <n v="72"/>
    <n v="2880"/>
    <n v="1209.5999999999999"/>
    <n v="0.42"/>
    <x v="1"/>
  </r>
  <r>
    <x v="5"/>
    <n v="1185732"/>
    <d v="2021-09-10T00:00:00"/>
    <s v="Northeast"/>
    <s v="Vermont"/>
    <s v="Burlington"/>
    <x v="3"/>
    <n v="35"/>
    <n v="66"/>
    <n v="2310"/>
    <n v="923.99999999999989"/>
    <n v="0.39999999999999997"/>
    <x v="1"/>
  </r>
  <r>
    <x v="5"/>
    <n v="1185732"/>
    <d v="2021-09-10T00:00:00"/>
    <s v="Northeast"/>
    <s v="Vermont"/>
    <s v="Burlington"/>
    <x v="4"/>
    <n v="48"/>
    <n v="68"/>
    <n v="3264"/>
    <n v="1207.68"/>
    <n v="0.37"/>
    <x v="1"/>
  </r>
  <r>
    <x v="5"/>
    <n v="1185732"/>
    <d v="2021-09-10T00:00:00"/>
    <s v="Northeast"/>
    <s v="Vermont"/>
    <s v="Burlington"/>
    <x v="5"/>
    <n v="45"/>
    <n v="93"/>
    <n v="4185"/>
    <n v="1925.1"/>
    <n v="0.45999999999999996"/>
    <x v="1"/>
  </r>
  <r>
    <x v="5"/>
    <n v="1185732"/>
    <d v="2021-10-12T00:00:00"/>
    <s v="Northeast"/>
    <s v="Vermont"/>
    <s v="Burlington"/>
    <x v="0"/>
    <n v="44"/>
    <n v="157"/>
    <n v="6908"/>
    <n v="3246.76"/>
    <n v="0.47000000000000003"/>
    <x v="1"/>
  </r>
  <r>
    <x v="5"/>
    <n v="1185732"/>
    <d v="2021-10-12T00:00:00"/>
    <s v="Northeast"/>
    <s v="Vermont"/>
    <s v="Burlington"/>
    <x v="1"/>
    <n v="44"/>
    <n v="99"/>
    <n v="4356"/>
    <n v="2134.44"/>
    <n v="0.49"/>
    <x v="1"/>
  </r>
  <r>
    <x v="5"/>
    <n v="1185732"/>
    <d v="2021-10-12T00:00:00"/>
    <s v="Northeast"/>
    <s v="Vermont"/>
    <s v="Burlington"/>
    <x v="2"/>
    <n v="40"/>
    <n v="66"/>
    <n v="2640"/>
    <n v="976.8"/>
    <n v="0.37"/>
    <x v="1"/>
  </r>
  <r>
    <x v="5"/>
    <n v="1185732"/>
    <d v="2021-10-12T00:00:00"/>
    <s v="Northeast"/>
    <s v="Vermont"/>
    <s v="Burlington"/>
    <x v="3"/>
    <n v="46"/>
    <n v="61"/>
    <n v="2806"/>
    <n v="1038.22"/>
    <n v="0.37"/>
    <x v="1"/>
  </r>
  <r>
    <x v="5"/>
    <n v="1185732"/>
    <d v="2021-10-12T00:00:00"/>
    <s v="Northeast"/>
    <s v="Vermont"/>
    <s v="Burlington"/>
    <x v="4"/>
    <n v="55"/>
    <n v="58"/>
    <n v="3190"/>
    <n v="1180.3"/>
    <n v="0.37"/>
    <x v="1"/>
  </r>
  <r>
    <x v="3"/>
    <n v="1185732"/>
    <d v="2021-10-12T00:00:00"/>
    <s v="Northeast"/>
    <s v="Vermont"/>
    <s v="Burlington"/>
    <x v="5"/>
    <n v="54"/>
    <n v="90"/>
    <n v="4860"/>
    <n v="2235.6"/>
    <n v="0.45999999999999996"/>
    <x v="1"/>
  </r>
  <r>
    <x v="3"/>
    <n v="1185732"/>
    <d v="2021-11-11T00:00:00"/>
    <s v="Northeast"/>
    <s v="Vermont"/>
    <s v="Burlington"/>
    <x v="0"/>
    <n v="54"/>
    <n v="140"/>
    <n v="7560"/>
    <n v="3780"/>
    <n v="0.5"/>
    <x v="1"/>
  </r>
  <r>
    <x v="3"/>
    <n v="1185732"/>
    <d v="2021-11-11T00:00:00"/>
    <s v="Northeast"/>
    <s v="Vermont"/>
    <s v="Burlington"/>
    <x v="1"/>
    <n v="47"/>
    <n v="98"/>
    <n v="4606"/>
    <n v="2256.94"/>
    <n v="0.49"/>
    <x v="1"/>
  </r>
  <r>
    <x v="3"/>
    <n v="1185732"/>
    <d v="2021-11-11T00:00:00"/>
    <s v="Northeast"/>
    <s v="Vermont"/>
    <s v="Burlington"/>
    <x v="2"/>
    <n v="46"/>
    <n v="102"/>
    <n v="4692"/>
    <n v="1736.04"/>
    <n v="0.37"/>
    <x v="1"/>
  </r>
  <r>
    <x v="5"/>
    <n v="1185732"/>
    <d v="2021-11-11T00:00:00"/>
    <s v="Northeast"/>
    <s v="Vermont"/>
    <s v="Burlington"/>
    <x v="3"/>
    <n v="42"/>
    <n v="96"/>
    <n v="4032"/>
    <n v="1572.4799999999998"/>
    <n v="0.38999999999999996"/>
    <x v="1"/>
  </r>
  <r>
    <x v="5"/>
    <n v="1185732"/>
    <d v="2021-11-11T00:00:00"/>
    <s v="Northeast"/>
    <s v="Vermont"/>
    <s v="Burlington"/>
    <x v="4"/>
    <n v="50"/>
    <n v="91"/>
    <n v="4550"/>
    <n v="1774.4999999999998"/>
    <n v="0.38999999999999996"/>
    <x v="1"/>
  </r>
  <r>
    <x v="5"/>
    <n v="1185732"/>
    <d v="2021-11-11T00:00:00"/>
    <s v="Northeast"/>
    <s v="Vermont"/>
    <s v="Burlington"/>
    <x v="5"/>
    <n v="57"/>
    <n v="128"/>
    <n v="7296"/>
    <n v="3429.12"/>
    <n v="0.47"/>
    <x v="1"/>
  </r>
  <r>
    <x v="5"/>
    <n v="1185732"/>
    <d v="2021-12-10T00:00:00"/>
    <s v="Northeast"/>
    <s v="Vermont"/>
    <s v="Burlington"/>
    <x v="0"/>
    <n v="48"/>
    <n v="186"/>
    <n v="8928"/>
    <n v="4285.4399999999996"/>
    <n v="0.48"/>
    <x v="1"/>
  </r>
  <r>
    <x v="5"/>
    <n v="1185732"/>
    <d v="2021-12-10T00:00:00"/>
    <s v="Northeast"/>
    <s v="Vermont"/>
    <s v="Burlington"/>
    <x v="1"/>
    <n v="41"/>
    <n v="132"/>
    <n v="5412"/>
    <n v="2760.12"/>
    <n v="0.51"/>
    <x v="1"/>
  </r>
  <r>
    <x v="5"/>
    <n v="1185732"/>
    <d v="2021-12-10T00:00:00"/>
    <s v="Northeast"/>
    <s v="Vermont"/>
    <s v="Burlington"/>
    <x v="2"/>
    <n v="44"/>
    <n v="131"/>
    <n v="5764"/>
    <n v="2305.6"/>
    <n v="0.39999999999999997"/>
    <x v="1"/>
  </r>
  <r>
    <x v="5"/>
    <n v="1185732"/>
    <d v="2021-12-10T00:00:00"/>
    <s v="Northeast"/>
    <s v="Vermont"/>
    <s v="Burlington"/>
    <x v="3"/>
    <n v="44"/>
    <n v="101"/>
    <n v="4444"/>
    <n v="1866.48"/>
    <n v="0.42"/>
    <x v="1"/>
  </r>
  <r>
    <x v="5"/>
    <n v="1185732"/>
    <d v="2021-12-10T00:00:00"/>
    <s v="Northeast"/>
    <s v="Vermont"/>
    <s v="Burlington"/>
    <x v="4"/>
    <n v="48"/>
    <n v="104"/>
    <n v="4992"/>
    <n v="2096.64"/>
    <n v="0.42"/>
    <x v="1"/>
  </r>
  <r>
    <x v="5"/>
    <n v="1185732"/>
    <d v="2021-12-10T00:00:00"/>
    <s v="Northeast"/>
    <s v="Vermont"/>
    <s v="Burlington"/>
    <x v="5"/>
    <n v="60"/>
    <n v="145"/>
    <n v="8700"/>
    <n v="4088.9999999999995"/>
    <n v="0.47"/>
    <x v="1"/>
  </r>
  <r>
    <x v="5"/>
    <n v="1185732"/>
    <d v="2021-01-21T00:00:00"/>
    <s v="Northeast"/>
    <s v="Vermont"/>
    <s v="Burlington"/>
    <x v="0"/>
    <n v="34"/>
    <n v="173"/>
    <n v="5882"/>
    <n v="2529.2600000000002"/>
    <n v="0.43000000000000005"/>
    <x v="1"/>
  </r>
  <r>
    <x v="5"/>
    <n v="1185732"/>
    <d v="2021-01-21T00:00:00"/>
    <s v="Northeast"/>
    <s v="Vermont"/>
    <s v="Burlington"/>
    <x v="1"/>
    <n v="39"/>
    <n v="111"/>
    <n v="4329"/>
    <n v="1861.4700000000003"/>
    <n v="0.43000000000000005"/>
    <x v="1"/>
  </r>
  <r>
    <x v="5"/>
    <n v="1185732"/>
    <d v="2021-01-21T00:00:00"/>
    <s v="Northeast"/>
    <s v="Vermont"/>
    <s v="Burlington"/>
    <x v="2"/>
    <n v="28"/>
    <n v="101"/>
    <n v="2828"/>
    <n v="1018.0799999999999"/>
    <n v="0.36"/>
    <x v="1"/>
  </r>
  <r>
    <x v="5"/>
    <n v="1185732"/>
    <d v="2021-01-21T00:00:00"/>
    <s v="Northeast"/>
    <s v="Vermont"/>
    <s v="Burlington"/>
    <x v="3"/>
    <n v="36"/>
    <n v="60"/>
    <n v="2160"/>
    <n v="691.2"/>
    <n v="0.32"/>
    <x v="1"/>
  </r>
  <r>
    <x v="5"/>
    <n v="1185732"/>
    <d v="2021-01-21T00:00:00"/>
    <s v="Northeast"/>
    <s v="Vermont"/>
    <s v="Burlington"/>
    <x v="4"/>
    <n v="43"/>
    <n v="74"/>
    <n v="3182"/>
    <n v="1050.06"/>
    <n v="0.32999999999999996"/>
    <x v="1"/>
  </r>
  <r>
    <x v="5"/>
    <n v="1185732"/>
    <d v="2021-01-21T00:00:00"/>
    <s v="Northeast"/>
    <s v="Vermont"/>
    <s v="Burlington"/>
    <x v="5"/>
    <n v="35"/>
    <n v="101"/>
    <n v="3535"/>
    <n v="1413.9999999999998"/>
    <n v="0.39999999999999997"/>
    <x v="1"/>
  </r>
  <r>
    <x v="5"/>
    <n v="1185732"/>
    <d v="2021-02-19T00:00:00"/>
    <s v="Northeast"/>
    <s v="Vermont"/>
    <s v="Burlington"/>
    <x v="0"/>
    <n v="34"/>
    <n v="186"/>
    <n v="6324"/>
    <n v="2782.56"/>
    <n v="0.44"/>
    <x v="1"/>
  </r>
  <r>
    <x v="5"/>
    <n v="1185732"/>
    <d v="2021-02-19T00:00:00"/>
    <s v="Northeast"/>
    <s v="Vermont"/>
    <s v="Burlington"/>
    <x v="1"/>
    <n v="37"/>
    <n v="85"/>
    <n v="3145"/>
    <n v="1352.3500000000001"/>
    <n v="0.43000000000000005"/>
    <x v="1"/>
  </r>
  <r>
    <x v="5"/>
    <n v="1185732"/>
    <d v="2021-02-19T00:00:00"/>
    <s v="Northeast"/>
    <s v="Vermont"/>
    <s v="Burlington"/>
    <x v="2"/>
    <n v="31"/>
    <n v="96"/>
    <n v="2976"/>
    <n v="1011.8399999999999"/>
    <n v="0.33999999999999997"/>
    <x v="1"/>
  </r>
  <r>
    <x v="5"/>
    <n v="1185732"/>
    <d v="2021-02-19T00:00:00"/>
    <s v="Northeast"/>
    <s v="New Hampshire"/>
    <s v="Manchester"/>
    <x v="3"/>
    <n v="31"/>
    <n v="68"/>
    <n v="2108"/>
    <n v="716.71999999999991"/>
    <n v="0.33999999999999997"/>
    <x v="1"/>
  </r>
  <r>
    <x v="5"/>
    <n v="1185732"/>
    <d v="2021-02-19T00:00:00"/>
    <s v="Northeast"/>
    <s v="New Hampshire"/>
    <s v="Manchester"/>
    <x v="4"/>
    <n v="41"/>
    <n v="96"/>
    <n v="3936"/>
    <n v="1298.8799999999999"/>
    <n v="0.32999999999999996"/>
    <x v="1"/>
  </r>
  <r>
    <x v="5"/>
    <n v="1185732"/>
    <d v="2021-02-19T00:00:00"/>
    <s v="Northeast"/>
    <s v="New Hampshire"/>
    <s v="Manchester"/>
    <x v="5"/>
    <n v="36"/>
    <n v="124"/>
    <n v="4464"/>
    <n v="1785.6"/>
    <n v="0.39999999999999997"/>
    <x v="1"/>
  </r>
  <r>
    <x v="5"/>
    <n v="1185732"/>
    <d v="2021-03-17T00:00:00"/>
    <s v="Northeast"/>
    <s v="New Hampshire"/>
    <s v="Manchester"/>
    <x v="0"/>
    <n v="39"/>
    <n v="188"/>
    <n v="7332"/>
    <n v="3372.7200000000003"/>
    <n v="0.46"/>
    <x v="1"/>
  </r>
  <r>
    <x v="5"/>
    <n v="1185732"/>
    <d v="2021-03-17T00:00:00"/>
    <s v="Northeast"/>
    <s v="New Hampshire"/>
    <s v="Manchester"/>
    <x v="1"/>
    <n v="36"/>
    <n v="88"/>
    <n v="3168"/>
    <n v="1457.28"/>
    <n v="0.46"/>
    <x v="1"/>
  </r>
  <r>
    <x v="5"/>
    <n v="1185732"/>
    <d v="2021-03-17T00:00:00"/>
    <s v="Northeast"/>
    <s v="New Hampshire"/>
    <s v="Manchester"/>
    <x v="2"/>
    <n v="32"/>
    <n v="105"/>
    <n v="3360"/>
    <n v="1142.3999999999999"/>
    <n v="0.33999999999999997"/>
    <x v="1"/>
  </r>
  <r>
    <x v="5"/>
    <n v="1185732"/>
    <d v="2021-03-17T00:00:00"/>
    <s v="Northeast"/>
    <s v="New Hampshire"/>
    <s v="Manchester"/>
    <x v="3"/>
    <n v="33"/>
    <n v="45"/>
    <n v="1485"/>
    <n v="549.45000000000005"/>
    <n v="0.37"/>
    <x v="1"/>
  </r>
  <r>
    <x v="5"/>
    <n v="1185732"/>
    <d v="2021-03-17T00:00:00"/>
    <s v="Northeast"/>
    <s v="New Hampshire"/>
    <s v="Manchester"/>
    <x v="4"/>
    <n v="47"/>
    <n v="60"/>
    <n v="2820"/>
    <n v="930.59999999999991"/>
    <n v="0.32999999999999996"/>
    <x v="1"/>
  </r>
  <r>
    <x v="5"/>
    <n v="1185732"/>
    <d v="2021-03-17T00:00:00"/>
    <s v="Northeast"/>
    <s v="New Hampshire"/>
    <s v="Manchester"/>
    <x v="5"/>
    <n v="36"/>
    <n v="99"/>
    <n v="3564"/>
    <n v="1354.32"/>
    <n v="0.38"/>
    <x v="1"/>
  </r>
  <r>
    <x v="5"/>
    <n v="1185732"/>
    <d v="2021-04-18T00:00:00"/>
    <s v="Northeast"/>
    <s v="New Hampshire"/>
    <s v="Manchester"/>
    <x v="0"/>
    <n v="33"/>
    <n v="187"/>
    <n v="6171"/>
    <n v="2591.8200000000002"/>
    <n v="0.42000000000000004"/>
    <x v="1"/>
  </r>
  <r>
    <x v="5"/>
    <n v="1185732"/>
    <d v="2021-04-18T00:00:00"/>
    <s v="Northeast"/>
    <s v="New Hampshire"/>
    <s v="Manchester"/>
    <x v="1"/>
    <n v="38"/>
    <n v="85"/>
    <n v="3230"/>
    <n v="1356.6000000000001"/>
    <n v="0.42000000000000004"/>
    <x v="1"/>
  </r>
  <r>
    <x v="5"/>
    <n v="1185732"/>
    <d v="2021-04-18T00:00:00"/>
    <s v="Northeast"/>
    <s v="New Hampshire"/>
    <s v="Manchester"/>
    <x v="2"/>
    <n v="26"/>
    <n v="80"/>
    <n v="2080"/>
    <n v="707.19999999999993"/>
    <n v="0.33999999999999997"/>
    <x v="1"/>
  </r>
  <r>
    <x v="5"/>
    <n v="1185732"/>
    <d v="2021-04-18T00:00:00"/>
    <s v="Northeast"/>
    <s v="New Hampshire"/>
    <s v="Manchester"/>
    <x v="3"/>
    <n v="35"/>
    <n v="53"/>
    <n v="1855"/>
    <n v="593.6"/>
    <n v="0.32"/>
    <x v="1"/>
  </r>
  <r>
    <x v="5"/>
    <n v="1185732"/>
    <d v="2021-04-18T00:00:00"/>
    <s v="Northeast"/>
    <s v="New Hampshire"/>
    <s v="Manchester"/>
    <x v="4"/>
    <n v="40"/>
    <n v="61"/>
    <n v="2440"/>
    <n v="805.19999999999993"/>
    <n v="0.32999999999999996"/>
    <x v="1"/>
  </r>
  <r>
    <x v="5"/>
    <n v="1185732"/>
    <d v="2021-04-18T00:00:00"/>
    <s v="Northeast"/>
    <s v="New Hampshire"/>
    <s v="Manchester"/>
    <x v="5"/>
    <n v="33"/>
    <n v="101"/>
    <n v="3333"/>
    <n v="1233.21"/>
    <n v="0.37"/>
    <x v="1"/>
  </r>
  <r>
    <x v="5"/>
    <n v="1185732"/>
    <d v="2021-05-17T00:00:00"/>
    <s v="Northeast"/>
    <s v="New Hampshire"/>
    <s v="Manchester"/>
    <x v="0"/>
    <n v="47"/>
    <n v="196"/>
    <n v="9212"/>
    <n v="3961.1600000000003"/>
    <n v="0.43000000000000005"/>
    <x v="1"/>
  </r>
  <r>
    <x v="5"/>
    <n v="1185732"/>
    <d v="2021-05-17T00:00:00"/>
    <s v="Northeast"/>
    <s v="New Hampshire"/>
    <s v="Manchester"/>
    <x v="1"/>
    <n v="40"/>
    <n v="93"/>
    <n v="3720"/>
    <n v="1599.6000000000001"/>
    <n v="0.43000000000000005"/>
    <x v="1"/>
  </r>
  <r>
    <x v="5"/>
    <n v="1185732"/>
    <d v="2021-05-17T00:00:00"/>
    <s v="Northeast"/>
    <s v="New Hampshire"/>
    <s v="Manchester"/>
    <x v="2"/>
    <n v="42"/>
    <n v="101"/>
    <n v="4242"/>
    <n v="1442.28"/>
    <n v="0.33999999999999997"/>
    <x v="1"/>
  </r>
  <r>
    <x v="5"/>
    <n v="1185732"/>
    <d v="2021-05-17T00:00:00"/>
    <s v="Northeast"/>
    <s v="New Hampshire"/>
    <s v="Manchester"/>
    <x v="3"/>
    <n v="41"/>
    <n v="91"/>
    <n v="3731"/>
    <n v="1268.54"/>
    <n v="0.33999999999999997"/>
    <x v="1"/>
  </r>
  <r>
    <x v="5"/>
    <n v="1185732"/>
    <d v="2021-05-17T00:00:00"/>
    <s v="Northeast"/>
    <s v="New Hampshire"/>
    <s v="Manchester"/>
    <x v="4"/>
    <n v="52"/>
    <n v="90"/>
    <n v="4680"/>
    <n v="1497.6000000000001"/>
    <n v="0.32"/>
    <x v="1"/>
  </r>
  <r>
    <x v="5"/>
    <n v="1185732"/>
    <d v="2021-05-17T00:00:00"/>
    <s v="Northeast"/>
    <s v="New Hampshire"/>
    <s v="Manchester"/>
    <x v="5"/>
    <n v="46"/>
    <n v="140"/>
    <n v="6440"/>
    <n v="2511.6"/>
    <n v="0.38999999999999996"/>
    <x v="1"/>
  </r>
  <r>
    <x v="5"/>
    <n v="1185732"/>
    <d v="2021-06-19T00:00:00"/>
    <s v="Northeast"/>
    <s v="New Hampshire"/>
    <s v="Manchester"/>
    <x v="0"/>
    <n v="44"/>
    <n v="216"/>
    <n v="9504"/>
    <n v="4371.84"/>
    <n v="0.46"/>
    <x v="1"/>
  </r>
  <r>
    <x v="5"/>
    <n v="1185732"/>
    <d v="2021-06-19T00:00:00"/>
    <s v="Northeast"/>
    <s v="New Hampshire"/>
    <s v="Manchester"/>
    <x v="1"/>
    <n v="40"/>
    <n v="140"/>
    <n v="5600"/>
    <n v="2632"/>
    <n v="0.47000000000000003"/>
    <x v="1"/>
  </r>
  <r>
    <x v="5"/>
    <n v="1185732"/>
    <d v="2021-06-19T00:00:00"/>
    <s v="Northeast"/>
    <s v="New Hampshire"/>
    <s v="Manchester"/>
    <x v="2"/>
    <n v="43"/>
    <n v="109"/>
    <n v="4687"/>
    <n v="1687.32"/>
    <n v="0.36"/>
    <x v="1"/>
  </r>
  <r>
    <x v="5"/>
    <n v="1185732"/>
    <d v="2021-06-19T00:00:00"/>
    <s v="Northeast"/>
    <s v="New Hampshire"/>
    <s v="Manchester"/>
    <x v="3"/>
    <n v="37"/>
    <n v="104"/>
    <n v="3848"/>
    <n v="1308.32"/>
    <n v="0.33999999999999997"/>
    <x v="1"/>
  </r>
  <r>
    <x v="5"/>
    <n v="1185732"/>
    <d v="2021-06-19T00:00:00"/>
    <s v="Northeast"/>
    <s v="New Hampshire"/>
    <s v="Manchester"/>
    <x v="4"/>
    <n v="47"/>
    <n v="114"/>
    <n v="5358"/>
    <n v="1982.46"/>
    <n v="0.37"/>
    <x v="1"/>
  </r>
  <r>
    <x v="5"/>
    <n v="1185732"/>
    <d v="2021-06-19T00:00:00"/>
    <s v="Northeast"/>
    <s v="New Hampshire"/>
    <s v="Manchester"/>
    <x v="5"/>
    <n v="50"/>
    <n v="162"/>
    <n v="8100"/>
    <n v="3402"/>
    <n v="0.42"/>
    <x v="1"/>
  </r>
  <r>
    <x v="5"/>
    <n v="1185732"/>
    <d v="2021-07-17T00:00:00"/>
    <s v="Northeast"/>
    <s v="New Hampshire"/>
    <s v="Manchester"/>
    <x v="0"/>
    <n v="49"/>
    <n v="224"/>
    <n v="10976"/>
    <n v="4609.92"/>
    <n v="0.42000000000000004"/>
    <x v="1"/>
  </r>
  <r>
    <x v="5"/>
    <n v="1185732"/>
    <d v="2021-07-17T00:00:00"/>
    <s v="Northeast"/>
    <s v="New Hampshire"/>
    <s v="Manchester"/>
    <x v="1"/>
    <n v="47"/>
    <n v="149"/>
    <n v="7003"/>
    <n v="3081.32"/>
    <n v="0.44"/>
    <x v="1"/>
  </r>
  <r>
    <x v="5"/>
    <n v="1185732"/>
    <d v="2021-07-17T00:00:00"/>
    <s v="Northeast"/>
    <s v="New Hampshire"/>
    <s v="Manchester"/>
    <x v="2"/>
    <n v="37"/>
    <n v="128"/>
    <n v="4736"/>
    <n v="1704.96"/>
    <n v="0.36"/>
    <x v="1"/>
  </r>
  <r>
    <x v="5"/>
    <n v="1185732"/>
    <d v="2021-07-17T00:00:00"/>
    <s v="Northeast"/>
    <s v="New Hampshire"/>
    <s v="Manchester"/>
    <x v="3"/>
    <n v="39"/>
    <n v="107"/>
    <n v="4173"/>
    <n v="1460.55"/>
    <n v="0.35"/>
    <x v="1"/>
  </r>
  <r>
    <x v="5"/>
    <n v="1185732"/>
    <d v="2021-07-17T00:00:00"/>
    <s v="Northeast"/>
    <s v="New Hampshire"/>
    <s v="Manchester"/>
    <x v="4"/>
    <n v="47"/>
    <n v="119"/>
    <n v="5593"/>
    <n v="2069.41"/>
    <n v="0.37"/>
    <x v="1"/>
  </r>
  <r>
    <x v="5"/>
    <n v="1185732"/>
    <d v="2021-07-17T00:00:00"/>
    <s v="Northeast"/>
    <s v="New Hampshire"/>
    <s v="Manchester"/>
    <x v="5"/>
    <n v="47"/>
    <n v="163"/>
    <n v="7661"/>
    <n v="3064.3999999999996"/>
    <n v="0.39999999999999997"/>
    <x v="1"/>
  </r>
  <r>
    <x v="5"/>
    <n v="1185732"/>
    <d v="2021-08-18T00:00:00"/>
    <s v="Northeast"/>
    <s v="New Hampshire"/>
    <s v="Manchester"/>
    <x v="0"/>
    <n v="48"/>
    <n v="203"/>
    <n v="9744"/>
    <n v="4482.24"/>
    <n v="0.46"/>
    <x v="1"/>
  </r>
  <r>
    <x v="5"/>
    <n v="1185732"/>
    <d v="2021-08-18T00:00:00"/>
    <s v="Northeast"/>
    <s v="New Hampshire"/>
    <s v="Manchester"/>
    <x v="1"/>
    <n v="39"/>
    <n v="135"/>
    <n v="5265"/>
    <n v="2474.5500000000002"/>
    <n v="0.47000000000000003"/>
    <x v="1"/>
  </r>
  <r>
    <x v="5"/>
    <n v="1185732"/>
    <d v="2021-08-18T00:00:00"/>
    <s v="Northeast"/>
    <s v="New Hampshire"/>
    <s v="Manchester"/>
    <x v="2"/>
    <n v="39"/>
    <n v="113"/>
    <n v="4407"/>
    <n v="1542.4499999999998"/>
    <n v="0.35"/>
    <x v="1"/>
  </r>
  <r>
    <x v="5"/>
    <n v="1185732"/>
    <d v="2021-08-18T00:00:00"/>
    <s v="Northeast"/>
    <s v="New Hampshire"/>
    <s v="Manchester"/>
    <x v="3"/>
    <n v="42"/>
    <n v="88"/>
    <n v="3696"/>
    <n v="1182.72"/>
    <n v="0.32"/>
    <x v="1"/>
  </r>
  <r>
    <x v="5"/>
    <n v="1185732"/>
    <d v="2021-08-18T00:00:00"/>
    <s v="Northeast"/>
    <s v="New Hampshire"/>
    <s v="Manchester"/>
    <x v="4"/>
    <n v="45"/>
    <n v="80"/>
    <n v="3600"/>
    <n v="1187.9999999999998"/>
    <n v="0.32999999999999996"/>
    <x v="1"/>
  </r>
  <r>
    <x v="5"/>
    <n v="1185732"/>
    <d v="2021-08-18T00:00:00"/>
    <s v="Northeast"/>
    <s v="New Hampshire"/>
    <s v="Manchester"/>
    <x v="5"/>
    <n v="46"/>
    <n v="145"/>
    <n v="6670"/>
    <n v="2467.9"/>
    <n v="0.37"/>
    <x v="1"/>
  </r>
  <r>
    <x v="5"/>
    <n v="1185732"/>
    <d v="2021-09-17T00:00:00"/>
    <s v="Northeast"/>
    <s v="New Hampshire"/>
    <s v="Manchester"/>
    <x v="0"/>
    <n v="51"/>
    <n v="193"/>
    <n v="9843"/>
    <n v="4330.92"/>
    <n v="0.44"/>
    <x v="1"/>
  </r>
  <r>
    <x v="5"/>
    <n v="1185732"/>
    <d v="2021-09-17T00:00:00"/>
    <s v="Northeast"/>
    <s v="New Hampshire"/>
    <s v="Manchester"/>
    <x v="1"/>
    <n v="43"/>
    <n v="116"/>
    <n v="4988"/>
    <n v="2094.96"/>
    <n v="0.42000000000000004"/>
    <x v="1"/>
  </r>
  <r>
    <x v="5"/>
    <n v="1185732"/>
    <d v="2021-09-17T00:00:00"/>
    <s v="Northeast"/>
    <s v="New Hampshire"/>
    <s v="Manchester"/>
    <x v="2"/>
    <n v="43"/>
    <n v="78"/>
    <n v="3354"/>
    <n v="1106.82"/>
    <n v="0.32999999999999996"/>
    <x v="1"/>
  </r>
  <r>
    <x v="5"/>
    <n v="1185732"/>
    <d v="2021-09-17T00:00:00"/>
    <s v="Northeast"/>
    <s v="New Hampshire"/>
    <s v="Manchester"/>
    <x v="3"/>
    <n v="41"/>
    <n v="74"/>
    <n v="3034"/>
    <n v="1122.58"/>
    <n v="0.37"/>
    <x v="1"/>
  </r>
  <r>
    <x v="5"/>
    <n v="1185732"/>
    <d v="2021-09-17T00:00:00"/>
    <s v="Northeast"/>
    <s v="New Hampshire"/>
    <s v="Manchester"/>
    <x v="4"/>
    <n v="48"/>
    <n v="70"/>
    <n v="3360"/>
    <n v="1209.5999999999999"/>
    <n v="0.36"/>
    <x v="1"/>
  </r>
  <r>
    <x v="5"/>
    <n v="1185732"/>
    <d v="2021-09-17T00:00:00"/>
    <s v="Northeast"/>
    <s v="New Hampshire"/>
    <s v="Manchester"/>
    <x v="5"/>
    <n v="53"/>
    <n v="104"/>
    <n v="5512"/>
    <n v="2039.44"/>
    <n v="0.37"/>
    <x v="1"/>
  </r>
  <r>
    <x v="0"/>
    <n v="1185732"/>
    <d v="2021-10-19T00:00:00"/>
    <s v="Northeast"/>
    <s v="New Hampshire"/>
    <s v="Manchester"/>
    <x v="0"/>
    <n v="52"/>
    <n v="162"/>
    <n v="8424"/>
    <n v="3538.0800000000004"/>
    <n v="0.42000000000000004"/>
    <x v="1"/>
  </r>
  <r>
    <x v="0"/>
    <n v="1185732"/>
    <d v="2021-10-19T00:00:00"/>
    <s v="Northeast"/>
    <s v="New Hampshire"/>
    <s v="Manchester"/>
    <x v="1"/>
    <n v="44"/>
    <n v="99"/>
    <n v="4356"/>
    <n v="1916.64"/>
    <n v="0.44"/>
    <x v="1"/>
  </r>
  <r>
    <x v="0"/>
    <n v="1185732"/>
    <d v="2021-10-19T00:00:00"/>
    <s v="Northeast"/>
    <s v="New Hampshire"/>
    <s v="Manchester"/>
    <x v="2"/>
    <n v="52"/>
    <n v="60"/>
    <n v="3120"/>
    <n v="1029.5999999999999"/>
    <n v="0.32999999999999996"/>
    <x v="1"/>
  </r>
  <r>
    <x v="0"/>
    <n v="1185732"/>
    <d v="2021-10-19T00:00:00"/>
    <s v="Northeast"/>
    <s v="New Hampshire"/>
    <s v="Manchester"/>
    <x v="3"/>
    <n v="44"/>
    <n v="61"/>
    <n v="2684"/>
    <n v="858.88"/>
    <n v="0.32"/>
    <x v="1"/>
  </r>
  <r>
    <x v="0"/>
    <n v="1185732"/>
    <d v="2021-10-19T00:00:00"/>
    <s v="Northeast"/>
    <s v="New Hampshire"/>
    <s v="Manchester"/>
    <x v="4"/>
    <n v="50"/>
    <n v="58"/>
    <n v="2900"/>
    <n v="928"/>
    <n v="0.32"/>
    <x v="1"/>
  </r>
  <r>
    <x v="0"/>
    <n v="1185732"/>
    <d v="2021-10-19T00:00:00"/>
    <s v="Northeast"/>
    <s v="New Hampshire"/>
    <s v="Manchester"/>
    <x v="5"/>
    <n v="64"/>
    <n v="90"/>
    <n v="5760"/>
    <n v="2246.3999999999996"/>
    <n v="0.38999999999999996"/>
    <x v="1"/>
  </r>
  <r>
    <x v="0"/>
    <n v="1185732"/>
    <d v="2021-11-18T00:00:00"/>
    <s v="Northeast"/>
    <s v="New Hampshire"/>
    <s v="Manchester"/>
    <x v="0"/>
    <n v="59"/>
    <n v="149"/>
    <n v="8791"/>
    <n v="3780.1300000000006"/>
    <n v="0.43000000000000005"/>
    <x v="1"/>
  </r>
  <r>
    <x v="0"/>
    <n v="1185732"/>
    <d v="2021-11-18T00:00:00"/>
    <s v="Northeast"/>
    <s v="New Hampshire"/>
    <s v="Manchester"/>
    <x v="1"/>
    <n v="42"/>
    <n v="114"/>
    <n v="4788"/>
    <n v="2058.84"/>
    <n v="0.43000000000000005"/>
    <x v="1"/>
  </r>
  <r>
    <x v="0"/>
    <n v="1185732"/>
    <d v="2021-11-18T00:00:00"/>
    <s v="Northeast"/>
    <s v="New Hampshire"/>
    <s v="Manchester"/>
    <x v="2"/>
    <n v="51"/>
    <n v="114"/>
    <n v="5814"/>
    <n v="2034.8999999999999"/>
    <n v="0.35"/>
    <x v="1"/>
  </r>
  <r>
    <x v="0"/>
    <n v="1185732"/>
    <d v="2021-11-18T00:00:00"/>
    <s v="Northeast"/>
    <s v="New Hampshire"/>
    <s v="Manchester"/>
    <x v="3"/>
    <n v="43"/>
    <n v="114"/>
    <n v="4902"/>
    <n v="1666.6799999999998"/>
    <n v="0.33999999999999997"/>
    <x v="1"/>
  </r>
  <r>
    <x v="0"/>
    <n v="1185732"/>
    <d v="2021-11-18T00:00:00"/>
    <s v="Northeast"/>
    <s v="New Hampshire"/>
    <s v="Manchester"/>
    <x v="4"/>
    <n v="59"/>
    <n v="96"/>
    <n v="5664"/>
    <n v="1925.7599999999998"/>
    <n v="0.33999999999999997"/>
    <x v="1"/>
  </r>
  <r>
    <x v="0"/>
    <n v="1185732"/>
    <d v="2021-11-18T00:00:00"/>
    <s v="Northeast"/>
    <s v="New Hampshire"/>
    <s v="Manchester"/>
    <x v="5"/>
    <n v="61"/>
    <n v="120"/>
    <n v="7320"/>
    <n v="3001.2"/>
    <n v="0.41"/>
    <x v="1"/>
  </r>
  <r>
    <x v="0"/>
    <n v="1185732"/>
    <d v="2021-12-17T00:00:00"/>
    <s v="Northeast"/>
    <s v="New Hampshire"/>
    <s v="Manchester"/>
    <x v="0"/>
    <n v="49"/>
    <n v="200"/>
    <n v="9800"/>
    <n v="4606"/>
    <n v="0.47000000000000003"/>
    <x v="1"/>
  </r>
  <r>
    <x v="0"/>
    <n v="1185732"/>
    <d v="2021-12-17T00:00:00"/>
    <s v="Northeast"/>
    <s v="New Hampshire"/>
    <s v="Manchester"/>
    <x v="1"/>
    <n v="49"/>
    <n v="128"/>
    <n v="6272"/>
    <n v="2634.2400000000002"/>
    <n v="0.42000000000000004"/>
    <x v="1"/>
  </r>
  <r>
    <x v="0"/>
    <n v="1185732"/>
    <d v="2021-12-17T00:00:00"/>
    <s v="Northeast"/>
    <s v="New Hampshire"/>
    <s v="Manchester"/>
    <x v="2"/>
    <n v="47"/>
    <n v="128"/>
    <n v="6016"/>
    <n v="2165.7599999999998"/>
    <n v="0.36"/>
    <x v="1"/>
  </r>
  <r>
    <x v="0"/>
    <n v="1185732"/>
    <d v="2021-12-17T00:00:00"/>
    <s v="Northeast"/>
    <s v="New Hampshire"/>
    <s v="Manchester"/>
    <x v="3"/>
    <n v="49"/>
    <n v="116"/>
    <n v="5684"/>
    <n v="1989.3999999999999"/>
    <n v="0.35"/>
    <x v="1"/>
  </r>
  <r>
    <x v="0"/>
    <n v="1185732"/>
    <d v="2021-12-17T00:00:00"/>
    <s v="Northeast"/>
    <s v="New Hampshire"/>
    <s v="Manchester"/>
    <x v="4"/>
    <n v="50"/>
    <n v="123"/>
    <n v="6150"/>
    <n v="2275.5"/>
    <n v="0.37"/>
    <x v="1"/>
  </r>
  <r>
    <x v="0"/>
    <n v="1185732"/>
    <d v="2021-12-17T00:00:00"/>
    <s v="Northeast"/>
    <s v="New Hampshire"/>
    <s v="Manchester"/>
    <x v="5"/>
    <n v="61"/>
    <n v="144"/>
    <n v="8784"/>
    <n v="3513.6"/>
    <n v="0.39999999999999997"/>
    <x v="1"/>
  </r>
  <r>
    <x v="0"/>
    <n v="1185732"/>
    <d v="2021-01-24T00:00:00"/>
    <s v="Northeast"/>
    <s v="New Hampshire"/>
    <s v="Manchester"/>
    <x v="0"/>
    <n v="36"/>
    <n v="165"/>
    <n v="5940"/>
    <n v="2197.8000000000002"/>
    <n v="0.37000000000000005"/>
    <x v="1"/>
  </r>
  <r>
    <x v="0"/>
    <n v="1185732"/>
    <d v="2021-01-24T00:00:00"/>
    <s v="Northeast"/>
    <s v="New Hampshire"/>
    <s v="Manchester"/>
    <x v="1"/>
    <n v="36"/>
    <n v="93"/>
    <n v="3348"/>
    <n v="1339.2"/>
    <n v="0.4"/>
    <x v="1"/>
  </r>
  <r>
    <x v="0"/>
    <n v="1185732"/>
    <d v="2021-01-24T00:00:00"/>
    <s v="Northeast"/>
    <s v="New Hampshire"/>
    <s v="Manchester"/>
    <x v="2"/>
    <n v="35"/>
    <n v="99"/>
    <n v="3465"/>
    <n v="935.55000000000007"/>
    <n v="0.27"/>
    <x v="1"/>
  </r>
  <r>
    <x v="0"/>
    <n v="1185732"/>
    <d v="2021-01-24T00:00:00"/>
    <s v="Northeast"/>
    <s v="New Hampshire"/>
    <s v="Manchester"/>
    <x v="3"/>
    <n v="33"/>
    <n v="51"/>
    <n v="1683"/>
    <n v="471.24000000000007"/>
    <n v="0.28000000000000003"/>
    <x v="1"/>
  </r>
  <r>
    <x v="0"/>
    <n v="1185732"/>
    <d v="2021-01-24T00:00:00"/>
    <s v="Northeast"/>
    <s v="New Hampshire"/>
    <s v="Manchester"/>
    <x v="4"/>
    <n v="50"/>
    <n v="64"/>
    <n v="3200"/>
    <n v="896.00000000000011"/>
    <n v="0.28000000000000003"/>
    <x v="1"/>
  </r>
  <r>
    <x v="0"/>
    <n v="1185732"/>
    <d v="2021-01-24T00:00:00"/>
    <s v="Northeast"/>
    <s v="New Hampshire"/>
    <s v="Manchester"/>
    <x v="5"/>
    <n v="41"/>
    <n v="105"/>
    <n v="4305"/>
    <n v="1377.6000000000001"/>
    <n v="0.32"/>
    <x v="1"/>
  </r>
  <r>
    <x v="0"/>
    <n v="1185732"/>
    <d v="2021-02-22T00:00:00"/>
    <s v="Northeast"/>
    <s v="New Hampshire"/>
    <s v="Manchester"/>
    <x v="0"/>
    <n v="41"/>
    <n v="184"/>
    <n v="7544"/>
    <n v="2791.28"/>
    <n v="0.37000000000000005"/>
    <x v="1"/>
  </r>
  <r>
    <x v="0"/>
    <n v="1185732"/>
    <d v="2021-02-22T00:00:00"/>
    <s v="Northeast"/>
    <s v="New Hampshire"/>
    <s v="Manchester"/>
    <x v="1"/>
    <n v="42"/>
    <n v="70"/>
    <n v="2940"/>
    <n v="1234.8000000000002"/>
    <n v="0.42000000000000004"/>
    <x v="1"/>
  </r>
  <r>
    <x v="0"/>
    <n v="1185732"/>
    <d v="2021-02-22T00:00:00"/>
    <s v="Northeast"/>
    <s v="New Hampshire"/>
    <s v="Manchester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B1D55-C8AC-2448-B5F0-0AB3CF47E801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9" firstHeaderRow="1" firstDataRow="2" firstDataCol="1"/>
  <pivotFields count="13"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4"/>
        <item x="1"/>
        <item x="0"/>
        <item x="5"/>
        <item x="3"/>
        <item x="2"/>
        <item t="default"/>
      </items>
    </pivotField>
    <pivotField dataField="1" numFmtId="8" showAll="0"/>
    <pivotField showAll="0"/>
    <pivotField numFmtId="6" showAll="0"/>
    <pivotField numFmtId="6" showAll="0"/>
    <pivotField numFmtId="9" showAll="0"/>
    <pivotField showAll="0">
      <items count="4">
        <item x="0"/>
        <item x="2"/>
        <item x="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Price per Unit" fld="7" subtotal="average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9649">
    <v t="r">0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3">
  <rv s="0">
    <v>8</v>
    <v>1</v>
  </rv>
  <rv s="1">
    <v>0</v>
  </rv>
  <rv s="2">
    <v>0</v>
    <v>0</v>
    <v>{205D2A7E-B652-254A-9DA6-B2CA3F7698CE}</v>
    <v>1</v>
  </rv>
</rvData>
</file>

<file path=xl/richData/rdrichvaluestructure.xml><?xml version="1.0" encoding="utf-8"?>
<rvStructures xmlns="http://schemas.microsoft.com/office/spreadsheetml/2017/richdata" count="3">
  <s t="_error">
    <k n="errorType" t="i"/>
    <k n="propagated" t="b"/>
  </s>
  <s t="_array">
    <k n="array" t="a"/>
  </s>
  <s t="_datasourcecontainer">
    <k n="_CRID" t="i"/>
    <k n="_Display" t="spb"/>
    <k n="%XLUID" t="s"/>
    <k n="Invoice Dat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Invoice Date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49"/>
  <sheetViews>
    <sheetView tabSelected="1" topLeftCell="C1" workbookViewId="0">
      <selection activeCell="O9" sqref="O9"/>
    </sheetView>
  </sheetViews>
  <sheetFormatPr baseColWidth="10" defaultColWidth="14.5" defaultRowHeight="15" customHeight="1" x14ac:dyDescent="0.2"/>
  <cols>
    <col min="1" max="1" width="11.1640625" customWidth="1"/>
    <col min="2" max="2" width="11.5" customWidth="1"/>
    <col min="3" max="4" width="13" customWidth="1"/>
    <col min="5" max="5" width="12.1640625" customWidth="1"/>
    <col min="6" max="6" width="22.5" customWidth="1"/>
    <col min="7" max="7" width="14.1640625" customWidth="1"/>
    <col min="8" max="8" width="14" customWidth="1"/>
    <col min="9" max="9" width="11" customWidth="1"/>
    <col min="10" max="10" width="13.5" customWidth="1"/>
    <col min="11" max="11" width="16.1640625" customWidth="1"/>
    <col min="12" max="12" width="17.5" customWidth="1"/>
    <col min="13" max="13" width="16.5" customWidth="1"/>
    <col min="15" max="15" width="20.5" bestFit="1" customWidth="1"/>
    <col min="16" max="16" width="14.83203125" bestFit="1" customWidth="1"/>
    <col min="17" max="17" width="20.5" bestFit="1" customWidth="1"/>
    <col min="18" max="18" width="19" bestFit="1" customWidth="1"/>
    <col min="19" max="19" width="15" bestFit="1" customWidth="1"/>
    <col min="20" max="20" width="23.1640625" bestFit="1" customWidth="1"/>
    <col min="21" max="21" width="21.6640625" bestFit="1" customWidth="1"/>
    <col min="22" max="22" width="10" bestFit="1" customWidth="1"/>
    <col min="23" max="23" width="21.83203125" bestFit="1" customWidth="1"/>
  </cols>
  <sheetData>
    <row r="1" spans="1:1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</row>
    <row r="2" spans="1:17" ht="14.25" customHeight="1" x14ac:dyDescent="0.2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>
        <v>12000</v>
      </c>
      <c r="J2" s="6">
        <v>600000</v>
      </c>
      <c r="K2" s="6">
        <v>300000</v>
      </c>
      <c r="L2" s="7">
        <v>0.5</v>
      </c>
      <c r="M2" s="2" t="s">
        <v>17</v>
      </c>
      <c r="N2" s="8"/>
      <c r="P2" s="8"/>
    </row>
    <row r="3" spans="1:17" ht="14.25" customHeight="1" x14ac:dyDescent="0.2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>
        <v>10000</v>
      </c>
      <c r="J3" s="6">
        <v>500000</v>
      </c>
      <c r="K3" s="6">
        <v>150000</v>
      </c>
      <c r="L3" s="7">
        <v>0.3</v>
      </c>
      <c r="M3" s="2" t="s">
        <v>17</v>
      </c>
      <c r="N3" s="8"/>
      <c r="P3" s="8"/>
    </row>
    <row r="4" spans="1:17" ht="14.25" customHeight="1" x14ac:dyDescent="0.2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>
        <v>10000</v>
      </c>
      <c r="J4" s="6">
        <v>400000</v>
      </c>
      <c r="K4" s="6">
        <v>140000</v>
      </c>
      <c r="L4" s="7">
        <v>0.35</v>
      </c>
      <c r="M4" s="2" t="s">
        <v>17</v>
      </c>
      <c r="N4" s="8"/>
      <c r="P4" s="8"/>
    </row>
    <row r="5" spans="1:17" ht="14.25" customHeight="1" x14ac:dyDescent="0.2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>
        <v>8500</v>
      </c>
      <c r="J5" s="6">
        <v>382500</v>
      </c>
      <c r="K5" s="6">
        <v>133875</v>
      </c>
      <c r="L5" s="7">
        <v>0.35</v>
      </c>
      <c r="M5" s="2" t="s">
        <v>17</v>
      </c>
      <c r="N5" s="8"/>
      <c r="P5" s="8"/>
    </row>
    <row r="6" spans="1:17" ht="14.25" customHeight="1" x14ac:dyDescent="0.2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>
        <v>9000</v>
      </c>
      <c r="J6" s="6">
        <v>540000</v>
      </c>
      <c r="K6" s="6">
        <v>162000</v>
      </c>
      <c r="L6" s="7">
        <v>0.3</v>
      </c>
      <c r="M6" s="2" t="s">
        <v>17</v>
      </c>
      <c r="N6" s="8"/>
      <c r="P6" s="8"/>
    </row>
    <row r="7" spans="1:17" ht="14.25" customHeight="1" x14ac:dyDescent="0.2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>
        <v>10000</v>
      </c>
      <c r="J7" s="6">
        <v>500000</v>
      </c>
      <c r="K7" s="6">
        <v>125000</v>
      </c>
      <c r="L7" s="7">
        <v>0.25</v>
      </c>
      <c r="M7" s="2" t="s">
        <v>17</v>
      </c>
      <c r="N7" s="8"/>
      <c r="P7" s="8"/>
    </row>
    <row r="8" spans="1:17" ht="14.25" customHeight="1" x14ac:dyDescent="0.2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>
        <v>12500</v>
      </c>
      <c r="J8" s="6">
        <v>625000</v>
      </c>
      <c r="K8" s="6">
        <v>312500</v>
      </c>
      <c r="L8" s="7">
        <v>0.5</v>
      </c>
      <c r="M8" s="2" t="s">
        <v>17</v>
      </c>
      <c r="N8" s="8"/>
      <c r="P8" s="8"/>
    </row>
    <row r="9" spans="1:17" ht="14.25" customHeight="1" x14ac:dyDescent="0.2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>
        <v>9000</v>
      </c>
      <c r="J9" s="6">
        <v>450000</v>
      </c>
      <c r="K9" s="6">
        <v>135000</v>
      </c>
      <c r="L9" s="7">
        <v>0.3</v>
      </c>
      <c r="M9" s="2" t="s">
        <v>23</v>
      </c>
      <c r="N9" s="8"/>
      <c r="P9" s="8"/>
    </row>
    <row r="10" spans="1:17" ht="14.25" customHeight="1" x14ac:dyDescent="0.2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>
        <v>9500</v>
      </c>
      <c r="J10" s="6">
        <v>380000</v>
      </c>
      <c r="K10" s="6">
        <v>133000</v>
      </c>
      <c r="L10" s="7">
        <v>0.35</v>
      </c>
      <c r="M10" s="2" t="s">
        <v>23</v>
      </c>
      <c r="N10" s="8"/>
      <c r="P10" s="8"/>
    </row>
    <row r="11" spans="1:17" ht="14.25" customHeight="1" x14ac:dyDescent="0.2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>
        <v>8250</v>
      </c>
      <c r="J11" s="6">
        <v>371250</v>
      </c>
      <c r="K11" s="6">
        <v>129937.49999999999</v>
      </c>
      <c r="L11" s="7">
        <v>0.35</v>
      </c>
      <c r="M11" s="2" t="s">
        <v>23</v>
      </c>
      <c r="N11" s="8"/>
      <c r="P11" s="8"/>
    </row>
    <row r="12" spans="1:17" ht="14.25" customHeight="1" x14ac:dyDescent="0.2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>
        <v>9000</v>
      </c>
      <c r="J12" s="6">
        <v>540000</v>
      </c>
      <c r="K12" s="6">
        <v>162000</v>
      </c>
      <c r="L12" s="7">
        <v>0.3</v>
      </c>
      <c r="M12" s="2" t="s">
        <v>23</v>
      </c>
      <c r="N12" s="8"/>
      <c r="P12" s="8"/>
    </row>
    <row r="13" spans="1:17" ht="14.25" customHeight="1" x14ac:dyDescent="0.2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>
        <v>10000</v>
      </c>
      <c r="J13" s="6">
        <v>500000</v>
      </c>
      <c r="K13" s="6">
        <v>125000</v>
      </c>
      <c r="L13" s="7">
        <v>0.25</v>
      </c>
      <c r="M13" s="2" t="s">
        <v>23</v>
      </c>
      <c r="N13" s="8"/>
      <c r="P13" s="8"/>
    </row>
    <row r="14" spans="1:17" ht="14.25" customHeight="1" x14ac:dyDescent="0.2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>
        <v>12200</v>
      </c>
      <c r="J14" s="6">
        <v>610000</v>
      </c>
      <c r="K14" s="6">
        <v>305000</v>
      </c>
      <c r="L14" s="7">
        <v>0.5</v>
      </c>
      <c r="M14" s="2" t="s">
        <v>23</v>
      </c>
      <c r="N14" s="8"/>
      <c r="P14" s="8"/>
    </row>
    <row r="15" spans="1:17" ht="14.25" customHeight="1" x14ac:dyDescent="0.2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>
        <v>9250</v>
      </c>
      <c r="J15" s="6">
        <v>462500</v>
      </c>
      <c r="K15" s="6">
        <v>138750</v>
      </c>
      <c r="L15" s="7">
        <v>0.3</v>
      </c>
      <c r="M15" s="2" t="s">
        <v>23</v>
      </c>
      <c r="N15" s="8"/>
      <c r="P15" s="8"/>
    </row>
    <row r="16" spans="1:17" ht="14.25" customHeight="1" x14ac:dyDescent="0.2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>
        <v>9500</v>
      </c>
      <c r="J16" s="6">
        <v>380000</v>
      </c>
      <c r="K16" s="6">
        <v>133000</v>
      </c>
      <c r="L16" s="7">
        <v>0.35</v>
      </c>
      <c r="M16" s="2" t="s">
        <v>23</v>
      </c>
      <c r="N16" s="8"/>
      <c r="P16" s="8"/>
    </row>
    <row r="17" spans="1:16" ht="14.25" customHeight="1" x14ac:dyDescent="0.2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>
        <v>8000</v>
      </c>
      <c r="J17" s="6">
        <v>360000</v>
      </c>
      <c r="K17" s="6">
        <v>125999.99999999999</v>
      </c>
      <c r="L17" s="7">
        <v>0.35</v>
      </c>
      <c r="M17" s="2" t="s">
        <v>23</v>
      </c>
      <c r="N17" s="8"/>
      <c r="P17" s="8"/>
    </row>
    <row r="18" spans="1:16" ht="14.25" customHeight="1" x14ac:dyDescent="0.2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>
        <v>8500</v>
      </c>
      <c r="J18" s="6">
        <v>510000</v>
      </c>
      <c r="K18" s="6">
        <v>153000</v>
      </c>
      <c r="L18" s="7">
        <v>0.3</v>
      </c>
      <c r="M18" s="2" t="s">
        <v>23</v>
      </c>
      <c r="N18" s="8"/>
      <c r="P18" s="8"/>
    </row>
    <row r="19" spans="1:16" ht="14.25" customHeight="1" x14ac:dyDescent="0.2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>
        <v>9500</v>
      </c>
      <c r="J19" s="6">
        <v>475000</v>
      </c>
      <c r="K19" s="6">
        <v>118750</v>
      </c>
      <c r="L19" s="7">
        <v>0.25</v>
      </c>
      <c r="M19" s="2" t="s">
        <v>23</v>
      </c>
      <c r="N19" s="8"/>
      <c r="P19" s="8"/>
    </row>
    <row r="20" spans="1:16" ht="14.25" customHeight="1" x14ac:dyDescent="0.2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>
        <v>12000</v>
      </c>
      <c r="J20" s="6">
        <v>600000</v>
      </c>
      <c r="K20" s="6">
        <v>300000</v>
      </c>
      <c r="L20" s="7">
        <v>0.5</v>
      </c>
      <c r="M20" s="2" t="s">
        <v>23</v>
      </c>
      <c r="N20" s="8"/>
      <c r="P20" s="8"/>
    </row>
    <row r="21" spans="1:16" ht="14.25" customHeight="1" x14ac:dyDescent="0.2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>
        <v>9000</v>
      </c>
      <c r="J21" s="6">
        <v>450000</v>
      </c>
      <c r="K21" s="6">
        <v>135000</v>
      </c>
      <c r="L21" s="7">
        <v>0.3</v>
      </c>
      <c r="M21" s="2" t="s">
        <v>23</v>
      </c>
      <c r="N21" s="8"/>
      <c r="P21" s="8"/>
    </row>
    <row r="22" spans="1:16" ht="14.25" customHeight="1" x14ac:dyDescent="0.2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>
        <v>9000</v>
      </c>
      <c r="J22" s="6">
        <v>360000</v>
      </c>
      <c r="K22" s="6">
        <v>125999.99999999999</v>
      </c>
      <c r="L22" s="7">
        <v>0.35</v>
      </c>
      <c r="M22" s="2" t="s">
        <v>23</v>
      </c>
      <c r="N22" s="8"/>
      <c r="P22" s="8"/>
    </row>
    <row r="23" spans="1:16" ht="14.25" customHeight="1" x14ac:dyDescent="0.2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>
        <v>8250</v>
      </c>
      <c r="J23" s="6">
        <v>371250</v>
      </c>
      <c r="K23" s="6">
        <v>129937.49999999999</v>
      </c>
      <c r="L23" s="7">
        <v>0.35</v>
      </c>
      <c r="M23" s="2" t="s">
        <v>23</v>
      </c>
      <c r="N23" s="8"/>
      <c r="P23" s="8"/>
    </row>
    <row r="24" spans="1:16" ht="14.25" customHeight="1" x14ac:dyDescent="0.2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>
        <v>8250</v>
      </c>
      <c r="J24" s="6">
        <v>495000</v>
      </c>
      <c r="K24" s="6">
        <v>148500</v>
      </c>
      <c r="L24" s="7">
        <v>0.3</v>
      </c>
      <c r="M24" s="2" t="s">
        <v>23</v>
      </c>
      <c r="N24" s="8"/>
      <c r="P24" s="8"/>
    </row>
    <row r="25" spans="1:16" ht="14.25" customHeight="1" x14ac:dyDescent="0.2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>
        <v>9500</v>
      </c>
      <c r="J25" s="6">
        <v>475000</v>
      </c>
      <c r="K25" s="6">
        <v>118750</v>
      </c>
      <c r="L25" s="7">
        <v>0.25</v>
      </c>
      <c r="M25" s="2" t="s">
        <v>23</v>
      </c>
      <c r="N25" s="8"/>
      <c r="P25" s="8"/>
    </row>
    <row r="26" spans="1:16" ht="14.25" customHeight="1" x14ac:dyDescent="0.2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>
        <v>12200</v>
      </c>
      <c r="J26" s="6">
        <v>732000</v>
      </c>
      <c r="K26" s="6">
        <v>366000</v>
      </c>
      <c r="L26" s="7">
        <v>0.5</v>
      </c>
      <c r="M26" s="2" t="s">
        <v>23</v>
      </c>
      <c r="N26" s="8"/>
      <c r="P26" s="8"/>
    </row>
    <row r="27" spans="1:16" ht="14.25" customHeight="1" x14ac:dyDescent="0.2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>
        <v>9250</v>
      </c>
      <c r="J27" s="6">
        <v>508750.00000000006</v>
      </c>
      <c r="K27" s="6">
        <v>152625</v>
      </c>
      <c r="L27" s="7">
        <v>0.3</v>
      </c>
      <c r="M27" s="2" t="s">
        <v>23</v>
      </c>
      <c r="N27" s="8"/>
      <c r="P27" s="8"/>
    </row>
    <row r="28" spans="1:16" ht="14.25" customHeight="1" x14ac:dyDescent="0.2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>
        <v>9000</v>
      </c>
      <c r="J28" s="6">
        <v>450000</v>
      </c>
      <c r="K28" s="6">
        <v>157500</v>
      </c>
      <c r="L28" s="7">
        <v>0.35</v>
      </c>
      <c r="M28" s="2" t="s">
        <v>23</v>
      </c>
      <c r="N28" s="8"/>
      <c r="P28" s="8"/>
    </row>
    <row r="29" spans="1:16" ht="14.25" customHeight="1" x14ac:dyDescent="0.2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>
        <v>8500</v>
      </c>
      <c r="J29" s="6">
        <v>425000</v>
      </c>
      <c r="K29" s="6">
        <v>148750</v>
      </c>
      <c r="L29" s="7">
        <v>0.35</v>
      </c>
      <c r="M29" s="2" t="s">
        <v>23</v>
      </c>
      <c r="N29" s="8"/>
      <c r="P29" s="8"/>
    </row>
    <row r="30" spans="1:16" ht="14.25" customHeight="1" x14ac:dyDescent="0.2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>
        <v>8750</v>
      </c>
      <c r="J30" s="6">
        <v>525000</v>
      </c>
      <c r="K30" s="6">
        <v>157500</v>
      </c>
      <c r="L30" s="7">
        <v>0.3</v>
      </c>
      <c r="M30" s="2" t="s">
        <v>23</v>
      </c>
      <c r="N30" s="8"/>
      <c r="P30" s="8"/>
    </row>
    <row r="31" spans="1:16" ht="14.25" customHeight="1" x14ac:dyDescent="0.2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>
        <v>10000</v>
      </c>
      <c r="J31" s="6">
        <v>650000</v>
      </c>
      <c r="K31" s="6">
        <v>162500</v>
      </c>
      <c r="L31" s="7">
        <v>0.25</v>
      </c>
      <c r="M31" s="2" t="s">
        <v>23</v>
      </c>
      <c r="N31" s="8"/>
      <c r="P31" s="8"/>
    </row>
    <row r="32" spans="1:16" ht="14.25" customHeight="1" x14ac:dyDescent="0.2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>
        <v>12500</v>
      </c>
      <c r="J32" s="6">
        <v>750000</v>
      </c>
      <c r="K32" s="6">
        <v>375000</v>
      </c>
      <c r="L32" s="7">
        <v>0.5</v>
      </c>
      <c r="M32" s="2" t="s">
        <v>23</v>
      </c>
      <c r="N32" s="8"/>
      <c r="P32" s="8"/>
    </row>
    <row r="33" spans="1:16" ht="14.25" customHeight="1" x14ac:dyDescent="0.2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>
        <v>10000</v>
      </c>
      <c r="J33" s="6">
        <v>550000.00000000012</v>
      </c>
      <c r="K33" s="6">
        <v>165000.00000000003</v>
      </c>
      <c r="L33" s="7">
        <v>0.3</v>
      </c>
      <c r="M33" s="2" t="s">
        <v>23</v>
      </c>
      <c r="N33" s="8"/>
      <c r="P33" s="8"/>
    </row>
    <row r="34" spans="1:16" ht="14.25" customHeight="1" x14ac:dyDescent="0.2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>
        <v>9250</v>
      </c>
      <c r="J34" s="6">
        <v>462500</v>
      </c>
      <c r="K34" s="6">
        <v>161875</v>
      </c>
      <c r="L34" s="7">
        <v>0.35</v>
      </c>
      <c r="M34" s="2" t="s">
        <v>23</v>
      </c>
      <c r="N34" s="8"/>
      <c r="P34" s="8"/>
    </row>
    <row r="35" spans="1:16" ht="14.25" customHeight="1" x14ac:dyDescent="0.2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>
        <v>9000</v>
      </c>
      <c r="J35" s="6">
        <v>450000</v>
      </c>
      <c r="K35" s="6">
        <v>157500</v>
      </c>
      <c r="L35" s="7">
        <v>0.35</v>
      </c>
      <c r="M35" s="2" t="s">
        <v>23</v>
      </c>
      <c r="N35" s="8"/>
      <c r="P35" s="8"/>
    </row>
    <row r="36" spans="1:16" ht="14.25" customHeight="1" x14ac:dyDescent="0.2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>
        <v>9000</v>
      </c>
      <c r="J36" s="6">
        <v>540000</v>
      </c>
      <c r="K36" s="6">
        <v>162000</v>
      </c>
      <c r="L36" s="7">
        <v>0.3</v>
      </c>
      <c r="M36" s="2" t="s">
        <v>23</v>
      </c>
      <c r="N36" s="8"/>
      <c r="P36" s="8"/>
    </row>
    <row r="37" spans="1:16" ht="14.25" customHeight="1" x14ac:dyDescent="0.2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>
        <v>10500</v>
      </c>
      <c r="J37" s="6">
        <v>682500</v>
      </c>
      <c r="K37" s="6">
        <v>170625</v>
      </c>
      <c r="L37" s="7">
        <v>0.25</v>
      </c>
      <c r="M37" s="2" t="s">
        <v>23</v>
      </c>
      <c r="N37" s="8"/>
      <c r="P37" s="8"/>
    </row>
    <row r="38" spans="1:16" ht="14.25" customHeight="1" x14ac:dyDescent="0.2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>
        <v>12750</v>
      </c>
      <c r="J38" s="6">
        <v>765000</v>
      </c>
      <c r="K38" s="6">
        <v>382500</v>
      </c>
      <c r="L38" s="7">
        <v>0.5</v>
      </c>
      <c r="M38" s="2" t="s">
        <v>23</v>
      </c>
      <c r="N38" s="8"/>
      <c r="P38" s="8"/>
    </row>
    <row r="39" spans="1:16" ht="14.25" customHeight="1" x14ac:dyDescent="0.2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>
        <v>10250</v>
      </c>
      <c r="J39" s="6">
        <v>563750.00000000012</v>
      </c>
      <c r="K39" s="6">
        <v>169125.00000000003</v>
      </c>
      <c r="L39" s="7">
        <v>0.3</v>
      </c>
      <c r="M39" s="2" t="s">
        <v>23</v>
      </c>
      <c r="N39" s="8"/>
      <c r="P39" s="8"/>
    </row>
    <row r="40" spans="1:16" ht="14.25" customHeight="1" x14ac:dyDescent="0.2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>
        <v>9500</v>
      </c>
      <c r="J40" s="6">
        <v>475000</v>
      </c>
      <c r="K40" s="6">
        <v>166250</v>
      </c>
      <c r="L40" s="7">
        <v>0.35</v>
      </c>
      <c r="M40" s="2" t="s">
        <v>23</v>
      </c>
      <c r="N40" s="8"/>
      <c r="P40" s="8"/>
    </row>
    <row r="41" spans="1:16" ht="14.25" customHeight="1" x14ac:dyDescent="0.2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>
        <v>9000</v>
      </c>
      <c r="J41" s="6">
        <v>450000</v>
      </c>
      <c r="K41" s="6">
        <v>157500</v>
      </c>
      <c r="L41" s="7">
        <v>0.35</v>
      </c>
      <c r="M41" s="2" t="s">
        <v>23</v>
      </c>
      <c r="N41" s="8"/>
      <c r="P41" s="8"/>
    </row>
    <row r="42" spans="1:16" ht="14.25" customHeight="1" x14ac:dyDescent="0.2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>
        <v>9250</v>
      </c>
      <c r="J42" s="6">
        <v>555000</v>
      </c>
      <c r="K42" s="6">
        <v>166500</v>
      </c>
      <c r="L42" s="7">
        <v>0.3</v>
      </c>
      <c r="M42" s="2" t="s">
        <v>23</v>
      </c>
      <c r="N42" s="8"/>
      <c r="P42" s="8"/>
    </row>
    <row r="43" spans="1:16" ht="14.25" customHeight="1" x14ac:dyDescent="0.2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>
        <v>11000</v>
      </c>
      <c r="J43" s="6">
        <v>715000</v>
      </c>
      <c r="K43" s="6">
        <v>178750</v>
      </c>
      <c r="L43" s="7">
        <v>0.25</v>
      </c>
      <c r="M43" s="2" t="s">
        <v>23</v>
      </c>
      <c r="N43" s="8"/>
      <c r="P43" s="8"/>
    </row>
    <row r="44" spans="1:16" ht="14.25" customHeight="1" x14ac:dyDescent="0.2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>
        <v>12500</v>
      </c>
      <c r="J44" s="6">
        <v>750000</v>
      </c>
      <c r="K44" s="6">
        <v>375000</v>
      </c>
      <c r="L44" s="7">
        <v>0.5</v>
      </c>
      <c r="M44" s="2" t="s">
        <v>23</v>
      </c>
      <c r="N44" s="8"/>
      <c r="P44" s="8"/>
    </row>
    <row r="45" spans="1:16" ht="14.25" customHeight="1" x14ac:dyDescent="0.2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>
        <v>10250</v>
      </c>
      <c r="J45" s="6">
        <v>563750.00000000012</v>
      </c>
      <c r="K45" s="6">
        <v>169125.00000000003</v>
      </c>
      <c r="L45" s="7">
        <v>0.3</v>
      </c>
      <c r="M45" s="2" t="s">
        <v>23</v>
      </c>
      <c r="N45" s="8"/>
      <c r="P45" s="8"/>
    </row>
    <row r="46" spans="1:16" ht="14.25" customHeight="1" x14ac:dyDescent="0.2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>
        <v>9500</v>
      </c>
      <c r="J46" s="6">
        <v>475000</v>
      </c>
      <c r="K46" s="6">
        <v>166250</v>
      </c>
      <c r="L46" s="7">
        <v>0.35</v>
      </c>
      <c r="M46" s="2" t="s">
        <v>23</v>
      </c>
      <c r="N46" s="8"/>
      <c r="P46" s="8"/>
    </row>
    <row r="47" spans="1:16" ht="14.25" customHeight="1" x14ac:dyDescent="0.2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>
        <v>9250</v>
      </c>
      <c r="J47" s="6">
        <v>462500</v>
      </c>
      <c r="K47" s="6">
        <v>161875</v>
      </c>
      <c r="L47" s="7">
        <v>0.35</v>
      </c>
      <c r="M47" s="2" t="s">
        <v>23</v>
      </c>
      <c r="N47" s="8"/>
      <c r="P47" s="8"/>
    </row>
    <row r="48" spans="1:16" ht="14.25" customHeight="1" x14ac:dyDescent="0.2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>
        <v>9000</v>
      </c>
      <c r="J48" s="6">
        <v>540000</v>
      </c>
      <c r="K48" s="6">
        <v>162000</v>
      </c>
      <c r="L48" s="7">
        <v>0.3</v>
      </c>
      <c r="M48" s="2" t="s">
        <v>23</v>
      </c>
      <c r="N48" s="8"/>
      <c r="P48" s="8"/>
    </row>
    <row r="49" spans="1:16" ht="14.25" customHeight="1" x14ac:dyDescent="0.2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>
        <v>10750</v>
      </c>
      <c r="J49" s="6">
        <v>698750</v>
      </c>
      <c r="K49" s="6">
        <v>174687.5</v>
      </c>
      <c r="L49" s="7">
        <v>0.25</v>
      </c>
      <c r="M49" s="2" t="s">
        <v>23</v>
      </c>
      <c r="N49" s="8"/>
      <c r="P49" s="8"/>
    </row>
    <row r="50" spans="1:16" ht="14.25" customHeight="1" x14ac:dyDescent="0.2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>
        <v>12000</v>
      </c>
      <c r="J50" s="6">
        <v>720000</v>
      </c>
      <c r="K50" s="6">
        <v>360000</v>
      </c>
      <c r="L50" s="7">
        <v>0.5</v>
      </c>
      <c r="M50" s="2" t="s">
        <v>23</v>
      </c>
      <c r="N50" s="8"/>
      <c r="P50" s="8"/>
    </row>
    <row r="51" spans="1:16" ht="14.25" customHeight="1" x14ac:dyDescent="0.2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>
        <v>10000</v>
      </c>
      <c r="J51" s="6">
        <v>550000.00000000012</v>
      </c>
      <c r="K51" s="6">
        <v>165000.00000000003</v>
      </c>
      <c r="L51" s="7">
        <v>0.3</v>
      </c>
      <c r="M51" s="2" t="s">
        <v>23</v>
      </c>
      <c r="N51" s="8"/>
      <c r="P51" s="8"/>
    </row>
    <row r="52" spans="1:16" ht="14.25" customHeight="1" x14ac:dyDescent="0.2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>
        <v>9250</v>
      </c>
      <c r="J52" s="6">
        <v>462500</v>
      </c>
      <c r="K52" s="6">
        <v>161875</v>
      </c>
      <c r="L52" s="7">
        <v>0.35</v>
      </c>
      <c r="M52" s="2" t="s">
        <v>23</v>
      </c>
      <c r="N52" s="8"/>
      <c r="P52" s="8"/>
    </row>
    <row r="53" spans="1:16" ht="14.25" customHeight="1" x14ac:dyDescent="0.2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>
        <v>9000</v>
      </c>
      <c r="J53" s="6">
        <v>450000</v>
      </c>
      <c r="K53" s="6">
        <v>157500</v>
      </c>
      <c r="L53" s="7">
        <v>0.35</v>
      </c>
      <c r="M53" s="2" t="s">
        <v>23</v>
      </c>
      <c r="N53" s="8"/>
      <c r="P53" s="8"/>
    </row>
    <row r="54" spans="1:16" ht="14.25" customHeight="1" x14ac:dyDescent="0.2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>
        <v>9000</v>
      </c>
      <c r="J54" s="6">
        <v>540000</v>
      </c>
      <c r="K54" s="6">
        <v>162000</v>
      </c>
      <c r="L54" s="7">
        <v>0.3</v>
      </c>
      <c r="M54" s="2" t="s">
        <v>23</v>
      </c>
      <c r="N54" s="8"/>
      <c r="P54" s="8"/>
    </row>
    <row r="55" spans="1:16" ht="14.25" customHeight="1" x14ac:dyDescent="0.2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>
        <v>10000</v>
      </c>
      <c r="J55" s="6">
        <v>650000</v>
      </c>
      <c r="K55" s="6">
        <v>162500</v>
      </c>
      <c r="L55" s="7">
        <v>0.25</v>
      </c>
      <c r="M55" s="2" t="s">
        <v>23</v>
      </c>
      <c r="N55" s="8"/>
      <c r="P55" s="8"/>
    </row>
    <row r="56" spans="1:16" ht="14.25" customHeight="1" x14ac:dyDescent="0.2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>
        <v>8750</v>
      </c>
      <c r="J56" s="6">
        <v>568750</v>
      </c>
      <c r="K56" s="6">
        <v>170625</v>
      </c>
      <c r="L56" s="7">
        <v>0.3</v>
      </c>
      <c r="M56" s="2" t="s">
        <v>23</v>
      </c>
      <c r="N56" s="8"/>
      <c r="P56" s="8"/>
    </row>
    <row r="57" spans="1:16" ht="14.25" customHeight="1" x14ac:dyDescent="0.2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>
        <v>10000</v>
      </c>
      <c r="J57" s="6">
        <v>700000</v>
      </c>
      <c r="K57" s="6">
        <v>175000</v>
      </c>
      <c r="L57" s="7">
        <v>0.25</v>
      </c>
      <c r="M57" s="2" t="s">
        <v>23</v>
      </c>
      <c r="N57" s="8"/>
      <c r="P57" s="8"/>
    </row>
    <row r="58" spans="1:16" ht="14.25" customHeight="1" x14ac:dyDescent="0.2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>
        <v>11500</v>
      </c>
      <c r="J58" s="6">
        <v>747500</v>
      </c>
      <c r="K58" s="6">
        <v>373750</v>
      </c>
      <c r="L58" s="7">
        <v>0.5</v>
      </c>
      <c r="M58" s="2" t="s">
        <v>23</v>
      </c>
      <c r="N58" s="8"/>
      <c r="P58" s="8"/>
    </row>
    <row r="59" spans="1:16" ht="14.25" customHeight="1" x14ac:dyDescent="0.2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>
        <v>9750</v>
      </c>
      <c r="J59" s="6">
        <v>536250.00000000012</v>
      </c>
      <c r="K59" s="6">
        <v>160875.00000000003</v>
      </c>
      <c r="L59" s="7">
        <v>0.3</v>
      </c>
      <c r="M59" s="2" t="s">
        <v>23</v>
      </c>
      <c r="N59" s="8"/>
      <c r="P59" s="8"/>
    </row>
    <row r="60" spans="1:16" ht="14.25" customHeight="1" x14ac:dyDescent="0.2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>
        <v>9200</v>
      </c>
      <c r="J60" s="6">
        <v>506000.00000000006</v>
      </c>
      <c r="K60" s="6">
        <v>177100</v>
      </c>
      <c r="L60" s="7">
        <v>0.35</v>
      </c>
      <c r="M60" s="2" t="s">
        <v>23</v>
      </c>
      <c r="N60" s="8"/>
      <c r="P60" s="8"/>
    </row>
    <row r="61" spans="1:16" ht="14.25" customHeight="1" x14ac:dyDescent="0.2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>
        <v>9000</v>
      </c>
      <c r="J61" s="6">
        <v>495000.00000000006</v>
      </c>
      <c r="K61" s="6">
        <v>173250</v>
      </c>
      <c r="L61" s="7">
        <v>0.35</v>
      </c>
      <c r="M61" s="2" t="s">
        <v>23</v>
      </c>
      <c r="N61" s="8"/>
      <c r="P61" s="8"/>
    </row>
    <row r="62" spans="1:16" ht="14.25" customHeight="1" x14ac:dyDescent="0.2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>
        <v>8750</v>
      </c>
      <c r="J62" s="6">
        <v>568750</v>
      </c>
      <c r="K62" s="6">
        <v>170625</v>
      </c>
      <c r="L62" s="7">
        <v>0.3</v>
      </c>
      <c r="M62" s="2" t="s">
        <v>23</v>
      </c>
      <c r="N62" s="8"/>
      <c r="P62" s="8"/>
    </row>
    <row r="63" spans="1:16" ht="14.25" customHeight="1" x14ac:dyDescent="0.2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>
        <v>9750</v>
      </c>
      <c r="J63" s="6">
        <v>682500</v>
      </c>
      <c r="K63" s="6">
        <v>170625</v>
      </c>
      <c r="L63" s="7">
        <v>0.25</v>
      </c>
      <c r="M63" s="2" t="s">
        <v>23</v>
      </c>
      <c r="N63" s="8"/>
      <c r="P63" s="8"/>
    </row>
    <row r="64" spans="1:16" ht="14.25" customHeight="1" x14ac:dyDescent="0.2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>
        <v>12000</v>
      </c>
      <c r="J64" s="6">
        <v>780000</v>
      </c>
      <c r="K64" s="6">
        <v>390000</v>
      </c>
      <c r="L64" s="7">
        <v>0.5</v>
      </c>
      <c r="M64" s="2" t="s">
        <v>23</v>
      </c>
      <c r="N64" s="8"/>
      <c r="P64" s="8"/>
    </row>
    <row r="65" spans="1:16" ht="14.25" customHeight="1" x14ac:dyDescent="0.2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>
        <v>10000</v>
      </c>
      <c r="J65" s="6">
        <v>550000.00000000012</v>
      </c>
      <c r="K65" s="6">
        <v>165000.00000000003</v>
      </c>
      <c r="L65" s="7">
        <v>0.3</v>
      </c>
      <c r="M65" s="2" t="s">
        <v>23</v>
      </c>
      <c r="N65" s="8"/>
      <c r="P65" s="8"/>
    </row>
    <row r="66" spans="1:16" ht="14.25" customHeight="1" x14ac:dyDescent="0.2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>
        <v>9500</v>
      </c>
      <c r="J66" s="6">
        <v>522500.00000000006</v>
      </c>
      <c r="K66" s="6">
        <v>182875</v>
      </c>
      <c r="L66" s="7">
        <v>0.35</v>
      </c>
      <c r="M66" s="2" t="s">
        <v>23</v>
      </c>
      <c r="N66" s="8"/>
      <c r="P66" s="8"/>
    </row>
    <row r="67" spans="1:16" ht="14.25" customHeight="1" x14ac:dyDescent="0.2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>
        <v>9000</v>
      </c>
      <c r="J67" s="6">
        <v>495000.00000000006</v>
      </c>
      <c r="K67" s="6">
        <v>173250</v>
      </c>
      <c r="L67" s="7">
        <v>0.35</v>
      </c>
      <c r="M67" s="2" t="s">
        <v>23</v>
      </c>
      <c r="N67" s="8"/>
      <c r="P67" s="8"/>
    </row>
    <row r="68" spans="1:16" ht="14.25" customHeight="1" x14ac:dyDescent="0.2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>
        <v>9000</v>
      </c>
      <c r="J68" s="6">
        <v>585000</v>
      </c>
      <c r="K68" s="6">
        <v>175500</v>
      </c>
      <c r="L68" s="7">
        <v>0.3</v>
      </c>
      <c r="M68" s="2" t="s">
        <v>23</v>
      </c>
      <c r="N68" s="8"/>
      <c r="P68" s="8"/>
    </row>
    <row r="69" spans="1:16" ht="14.25" customHeight="1" x14ac:dyDescent="0.2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>
        <v>10000</v>
      </c>
      <c r="J69" s="6">
        <v>700000</v>
      </c>
      <c r="K69" s="6">
        <v>175000</v>
      </c>
      <c r="L69" s="7">
        <v>0.25</v>
      </c>
      <c r="M69" s="2" t="s">
        <v>23</v>
      </c>
      <c r="N69" s="8"/>
      <c r="P69" s="8"/>
    </row>
    <row r="70" spans="1:16" ht="14.25" customHeight="1" x14ac:dyDescent="0.2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>
        <v>9000</v>
      </c>
      <c r="J70" s="6">
        <v>225000</v>
      </c>
      <c r="K70" s="6">
        <v>78750</v>
      </c>
      <c r="L70" s="7">
        <v>0.35</v>
      </c>
      <c r="M70" s="2" t="s">
        <v>23</v>
      </c>
      <c r="N70" s="8"/>
      <c r="P70" s="8"/>
    </row>
    <row r="71" spans="1:16" ht="14.25" customHeight="1" x14ac:dyDescent="0.2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>
        <v>9000</v>
      </c>
      <c r="J71" s="6">
        <v>315000</v>
      </c>
      <c r="K71" s="6">
        <v>110250</v>
      </c>
      <c r="L71" s="7">
        <v>0.35</v>
      </c>
      <c r="M71" s="2" t="s">
        <v>23</v>
      </c>
      <c r="N71" s="8"/>
      <c r="P71" s="8"/>
    </row>
    <row r="72" spans="1:16" ht="14.25" customHeight="1" x14ac:dyDescent="0.2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>
        <v>7000</v>
      </c>
      <c r="J72" s="6">
        <v>245000</v>
      </c>
      <c r="K72" s="6">
        <v>85750</v>
      </c>
      <c r="L72" s="7">
        <v>0.35</v>
      </c>
      <c r="M72" s="2" t="s">
        <v>23</v>
      </c>
      <c r="N72" s="8"/>
      <c r="P72" s="8"/>
    </row>
    <row r="73" spans="1:16" ht="14.25" customHeight="1" x14ac:dyDescent="0.2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>
        <v>7000</v>
      </c>
      <c r="J73" s="6">
        <v>245000</v>
      </c>
      <c r="K73" s="6">
        <v>110250</v>
      </c>
      <c r="L73" s="7">
        <v>0.45</v>
      </c>
      <c r="M73" s="2" t="s">
        <v>23</v>
      </c>
      <c r="N73" s="8"/>
      <c r="P73" s="8"/>
    </row>
    <row r="74" spans="1:16" ht="14.25" customHeight="1" x14ac:dyDescent="0.2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>
        <v>5500</v>
      </c>
      <c r="J74" s="6">
        <v>220000</v>
      </c>
      <c r="K74" s="6">
        <v>66000</v>
      </c>
      <c r="L74" s="7">
        <v>0.3</v>
      </c>
      <c r="M74" s="2" t="s">
        <v>23</v>
      </c>
      <c r="N74" s="8"/>
      <c r="P74" s="8"/>
    </row>
    <row r="75" spans="1:16" ht="14.25" customHeight="1" x14ac:dyDescent="0.2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>
        <v>7000</v>
      </c>
      <c r="J75" s="6">
        <v>245000</v>
      </c>
      <c r="K75" s="6">
        <v>122500</v>
      </c>
      <c r="L75" s="7">
        <v>0.5</v>
      </c>
      <c r="M75" s="2" t="s">
        <v>23</v>
      </c>
      <c r="N75" s="8"/>
      <c r="P75" s="8"/>
    </row>
    <row r="76" spans="1:16" ht="14.25" customHeight="1" x14ac:dyDescent="0.2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>
        <v>8500</v>
      </c>
      <c r="J76" s="6">
        <v>212500</v>
      </c>
      <c r="K76" s="6">
        <v>74375</v>
      </c>
      <c r="L76" s="7">
        <v>0.35</v>
      </c>
      <c r="M76" s="2" t="s">
        <v>23</v>
      </c>
      <c r="N76" s="8"/>
      <c r="P76" s="8"/>
    </row>
    <row r="77" spans="1:16" ht="14.25" customHeight="1" x14ac:dyDescent="0.2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>
        <v>8500</v>
      </c>
      <c r="J77" s="6">
        <v>297500</v>
      </c>
      <c r="K77" s="6">
        <v>104125</v>
      </c>
      <c r="L77" s="7">
        <v>0.35</v>
      </c>
      <c r="M77" s="2" t="s">
        <v>23</v>
      </c>
      <c r="N77" s="8"/>
      <c r="P77" s="8"/>
    </row>
    <row r="78" spans="1:16" ht="14.25" customHeight="1" x14ac:dyDescent="0.2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>
        <v>6750</v>
      </c>
      <c r="J78" s="6">
        <v>236250</v>
      </c>
      <c r="K78" s="6">
        <v>82687.5</v>
      </c>
      <c r="L78" s="7">
        <v>0.35</v>
      </c>
      <c r="M78" s="2" t="s">
        <v>23</v>
      </c>
      <c r="N78" s="8"/>
      <c r="P78" s="8"/>
    </row>
    <row r="79" spans="1:16" ht="14.25" customHeight="1" x14ac:dyDescent="0.2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>
        <v>6250</v>
      </c>
      <c r="J79" s="6">
        <v>218750</v>
      </c>
      <c r="K79" s="6">
        <v>98437.5</v>
      </c>
      <c r="L79" s="7">
        <v>0.45</v>
      </c>
      <c r="M79" s="2" t="s">
        <v>23</v>
      </c>
      <c r="N79" s="8"/>
      <c r="P79" s="8"/>
    </row>
    <row r="80" spans="1:16" ht="14.25" customHeight="1" x14ac:dyDescent="0.2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>
        <v>5000</v>
      </c>
      <c r="J80" s="6">
        <v>200000</v>
      </c>
      <c r="K80" s="6">
        <v>60000</v>
      </c>
      <c r="L80" s="7">
        <v>0.3</v>
      </c>
      <c r="M80" s="2" t="s">
        <v>23</v>
      </c>
      <c r="N80" s="8"/>
      <c r="P80" s="8"/>
    </row>
    <row r="81" spans="1:16" ht="14.25" customHeight="1" x14ac:dyDescent="0.2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>
        <v>7000</v>
      </c>
      <c r="J81" s="6">
        <v>245000</v>
      </c>
      <c r="K81" s="6">
        <v>122500</v>
      </c>
      <c r="L81" s="7">
        <v>0.5</v>
      </c>
      <c r="M81" s="2" t="s">
        <v>23</v>
      </c>
      <c r="N81" s="8"/>
      <c r="P81" s="8"/>
    </row>
    <row r="82" spans="1:16" ht="14.25" customHeight="1" x14ac:dyDescent="0.2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>
        <v>8750</v>
      </c>
      <c r="J82" s="6">
        <v>262500</v>
      </c>
      <c r="K82" s="6">
        <v>91875</v>
      </c>
      <c r="L82" s="7">
        <v>0.35</v>
      </c>
      <c r="M82" s="2" t="s">
        <v>23</v>
      </c>
      <c r="N82" s="8"/>
      <c r="P82" s="8"/>
    </row>
    <row r="83" spans="1:16" ht="14.25" customHeight="1" x14ac:dyDescent="0.2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>
        <v>8750</v>
      </c>
      <c r="J83" s="6">
        <v>350000</v>
      </c>
      <c r="K83" s="6">
        <v>122499.99999999999</v>
      </c>
      <c r="L83" s="7">
        <v>0.35</v>
      </c>
      <c r="M83" s="2" t="s">
        <v>23</v>
      </c>
      <c r="N83" s="8"/>
      <c r="P83" s="8"/>
    </row>
    <row r="84" spans="1:16" ht="14.25" customHeight="1" x14ac:dyDescent="0.2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>
        <v>7000</v>
      </c>
      <c r="J84" s="6">
        <v>245000</v>
      </c>
      <c r="K84" s="6">
        <v>85750</v>
      </c>
      <c r="L84" s="7">
        <v>0.35</v>
      </c>
      <c r="M84" s="2" t="s">
        <v>23</v>
      </c>
      <c r="N84" s="8"/>
      <c r="P84" s="8"/>
    </row>
    <row r="85" spans="1:16" ht="14.25" customHeight="1" x14ac:dyDescent="0.2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>
        <v>6000</v>
      </c>
      <c r="J85" s="6">
        <v>240000</v>
      </c>
      <c r="K85" s="6">
        <v>108000</v>
      </c>
      <c r="L85" s="7">
        <v>0.45</v>
      </c>
      <c r="M85" s="2" t="s">
        <v>23</v>
      </c>
      <c r="N85" s="8"/>
      <c r="P85" s="8"/>
    </row>
    <row r="86" spans="1:16" ht="14.25" customHeight="1" x14ac:dyDescent="0.2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>
        <v>5000</v>
      </c>
      <c r="J86" s="6">
        <v>225000</v>
      </c>
      <c r="K86" s="6">
        <v>67500</v>
      </c>
      <c r="L86" s="7">
        <v>0.3</v>
      </c>
      <c r="M86" s="2" t="s">
        <v>23</v>
      </c>
      <c r="N86" s="8"/>
      <c r="P86" s="8"/>
    </row>
    <row r="87" spans="1:16" ht="14.25" customHeight="1" x14ac:dyDescent="0.2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>
        <v>6500</v>
      </c>
      <c r="J87" s="6">
        <v>260000</v>
      </c>
      <c r="K87" s="6">
        <v>130000</v>
      </c>
      <c r="L87" s="7">
        <v>0.5</v>
      </c>
      <c r="M87" s="2" t="s">
        <v>23</v>
      </c>
      <c r="N87" s="8"/>
      <c r="P87" s="8"/>
    </row>
    <row r="88" spans="1:16" ht="14.25" customHeight="1" x14ac:dyDescent="0.2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>
        <v>9000</v>
      </c>
      <c r="J88" s="6">
        <v>270000</v>
      </c>
      <c r="K88" s="6">
        <v>94500</v>
      </c>
      <c r="L88" s="7">
        <v>0.35</v>
      </c>
      <c r="M88" s="2" t="s">
        <v>23</v>
      </c>
      <c r="N88" s="8"/>
      <c r="P88" s="8"/>
    </row>
    <row r="89" spans="1:16" ht="14.25" customHeight="1" x14ac:dyDescent="0.2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>
        <v>9000</v>
      </c>
      <c r="J89" s="6">
        <v>360000</v>
      </c>
      <c r="K89" s="6">
        <v>125999.99999999999</v>
      </c>
      <c r="L89" s="7">
        <v>0.35</v>
      </c>
      <c r="M89" s="2" t="s">
        <v>23</v>
      </c>
      <c r="N89" s="8"/>
      <c r="P89" s="8"/>
    </row>
    <row r="90" spans="1:16" ht="14.25" customHeight="1" x14ac:dyDescent="0.2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>
        <v>7250</v>
      </c>
      <c r="J90" s="6">
        <v>253750</v>
      </c>
      <c r="K90" s="6">
        <v>88812.5</v>
      </c>
      <c r="L90" s="7">
        <v>0.35</v>
      </c>
      <c r="M90" s="2" t="s">
        <v>23</v>
      </c>
      <c r="N90" s="8"/>
      <c r="P90" s="8"/>
    </row>
    <row r="91" spans="1:16" ht="14.25" customHeight="1" x14ac:dyDescent="0.2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>
        <v>6250</v>
      </c>
      <c r="J91" s="6">
        <v>250000</v>
      </c>
      <c r="K91" s="6">
        <v>112500</v>
      </c>
      <c r="L91" s="7">
        <v>0.45</v>
      </c>
      <c r="M91" s="2" t="s">
        <v>23</v>
      </c>
      <c r="N91" s="8"/>
      <c r="P91" s="8"/>
    </row>
    <row r="92" spans="1:16" ht="14.25" customHeight="1" x14ac:dyDescent="0.2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>
        <v>5250</v>
      </c>
      <c r="J92" s="6">
        <v>236250</v>
      </c>
      <c r="K92" s="6">
        <v>70875</v>
      </c>
      <c r="L92" s="7">
        <v>0.3</v>
      </c>
      <c r="M92" s="2" t="s">
        <v>23</v>
      </c>
      <c r="N92" s="8"/>
      <c r="P92" s="8"/>
    </row>
    <row r="93" spans="1:16" ht="14.25" customHeight="1" x14ac:dyDescent="0.2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>
        <v>8000</v>
      </c>
      <c r="J93" s="6">
        <v>320000</v>
      </c>
      <c r="K93" s="6">
        <v>160000</v>
      </c>
      <c r="L93" s="7">
        <v>0.5</v>
      </c>
      <c r="M93" s="2" t="s">
        <v>23</v>
      </c>
      <c r="N93" s="8"/>
      <c r="P93" s="8"/>
    </row>
    <row r="94" spans="1:16" ht="14.25" customHeight="1" x14ac:dyDescent="0.2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>
        <v>9250</v>
      </c>
      <c r="J94" s="6">
        <v>277500</v>
      </c>
      <c r="K94" s="6">
        <v>97125</v>
      </c>
      <c r="L94" s="7">
        <v>0.35</v>
      </c>
      <c r="M94" s="2" t="s">
        <v>23</v>
      </c>
      <c r="N94" s="8"/>
      <c r="P94" s="8"/>
    </row>
    <row r="95" spans="1:16" ht="14.25" customHeight="1" x14ac:dyDescent="0.2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>
        <v>9250</v>
      </c>
      <c r="J95" s="6">
        <v>370000</v>
      </c>
      <c r="K95" s="6">
        <v>129499.99999999999</v>
      </c>
      <c r="L95" s="7">
        <v>0.35</v>
      </c>
      <c r="M95" s="2" t="s">
        <v>23</v>
      </c>
      <c r="N95" s="8"/>
      <c r="P95" s="8"/>
    </row>
    <row r="96" spans="1:16" ht="14.25" customHeight="1" x14ac:dyDescent="0.2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>
        <v>7750</v>
      </c>
      <c r="J96" s="6">
        <v>271250</v>
      </c>
      <c r="K96" s="6">
        <v>94937.5</v>
      </c>
      <c r="L96" s="7">
        <v>0.35</v>
      </c>
      <c r="M96" s="2" t="s">
        <v>23</v>
      </c>
      <c r="N96" s="8"/>
      <c r="P96" s="8"/>
    </row>
    <row r="97" spans="1:16" ht="14.25" customHeight="1" x14ac:dyDescent="0.2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>
        <v>7000</v>
      </c>
      <c r="J97" s="6">
        <v>280000</v>
      </c>
      <c r="K97" s="6">
        <v>126000</v>
      </c>
      <c r="L97" s="7">
        <v>0.45</v>
      </c>
      <c r="M97" s="2" t="s">
        <v>23</v>
      </c>
      <c r="N97" s="8"/>
      <c r="P97" s="8"/>
    </row>
    <row r="98" spans="1:16" ht="14.25" customHeight="1" x14ac:dyDescent="0.2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>
        <v>6000</v>
      </c>
      <c r="J98" s="6">
        <v>270000</v>
      </c>
      <c r="K98" s="6">
        <v>81000</v>
      </c>
      <c r="L98" s="7">
        <v>0.3</v>
      </c>
      <c r="M98" s="2" t="s">
        <v>23</v>
      </c>
      <c r="N98" s="8"/>
      <c r="P98" s="8"/>
    </row>
    <row r="99" spans="1:16" ht="14.25" customHeight="1" x14ac:dyDescent="0.2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>
        <v>9500</v>
      </c>
      <c r="J99" s="6">
        <v>380000</v>
      </c>
      <c r="K99" s="6">
        <v>190000</v>
      </c>
      <c r="L99" s="7">
        <v>0.5</v>
      </c>
      <c r="M99" s="2" t="s">
        <v>23</v>
      </c>
      <c r="N99" s="8"/>
      <c r="P99" s="8"/>
    </row>
    <row r="100" spans="1:16" ht="14.25" customHeight="1" x14ac:dyDescent="0.2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>
        <v>9500</v>
      </c>
      <c r="J100" s="6">
        <v>380000</v>
      </c>
      <c r="K100" s="6">
        <v>133000</v>
      </c>
      <c r="L100" s="7">
        <v>0.35</v>
      </c>
      <c r="M100" s="2" t="s">
        <v>23</v>
      </c>
      <c r="N100" s="8"/>
      <c r="P100" s="8"/>
    </row>
    <row r="101" spans="1:16" ht="14.25" customHeight="1" x14ac:dyDescent="0.2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>
        <v>9500</v>
      </c>
      <c r="J101" s="6">
        <v>427500</v>
      </c>
      <c r="K101" s="6">
        <v>149625</v>
      </c>
      <c r="L101" s="7">
        <v>0.35</v>
      </c>
      <c r="M101" s="2" t="s">
        <v>23</v>
      </c>
      <c r="N101" s="8"/>
      <c r="P101" s="8"/>
    </row>
    <row r="102" spans="1:16" ht="14.25" customHeight="1" x14ac:dyDescent="0.2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>
        <v>8000</v>
      </c>
      <c r="J102" s="6">
        <v>320000</v>
      </c>
      <c r="K102" s="6">
        <v>112000</v>
      </c>
      <c r="L102" s="7">
        <v>0.35</v>
      </c>
      <c r="M102" s="2" t="s">
        <v>23</v>
      </c>
      <c r="N102" s="8"/>
      <c r="P102" s="8"/>
    </row>
    <row r="103" spans="1:16" ht="14.25" customHeight="1" x14ac:dyDescent="0.2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>
        <v>7500</v>
      </c>
      <c r="J103" s="6">
        <v>300000</v>
      </c>
      <c r="K103" s="6">
        <v>135000</v>
      </c>
      <c r="L103" s="7">
        <v>0.45</v>
      </c>
      <c r="M103" s="2" t="s">
        <v>23</v>
      </c>
      <c r="N103" s="8"/>
      <c r="P103" s="8"/>
    </row>
    <row r="104" spans="1:16" ht="14.25" customHeight="1" x14ac:dyDescent="0.2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>
        <v>6500</v>
      </c>
      <c r="J104" s="6">
        <v>292500</v>
      </c>
      <c r="K104" s="6">
        <v>87750</v>
      </c>
      <c r="L104" s="7">
        <v>0.3</v>
      </c>
      <c r="M104" s="2" t="s">
        <v>23</v>
      </c>
      <c r="N104" s="8"/>
      <c r="P104" s="8"/>
    </row>
    <row r="105" spans="1:16" ht="14.25" customHeight="1" x14ac:dyDescent="0.2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>
        <v>10000</v>
      </c>
      <c r="J105" s="6">
        <v>500000</v>
      </c>
      <c r="K105" s="6">
        <v>250000</v>
      </c>
      <c r="L105" s="7">
        <v>0.5</v>
      </c>
      <c r="M105" s="2" t="s">
        <v>23</v>
      </c>
      <c r="N105" s="8"/>
      <c r="P105" s="8"/>
    </row>
    <row r="106" spans="1:16" ht="14.25" customHeight="1" x14ac:dyDescent="0.2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>
        <v>9500</v>
      </c>
      <c r="J106" s="6">
        <v>380000</v>
      </c>
      <c r="K106" s="6">
        <v>133000</v>
      </c>
      <c r="L106" s="7">
        <v>0.35</v>
      </c>
      <c r="M106" s="2" t="s">
        <v>23</v>
      </c>
      <c r="N106" s="8"/>
      <c r="P106" s="8"/>
    </row>
    <row r="107" spans="1:16" ht="14.25" customHeight="1" x14ac:dyDescent="0.2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>
        <v>9500</v>
      </c>
      <c r="J107" s="6">
        <v>427500</v>
      </c>
      <c r="K107" s="6">
        <v>149625</v>
      </c>
      <c r="L107" s="7">
        <v>0.35</v>
      </c>
      <c r="M107" s="2" t="s">
        <v>23</v>
      </c>
      <c r="N107" s="8"/>
      <c r="P107" s="8"/>
    </row>
    <row r="108" spans="1:16" ht="14.25" customHeight="1" x14ac:dyDescent="0.2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>
        <v>11000</v>
      </c>
      <c r="J108" s="6">
        <v>440000</v>
      </c>
      <c r="K108" s="6">
        <v>154000</v>
      </c>
      <c r="L108" s="7">
        <v>0.35</v>
      </c>
      <c r="M108" s="2" t="s">
        <v>23</v>
      </c>
      <c r="N108" s="8"/>
      <c r="P108" s="8"/>
    </row>
    <row r="109" spans="1:16" ht="14.25" customHeight="1" x14ac:dyDescent="0.2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>
        <v>7000</v>
      </c>
      <c r="J109" s="6">
        <v>280000</v>
      </c>
      <c r="K109" s="6">
        <v>126000</v>
      </c>
      <c r="L109" s="7">
        <v>0.45</v>
      </c>
      <c r="M109" s="2" t="s">
        <v>23</v>
      </c>
      <c r="N109" s="8"/>
      <c r="P109" s="8"/>
    </row>
    <row r="110" spans="1:16" ht="14.25" customHeight="1" x14ac:dyDescent="0.2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>
        <v>7000</v>
      </c>
      <c r="J110" s="6">
        <v>315000</v>
      </c>
      <c r="K110" s="6">
        <v>94500</v>
      </c>
      <c r="L110" s="7">
        <v>0.3</v>
      </c>
      <c r="M110" s="2" t="s">
        <v>23</v>
      </c>
      <c r="N110" s="8"/>
      <c r="P110" s="8"/>
    </row>
    <row r="111" spans="1:16" ht="14.25" customHeight="1" x14ac:dyDescent="0.2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>
        <v>9750</v>
      </c>
      <c r="J111" s="6">
        <v>487500</v>
      </c>
      <c r="K111" s="6">
        <v>243750</v>
      </c>
      <c r="L111" s="7">
        <v>0.5</v>
      </c>
      <c r="M111" s="2" t="s">
        <v>23</v>
      </c>
      <c r="N111" s="8"/>
      <c r="P111" s="8"/>
    </row>
    <row r="112" spans="1:16" ht="14.25" customHeight="1" x14ac:dyDescent="0.2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>
        <v>9250</v>
      </c>
      <c r="J112" s="6">
        <v>370000</v>
      </c>
      <c r="K112" s="6">
        <v>129499.99999999999</v>
      </c>
      <c r="L112" s="7">
        <v>0.35</v>
      </c>
      <c r="M112" s="2" t="s">
        <v>23</v>
      </c>
      <c r="N112" s="8"/>
      <c r="P112" s="8"/>
    </row>
    <row r="113" spans="1:16" ht="14.25" customHeight="1" x14ac:dyDescent="0.2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>
        <v>9250</v>
      </c>
      <c r="J113" s="6">
        <v>416250</v>
      </c>
      <c r="K113" s="6">
        <v>145687.5</v>
      </c>
      <c r="L113" s="7">
        <v>0.35</v>
      </c>
      <c r="M113" s="2" t="s">
        <v>23</v>
      </c>
      <c r="N113" s="8"/>
      <c r="P113" s="8"/>
    </row>
    <row r="114" spans="1:16" ht="14.25" customHeight="1" x14ac:dyDescent="0.2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>
        <v>11000</v>
      </c>
      <c r="J114" s="6">
        <v>440000</v>
      </c>
      <c r="K114" s="6">
        <v>154000</v>
      </c>
      <c r="L114" s="7">
        <v>0.35</v>
      </c>
      <c r="M114" s="2" t="s">
        <v>23</v>
      </c>
      <c r="N114" s="8"/>
      <c r="P114" s="8"/>
    </row>
    <row r="115" spans="1:16" ht="14.25" customHeight="1" x14ac:dyDescent="0.2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>
        <v>6500</v>
      </c>
      <c r="J115" s="6">
        <v>260000</v>
      </c>
      <c r="K115" s="6">
        <v>117000</v>
      </c>
      <c r="L115" s="7">
        <v>0.45</v>
      </c>
      <c r="M115" s="2" t="s">
        <v>23</v>
      </c>
      <c r="N115" s="8"/>
      <c r="P115" s="8"/>
    </row>
    <row r="116" spans="1:16" ht="14.25" customHeight="1" x14ac:dyDescent="0.2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>
        <v>6500</v>
      </c>
      <c r="J116" s="6">
        <v>292500</v>
      </c>
      <c r="K116" s="6">
        <v>87750</v>
      </c>
      <c r="L116" s="7">
        <v>0.3</v>
      </c>
      <c r="M116" s="2" t="s">
        <v>23</v>
      </c>
      <c r="N116" s="8"/>
      <c r="P116" s="8"/>
    </row>
    <row r="117" spans="1:16" ht="14.25" customHeight="1" x14ac:dyDescent="0.2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>
        <v>9000</v>
      </c>
      <c r="J117" s="6">
        <v>450000</v>
      </c>
      <c r="K117" s="6">
        <v>225000</v>
      </c>
      <c r="L117" s="7">
        <v>0.5</v>
      </c>
      <c r="M117" s="2" t="s">
        <v>23</v>
      </c>
      <c r="N117" s="8"/>
      <c r="P117" s="8"/>
    </row>
    <row r="118" spans="1:16" ht="14.25" customHeight="1" x14ac:dyDescent="0.2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>
        <v>8500</v>
      </c>
      <c r="J118" s="6">
        <v>382500</v>
      </c>
      <c r="K118" s="6">
        <v>133875</v>
      </c>
      <c r="L118" s="7">
        <v>0.35</v>
      </c>
      <c r="M118" s="2" t="s">
        <v>23</v>
      </c>
      <c r="N118" s="8"/>
      <c r="P118" s="8"/>
    </row>
    <row r="119" spans="1:16" ht="14.25" customHeight="1" x14ac:dyDescent="0.2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>
        <v>8500</v>
      </c>
      <c r="J119" s="6">
        <v>382500</v>
      </c>
      <c r="K119" s="6">
        <v>133875</v>
      </c>
      <c r="L119" s="7">
        <v>0.35</v>
      </c>
      <c r="M119" s="2" t="s">
        <v>23</v>
      </c>
      <c r="N119" s="8"/>
      <c r="P119" s="8"/>
    </row>
    <row r="120" spans="1:16" ht="14.25" customHeight="1" x14ac:dyDescent="0.2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>
        <v>9000</v>
      </c>
      <c r="J120" s="6">
        <v>450000</v>
      </c>
      <c r="K120" s="6">
        <v>157500</v>
      </c>
      <c r="L120" s="7">
        <v>0.35</v>
      </c>
      <c r="M120" s="2" t="s">
        <v>23</v>
      </c>
      <c r="N120" s="8"/>
      <c r="P120" s="8"/>
    </row>
    <row r="121" spans="1:16" ht="14.25" customHeight="1" x14ac:dyDescent="0.2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>
        <v>6250</v>
      </c>
      <c r="J121" s="6">
        <v>312500</v>
      </c>
      <c r="K121" s="6">
        <v>140625</v>
      </c>
      <c r="L121" s="7">
        <v>0.45</v>
      </c>
      <c r="M121" s="2" t="s">
        <v>23</v>
      </c>
      <c r="N121" s="8"/>
      <c r="P121" s="8"/>
    </row>
    <row r="122" spans="1:16" ht="14.25" customHeight="1" x14ac:dyDescent="0.2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>
        <v>6250</v>
      </c>
      <c r="J122" s="6">
        <v>281250</v>
      </c>
      <c r="K122" s="6">
        <v>84375</v>
      </c>
      <c r="L122" s="7">
        <v>0.3</v>
      </c>
      <c r="M122" s="2" t="s">
        <v>23</v>
      </c>
      <c r="N122" s="8"/>
      <c r="P122" s="8"/>
    </row>
    <row r="123" spans="1:16" ht="14.25" customHeight="1" x14ac:dyDescent="0.2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>
        <v>8500</v>
      </c>
      <c r="J123" s="6">
        <v>467500.00000000006</v>
      </c>
      <c r="K123" s="6">
        <v>233750.00000000003</v>
      </c>
      <c r="L123" s="7">
        <v>0.5</v>
      </c>
      <c r="M123" s="2" t="s">
        <v>23</v>
      </c>
      <c r="N123" s="8"/>
      <c r="P123" s="8"/>
    </row>
    <row r="124" spans="1:16" ht="14.25" customHeight="1" x14ac:dyDescent="0.2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>
        <v>8000</v>
      </c>
      <c r="J124" s="6">
        <v>360000</v>
      </c>
      <c r="K124" s="6">
        <v>125999.99999999999</v>
      </c>
      <c r="L124" s="7">
        <v>0.35</v>
      </c>
      <c r="M124" s="2" t="s">
        <v>23</v>
      </c>
      <c r="N124" s="8"/>
      <c r="P124" s="8"/>
    </row>
    <row r="125" spans="1:16" ht="14.25" customHeight="1" x14ac:dyDescent="0.2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>
        <v>8000</v>
      </c>
      <c r="J125" s="6">
        <v>360000</v>
      </c>
      <c r="K125" s="6">
        <v>125999.99999999999</v>
      </c>
      <c r="L125" s="7">
        <v>0.35</v>
      </c>
      <c r="M125" s="2" t="s">
        <v>23</v>
      </c>
      <c r="N125" s="8"/>
      <c r="P125" s="8"/>
    </row>
    <row r="126" spans="1:16" ht="14.25" customHeight="1" x14ac:dyDescent="0.2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>
        <v>7500</v>
      </c>
      <c r="J126" s="6">
        <v>375000</v>
      </c>
      <c r="K126" s="6">
        <v>131250</v>
      </c>
      <c r="L126" s="7">
        <v>0.35</v>
      </c>
      <c r="M126" s="2" t="s">
        <v>23</v>
      </c>
      <c r="N126" s="8"/>
      <c r="P126" s="8"/>
    </row>
    <row r="127" spans="1:16" ht="14.25" customHeight="1" x14ac:dyDescent="0.2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>
        <v>6000</v>
      </c>
      <c r="J127" s="6">
        <v>300000</v>
      </c>
      <c r="K127" s="6">
        <v>135000</v>
      </c>
      <c r="L127" s="7">
        <v>0.45</v>
      </c>
      <c r="M127" s="2" t="s">
        <v>23</v>
      </c>
      <c r="N127" s="8"/>
      <c r="P127" s="8"/>
    </row>
    <row r="128" spans="1:16" ht="14.25" customHeight="1" x14ac:dyDescent="0.2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>
        <v>5750</v>
      </c>
      <c r="J128" s="6">
        <v>258750</v>
      </c>
      <c r="K128" s="6">
        <v>77625</v>
      </c>
      <c r="L128" s="7">
        <v>0.3</v>
      </c>
      <c r="M128" s="2" t="s">
        <v>23</v>
      </c>
      <c r="N128" s="8"/>
      <c r="P128" s="8"/>
    </row>
    <row r="129" spans="1:16" ht="14.25" customHeight="1" x14ac:dyDescent="0.2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>
        <v>7500</v>
      </c>
      <c r="J129" s="6">
        <v>412500.00000000006</v>
      </c>
      <c r="K129" s="6">
        <v>206250.00000000003</v>
      </c>
      <c r="L129" s="7">
        <v>0.5</v>
      </c>
      <c r="M129" s="2" t="s">
        <v>23</v>
      </c>
      <c r="N129" s="8"/>
      <c r="P129" s="8"/>
    </row>
    <row r="130" spans="1:16" ht="14.25" customHeight="1" x14ac:dyDescent="0.2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>
        <v>9000</v>
      </c>
      <c r="J130" s="6">
        <v>405000</v>
      </c>
      <c r="K130" s="6">
        <v>141750</v>
      </c>
      <c r="L130" s="7">
        <v>0.35</v>
      </c>
      <c r="M130" s="2" t="s">
        <v>23</v>
      </c>
      <c r="N130" s="8"/>
      <c r="P130" s="8"/>
    </row>
    <row r="131" spans="1:16" ht="14.25" customHeight="1" x14ac:dyDescent="0.2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>
        <v>9000</v>
      </c>
      <c r="J131" s="6">
        <v>405000</v>
      </c>
      <c r="K131" s="6">
        <v>141750</v>
      </c>
      <c r="L131" s="7">
        <v>0.35</v>
      </c>
      <c r="M131" s="2" t="s">
        <v>23</v>
      </c>
      <c r="N131" s="8"/>
      <c r="P131" s="8"/>
    </row>
    <row r="132" spans="1:16" ht="14.25" customHeight="1" x14ac:dyDescent="0.2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>
        <v>8250</v>
      </c>
      <c r="J132" s="6">
        <v>412500</v>
      </c>
      <c r="K132" s="6">
        <v>144375</v>
      </c>
      <c r="L132" s="7">
        <v>0.35</v>
      </c>
      <c r="M132" s="2" t="s">
        <v>23</v>
      </c>
      <c r="N132" s="8"/>
      <c r="P132" s="8"/>
    </row>
    <row r="133" spans="1:16" ht="14.25" customHeight="1" x14ac:dyDescent="0.2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>
        <v>6750</v>
      </c>
      <c r="J133" s="6">
        <v>337500</v>
      </c>
      <c r="K133" s="6">
        <v>151875</v>
      </c>
      <c r="L133" s="7">
        <v>0.45</v>
      </c>
      <c r="M133" s="2" t="s">
        <v>23</v>
      </c>
      <c r="N133" s="8"/>
      <c r="P133" s="8"/>
    </row>
    <row r="134" spans="1:16" ht="14.25" customHeight="1" x14ac:dyDescent="0.2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>
        <v>6500</v>
      </c>
      <c r="J134" s="6">
        <v>292500</v>
      </c>
      <c r="K134" s="6">
        <v>87750</v>
      </c>
      <c r="L134" s="7">
        <v>0.3</v>
      </c>
      <c r="M134" s="2" t="s">
        <v>23</v>
      </c>
      <c r="N134" s="8"/>
      <c r="P134" s="8"/>
    </row>
    <row r="135" spans="1:16" ht="14.25" customHeight="1" x14ac:dyDescent="0.2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>
        <v>8500</v>
      </c>
      <c r="J135" s="6">
        <v>467500.00000000006</v>
      </c>
      <c r="K135" s="6">
        <v>233750.00000000003</v>
      </c>
      <c r="L135" s="7">
        <v>0.5</v>
      </c>
      <c r="M135" s="2" t="s">
        <v>23</v>
      </c>
      <c r="N135" s="8"/>
      <c r="P135" s="8"/>
    </row>
    <row r="136" spans="1:16" ht="14.25" customHeight="1" x14ac:dyDescent="0.2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>
        <v>9500</v>
      </c>
      <c r="J136" s="6">
        <v>427500</v>
      </c>
      <c r="K136" s="6">
        <v>149625</v>
      </c>
      <c r="L136" s="7">
        <v>0.35</v>
      </c>
      <c r="M136" s="2" t="s">
        <v>23</v>
      </c>
      <c r="N136" s="8"/>
      <c r="P136" s="8"/>
    </row>
    <row r="137" spans="1:16" ht="14.25" customHeight="1" x14ac:dyDescent="0.2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>
        <v>9500</v>
      </c>
      <c r="J137" s="6">
        <v>427500</v>
      </c>
      <c r="K137" s="6">
        <v>149625</v>
      </c>
      <c r="L137" s="7">
        <v>0.35</v>
      </c>
      <c r="M137" s="2" t="s">
        <v>23</v>
      </c>
      <c r="N137" s="8"/>
      <c r="P137" s="8"/>
    </row>
    <row r="138" spans="1:16" ht="14.25" customHeight="1" x14ac:dyDescent="0.2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>
        <v>8500</v>
      </c>
      <c r="J138" s="6">
        <v>425000</v>
      </c>
      <c r="K138" s="6">
        <v>148750</v>
      </c>
      <c r="L138" s="7">
        <v>0.35</v>
      </c>
      <c r="M138" s="2" t="s">
        <v>23</v>
      </c>
      <c r="N138" s="8"/>
      <c r="P138" s="8"/>
    </row>
    <row r="139" spans="1:16" ht="14.25" customHeight="1" x14ac:dyDescent="0.2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>
        <v>7000</v>
      </c>
      <c r="J139" s="6">
        <v>350000</v>
      </c>
      <c r="K139" s="6">
        <v>157500</v>
      </c>
      <c r="L139" s="7">
        <v>0.45</v>
      </c>
      <c r="M139" s="2" t="s">
        <v>23</v>
      </c>
      <c r="N139" s="8"/>
      <c r="P139" s="8"/>
    </row>
    <row r="140" spans="1:16" ht="14.25" customHeight="1" x14ac:dyDescent="0.2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>
        <v>6500</v>
      </c>
      <c r="J140" s="6">
        <v>292500</v>
      </c>
      <c r="K140" s="6">
        <v>87750</v>
      </c>
      <c r="L140" s="7">
        <v>0.3</v>
      </c>
      <c r="M140" s="2" t="s">
        <v>23</v>
      </c>
      <c r="N140" s="8"/>
      <c r="P140" s="8"/>
    </row>
    <row r="141" spans="1:16" ht="14.25" customHeight="1" x14ac:dyDescent="0.2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>
        <v>9000</v>
      </c>
      <c r="J141" s="6">
        <v>495000.00000000006</v>
      </c>
      <c r="K141" s="6">
        <v>247500.00000000003</v>
      </c>
      <c r="L141" s="7">
        <v>0.5</v>
      </c>
      <c r="M141" s="2" t="s">
        <v>23</v>
      </c>
      <c r="N141" s="8"/>
      <c r="P141" s="8"/>
    </row>
    <row r="142" spans="1:16" ht="14.25" customHeight="1" x14ac:dyDescent="0.2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>
        <v>7750</v>
      </c>
      <c r="J142" s="6">
        <v>310000</v>
      </c>
      <c r="K142" s="6">
        <v>108500.00000000001</v>
      </c>
      <c r="L142" s="7">
        <v>0.35000000000000003</v>
      </c>
      <c r="M142" s="2" t="s">
        <v>23</v>
      </c>
      <c r="N142" s="8"/>
      <c r="P142" s="8"/>
    </row>
    <row r="143" spans="1:16" ht="14.25" customHeight="1" x14ac:dyDescent="0.2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>
        <v>7750</v>
      </c>
      <c r="J143" s="6">
        <v>387500</v>
      </c>
      <c r="K143" s="6">
        <v>77500</v>
      </c>
      <c r="L143" s="7">
        <v>0.2</v>
      </c>
      <c r="M143" s="2" t="s">
        <v>23</v>
      </c>
      <c r="N143" s="8"/>
      <c r="P143" s="8"/>
    </row>
    <row r="144" spans="1:16" ht="14.25" customHeight="1" x14ac:dyDescent="0.2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>
        <v>7750</v>
      </c>
      <c r="J144" s="6">
        <v>387500</v>
      </c>
      <c r="K144" s="6">
        <v>135625</v>
      </c>
      <c r="L144" s="7">
        <v>0.35000000000000003</v>
      </c>
      <c r="M144" s="2" t="s">
        <v>23</v>
      </c>
      <c r="N144" s="8"/>
      <c r="P144" s="8"/>
    </row>
    <row r="145" spans="1:16" ht="14.25" customHeight="1" x14ac:dyDescent="0.2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>
        <v>6250</v>
      </c>
      <c r="J145" s="6">
        <v>312500</v>
      </c>
      <c r="K145" s="6">
        <v>93750</v>
      </c>
      <c r="L145" s="7">
        <v>0.3</v>
      </c>
      <c r="M145" s="2" t="s">
        <v>23</v>
      </c>
      <c r="N145" s="8"/>
      <c r="P145" s="8"/>
    </row>
    <row r="146" spans="1:16" ht="14.25" customHeight="1" x14ac:dyDescent="0.2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>
        <v>5750</v>
      </c>
      <c r="J146" s="6">
        <v>316250.00000000006</v>
      </c>
      <c r="K146" s="6">
        <v>158125.00000000003</v>
      </c>
      <c r="L146" s="7">
        <v>0.5</v>
      </c>
      <c r="M146" s="2" t="s">
        <v>23</v>
      </c>
      <c r="N146" s="8"/>
      <c r="P146" s="8"/>
    </row>
    <row r="147" spans="1:16" ht="14.25" customHeight="1" x14ac:dyDescent="0.2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>
        <v>7750</v>
      </c>
      <c r="J147" s="6">
        <v>387500</v>
      </c>
      <c r="K147" s="6">
        <v>58125.000000000007</v>
      </c>
      <c r="L147" s="7">
        <v>0.15000000000000002</v>
      </c>
      <c r="M147" s="2" t="s">
        <v>23</v>
      </c>
      <c r="N147" s="8"/>
      <c r="P147" s="8"/>
    </row>
    <row r="148" spans="1:16" ht="14.25" customHeight="1" x14ac:dyDescent="0.2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>
        <v>8250</v>
      </c>
      <c r="J148" s="6">
        <v>330000</v>
      </c>
      <c r="K148" s="6">
        <v>115500.00000000001</v>
      </c>
      <c r="L148" s="7">
        <v>0.35000000000000003</v>
      </c>
      <c r="M148" s="2" t="s">
        <v>23</v>
      </c>
      <c r="N148" s="8"/>
      <c r="P148" s="8"/>
    </row>
    <row r="149" spans="1:16" ht="14.25" customHeight="1" x14ac:dyDescent="0.2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>
        <v>7250</v>
      </c>
      <c r="J149" s="6">
        <v>362500</v>
      </c>
      <c r="K149" s="6">
        <v>72500</v>
      </c>
      <c r="L149" s="7">
        <v>0.2</v>
      </c>
      <c r="M149" s="2" t="s">
        <v>23</v>
      </c>
      <c r="N149" s="8"/>
      <c r="P149" s="8"/>
    </row>
    <row r="150" spans="1:16" ht="14.25" customHeight="1" x14ac:dyDescent="0.2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>
        <v>7250</v>
      </c>
      <c r="J150" s="6">
        <v>362500</v>
      </c>
      <c r="K150" s="6">
        <v>126875.00000000001</v>
      </c>
      <c r="L150" s="7">
        <v>0.35000000000000003</v>
      </c>
      <c r="M150" s="2" t="s">
        <v>23</v>
      </c>
      <c r="N150" s="8"/>
      <c r="P150" s="8"/>
    </row>
    <row r="151" spans="1:16" ht="14.25" customHeight="1" x14ac:dyDescent="0.2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>
        <v>5750</v>
      </c>
      <c r="J151" s="6">
        <v>287500</v>
      </c>
      <c r="K151" s="6">
        <v>86250</v>
      </c>
      <c r="L151" s="7">
        <v>0.3</v>
      </c>
      <c r="M151" s="2" t="s">
        <v>23</v>
      </c>
      <c r="N151" s="8"/>
      <c r="P151" s="8"/>
    </row>
    <row r="152" spans="1:16" ht="14.25" customHeight="1" x14ac:dyDescent="0.2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>
        <v>5000</v>
      </c>
      <c r="J152" s="6">
        <v>275000.00000000006</v>
      </c>
      <c r="K152" s="6">
        <v>137500.00000000003</v>
      </c>
      <c r="L152" s="7">
        <v>0.5</v>
      </c>
      <c r="M152" s="2" t="s">
        <v>23</v>
      </c>
      <c r="N152" s="8"/>
      <c r="P152" s="8"/>
    </row>
    <row r="153" spans="1:16" ht="14.25" customHeight="1" x14ac:dyDescent="0.2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>
        <v>7000</v>
      </c>
      <c r="J153" s="6">
        <v>350000</v>
      </c>
      <c r="K153" s="6">
        <v>52500.000000000007</v>
      </c>
      <c r="L153" s="7">
        <v>0.15000000000000002</v>
      </c>
      <c r="M153" s="2" t="s">
        <v>23</v>
      </c>
      <c r="N153" s="8"/>
      <c r="P153" s="8"/>
    </row>
    <row r="154" spans="1:16" ht="14.25" customHeight="1" x14ac:dyDescent="0.2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>
        <v>8500</v>
      </c>
      <c r="J154" s="6">
        <v>425000</v>
      </c>
      <c r="K154" s="6">
        <v>148750</v>
      </c>
      <c r="L154" s="7">
        <v>0.35000000000000003</v>
      </c>
      <c r="M154" s="2" t="s">
        <v>23</v>
      </c>
      <c r="N154" s="8"/>
      <c r="P154" s="8"/>
    </row>
    <row r="155" spans="1:16" ht="14.25" customHeight="1" x14ac:dyDescent="0.2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>
        <v>7000</v>
      </c>
      <c r="J155" s="6">
        <v>420000</v>
      </c>
      <c r="K155" s="6">
        <v>84000</v>
      </c>
      <c r="L155" s="7">
        <v>0.2</v>
      </c>
      <c r="M155" s="2" t="s">
        <v>23</v>
      </c>
      <c r="N155" s="8"/>
      <c r="P155" s="8"/>
    </row>
    <row r="156" spans="1:16" ht="14.25" customHeight="1" x14ac:dyDescent="0.2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>
        <v>7000</v>
      </c>
      <c r="J156" s="6">
        <v>420000</v>
      </c>
      <c r="K156" s="6">
        <v>147000</v>
      </c>
      <c r="L156" s="7">
        <v>0.35000000000000003</v>
      </c>
      <c r="M156" s="2" t="s">
        <v>23</v>
      </c>
      <c r="N156" s="8"/>
      <c r="P156" s="8"/>
    </row>
    <row r="157" spans="1:16" ht="14.25" customHeight="1" x14ac:dyDescent="0.2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>
        <v>6000</v>
      </c>
      <c r="J157" s="6">
        <v>360000</v>
      </c>
      <c r="K157" s="6">
        <v>108000</v>
      </c>
      <c r="L157" s="7">
        <v>0.3</v>
      </c>
      <c r="M157" s="2" t="s">
        <v>23</v>
      </c>
      <c r="N157" s="8"/>
      <c r="P157" s="8"/>
    </row>
    <row r="158" spans="1:16" ht="14.25" customHeight="1" x14ac:dyDescent="0.2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>
        <v>5000</v>
      </c>
      <c r="J158" s="6">
        <v>325000</v>
      </c>
      <c r="K158" s="6">
        <v>162500</v>
      </c>
      <c r="L158" s="7">
        <v>0.5</v>
      </c>
      <c r="M158" s="2" t="s">
        <v>23</v>
      </c>
      <c r="N158" s="8"/>
      <c r="P158" s="8"/>
    </row>
    <row r="159" spans="1:16" ht="14.25" customHeight="1" x14ac:dyDescent="0.2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>
        <v>7000</v>
      </c>
      <c r="J159" s="6">
        <v>420000</v>
      </c>
      <c r="K159" s="6">
        <v>63000.000000000007</v>
      </c>
      <c r="L159" s="7">
        <v>0.15000000000000002</v>
      </c>
      <c r="M159" s="2" t="s">
        <v>23</v>
      </c>
      <c r="N159" s="8"/>
      <c r="P159" s="8"/>
    </row>
    <row r="160" spans="1:16" ht="14.25" customHeight="1" x14ac:dyDescent="0.2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>
        <v>8750</v>
      </c>
      <c r="J160" s="6">
        <v>525000</v>
      </c>
      <c r="K160" s="6">
        <v>183750.00000000003</v>
      </c>
      <c r="L160" s="7">
        <v>0.35000000000000003</v>
      </c>
      <c r="M160" s="2" t="s">
        <v>23</v>
      </c>
      <c r="N160" s="8"/>
      <c r="P160" s="8"/>
    </row>
    <row r="161" spans="1:16" ht="14.25" customHeight="1" x14ac:dyDescent="0.2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>
        <v>6750</v>
      </c>
      <c r="J161" s="6">
        <v>438750</v>
      </c>
      <c r="K161" s="6">
        <v>87750</v>
      </c>
      <c r="L161" s="7">
        <v>0.2</v>
      </c>
      <c r="M161" s="2" t="s">
        <v>23</v>
      </c>
      <c r="N161" s="8"/>
      <c r="P161" s="8"/>
    </row>
    <row r="162" spans="1:16" ht="14.25" customHeight="1" x14ac:dyDescent="0.2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>
        <v>7250</v>
      </c>
      <c r="J162" s="6">
        <v>471250</v>
      </c>
      <c r="K162" s="6">
        <v>164937.50000000003</v>
      </c>
      <c r="L162" s="7">
        <v>0.35000000000000003</v>
      </c>
      <c r="M162" s="2" t="s">
        <v>23</v>
      </c>
      <c r="N162" s="8"/>
      <c r="P162" s="8"/>
    </row>
    <row r="163" spans="1:16" ht="14.25" customHeight="1" x14ac:dyDescent="0.2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>
        <v>6250</v>
      </c>
      <c r="J163" s="6">
        <v>375000</v>
      </c>
      <c r="K163" s="6">
        <v>112500</v>
      </c>
      <c r="L163" s="7">
        <v>0.3</v>
      </c>
      <c r="M163" s="2" t="s">
        <v>23</v>
      </c>
      <c r="N163" s="8"/>
      <c r="P163" s="8"/>
    </row>
    <row r="164" spans="1:16" ht="14.25" customHeight="1" x14ac:dyDescent="0.2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>
        <v>5250</v>
      </c>
      <c r="J164" s="6">
        <v>341250</v>
      </c>
      <c r="K164" s="6">
        <v>170625</v>
      </c>
      <c r="L164" s="7">
        <v>0.5</v>
      </c>
      <c r="M164" s="2" t="s">
        <v>23</v>
      </c>
      <c r="N164" s="8"/>
      <c r="P164" s="8"/>
    </row>
    <row r="165" spans="1:16" ht="14.25" customHeight="1" x14ac:dyDescent="0.2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>
        <v>7000</v>
      </c>
      <c r="J165" s="6">
        <v>560000</v>
      </c>
      <c r="K165" s="6">
        <v>84000.000000000015</v>
      </c>
      <c r="L165" s="7">
        <v>0.15000000000000002</v>
      </c>
      <c r="M165" s="2" t="s">
        <v>23</v>
      </c>
      <c r="N165" s="8"/>
      <c r="P165" s="8"/>
    </row>
    <row r="166" spans="1:16" ht="14.25" customHeight="1" x14ac:dyDescent="0.2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>
        <v>9000</v>
      </c>
      <c r="J166" s="6">
        <v>540000</v>
      </c>
      <c r="K166" s="6">
        <v>216000</v>
      </c>
      <c r="L166" s="7">
        <v>0.4</v>
      </c>
      <c r="M166" s="2" t="s">
        <v>23</v>
      </c>
      <c r="N166" s="8"/>
      <c r="P166" s="8"/>
    </row>
    <row r="167" spans="1:16" ht="14.25" customHeight="1" x14ac:dyDescent="0.2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>
        <v>7500</v>
      </c>
      <c r="J167" s="6">
        <v>487500</v>
      </c>
      <c r="K167" s="6">
        <v>121875</v>
      </c>
      <c r="L167" s="7">
        <v>0.25</v>
      </c>
      <c r="M167" s="2" t="s">
        <v>23</v>
      </c>
      <c r="N167" s="8"/>
      <c r="P167" s="8"/>
    </row>
    <row r="168" spans="1:16" ht="14.25" customHeight="1" x14ac:dyDescent="0.2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>
        <v>7500</v>
      </c>
      <c r="J168" s="6">
        <v>487500</v>
      </c>
      <c r="K168" s="6">
        <v>195000</v>
      </c>
      <c r="L168" s="7">
        <v>0.4</v>
      </c>
      <c r="M168" s="2" t="s">
        <v>23</v>
      </c>
      <c r="N168" s="8"/>
      <c r="P168" s="8"/>
    </row>
    <row r="169" spans="1:16" ht="14.25" customHeight="1" x14ac:dyDescent="0.2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>
        <v>6500</v>
      </c>
      <c r="J169" s="6">
        <v>390000</v>
      </c>
      <c r="K169" s="6">
        <v>136500</v>
      </c>
      <c r="L169" s="7">
        <v>0.35</v>
      </c>
      <c r="M169" s="2" t="s">
        <v>23</v>
      </c>
      <c r="N169" s="8"/>
      <c r="P169" s="8"/>
    </row>
    <row r="170" spans="1:16" ht="14.25" customHeight="1" x14ac:dyDescent="0.2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>
        <v>5500</v>
      </c>
      <c r="J170" s="6">
        <v>357500</v>
      </c>
      <c r="K170" s="6">
        <v>196625.00000000003</v>
      </c>
      <c r="L170" s="7">
        <v>0.55000000000000004</v>
      </c>
      <c r="M170" s="2" t="s">
        <v>23</v>
      </c>
      <c r="N170" s="8"/>
      <c r="P170" s="8"/>
    </row>
    <row r="171" spans="1:16" ht="14.25" customHeight="1" x14ac:dyDescent="0.2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>
        <v>7250</v>
      </c>
      <c r="J171" s="6">
        <v>580000</v>
      </c>
      <c r="K171" s="6">
        <v>116000</v>
      </c>
      <c r="L171" s="7">
        <v>0.2</v>
      </c>
      <c r="M171" s="2" t="s">
        <v>23</v>
      </c>
      <c r="N171" s="8"/>
      <c r="P171" s="8"/>
    </row>
    <row r="172" spans="1:16" ht="14.25" customHeight="1" x14ac:dyDescent="0.2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>
        <v>9750</v>
      </c>
      <c r="J172" s="6">
        <v>585000</v>
      </c>
      <c r="K172" s="6">
        <v>234000</v>
      </c>
      <c r="L172" s="7">
        <v>0.4</v>
      </c>
      <c r="M172" s="2" t="s">
        <v>23</v>
      </c>
      <c r="N172" s="8"/>
      <c r="P172" s="8"/>
    </row>
    <row r="173" spans="1:16" ht="14.25" customHeight="1" x14ac:dyDescent="0.2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>
        <v>8250</v>
      </c>
      <c r="J173" s="6">
        <v>536250</v>
      </c>
      <c r="K173" s="6">
        <v>134062.5</v>
      </c>
      <c r="L173" s="7">
        <v>0.25</v>
      </c>
      <c r="M173" s="2" t="s">
        <v>23</v>
      </c>
      <c r="N173" s="8"/>
      <c r="P173" s="8"/>
    </row>
    <row r="174" spans="1:16" ht="14.25" customHeight="1" x14ac:dyDescent="0.2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>
        <v>8250</v>
      </c>
      <c r="J174" s="6">
        <v>536250</v>
      </c>
      <c r="K174" s="6">
        <v>214500</v>
      </c>
      <c r="L174" s="7">
        <v>0.4</v>
      </c>
      <c r="M174" s="2" t="s">
        <v>23</v>
      </c>
      <c r="N174" s="8"/>
      <c r="P174" s="8"/>
    </row>
    <row r="175" spans="1:16" ht="14.25" customHeight="1" x14ac:dyDescent="0.2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>
        <v>7000</v>
      </c>
      <c r="J175" s="6">
        <v>420000</v>
      </c>
      <c r="K175" s="6">
        <v>147000</v>
      </c>
      <c r="L175" s="7">
        <v>0.35</v>
      </c>
      <c r="M175" s="2" t="s">
        <v>23</v>
      </c>
      <c r="N175" s="8"/>
      <c r="P175" s="8"/>
    </row>
    <row r="176" spans="1:16" ht="14.25" customHeight="1" x14ac:dyDescent="0.2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>
        <v>5750</v>
      </c>
      <c r="J176" s="6">
        <v>373750</v>
      </c>
      <c r="K176" s="6">
        <v>205562.50000000003</v>
      </c>
      <c r="L176" s="7">
        <v>0.55000000000000004</v>
      </c>
      <c r="M176" s="2" t="s">
        <v>23</v>
      </c>
      <c r="N176" s="8"/>
      <c r="P176" s="8"/>
    </row>
    <row r="177" spans="1:16" ht="14.25" customHeight="1" x14ac:dyDescent="0.2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>
        <v>8750</v>
      </c>
      <c r="J177" s="6">
        <v>700000</v>
      </c>
      <c r="K177" s="6">
        <v>140000</v>
      </c>
      <c r="L177" s="7">
        <v>0.2</v>
      </c>
      <c r="M177" s="2" t="s">
        <v>23</v>
      </c>
      <c r="N177" s="8"/>
      <c r="P177" s="8"/>
    </row>
    <row r="178" spans="1:16" ht="14.25" customHeight="1" x14ac:dyDescent="0.2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>
        <v>10250</v>
      </c>
      <c r="J178" s="6">
        <v>615000</v>
      </c>
      <c r="K178" s="6">
        <v>215250.00000000003</v>
      </c>
      <c r="L178" s="7">
        <v>0.35000000000000003</v>
      </c>
      <c r="M178" s="2" t="s">
        <v>23</v>
      </c>
      <c r="N178" s="8"/>
      <c r="P178" s="8"/>
    </row>
    <row r="179" spans="1:16" ht="14.25" customHeight="1" x14ac:dyDescent="0.2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>
        <v>8750</v>
      </c>
      <c r="J179" s="6">
        <v>568750</v>
      </c>
      <c r="K179" s="6">
        <v>113750</v>
      </c>
      <c r="L179" s="7">
        <v>0.2</v>
      </c>
      <c r="M179" s="2" t="s">
        <v>23</v>
      </c>
      <c r="N179" s="8"/>
      <c r="P179" s="8"/>
    </row>
    <row r="180" spans="1:16" ht="14.25" customHeight="1" x14ac:dyDescent="0.2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>
        <v>8250</v>
      </c>
      <c r="J180" s="6">
        <v>536250</v>
      </c>
      <c r="K180" s="6">
        <v>187687.50000000003</v>
      </c>
      <c r="L180" s="7">
        <v>0.35000000000000003</v>
      </c>
      <c r="M180" s="2" t="s">
        <v>23</v>
      </c>
      <c r="N180" s="8"/>
      <c r="P180" s="8"/>
    </row>
    <row r="181" spans="1:16" ht="14.25" customHeight="1" x14ac:dyDescent="0.2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>
        <v>7250</v>
      </c>
      <c r="J181" s="6">
        <v>435000</v>
      </c>
      <c r="K181" s="6">
        <v>130500</v>
      </c>
      <c r="L181" s="7">
        <v>0.3</v>
      </c>
      <c r="M181" s="2" t="s">
        <v>23</v>
      </c>
      <c r="N181" s="8"/>
      <c r="P181" s="8"/>
    </row>
    <row r="182" spans="1:16" ht="14.25" customHeight="1" x14ac:dyDescent="0.2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>
        <v>7750</v>
      </c>
      <c r="J182" s="6">
        <v>503750</v>
      </c>
      <c r="K182" s="6">
        <v>251875</v>
      </c>
      <c r="L182" s="7">
        <v>0.5</v>
      </c>
      <c r="M182" s="2" t="s">
        <v>23</v>
      </c>
      <c r="N182" s="8"/>
      <c r="P182" s="8"/>
    </row>
    <row r="183" spans="1:16" ht="14.25" customHeight="1" x14ac:dyDescent="0.2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>
        <v>7750</v>
      </c>
      <c r="J183" s="6">
        <v>620000</v>
      </c>
      <c r="K183" s="6">
        <v>93000.000000000015</v>
      </c>
      <c r="L183" s="7">
        <v>0.15000000000000002</v>
      </c>
      <c r="M183" s="2" t="s">
        <v>23</v>
      </c>
      <c r="N183" s="8"/>
      <c r="P183" s="8"/>
    </row>
    <row r="184" spans="1:16" ht="14.25" customHeight="1" x14ac:dyDescent="0.2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>
        <v>9750</v>
      </c>
      <c r="J184" s="6">
        <v>633750</v>
      </c>
      <c r="K184" s="6">
        <v>221812.50000000003</v>
      </c>
      <c r="L184" s="7">
        <v>0.35000000000000003</v>
      </c>
      <c r="M184" s="2" t="s">
        <v>23</v>
      </c>
      <c r="N184" s="8"/>
      <c r="P184" s="8"/>
    </row>
    <row r="185" spans="1:16" ht="14.25" customHeight="1" x14ac:dyDescent="0.2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>
        <v>9250</v>
      </c>
      <c r="J185" s="6">
        <v>647500</v>
      </c>
      <c r="K185" s="6">
        <v>129500</v>
      </c>
      <c r="L185" s="7">
        <v>0.2</v>
      </c>
      <c r="M185" s="2" t="s">
        <v>23</v>
      </c>
      <c r="N185" s="8"/>
      <c r="P185" s="8"/>
    </row>
    <row r="186" spans="1:16" ht="14.25" customHeight="1" x14ac:dyDescent="0.2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>
        <v>8000</v>
      </c>
      <c r="J186" s="6">
        <v>520000</v>
      </c>
      <c r="K186" s="6">
        <v>182000.00000000003</v>
      </c>
      <c r="L186" s="7">
        <v>0.35000000000000003</v>
      </c>
      <c r="M186" s="2" t="s">
        <v>23</v>
      </c>
      <c r="N186" s="8"/>
      <c r="P186" s="8"/>
    </row>
    <row r="187" spans="1:16" ht="14.25" customHeight="1" x14ac:dyDescent="0.2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>
        <v>7500</v>
      </c>
      <c r="J187" s="6">
        <v>487500</v>
      </c>
      <c r="K187" s="6">
        <v>146250</v>
      </c>
      <c r="L187" s="7">
        <v>0.3</v>
      </c>
      <c r="M187" s="2" t="s">
        <v>23</v>
      </c>
      <c r="N187" s="8"/>
      <c r="P187" s="8"/>
    </row>
    <row r="188" spans="1:16" ht="14.25" customHeight="1" x14ac:dyDescent="0.2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>
        <v>7500</v>
      </c>
      <c r="J188" s="6">
        <v>562500</v>
      </c>
      <c r="K188" s="6">
        <v>281250</v>
      </c>
      <c r="L188" s="7">
        <v>0.5</v>
      </c>
      <c r="M188" s="2" t="s">
        <v>23</v>
      </c>
      <c r="N188" s="8"/>
      <c r="P188" s="8"/>
    </row>
    <row r="189" spans="1:16" ht="14.25" customHeight="1" x14ac:dyDescent="0.2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>
        <v>7250</v>
      </c>
      <c r="J189" s="6">
        <v>580000</v>
      </c>
      <c r="K189" s="6">
        <v>87000.000000000015</v>
      </c>
      <c r="L189" s="7">
        <v>0.15000000000000002</v>
      </c>
      <c r="M189" s="2" t="s">
        <v>23</v>
      </c>
      <c r="N189" s="8"/>
      <c r="P189" s="8"/>
    </row>
    <row r="190" spans="1:16" ht="14.25" customHeight="1" x14ac:dyDescent="0.2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>
        <v>9250</v>
      </c>
      <c r="J190" s="6">
        <v>508750.00000000006</v>
      </c>
      <c r="K190" s="6">
        <v>152625.00000000003</v>
      </c>
      <c r="L190" s="7">
        <v>0.30000000000000004</v>
      </c>
      <c r="M190" s="2" t="s">
        <v>23</v>
      </c>
      <c r="N190" s="8"/>
      <c r="P190" s="8"/>
    </row>
    <row r="191" spans="1:16" ht="14.25" customHeight="1" x14ac:dyDescent="0.2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>
        <v>9250</v>
      </c>
      <c r="J191" s="6">
        <v>555000.00000000012</v>
      </c>
      <c r="K191" s="6">
        <v>83250.000000000015</v>
      </c>
      <c r="L191" s="7">
        <v>0.15</v>
      </c>
      <c r="M191" s="2" t="s">
        <v>23</v>
      </c>
      <c r="N191" s="8"/>
      <c r="P191" s="8"/>
    </row>
    <row r="192" spans="1:16" ht="14.25" customHeight="1" x14ac:dyDescent="0.2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>
        <v>7750</v>
      </c>
      <c r="J192" s="6">
        <v>426250.00000000006</v>
      </c>
      <c r="K192" s="6">
        <v>127875.00000000004</v>
      </c>
      <c r="L192" s="7">
        <v>0.30000000000000004</v>
      </c>
      <c r="M192" s="2" t="s">
        <v>23</v>
      </c>
      <c r="N192" s="8"/>
      <c r="P192" s="8"/>
    </row>
    <row r="193" spans="1:16" ht="14.25" customHeight="1" x14ac:dyDescent="0.2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>
        <v>7250</v>
      </c>
      <c r="J193" s="6">
        <v>398750.00000000006</v>
      </c>
      <c r="K193" s="6">
        <v>99687.5</v>
      </c>
      <c r="L193" s="7">
        <v>0.24999999999999997</v>
      </c>
      <c r="M193" s="2" t="s">
        <v>23</v>
      </c>
      <c r="N193" s="8"/>
      <c r="P193" s="8"/>
    </row>
    <row r="194" spans="1:16" ht="14.25" customHeight="1" x14ac:dyDescent="0.2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>
        <v>7250</v>
      </c>
      <c r="J194" s="6">
        <v>471250</v>
      </c>
      <c r="K194" s="6">
        <v>212062.50000000003</v>
      </c>
      <c r="L194" s="7">
        <v>0.45000000000000007</v>
      </c>
      <c r="M194" s="2" t="s">
        <v>23</v>
      </c>
      <c r="N194" s="8"/>
      <c r="P194" s="8"/>
    </row>
    <row r="195" spans="1:16" ht="14.25" customHeight="1" x14ac:dyDescent="0.2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>
        <v>7750</v>
      </c>
      <c r="J195" s="6">
        <v>542500</v>
      </c>
      <c r="K195" s="6">
        <v>54250</v>
      </c>
      <c r="L195" s="7">
        <v>0.1</v>
      </c>
      <c r="M195" s="2" t="s">
        <v>23</v>
      </c>
      <c r="N195" s="8"/>
      <c r="P195" s="8"/>
    </row>
    <row r="196" spans="1:16" ht="14.25" customHeight="1" x14ac:dyDescent="0.2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>
        <v>8750</v>
      </c>
      <c r="J196" s="6">
        <v>481250.00000000006</v>
      </c>
      <c r="K196" s="6">
        <v>144375.00000000003</v>
      </c>
      <c r="L196" s="7">
        <v>0.30000000000000004</v>
      </c>
      <c r="M196" s="2" t="s">
        <v>23</v>
      </c>
      <c r="N196" s="8"/>
      <c r="P196" s="8"/>
    </row>
    <row r="197" spans="1:16" ht="14.25" customHeight="1" x14ac:dyDescent="0.2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>
        <v>8750</v>
      </c>
      <c r="J197" s="6">
        <v>525000.00000000012</v>
      </c>
      <c r="K197" s="6">
        <v>78750.000000000015</v>
      </c>
      <c r="L197" s="7">
        <v>0.15</v>
      </c>
      <c r="M197" s="2" t="s">
        <v>23</v>
      </c>
      <c r="N197" s="8"/>
      <c r="P197" s="8"/>
    </row>
    <row r="198" spans="1:16" ht="14.25" customHeight="1" x14ac:dyDescent="0.2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>
        <v>7000</v>
      </c>
      <c r="J198" s="6">
        <v>385000.00000000006</v>
      </c>
      <c r="K198" s="6">
        <v>115500.00000000003</v>
      </c>
      <c r="L198" s="7">
        <v>0.30000000000000004</v>
      </c>
      <c r="M198" s="2" t="s">
        <v>23</v>
      </c>
      <c r="N198" s="8"/>
      <c r="P198" s="8"/>
    </row>
    <row r="199" spans="1:16" ht="14.25" customHeight="1" x14ac:dyDescent="0.2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>
        <v>6750</v>
      </c>
      <c r="J199" s="6">
        <v>371250.00000000006</v>
      </c>
      <c r="K199" s="6">
        <v>92812.5</v>
      </c>
      <c r="L199" s="7">
        <v>0.24999999999999997</v>
      </c>
      <c r="M199" s="2" t="s">
        <v>23</v>
      </c>
      <c r="N199" s="8"/>
      <c r="P199" s="8"/>
    </row>
    <row r="200" spans="1:16" ht="14.25" customHeight="1" x14ac:dyDescent="0.2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>
        <v>6500</v>
      </c>
      <c r="J200" s="6">
        <v>422500</v>
      </c>
      <c r="K200" s="6">
        <v>190125.00000000003</v>
      </c>
      <c r="L200" s="7">
        <v>0.45000000000000007</v>
      </c>
      <c r="M200" s="2" t="s">
        <v>23</v>
      </c>
      <c r="N200" s="8"/>
      <c r="P200" s="8"/>
    </row>
    <row r="201" spans="1:16" ht="14.25" customHeight="1" x14ac:dyDescent="0.2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>
        <v>7000</v>
      </c>
      <c r="J201" s="6">
        <v>490000</v>
      </c>
      <c r="K201" s="6">
        <v>49000</v>
      </c>
      <c r="L201" s="7">
        <v>0.1</v>
      </c>
      <c r="M201" s="2" t="s">
        <v>23</v>
      </c>
      <c r="N201" s="8"/>
      <c r="P201" s="8"/>
    </row>
    <row r="202" spans="1:16" ht="14.25" customHeight="1" x14ac:dyDescent="0.2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>
        <v>8750</v>
      </c>
      <c r="J202" s="6">
        <v>481250.00000000006</v>
      </c>
      <c r="K202" s="6">
        <v>144375.00000000003</v>
      </c>
      <c r="L202" s="7">
        <v>0.30000000000000004</v>
      </c>
      <c r="M202" s="2" t="s">
        <v>23</v>
      </c>
      <c r="N202" s="8"/>
      <c r="P202" s="8"/>
    </row>
    <row r="203" spans="1:16" ht="14.25" customHeight="1" x14ac:dyDescent="0.2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>
        <v>8750</v>
      </c>
      <c r="J203" s="6">
        <v>525000.00000000012</v>
      </c>
      <c r="K203" s="6">
        <v>78750.000000000015</v>
      </c>
      <c r="L203" s="7">
        <v>0.15</v>
      </c>
      <c r="M203" s="2" t="s">
        <v>23</v>
      </c>
      <c r="N203" s="8"/>
      <c r="P203" s="8"/>
    </row>
    <row r="204" spans="1:16" ht="14.25" customHeight="1" x14ac:dyDescent="0.2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>
        <v>7250</v>
      </c>
      <c r="J204" s="6">
        <v>398750.00000000006</v>
      </c>
      <c r="K204" s="6">
        <v>119625.00000000003</v>
      </c>
      <c r="L204" s="7">
        <v>0.30000000000000004</v>
      </c>
      <c r="M204" s="2" t="s">
        <v>23</v>
      </c>
      <c r="N204" s="8"/>
      <c r="P204" s="8"/>
    </row>
    <row r="205" spans="1:16" ht="14.25" customHeight="1" x14ac:dyDescent="0.2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>
        <v>7000</v>
      </c>
      <c r="J205" s="6">
        <v>385000.00000000006</v>
      </c>
      <c r="K205" s="6">
        <v>96250</v>
      </c>
      <c r="L205" s="7">
        <v>0.24999999999999997</v>
      </c>
      <c r="M205" s="2" t="s">
        <v>23</v>
      </c>
      <c r="N205" s="8"/>
      <c r="P205" s="8"/>
    </row>
    <row r="206" spans="1:16" ht="14.25" customHeight="1" x14ac:dyDescent="0.2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>
        <v>6500</v>
      </c>
      <c r="J206" s="6">
        <v>422500</v>
      </c>
      <c r="K206" s="6">
        <v>190125.00000000003</v>
      </c>
      <c r="L206" s="7">
        <v>0.45000000000000007</v>
      </c>
      <c r="M206" s="2" t="s">
        <v>23</v>
      </c>
      <c r="N206" s="8"/>
      <c r="P206" s="8"/>
    </row>
    <row r="207" spans="1:16" ht="14.25" customHeight="1" x14ac:dyDescent="0.2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>
        <v>7750</v>
      </c>
      <c r="J207" s="6">
        <v>542500</v>
      </c>
      <c r="K207" s="6">
        <v>54250</v>
      </c>
      <c r="L207" s="7">
        <v>0.1</v>
      </c>
      <c r="M207" s="2" t="s">
        <v>23</v>
      </c>
      <c r="N207" s="8"/>
      <c r="P207" s="8"/>
    </row>
    <row r="208" spans="1:16" ht="14.25" customHeight="1" x14ac:dyDescent="0.2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>
        <v>9750</v>
      </c>
      <c r="J208" s="6">
        <v>536250.00000000012</v>
      </c>
      <c r="K208" s="6">
        <v>160875.00000000006</v>
      </c>
      <c r="L208" s="7">
        <v>0.30000000000000004</v>
      </c>
      <c r="M208" s="2" t="s">
        <v>23</v>
      </c>
      <c r="N208" s="8"/>
      <c r="P208" s="8"/>
    </row>
    <row r="209" spans="1:16" ht="14.25" customHeight="1" x14ac:dyDescent="0.2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>
        <v>9750</v>
      </c>
      <c r="J209" s="6">
        <v>585000.00000000012</v>
      </c>
      <c r="K209" s="6">
        <v>87750.000000000015</v>
      </c>
      <c r="L209" s="7">
        <v>0.15</v>
      </c>
      <c r="M209" s="2" t="s">
        <v>23</v>
      </c>
      <c r="N209" s="8"/>
      <c r="P209" s="8"/>
    </row>
    <row r="210" spans="1:16" ht="14.25" customHeight="1" x14ac:dyDescent="0.2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>
        <v>7750</v>
      </c>
      <c r="J210" s="6">
        <v>426250.00000000006</v>
      </c>
      <c r="K210" s="6">
        <v>127875.00000000004</v>
      </c>
      <c r="L210" s="7">
        <v>0.30000000000000004</v>
      </c>
      <c r="M210" s="2" t="s">
        <v>23</v>
      </c>
      <c r="N210" s="8"/>
      <c r="P210" s="8"/>
    </row>
    <row r="211" spans="1:16" ht="14.25" customHeight="1" x14ac:dyDescent="0.2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>
        <v>7750</v>
      </c>
      <c r="J211" s="6">
        <v>426250.00000000006</v>
      </c>
      <c r="K211" s="6">
        <v>106562.5</v>
      </c>
      <c r="L211" s="7">
        <v>0.24999999999999997</v>
      </c>
      <c r="M211" s="2" t="s">
        <v>23</v>
      </c>
      <c r="N211" s="8"/>
      <c r="P211" s="8"/>
    </row>
    <row r="212" spans="1:16" ht="14.25" customHeight="1" x14ac:dyDescent="0.2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>
        <v>7000</v>
      </c>
      <c r="J212" s="6">
        <v>455000</v>
      </c>
      <c r="K212" s="6">
        <v>204750.00000000003</v>
      </c>
      <c r="L212" s="7">
        <v>0.45000000000000007</v>
      </c>
      <c r="M212" s="2" t="s">
        <v>23</v>
      </c>
      <c r="N212" s="8"/>
      <c r="P212" s="8"/>
    </row>
    <row r="213" spans="1:16" ht="14.25" customHeight="1" x14ac:dyDescent="0.2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>
        <v>8000</v>
      </c>
      <c r="J213" s="6">
        <v>560000</v>
      </c>
      <c r="K213" s="6">
        <v>56000</v>
      </c>
      <c r="L213" s="7">
        <v>0.1</v>
      </c>
      <c r="M213" s="2" t="s">
        <v>23</v>
      </c>
      <c r="N213" s="8"/>
      <c r="P213" s="8"/>
    </row>
    <row r="214" spans="1:16" ht="14.25" customHeight="1" x14ac:dyDescent="0.2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>
        <v>7000</v>
      </c>
      <c r="J214" s="6">
        <v>245000</v>
      </c>
      <c r="K214" s="6">
        <v>98000</v>
      </c>
      <c r="L214" s="7">
        <v>0.4</v>
      </c>
      <c r="M214" s="2" t="s">
        <v>23</v>
      </c>
      <c r="N214" s="8"/>
      <c r="P214" s="8"/>
    </row>
    <row r="215" spans="1:16" ht="14.25" customHeight="1" x14ac:dyDescent="0.2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>
        <v>7000</v>
      </c>
      <c r="J215" s="6">
        <v>315000</v>
      </c>
      <c r="K215" s="6">
        <v>78750</v>
      </c>
      <c r="L215" s="7">
        <v>0.25</v>
      </c>
      <c r="M215" s="2" t="s">
        <v>23</v>
      </c>
      <c r="N215" s="8"/>
      <c r="P215" s="8"/>
    </row>
    <row r="216" spans="1:16" ht="14.25" customHeight="1" x14ac:dyDescent="0.2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>
        <v>7000</v>
      </c>
      <c r="J216" s="6">
        <v>315000</v>
      </c>
      <c r="K216" s="6">
        <v>126000</v>
      </c>
      <c r="L216" s="7">
        <v>0.4</v>
      </c>
      <c r="M216" s="2" t="s">
        <v>23</v>
      </c>
      <c r="N216" s="8"/>
      <c r="P216" s="8"/>
    </row>
    <row r="217" spans="1:16" ht="14.25" customHeight="1" x14ac:dyDescent="0.2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>
        <v>5500</v>
      </c>
      <c r="J217" s="6">
        <v>247500</v>
      </c>
      <c r="K217" s="6">
        <v>86625</v>
      </c>
      <c r="L217" s="7">
        <v>0.35</v>
      </c>
      <c r="M217" s="2" t="s">
        <v>23</v>
      </c>
      <c r="N217" s="8"/>
      <c r="P217" s="8"/>
    </row>
    <row r="218" spans="1:16" ht="14.25" customHeight="1" x14ac:dyDescent="0.2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>
        <v>5000</v>
      </c>
      <c r="J218" s="6">
        <v>250000</v>
      </c>
      <c r="K218" s="6">
        <v>137500</v>
      </c>
      <c r="L218" s="7">
        <v>0.55000000000000004</v>
      </c>
      <c r="M218" s="2" t="s">
        <v>23</v>
      </c>
      <c r="N218" s="8"/>
      <c r="P218" s="8"/>
    </row>
    <row r="219" spans="1:16" ht="14.25" customHeight="1" x14ac:dyDescent="0.2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>
        <v>7000</v>
      </c>
      <c r="J219" s="6">
        <v>315000</v>
      </c>
      <c r="K219" s="6">
        <v>63000</v>
      </c>
      <c r="L219" s="7">
        <v>0.2</v>
      </c>
      <c r="M219" s="2" t="s">
        <v>23</v>
      </c>
      <c r="N219" s="8"/>
      <c r="P219" s="8"/>
    </row>
    <row r="220" spans="1:16" ht="14.25" customHeight="1" x14ac:dyDescent="0.2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>
        <v>7500</v>
      </c>
      <c r="J220" s="6">
        <v>262500</v>
      </c>
      <c r="K220" s="6">
        <v>105000</v>
      </c>
      <c r="L220" s="7">
        <v>0.4</v>
      </c>
      <c r="M220" s="2" t="s">
        <v>23</v>
      </c>
      <c r="N220" s="8"/>
      <c r="P220" s="8"/>
    </row>
    <row r="221" spans="1:16" ht="14.25" customHeight="1" x14ac:dyDescent="0.2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>
        <v>6500</v>
      </c>
      <c r="J221" s="6">
        <v>292500</v>
      </c>
      <c r="K221" s="6">
        <v>73125</v>
      </c>
      <c r="L221" s="7">
        <v>0.25</v>
      </c>
      <c r="M221" s="2" t="s">
        <v>23</v>
      </c>
      <c r="N221" s="8"/>
      <c r="P221" s="8"/>
    </row>
    <row r="222" spans="1:16" ht="14.25" customHeight="1" x14ac:dyDescent="0.2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>
        <v>6750</v>
      </c>
      <c r="J222" s="6">
        <v>303750</v>
      </c>
      <c r="K222" s="6">
        <v>121500</v>
      </c>
      <c r="L222" s="7">
        <v>0.4</v>
      </c>
      <c r="M222" s="2" t="s">
        <v>23</v>
      </c>
      <c r="N222" s="8"/>
      <c r="P222" s="8"/>
    </row>
    <row r="223" spans="1:16" ht="14.25" customHeight="1" x14ac:dyDescent="0.2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>
        <v>5250</v>
      </c>
      <c r="J223" s="6">
        <v>236250</v>
      </c>
      <c r="K223" s="6">
        <v>82687.5</v>
      </c>
      <c r="L223" s="7">
        <v>0.35</v>
      </c>
      <c r="M223" s="2" t="s">
        <v>23</v>
      </c>
      <c r="N223" s="8"/>
      <c r="P223" s="8"/>
    </row>
    <row r="224" spans="1:16" ht="14.25" customHeight="1" x14ac:dyDescent="0.2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>
        <v>4500</v>
      </c>
      <c r="J224" s="6">
        <v>225000</v>
      </c>
      <c r="K224" s="6">
        <v>123750.00000000001</v>
      </c>
      <c r="L224" s="7">
        <v>0.55000000000000004</v>
      </c>
      <c r="M224" s="2" t="s">
        <v>23</v>
      </c>
      <c r="N224" s="8"/>
      <c r="P224" s="8"/>
    </row>
    <row r="225" spans="1:16" ht="14.25" customHeight="1" x14ac:dyDescent="0.2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>
        <v>6500</v>
      </c>
      <c r="J225" s="6">
        <v>292500</v>
      </c>
      <c r="K225" s="6">
        <v>58500</v>
      </c>
      <c r="L225" s="7">
        <v>0.2</v>
      </c>
      <c r="M225" s="2" t="s">
        <v>23</v>
      </c>
      <c r="N225" s="8"/>
      <c r="P225" s="8"/>
    </row>
    <row r="226" spans="1:16" ht="14.25" customHeight="1" x14ac:dyDescent="0.2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>
        <v>8000</v>
      </c>
      <c r="J226" s="6">
        <v>280000</v>
      </c>
      <c r="K226" s="6">
        <v>112000</v>
      </c>
      <c r="L226" s="7">
        <v>0.4</v>
      </c>
      <c r="M226" s="2" t="s">
        <v>23</v>
      </c>
      <c r="N226" s="8"/>
      <c r="P226" s="8"/>
    </row>
    <row r="227" spans="1:16" ht="14.25" customHeight="1" x14ac:dyDescent="0.2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>
        <v>6500</v>
      </c>
      <c r="J227" s="6">
        <v>292500</v>
      </c>
      <c r="K227" s="6">
        <v>73125</v>
      </c>
      <c r="L227" s="7">
        <v>0.25</v>
      </c>
      <c r="M227" s="2" t="s">
        <v>23</v>
      </c>
      <c r="N227" s="8"/>
      <c r="P227" s="8"/>
    </row>
    <row r="228" spans="1:16" ht="14.25" customHeight="1" x14ac:dyDescent="0.2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>
        <v>6500</v>
      </c>
      <c r="J228" s="6">
        <v>292500</v>
      </c>
      <c r="K228" s="6">
        <v>117000</v>
      </c>
      <c r="L228" s="7">
        <v>0.4</v>
      </c>
      <c r="M228" s="2" t="s">
        <v>23</v>
      </c>
      <c r="N228" s="8"/>
      <c r="P228" s="8"/>
    </row>
    <row r="229" spans="1:16" ht="14.25" customHeight="1" x14ac:dyDescent="0.2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>
        <v>5500</v>
      </c>
      <c r="J229" s="6">
        <v>247500</v>
      </c>
      <c r="K229" s="6">
        <v>86625</v>
      </c>
      <c r="L229" s="7">
        <v>0.35</v>
      </c>
      <c r="M229" s="2" t="s">
        <v>23</v>
      </c>
      <c r="N229" s="8"/>
      <c r="P229" s="8"/>
    </row>
    <row r="230" spans="1:16" ht="14.25" customHeight="1" x14ac:dyDescent="0.2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>
        <v>4250</v>
      </c>
      <c r="J230" s="6">
        <v>212500</v>
      </c>
      <c r="K230" s="6">
        <v>116875.00000000001</v>
      </c>
      <c r="L230" s="7">
        <v>0.55000000000000004</v>
      </c>
      <c r="M230" s="2" t="s">
        <v>23</v>
      </c>
      <c r="N230" s="8"/>
      <c r="P230" s="8"/>
    </row>
    <row r="231" spans="1:16" ht="14.25" customHeight="1" x14ac:dyDescent="0.2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>
        <v>6250</v>
      </c>
      <c r="J231" s="6">
        <v>281250</v>
      </c>
      <c r="K231" s="6">
        <v>56250</v>
      </c>
      <c r="L231" s="7">
        <v>0.2</v>
      </c>
      <c r="M231" s="2" t="s">
        <v>23</v>
      </c>
      <c r="N231" s="8"/>
      <c r="P231" s="8"/>
    </row>
    <row r="232" spans="1:16" ht="14.25" customHeight="1" x14ac:dyDescent="0.2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>
        <v>8000</v>
      </c>
      <c r="J232" s="6">
        <v>360000</v>
      </c>
      <c r="K232" s="6">
        <v>144000</v>
      </c>
      <c r="L232" s="7">
        <v>0.4</v>
      </c>
      <c r="M232" s="2" t="s">
        <v>23</v>
      </c>
      <c r="N232" s="8"/>
      <c r="P232" s="8"/>
    </row>
    <row r="233" spans="1:16" ht="14.25" customHeight="1" x14ac:dyDescent="0.2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>
        <v>6000</v>
      </c>
      <c r="J233" s="6">
        <v>300000</v>
      </c>
      <c r="K233" s="6">
        <v>75000</v>
      </c>
      <c r="L233" s="7">
        <v>0.25</v>
      </c>
      <c r="M233" s="2" t="s">
        <v>23</v>
      </c>
      <c r="N233" s="8"/>
      <c r="P233" s="8"/>
    </row>
    <row r="234" spans="1:16" ht="14.25" customHeight="1" x14ac:dyDescent="0.2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>
        <v>6250</v>
      </c>
      <c r="J234" s="6">
        <v>312500</v>
      </c>
      <c r="K234" s="6">
        <v>125000</v>
      </c>
      <c r="L234" s="7">
        <v>0.4</v>
      </c>
      <c r="M234" s="2" t="s">
        <v>23</v>
      </c>
      <c r="N234" s="8"/>
      <c r="P234" s="8"/>
    </row>
    <row r="235" spans="1:16" ht="14.25" customHeight="1" x14ac:dyDescent="0.2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>
        <v>5250</v>
      </c>
      <c r="J235" s="6">
        <v>236250</v>
      </c>
      <c r="K235" s="6">
        <v>82687.5</v>
      </c>
      <c r="L235" s="7">
        <v>0.35</v>
      </c>
      <c r="M235" s="2" t="s">
        <v>23</v>
      </c>
      <c r="N235" s="8"/>
      <c r="P235" s="8"/>
    </row>
    <row r="236" spans="1:16" ht="14.25" customHeight="1" x14ac:dyDescent="0.2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>
        <v>4250</v>
      </c>
      <c r="J236" s="6">
        <v>212500</v>
      </c>
      <c r="K236" s="6">
        <v>116875.00000000001</v>
      </c>
      <c r="L236" s="7">
        <v>0.55000000000000004</v>
      </c>
      <c r="M236" s="2" t="s">
        <v>23</v>
      </c>
      <c r="N236" s="8"/>
      <c r="P236" s="8"/>
    </row>
    <row r="237" spans="1:16" ht="14.25" customHeight="1" x14ac:dyDescent="0.2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>
        <v>6000</v>
      </c>
      <c r="J237" s="6">
        <v>390000</v>
      </c>
      <c r="K237" s="6">
        <v>78000</v>
      </c>
      <c r="L237" s="7">
        <v>0.2</v>
      </c>
      <c r="M237" s="2" t="s">
        <v>23</v>
      </c>
      <c r="N237" s="8"/>
      <c r="P237" s="8"/>
    </row>
    <row r="238" spans="1:16" ht="14.25" customHeight="1" x14ac:dyDescent="0.2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>
        <v>8000</v>
      </c>
      <c r="J238" s="6">
        <v>360000</v>
      </c>
      <c r="K238" s="6">
        <v>144000</v>
      </c>
      <c r="L238" s="7">
        <v>0.4</v>
      </c>
      <c r="M238" s="2" t="s">
        <v>23</v>
      </c>
      <c r="N238" s="8"/>
      <c r="P238" s="8"/>
    </row>
    <row r="239" spans="1:16" ht="14.25" customHeight="1" x14ac:dyDescent="0.2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>
        <v>6500</v>
      </c>
      <c r="J239" s="6">
        <v>325000</v>
      </c>
      <c r="K239" s="6">
        <v>81250</v>
      </c>
      <c r="L239" s="7">
        <v>0.25</v>
      </c>
      <c r="M239" s="2" t="s">
        <v>23</v>
      </c>
      <c r="N239" s="8"/>
      <c r="P239" s="8"/>
    </row>
    <row r="240" spans="1:16" ht="14.25" customHeight="1" x14ac:dyDescent="0.2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>
        <v>6500</v>
      </c>
      <c r="J240" s="6">
        <v>325000</v>
      </c>
      <c r="K240" s="6">
        <v>130000</v>
      </c>
      <c r="L240" s="7">
        <v>0.4</v>
      </c>
      <c r="M240" s="2" t="s">
        <v>23</v>
      </c>
      <c r="N240" s="8"/>
      <c r="P240" s="8"/>
    </row>
    <row r="241" spans="1:16" ht="14.25" customHeight="1" x14ac:dyDescent="0.2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>
        <v>5500</v>
      </c>
      <c r="J241" s="6">
        <v>247500</v>
      </c>
      <c r="K241" s="6">
        <v>86625</v>
      </c>
      <c r="L241" s="7">
        <v>0.35</v>
      </c>
      <c r="M241" s="2" t="s">
        <v>23</v>
      </c>
      <c r="N241" s="8"/>
      <c r="P241" s="8"/>
    </row>
    <row r="242" spans="1:16" ht="14.25" customHeight="1" x14ac:dyDescent="0.2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>
        <v>4500</v>
      </c>
      <c r="J242" s="6">
        <v>225000</v>
      </c>
      <c r="K242" s="6">
        <v>123750.00000000001</v>
      </c>
      <c r="L242" s="7">
        <v>0.55000000000000004</v>
      </c>
      <c r="M242" s="2" t="s">
        <v>23</v>
      </c>
      <c r="N242" s="8"/>
      <c r="P242" s="8"/>
    </row>
    <row r="243" spans="1:16" ht="14.25" customHeight="1" x14ac:dyDescent="0.2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>
        <v>6250</v>
      </c>
      <c r="J243" s="6">
        <v>406250</v>
      </c>
      <c r="K243" s="6">
        <v>81250</v>
      </c>
      <c r="L243" s="7">
        <v>0.2</v>
      </c>
      <c r="M243" s="2" t="s">
        <v>23</v>
      </c>
      <c r="N243" s="8"/>
      <c r="P243" s="8"/>
    </row>
    <row r="244" spans="1:16" ht="14.25" customHeight="1" x14ac:dyDescent="0.2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>
        <v>9000</v>
      </c>
      <c r="J244" s="6">
        <v>405000</v>
      </c>
      <c r="K244" s="6">
        <v>162000</v>
      </c>
      <c r="L244" s="7">
        <v>0.4</v>
      </c>
      <c r="M244" s="2" t="s">
        <v>23</v>
      </c>
      <c r="N244" s="8"/>
      <c r="P244" s="8"/>
    </row>
    <row r="245" spans="1:16" ht="14.25" customHeight="1" x14ac:dyDescent="0.2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>
        <v>7500</v>
      </c>
      <c r="J245" s="6">
        <v>375000</v>
      </c>
      <c r="K245" s="6">
        <v>93750</v>
      </c>
      <c r="L245" s="7">
        <v>0.25</v>
      </c>
      <c r="M245" s="2" t="s">
        <v>23</v>
      </c>
      <c r="N245" s="8"/>
      <c r="P245" s="8"/>
    </row>
    <row r="246" spans="1:16" ht="14.25" customHeight="1" x14ac:dyDescent="0.2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>
        <v>7500</v>
      </c>
      <c r="J246" s="6">
        <v>375000</v>
      </c>
      <c r="K246" s="6">
        <v>150000</v>
      </c>
      <c r="L246" s="7">
        <v>0.4</v>
      </c>
      <c r="M246" s="2" t="s">
        <v>23</v>
      </c>
      <c r="N246" s="8"/>
      <c r="P246" s="8"/>
    </row>
    <row r="247" spans="1:16" ht="14.25" customHeight="1" x14ac:dyDescent="0.2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>
        <v>6250</v>
      </c>
      <c r="J247" s="6">
        <v>281250</v>
      </c>
      <c r="K247" s="6">
        <v>98437.5</v>
      </c>
      <c r="L247" s="7">
        <v>0.35</v>
      </c>
      <c r="M247" s="2" t="s">
        <v>23</v>
      </c>
      <c r="N247" s="8"/>
      <c r="P247" s="8"/>
    </row>
    <row r="248" spans="1:16" ht="14.25" customHeight="1" x14ac:dyDescent="0.2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>
        <v>5000</v>
      </c>
      <c r="J248" s="6">
        <v>250000</v>
      </c>
      <c r="K248" s="6">
        <v>137500</v>
      </c>
      <c r="L248" s="7">
        <v>0.55000000000000004</v>
      </c>
      <c r="M248" s="2" t="s">
        <v>23</v>
      </c>
      <c r="N248" s="8"/>
      <c r="P248" s="8"/>
    </row>
    <row r="249" spans="1:16" ht="14.25" customHeight="1" x14ac:dyDescent="0.2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>
        <v>8000</v>
      </c>
      <c r="J249" s="6">
        <v>520000</v>
      </c>
      <c r="K249" s="6">
        <v>104000</v>
      </c>
      <c r="L249" s="7">
        <v>0.2</v>
      </c>
      <c r="M249" s="2" t="s">
        <v>23</v>
      </c>
      <c r="N249" s="8"/>
      <c r="P249" s="8"/>
    </row>
    <row r="250" spans="1:16" ht="14.25" customHeight="1" x14ac:dyDescent="0.2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>
        <v>9500</v>
      </c>
      <c r="J250" s="6">
        <v>427500</v>
      </c>
      <c r="K250" s="6">
        <v>171000</v>
      </c>
      <c r="L250" s="7">
        <v>0.4</v>
      </c>
      <c r="M250" s="2" t="s">
        <v>23</v>
      </c>
      <c r="N250" s="8"/>
      <c r="P250" s="8"/>
    </row>
    <row r="251" spans="1:16" ht="14.25" customHeight="1" x14ac:dyDescent="0.2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>
        <v>8000</v>
      </c>
      <c r="J251" s="6">
        <v>400000</v>
      </c>
      <c r="K251" s="6">
        <v>100000</v>
      </c>
      <c r="L251" s="7">
        <v>0.25</v>
      </c>
      <c r="M251" s="2" t="s">
        <v>23</v>
      </c>
      <c r="N251" s="8"/>
      <c r="P251" s="8"/>
    </row>
    <row r="252" spans="1:16" ht="14.25" customHeight="1" x14ac:dyDescent="0.2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>
        <v>7500</v>
      </c>
      <c r="J252" s="6">
        <v>375000</v>
      </c>
      <c r="K252" s="6">
        <v>150000</v>
      </c>
      <c r="L252" s="7">
        <v>0.4</v>
      </c>
      <c r="M252" s="2" t="s">
        <v>23</v>
      </c>
      <c r="N252" s="8"/>
      <c r="P252" s="8"/>
    </row>
    <row r="253" spans="1:16" ht="14.25" customHeight="1" x14ac:dyDescent="0.2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>
        <v>6500</v>
      </c>
      <c r="J253" s="6">
        <v>292500</v>
      </c>
      <c r="K253" s="6">
        <v>102375</v>
      </c>
      <c r="L253" s="7">
        <v>0.35</v>
      </c>
      <c r="M253" s="2" t="s">
        <v>23</v>
      </c>
      <c r="N253" s="8"/>
      <c r="P253" s="8"/>
    </row>
    <row r="254" spans="1:16" ht="14.25" customHeight="1" x14ac:dyDescent="0.2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>
        <v>7000</v>
      </c>
      <c r="J254" s="6">
        <v>350000</v>
      </c>
      <c r="K254" s="6">
        <v>192500.00000000003</v>
      </c>
      <c r="L254" s="7">
        <v>0.55000000000000004</v>
      </c>
      <c r="M254" s="2" t="s">
        <v>23</v>
      </c>
      <c r="N254" s="8"/>
      <c r="P254" s="8"/>
    </row>
    <row r="255" spans="1:16" ht="14.25" customHeight="1" x14ac:dyDescent="0.2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>
        <v>7000</v>
      </c>
      <c r="J255" s="6">
        <v>455000</v>
      </c>
      <c r="K255" s="6">
        <v>91000</v>
      </c>
      <c r="L255" s="7">
        <v>0.2</v>
      </c>
      <c r="M255" s="2" t="s">
        <v>23</v>
      </c>
      <c r="N255" s="8"/>
      <c r="P255" s="8"/>
    </row>
    <row r="256" spans="1:16" ht="14.25" customHeight="1" x14ac:dyDescent="0.2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>
        <v>9000</v>
      </c>
      <c r="J256" s="6">
        <v>450000</v>
      </c>
      <c r="K256" s="6">
        <v>180000</v>
      </c>
      <c r="L256" s="7">
        <v>0.4</v>
      </c>
      <c r="M256" s="2" t="s">
        <v>23</v>
      </c>
      <c r="N256" s="8"/>
      <c r="P256" s="8"/>
    </row>
    <row r="257" spans="1:16" ht="14.25" customHeight="1" x14ac:dyDescent="0.2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>
        <v>8500</v>
      </c>
      <c r="J257" s="6">
        <v>467500.00000000006</v>
      </c>
      <c r="K257" s="6">
        <v>116875.00000000001</v>
      </c>
      <c r="L257" s="7">
        <v>0.25</v>
      </c>
      <c r="M257" s="2" t="s">
        <v>23</v>
      </c>
      <c r="N257" s="8"/>
      <c r="P257" s="8"/>
    </row>
    <row r="258" spans="1:16" ht="14.25" customHeight="1" x14ac:dyDescent="0.2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>
        <v>7250</v>
      </c>
      <c r="J258" s="6">
        <v>362500</v>
      </c>
      <c r="K258" s="6">
        <v>145000</v>
      </c>
      <c r="L258" s="7">
        <v>0.4</v>
      </c>
      <c r="M258" s="2" t="s">
        <v>23</v>
      </c>
      <c r="N258" s="8"/>
      <c r="P258" s="8"/>
    </row>
    <row r="259" spans="1:16" ht="14.25" customHeight="1" x14ac:dyDescent="0.2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>
        <v>6750</v>
      </c>
      <c r="J259" s="6">
        <v>337500</v>
      </c>
      <c r="K259" s="6">
        <v>118124.99999999999</v>
      </c>
      <c r="L259" s="7">
        <v>0.35</v>
      </c>
      <c r="M259" s="2" t="s">
        <v>23</v>
      </c>
      <c r="N259" s="8"/>
      <c r="P259" s="8"/>
    </row>
    <row r="260" spans="1:16" ht="14.25" customHeight="1" x14ac:dyDescent="0.2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>
        <v>6750</v>
      </c>
      <c r="J260" s="6">
        <v>405000</v>
      </c>
      <c r="K260" s="6">
        <v>222750.00000000003</v>
      </c>
      <c r="L260" s="7">
        <v>0.55000000000000004</v>
      </c>
      <c r="M260" s="2" t="s">
        <v>23</v>
      </c>
      <c r="N260" s="8"/>
      <c r="P260" s="8"/>
    </row>
    <row r="261" spans="1:16" ht="14.25" customHeight="1" x14ac:dyDescent="0.2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>
        <v>6500</v>
      </c>
      <c r="J261" s="6">
        <v>422500</v>
      </c>
      <c r="K261" s="6">
        <v>84500</v>
      </c>
      <c r="L261" s="7">
        <v>0.2</v>
      </c>
      <c r="M261" s="2" t="s">
        <v>23</v>
      </c>
      <c r="N261" s="8"/>
      <c r="P261" s="8"/>
    </row>
    <row r="262" spans="1:16" ht="14.25" customHeight="1" x14ac:dyDescent="0.2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>
        <v>8500</v>
      </c>
      <c r="J262" s="6">
        <v>425000</v>
      </c>
      <c r="K262" s="6">
        <v>170000</v>
      </c>
      <c r="L262" s="7">
        <v>0.4</v>
      </c>
      <c r="M262" s="2" t="s">
        <v>23</v>
      </c>
      <c r="N262" s="8"/>
      <c r="P262" s="8"/>
    </row>
    <row r="263" spans="1:16" ht="14.25" customHeight="1" x14ac:dyDescent="0.2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>
        <v>8500</v>
      </c>
      <c r="J263" s="6">
        <v>467500.00000000006</v>
      </c>
      <c r="K263" s="6">
        <v>116875.00000000001</v>
      </c>
      <c r="L263" s="7">
        <v>0.25</v>
      </c>
      <c r="M263" s="2" t="s">
        <v>23</v>
      </c>
      <c r="N263" s="8"/>
      <c r="P263" s="8"/>
    </row>
    <row r="264" spans="1:16" ht="14.25" customHeight="1" x14ac:dyDescent="0.2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>
        <v>7000</v>
      </c>
      <c r="J264" s="6">
        <v>350000</v>
      </c>
      <c r="K264" s="6">
        <v>140000</v>
      </c>
      <c r="L264" s="7">
        <v>0.4</v>
      </c>
      <c r="M264" s="2" t="s">
        <v>23</v>
      </c>
      <c r="N264" s="8"/>
      <c r="P264" s="8"/>
    </row>
    <row r="265" spans="1:16" ht="14.25" customHeight="1" x14ac:dyDescent="0.2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>
        <v>6500</v>
      </c>
      <c r="J265" s="6">
        <v>325000</v>
      </c>
      <c r="K265" s="6">
        <v>113750</v>
      </c>
      <c r="L265" s="7">
        <v>0.35</v>
      </c>
      <c r="M265" s="2" t="s">
        <v>23</v>
      </c>
      <c r="N265" s="8"/>
      <c r="P265" s="8"/>
    </row>
    <row r="266" spans="1:16" ht="14.25" customHeight="1" x14ac:dyDescent="0.2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>
        <v>6500</v>
      </c>
      <c r="J266" s="6">
        <v>390000</v>
      </c>
      <c r="K266" s="6">
        <v>214500.00000000003</v>
      </c>
      <c r="L266" s="7">
        <v>0.55000000000000004</v>
      </c>
      <c r="M266" s="2" t="s">
        <v>23</v>
      </c>
      <c r="N266" s="8"/>
      <c r="P266" s="8"/>
    </row>
    <row r="267" spans="1:16" ht="14.25" customHeight="1" x14ac:dyDescent="0.2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>
        <v>7000</v>
      </c>
      <c r="J267" s="6">
        <v>455000</v>
      </c>
      <c r="K267" s="6">
        <v>91000</v>
      </c>
      <c r="L267" s="7">
        <v>0.2</v>
      </c>
      <c r="M267" s="2" t="s">
        <v>23</v>
      </c>
      <c r="N267" s="8"/>
      <c r="P267" s="8"/>
    </row>
    <row r="268" spans="1:16" ht="14.25" customHeight="1" x14ac:dyDescent="0.2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>
        <v>8000</v>
      </c>
      <c r="J268" s="6">
        <v>400000</v>
      </c>
      <c r="K268" s="6">
        <v>160000</v>
      </c>
      <c r="L268" s="7">
        <v>0.4</v>
      </c>
      <c r="M268" s="2" t="s">
        <v>23</v>
      </c>
      <c r="N268" s="8"/>
      <c r="P268" s="8"/>
    </row>
    <row r="269" spans="1:16" ht="14.25" customHeight="1" x14ac:dyDescent="0.2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>
        <v>8000</v>
      </c>
      <c r="J269" s="6">
        <v>440000.00000000006</v>
      </c>
      <c r="K269" s="6">
        <v>110000.00000000001</v>
      </c>
      <c r="L269" s="7">
        <v>0.25</v>
      </c>
      <c r="M269" s="2" t="s">
        <v>23</v>
      </c>
      <c r="N269" s="8"/>
      <c r="P269" s="8"/>
    </row>
    <row r="270" spans="1:16" ht="14.25" customHeight="1" x14ac:dyDescent="0.2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>
        <v>6500</v>
      </c>
      <c r="J270" s="6">
        <v>325000</v>
      </c>
      <c r="K270" s="6">
        <v>130000</v>
      </c>
      <c r="L270" s="7">
        <v>0.4</v>
      </c>
      <c r="M270" s="2" t="s">
        <v>23</v>
      </c>
      <c r="N270" s="8"/>
      <c r="P270" s="8"/>
    </row>
    <row r="271" spans="1:16" ht="14.25" customHeight="1" x14ac:dyDescent="0.2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>
        <v>6250</v>
      </c>
      <c r="J271" s="6">
        <v>312500</v>
      </c>
      <c r="K271" s="6">
        <v>109375</v>
      </c>
      <c r="L271" s="7">
        <v>0.35</v>
      </c>
      <c r="M271" s="2" t="s">
        <v>23</v>
      </c>
      <c r="N271" s="8"/>
      <c r="P271" s="8"/>
    </row>
    <row r="272" spans="1:16" ht="14.25" customHeight="1" x14ac:dyDescent="0.2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>
        <v>6000</v>
      </c>
      <c r="J272" s="6">
        <v>360000</v>
      </c>
      <c r="K272" s="6">
        <v>198000.00000000003</v>
      </c>
      <c r="L272" s="7">
        <v>0.55000000000000004</v>
      </c>
      <c r="M272" s="2" t="s">
        <v>23</v>
      </c>
      <c r="N272" s="8"/>
      <c r="P272" s="8"/>
    </row>
    <row r="273" spans="1:16" ht="14.25" customHeight="1" x14ac:dyDescent="0.2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>
        <v>6500</v>
      </c>
      <c r="J273" s="6">
        <v>422500</v>
      </c>
      <c r="K273" s="6">
        <v>84500</v>
      </c>
      <c r="L273" s="7">
        <v>0.2</v>
      </c>
      <c r="M273" s="2" t="s">
        <v>23</v>
      </c>
      <c r="N273" s="8"/>
      <c r="P273" s="8"/>
    </row>
    <row r="274" spans="1:16" ht="14.25" customHeight="1" x14ac:dyDescent="0.2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>
        <v>8250</v>
      </c>
      <c r="J274" s="6">
        <v>412500</v>
      </c>
      <c r="K274" s="6">
        <v>165000</v>
      </c>
      <c r="L274" s="7">
        <v>0.4</v>
      </c>
      <c r="M274" s="2" t="s">
        <v>23</v>
      </c>
      <c r="N274" s="8"/>
      <c r="P274" s="8"/>
    </row>
    <row r="275" spans="1:16" ht="14.25" customHeight="1" x14ac:dyDescent="0.2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>
        <v>8250</v>
      </c>
      <c r="J275" s="6">
        <v>453750.00000000006</v>
      </c>
      <c r="K275" s="6">
        <v>113437.50000000001</v>
      </c>
      <c r="L275" s="7">
        <v>0.25</v>
      </c>
      <c r="M275" s="2" t="s">
        <v>23</v>
      </c>
      <c r="N275" s="8"/>
      <c r="P275" s="8"/>
    </row>
    <row r="276" spans="1:16" ht="14.25" customHeight="1" x14ac:dyDescent="0.2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>
        <v>6750</v>
      </c>
      <c r="J276" s="6">
        <v>337500</v>
      </c>
      <c r="K276" s="6">
        <v>135000</v>
      </c>
      <c r="L276" s="7">
        <v>0.4</v>
      </c>
      <c r="M276" s="2" t="s">
        <v>23</v>
      </c>
      <c r="N276" s="8"/>
      <c r="P276" s="8"/>
    </row>
    <row r="277" spans="1:16" ht="14.25" customHeight="1" x14ac:dyDescent="0.2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>
        <v>6500</v>
      </c>
      <c r="J277" s="6">
        <v>325000</v>
      </c>
      <c r="K277" s="6">
        <v>113750</v>
      </c>
      <c r="L277" s="7">
        <v>0.35</v>
      </c>
      <c r="M277" s="2" t="s">
        <v>23</v>
      </c>
      <c r="N277" s="8"/>
      <c r="P277" s="8"/>
    </row>
    <row r="278" spans="1:16" ht="14.25" customHeight="1" x14ac:dyDescent="0.2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>
        <v>6000</v>
      </c>
      <c r="J278" s="6">
        <v>360000</v>
      </c>
      <c r="K278" s="6">
        <v>198000.00000000003</v>
      </c>
      <c r="L278" s="7">
        <v>0.55000000000000004</v>
      </c>
      <c r="M278" s="2" t="s">
        <v>23</v>
      </c>
      <c r="N278" s="8"/>
      <c r="P278" s="8"/>
    </row>
    <row r="279" spans="1:16" ht="14.25" customHeight="1" x14ac:dyDescent="0.2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>
        <v>7000</v>
      </c>
      <c r="J279" s="6">
        <v>455000</v>
      </c>
      <c r="K279" s="6">
        <v>91000</v>
      </c>
      <c r="L279" s="7">
        <v>0.2</v>
      </c>
      <c r="M279" s="2" t="s">
        <v>23</v>
      </c>
      <c r="N279" s="8"/>
      <c r="P279" s="8"/>
    </row>
    <row r="280" spans="1:16" ht="14.25" customHeight="1" x14ac:dyDescent="0.2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>
        <v>9000</v>
      </c>
      <c r="J280" s="6">
        <v>450000</v>
      </c>
      <c r="K280" s="6">
        <v>180000</v>
      </c>
      <c r="L280" s="7">
        <v>0.4</v>
      </c>
      <c r="M280" s="2" t="s">
        <v>23</v>
      </c>
      <c r="N280" s="8"/>
      <c r="P280" s="8"/>
    </row>
    <row r="281" spans="1:16" ht="14.25" customHeight="1" x14ac:dyDescent="0.2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>
        <v>9000</v>
      </c>
      <c r="J281" s="6">
        <v>495000.00000000006</v>
      </c>
      <c r="K281" s="6">
        <v>123750.00000000001</v>
      </c>
      <c r="L281" s="7">
        <v>0.25</v>
      </c>
      <c r="M281" s="2" t="s">
        <v>23</v>
      </c>
      <c r="N281" s="8"/>
      <c r="P281" s="8"/>
    </row>
    <row r="282" spans="1:16" ht="14.25" customHeight="1" x14ac:dyDescent="0.2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>
        <v>7000</v>
      </c>
      <c r="J282" s="6">
        <v>350000</v>
      </c>
      <c r="K282" s="6">
        <v>140000</v>
      </c>
      <c r="L282" s="7">
        <v>0.4</v>
      </c>
      <c r="M282" s="2" t="s">
        <v>23</v>
      </c>
      <c r="N282" s="8"/>
      <c r="P282" s="8"/>
    </row>
    <row r="283" spans="1:16" ht="14.25" customHeight="1" x14ac:dyDescent="0.2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>
        <v>7000</v>
      </c>
      <c r="J283" s="6">
        <v>350000</v>
      </c>
      <c r="K283" s="6">
        <v>122499.99999999999</v>
      </c>
      <c r="L283" s="7">
        <v>0.35</v>
      </c>
      <c r="M283" s="2" t="s">
        <v>23</v>
      </c>
      <c r="N283" s="8"/>
      <c r="P283" s="8"/>
    </row>
    <row r="284" spans="1:16" ht="14.25" customHeight="1" x14ac:dyDescent="0.2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>
        <v>6250</v>
      </c>
      <c r="J284" s="6">
        <v>375000</v>
      </c>
      <c r="K284" s="6">
        <v>206250.00000000003</v>
      </c>
      <c r="L284" s="7">
        <v>0.55000000000000004</v>
      </c>
      <c r="M284" s="2" t="s">
        <v>23</v>
      </c>
      <c r="N284" s="8"/>
      <c r="P284" s="8"/>
    </row>
    <row r="285" spans="1:16" ht="14.25" customHeight="1" x14ac:dyDescent="0.2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>
        <v>7250</v>
      </c>
      <c r="J285" s="6">
        <v>471250</v>
      </c>
      <c r="K285" s="6">
        <v>94250</v>
      </c>
      <c r="L285" s="7">
        <v>0.2</v>
      </c>
      <c r="M285" s="2" t="s">
        <v>23</v>
      </c>
      <c r="N285" s="8"/>
      <c r="P285" s="8"/>
    </row>
    <row r="286" spans="1:16" ht="14.25" customHeight="1" x14ac:dyDescent="0.2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>
        <v>4750</v>
      </c>
      <c r="J286" s="6">
        <v>213750</v>
      </c>
      <c r="K286" s="6">
        <v>85500</v>
      </c>
      <c r="L286" s="7">
        <v>0.4</v>
      </c>
      <c r="M286" s="2" t="s">
        <v>23</v>
      </c>
      <c r="N286" s="8"/>
      <c r="P286" s="8"/>
    </row>
    <row r="287" spans="1:16" ht="14.25" customHeight="1" x14ac:dyDescent="0.2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>
        <v>2750</v>
      </c>
      <c r="J287" s="6">
        <v>123750</v>
      </c>
      <c r="K287" s="6">
        <v>43312.5</v>
      </c>
      <c r="L287" s="7">
        <v>0.35</v>
      </c>
      <c r="M287" s="2" t="s">
        <v>23</v>
      </c>
      <c r="N287" s="8"/>
      <c r="P287" s="8"/>
    </row>
    <row r="288" spans="1:16" ht="14.25" customHeight="1" x14ac:dyDescent="0.2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>
        <v>2750</v>
      </c>
      <c r="J288" s="6">
        <v>96250</v>
      </c>
      <c r="K288" s="6">
        <v>33687.5</v>
      </c>
      <c r="L288" s="7">
        <v>0.35</v>
      </c>
      <c r="M288" s="2" t="s">
        <v>23</v>
      </c>
      <c r="N288" s="8"/>
      <c r="P288" s="8"/>
    </row>
    <row r="289" spans="1:16" ht="14.25" customHeight="1" x14ac:dyDescent="0.2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>
        <v>1250</v>
      </c>
      <c r="J289" s="6">
        <v>50000</v>
      </c>
      <c r="K289" s="6">
        <v>20000</v>
      </c>
      <c r="L289" s="7">
        <v>0.4</v>
      </c>
      <c r="M289" s="2" t="s">
        <v>23</v>
      </c>
      <c r="N289" s="8"/>
      <c r="P289" s="8"/>
    </row>
    <row r="290" spans="1:16" ht="14.25" customHeight="1" x14ac:dyDescent="0.2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>
        <v>1750</v>
      </c>
      <c r="J290" s="6">
        <v>96249.999999999985</v>
      </c>
      <c r="K290" s="6">
        <v>33687.499999999993</v>
      </c>
      <c r="L290" s="7">
        <v>0.35</v>
      </c>
      <c r="M290" s="2" t="s">
        <v>23</v>
      </c>
      <c r="N290" s="8"/>
      <c r="P290" s="8"/>
    </row>
    <row r="291" spans="1:16" ht="14.25" customHeight="1" x14ac:dyDescent="0.2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>
        <v>2750</v>
      </c>
      <c r="J291" s="6">
        <v>123750</v>
      </c>
      <c r="K291" s="6">
        <v>61875</v>
      </c>
      <c r="L291" s="7">
        <v>0.5</v>
      </c>
      <c r="M291" s="2" t="s">
        <v>23</v>
      </c>
      <c r="N291" s="8"/>
      <c r="P291" s="8"/>
    </row>
    <row r="292" spans="1:16" ht="14.25" customHeight="1" x14ac:dyDescent="0.2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>
        <v>5250</v>
      </c>
      <c r="J292" s="6">
        <v>236250</v>
      </c>
      <c r="K292" s="6">
        <v>94500</v>
      </c>
      <c r="L292" s="7">
        <v>0.4</v>
      </c>
      <c r="M292" s="2" t="s">
        <v>23</v>
      </c>
      <c r="N292" s="8"/>
      <c r="P292" s="8"/>
    </row>
    <row r="293" spans="1:16" ht="14.25" customHeight="1" x14ac:dyDescent="0.2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>
        <v>1750</v>
      </c>
      <c r="J293" s="6">
        <v>78750</v>
      </c>
      <c r="K293" s="6">
        <v>27562.5</v>
      </c>
      <c r="L293" s="7">
        <v>0.35</v>
      </c>
      <c r="M293" s="2" t="s">
        <v>23</v>
      </c>
      <c r="N293" s="8"/>
      <c r="P293" s="8"/>
    </row>
    <row r="294" spans="1:16" ht="14.25" customHeight="1" x14ac:dyDescent="0.2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>
        <v>2250</v>
      </c>
      <c r="J294" s="6">
        <v>78750</v>
      </c>
      <c r="K294" s="6">
        <v>27562.5</v>
      </c>
      <c r="L294" s="7">
        <v>0.35</v>
      </c>
      <c r="M294" s="2" t="s">
        <v>23</v>
      </c>
      <c r="N294" s="8"/>
      <c r="P294" s="8"/>
    </row>
    <row r="295" spans="1:16" ht="14.25" customHeight="1" x14ac:dyDescent="0.2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>
        <v>1000</v>
      </c>
      <c r="J295" s="6">
        <v>40000</v>
      </c>
      <c r="K295" s="6">
        <v>16000</v>
      </c>
      <c r="L295" s="7">
        <v>0.4</v>
      </c>
      <c r="M295" s="2" t="s">
        <v>23</v>
      </c>
      <c r="N295" s="8"/>
      <c r="P295" s="8"/>
    </row>
    <row r="296" spans="1:16" ht="14.25" customHeight="1" x14ac:dyDescent="0.2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>
        <v>1750</v>
      </c>
      <c r="J296" s="6">
        <v>96249.999999999985</v>
      </c>
      <c r="K296" s="6">
        <v>33687.499999999993</v>
      </c>
      <c r="L296" s="7">
        <v>0.35</v>
      </c>
      <c r="M296" s="2" t="s">
        <v>23</v>
      </c>
      <c r="N296" s="8"/>
      <c r="P296" s="8"/>
    </row>
    <row r="297" spans="1:16" ht="14.25" customHeight="1" x14ac:dyDescent="0.2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>
        <v>2750</v>
      </c>
      <c r="J297" s="6">
        <v>123750</v>
      </c>
      <c r="K297" s="6">
        <v>61875</v>
      </c>
      <c r="L297" s="7">
        <v>0.5</v>
      </c>
      <c r="M297" s="2" t="s">
        <v>23</v>
      </c>
      <c r="N297" s="8"/>
      <c r="P297" s="8"/>
    </row>
    <row r="298" spans="1:16" ht="14.25" customHeight="1" x14ac:dyDescent="0.2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>
        <v>4950</v>
      </c>
      <c r="J298" s="6">
        <v>247500</v>
      </c>
      <c r="K298" s="6">
        <v>99000</v>
      </c>
      <c r="L298" s="7">
        <v>0.4</v>
      </c>
      <c r="M298" s="2" t="s">
        <v>23</v>
      </c>
      <c r="N298" s="8"/>
      <c r="P298" s="8"/>
    </row>
    <row r="299" spans="1:16" ht="14.25" customHeight="1" x14ac:dyDescent="0.2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>
        <v>2000</v>
      </c>
      <c r="J299" s="6">
        <v>100000</v>
      </c>
      <c r="K299" s="6">
        <v>35000</v>
      </c>
      <c r="L299" s="7">
        <v>0.35</v>
      </c>
      <c r="M299" s="2" t="s">
        <v>23</v>
      </c>
      <c r="N299" s="8"/>
      <c r="P299" s="8"/>
    </row>
    <row r="300" spans="1:16" ht="14.25" customHeight="1" x14ac:dyDescent="0.2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>
        <v>2250</v>
      </c>
      <c r="J300" s="6">
        <v>90000</v>
      </c>
      <c r="K300" s="6">
        <v>31499.999999999996</v>
      </c>
      <c r="L300" s="7">
        <v>0.35</v>
      </c>
      <c r="M300" s="2" t="s">
        <v>23</v>
      </c>
      <c r="N300" s="8"/>
      <c r="P300" s="8"/>
    </row>
    <row r="301" spans="1:16" ht="14.25" customHeight="1" x14ac:dyDescent="0.2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>
        <v>750</v>
      </c>
      <c r="J301" s="6">
        <v>33750</v>
      </c>
      <c r="K301" s="6">
        <v>13500</v>
      </c>
      <c r="L301" s="7">
        <v>0.4</v>
      </c>
      <c r="M301" s="2" t="s">
        <v>23</v>
      </c>
      <c r="N301" s="8"/>
      <c r="P301" s="8"/>
    </row>
    <row r="302" spans="1:16" ht="14.25" customHeight="1" x14ac:dyDescent="0.2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>
        <v>1250</v>
      </c>
      <c r="J302" s="6">
        <v>75000</v>
      </c>
      <c r="K302" s="6">
        <v>26250</v>
      </c>
      <c r="L302" s="7">
        <v>0.35</v>
      </c>
      <c r="M302" s="2" t="s">
        <v>23</v>
      </c>
      <c r="N302" s="8"/>
      <c r="P302" s="8"/>
    </row>
    <row r="303" spans="1:16" ht="14.25" customHeight="1" x14ac:dyDescent="0.2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>
        <v>2250</v>
      </c>
      <c r="J303" s="6">
        <v>112500</v>
      </c>
      <c r="K303" s="6">
        <v>56250</v>
      </c>
      <c r="L303" s="7">
        <v>0.5</v>
      </c>
      <c r="M303" s="2" t="s">
        <v>23</v>
      </c>
      <c r="N303" s="8"/>
      <c r="P303" s="8"/>
    </row>
    <row r="304" spans="1:16" ht="14.25" customHeight="1" x14ac:dyDescent="0.2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>
        <v>4500</v>
      </c>
      <c r="J304" s="6">
        <v>225000</v>
      </c>
      <c r="K304" s="6">
        <v>90000</v>
      </c>
      <c r="L304" s="7">
        <v>0.4</v>
      </c>
      <c r="M304" s="2" t="s">
        <v>23</v>
      </c>
      <c r="N304" s="8"/>
      <c r="P304" s="8"/>
    </row>
    <row r="305" spans="1:16" ht="14.25" customHeight="1" x14ac:dyDescent="0.2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>
        <v>1500</v>
      </c>
      <c r="J305" s="6">
        <v>75000</v>
      </c>
      <c r="K305" s="6">
        <v>26250</v>
      </c>
      <c r="L305" s="7">
        <v>0.35</v>
      </c>
      <c r="M305" s="2" t="s">
        <v>23</v>
      </c>
      <c r="N305" s="8"/>
      <c r="P305" s="8"/>
    </row>
    <row r="306" spans="1:16" ht="14.25" customHeight="1" x14ac:dyDescent="0.2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>
        <v>1500</v>
      </c>
      <c r="J306" s="6">
        <v>60000</v>
      </c>
      <c r="K306" s="6">
        <v>21000</v>
      </c>
      <c r="L306" s="7">
        <v>0.35</v>
      </c>
      <c r="M306" s="2" t="s">
        <v>23</v>
      </c>
      <c r="N306" s="8"/>
      <c r="P306" s="8"/>
    </row>
    <row r="307" spans="1:16" ht="14.25" customHeight="1" x14ac:dyDescent="0.2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>
        <v>750</v>
      </c>
      <c r="J307" s="6">
        <v>33750</v>
      </c>
      <c r="K307" s="6">
        <v>13500</v>
      </c>
      <c r="L307" s="7">
        <v>0.4</v>
      </c>
      <c r="M307" s="2" t="s">
        <v>23</v>
      </c>
      <c r="N307" s="8"/>
      <c r="P307" s="8"/>
    </row>
    <row r="308" spans="1:16" ht="14.25" customHeight="1" x14ac:dyDescent="0.2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>
        <v>1000</v>
      </c>
      <c r="J308" s="6">
        <v>60000</v>
      </c>
      <c r="K308" s="6">
        <v>21000</v>
      </c>
      <c r="L308" s="7">
        <v>0.35</v>
      </c>
      <c r="M308" s="2" t="s">
        <v>23</v>
      </c>
      <c r="N308" s="8"/>
      <c r="P308" s="8"/>
    </row>
    <row r="309" spans="1:16" ht="14.25" customHeight="1" x14ac:dyDescent="0.2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>
        <v>2250</v>
      </c>
      <c r="J309" s="6">
        <v>112500</v>
      </c>
      <c r="K309" s="6">
        <v>56250</v>
      </c>
      <c r="L309" s="7">
        <v>0.5</v>
      </c>
      <c r="M309" s="2" t="s">
        <v>23</v>
      </c>
      <c r="N309" s="8"/>
      <c r="P309" s="8"/>
    </row>
    <row r="310" spans="1:16" ht="14.25" customHeight="1" x14ac:dyDescent="0.2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>
        <v>4950</v>
      </c>
      <c r="J310" s="6">
        <v>297000</v>
      </c>
      <c r="K310" s="6">
        <v>118800</v>
      </c>
      <c r="L310" s="7">
        <v>0.4</v>
      </c>
      <c r="M310" s="2" t="s">
        <v>23</v>
      </c>
      <c r="N310" s="8"/>
      <c r="P310" s="8"/>
    </row>
    <row r="311" spans="1:16" ht="14.25" customHeight="1" x14ac:dyDescent="0.2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>
        <v>2000</v>
      </c>
      <c r="J311" s="6">
        <v>110000.00000000001</v>
      </c>
      <c r="K311" s="6">
        <v>38500</v>
      </c>
      <c r="L311" s="7">
        <v>0.35</v>
      </c>
      <c r="M311" s="2" t="s">
        <v>23</v>
      </c>
      <c r="N311" s="8"/>
      <c r="P311" s="8"/>
    </row>
    <row r="312" spans="1:16" ht="14.25" customHeight="1" x14ac:dyDescent="0.2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>
        <v>1750</v>
      </c>
      <c r="J312" s="6">
        <v>87500</v>
      </c>
      <c r="K312" s="6">
        <v>30624.999999999996</v>
      </c>
      <c r="L312" s="7">
        <v>0.35</v>
      </c>
      <c r="M312" s="2" t="s">
        <v>23</v>
      </c>
      <c r="N312" s="8"/>
      <c r="P312" s="8"/>
    </row>
    <row r="313" spans="1:16" ht="14.25" customHeight="1" x14ac:dyDescent="0.2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>
        <v>1000</v>
      </c>
      <c r="J313" s="6">
        <v>50000</v>
      </c>
      <c r="K313" s="6">
        <v>20000</v>
      </c>
      <c r="L313" s="7">
        <v>0.4</v>
      </c>
      <c r="M313" s="2" t="s">
        <v>23</v>
      </c>
      <c r="N313" s="8"/>
      <c r="P313" s="8"/>
    </row>
    <row r="314" spans="1:16" ht="14.25" customHeight="1" x14ac:dyDescent="0.2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>
        <v>1250</v>
      </c>
      <c r="J314" s="6">
        <v>75000</v>
      </c>
      <c r="K314" s="6">
        <v>26250</v>
      </c>
      <c r="L314" s="7">
        <v>0.35</v>
      </c>
      <c r="M314" s="2" t="s">
        <v>23</v>
      </c>
      <c r="N314" s="8"/>
      <c r="P314" s="8"/>
    </row>
    <row r="315" spans="1:16" ht="14.25" customHeight="1" x14ac:dyDescent="0.2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>
        <v>2500</v>
      </c>
      <c r="J315" s="6">
        <v>162500</v>
      </c>
      <c r="K315" s="6">
        <v>81250</v>
      </c>
      <c r="L315" s="7">
        <v>0.5</v>
      </c>
      <c r="M315" s="2" t="s">
        <v>23</v>
      </c>
      <c r="N315" s="8"/>
      <c r="P315" s="8"/>
    </row>
    <row r="316" spans="1:16" ht="14.25" customHeight="1" x14ac:dyDescent="0.2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>
        <v>5000</v>
      </c>
      <c r="J316" s="6">
        <v>250000</v>
      </c>
      <c r="K316" s="6">
        <v>100000</v>
      </c>
      <c r="L316" s="7">
        <v>0.4</v>
      </c>
      <c r="M316" s="2" t="s">
        <v>23</v>
      </c>
      <c r="N316" s="8"/>
      <c r="P316" s="8"/>
    </row>
    <row r="317" spans="1:16" ht="14.25" customHeight="1" x14ac:dyDescent="0.2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>
        <v>2500</v>
      </c>
      <c r="J317" s="6">
        <v>112500.00000000001</v>
      </c>
      <c r="K317" s="6">
        <v>39375</v>
      </c>
      <c r="L317" s="7">
        <v>0.35</v>
      </c>
      <c r="M317" s="2" t="s">
        <v>23</v>
      </c>
      <c r="N317" s="8"/>
      <c r="P317" s="8"/>
    </row>
    <row r="318" spans="1:16" ht="14.25" customHeight="1" x14ac:dyDescent="0.2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>
        <v>2000</v>
      </c>
      <c r="J318" s="6">
        <v>80000</v>
      </c>
      <c r="K318" s="6">
        <v>28000</v>
      </c>
      <c r="L318" s="7">
        <v>0.35</v>
      </c>
      <c r="M318" s="2" t="s">
        <v>23</v>
      </c>
      <c r="N318" s="8"/>
      <c r="P318" s="8"/>
    </row>
    <row r="319" spans="1:16" ht="14.25" customHeight="1" x14ac:dyDescent="0.2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>
        <v>1750</v>
      </c>
      <c r="J319" s="6">
        <v>70000</v>
      </c>
      <c r="K319" s="6">
        <v>28000</v>
      </c>
      <c r="L319" s="7">
        <v>0.4</v>
      </c>
      <c r="M319" s="2" t="s">
        <v>23</v>
      </c>
      <c r="N319" s="8"/>
      <c r="P319" s="8"/>
    </row>
    <row r="320" spans="1:16" ht="14.25" customHeight="1" x14ac:dyDescent="0.2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>
        <v>1750</v>
      </c>
      <c r="J320" s="6">
        <v>87500</v>
      </c>
      <c r="K320" s="6">
        <v>30624.999999999996</v>
      </c>
      <c r="L320" s="7">
        <v>0.35</v>
      </c>
      <c r="M320" s="2" t="s">
        <v>23</v>
      </c>
      <c r="N320" s="8"/>
      <c r="P320" s="8"/>
    </row>
    <row r="321" spans="1:16" ht="14.25" customHeight="1" x14ac:dyDescent="0.2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>
        <v>3500</v>
      </c>
      <c r="J321" s="6">
        <v>192500.00000000003</v>
      </c>
      <c r="K321" s="6">
        <v>96250.000000000015</v>
      </c>
      <c r="L321" s="7">
        <v>0.5</v>
      </c>
      <c r="M321" s="2" t="s">
        <v>23</v>
      </c>
      <c r="N321" s="8"/>
      <c r="P321" s="8"/>
    </row>
    <row r="322" spans="1:16" ht="14.25" customHeight="1" x14ac:dyDescent="0.2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>
        <v>5750</v>
      </c>
      <c r="J322" s="6">
        <v>287500</v>
      </c>
      <c r="K322" s="6">
        <v>115000</v>
      </c>
      <c r="L322" s="7">
        <v>0.4</v>
      </c>
      <c r="M322" s="2" t="s">
        <v>23</v>
      </c>
      <c r="N322" s="8"/>
      <c r="P322" s="8"/>
    </row>
    <row r="323" spans="1:16" ht="14.25" customHeight="1" x14ac:dyDescent="0.2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>
        <v>3250</v>
      </c>
      <c r="J323" s="6">
        <v>146250.00000000003</v>
      </c>
      <c r="K323" s="6">
        <v>51187.500000000007</v>
      </c>
      <c r="L323" s="7">
        <v>0.35</v>
      </c>
      <c r="M323" s="2" t="s">
        <v>23</v>
      </c>
      <c r="N323" s="8"/>
      <c r="P323" s="8"/>
    </row>
    <row r="324" spans="1:16" ht="14.25" customHeight="1" x14ac:dyDescent="0.2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>
        <v>2500</v>
      </c>
      <c r="J324" s="6">
        <v>100000</v>
      </c>
      <c r="K324" s="6">
        <v>35000</v>
      </c>
      <c r="L324" s="7">
        <v>0.35</v>
      </c>
      <c r="M324" s="2" t="s">
        <v>23</v>
      </c>
      <c r="N324" s="8"/>
      <c r="P324" s="8"/>
    </row>
    <row r="325" spans="1:16" ht="14.25" customHeight="1" x14ac:dyDescent="0.2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>
        <v>2000</v>
      </c>
      <c r="J325" s="6">
        <v>80000</v>
      </c>
      <c r="K325" s="6">
        <v>32000</v>
      </c>
      <c r="L325" s="7">
        <v>0.4</v>
      </c>
      <c r="M325" s="2" t="s">
        <v>23</v>
      </c>
      <c r="N325" s="8"/>
      <c r="P325" s="8"/>
    </row>
    <row r="326" spans="1:16" ht="14.25" customHeight="1" x14ac:dyDescent="0.2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>
        <v>2250</v>
      </c>
      <c r="J326" s="6">
        <v>112500</v>
      </c>
      <c r="K326" s="6">
        <v>39375</v>
      </c>
      <c r="L326" s="7">
        <v>0.35</v>
      </c>
      <c r="M326" s="2" t="s">
        <v>23</v>
      </c>
      <c r="N326" s="8"/>
      <c r="P326" s="8"/>
    </row>
    <row r="327" spans="1:16" ht="14.25" customHeight="1" x14ac:dyDescent="0.2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>
        <v>4000</v>
      </c>
      <c r="J327" s="6">
        <v>220000.00000000003</v>
      </c>
      <c r="K327" s="6">
        <v>110000.00000000001</v>
      </c>
      <c r="L327" s="7">
        <v>0.5</v>
      </c>
      <c r="M327" s="2" t="s">
        <v>23</v>
      </c>
      <c r="N327" s="8"/>
      <c r="P327" s="8"/>
    </row>
    <row r="328" spans="1:16" ht="14.25" customHeight="1" x14ac:dyDescent="0.2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>
        <v>5500</v>
      </c>
      <c r="J328" s="6">
        <v>275000</v>
      </c>
      <c r="K328" s="6">
        <v>110000</v>
      </c>
      <c r="L328" s="7">
        <v>0.4</v>
      </c>
      <c r="M328" s="2" t="s">
        <v>23</v>
      </c>
      <c r="N328" s="8"/>
      <c r="P328" s="8"/>
    </row>
    <row r="329" spans="1:16" ht="14.25" customHeight="1" x14ac:dyDescent="0.2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>
        <v>3250</v>
      </c>
      <c r="J329" s="6">
        <v>146250.00000000003</v>
      </c>
      <c r="K329" s="6">
        <v>51187.500000000007</v>
      </c>
      <c r="L329" s="7">
        <v>0.35</v>
      </c>
      <c r="M329" s="2" t="s">
        <v>23</v>
      </c>
      <c r="N329" s="8"/>
      <c r="P329" s="8"/>
    </row>
    <row r="330" spans="1:16" ht="14.25" customHeight="1" x14ac:dyDescent="0.2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>
        <v>2500</v>
      </c>
      <c r="J330" s="6">
        <v>100000</v>
      </c>
      <c r="K330" s="6">
        <v>35000</v>
      </c>
      <c r="L330" s="7">
        <v>0.35</v>
      </c>
      <c r="M330" s="2" t="s">
        <v>23</v>
      </c>
      <c r="N330" s="8"/>
      <c r="P330" s="8"/>
    </row>
    <row r="331" spans="1:16" ht="14.25" customHeight="1" x14ac:dyDescent="0.2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>
        <v>2250</v>
      </c>
      <c r="J331" s="6">
        <v>90000</v>
      </c>
      <c r="K331" s="6">
        <v>36000</v>
      </c>
      <c r="L331" s="7">
        <v>0.4</v>
      </c>
      <c r="M331" s="2" t="s">
        <v>23</v>
      </c>
      <c r="N331" s="8"/>
      <c r="P331" s="8"/>
    </row>
    <row r="332" spans="1:16" ht="14.25" customHeight="1" x14ac:dyDescent="0.2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>
        <v>2000</v>
      </c>
      <c r="J332" s="6">
        <v>100000</v>
      </c>
      <c r="K332" s="6">
        <v>35000</v>
      </c>
      <c r="L332" s="7">
        <v>0.35</v>
      </c>
      <c r="M332" s="2" t="s">
        <v>23</v>
      </c>
      <c r="N332" s="8"/>
      <c r="P332" s="8"/>
    </row>
    <row r="333" spans="1:16" ht="14.25" customHeight="1" x14ac:dyDescent="0.2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>
        <v>3750</v>
      </c>
      <c r="J333" s="6">
        <v>206250.00000000003</v>
      </c>
      <c r="K333" s="6">
        <v>103125.00000000001</v>
      </c>
      <c r="L333" s="7">
        <v>0.5</v>
      </c>
      <c r="M333" s="2" t="s">
        <v>23</v>
      </c>
      <c r="N333" s="8"/>
      <c r="P333" s="8"/>
    </row>
    <row r="334" spans="1:16" ht="14.25" customHeight="1" x14ac:dyDescent="0.2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>
        <v>5000</v>
      </c>
      <c r="J334" s="6">
        <v>250000</v>
      </c>
      <c r="K334" s="6">
        <v>100000</v>
      </c>
      <c r="L334" s="7">
        <v>0.4</v>
      </c>
      <c r="M334" s="2" t="s">
        <v>23</v>
      </c>
      <c r="N334" s="8"/>
      <c r="P334" s="8"/>
    </row>
    <row r="335" spans="1:16" ht="14.25" customHeight="1" x14ac:dyDescent="0.2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>
        <v>3000</v>
      </c>
      <c r="J335" s="6">
        <v>135000.00000000003</v>
      </c>
      <c r="K335" s="6">
        <v>47250.000000000007</v>
      </c>
      <c r="L335" s="7">
        <v>0.35</v>
      </c>
      <c r="M335" s="2" t="s">
        <v>23</v>
      </c>
      <c r="N335" s="8"/>
      <c r="P335" s="8"/>
    </row>
    <row r="336" spans="1:16" ht="14.25" customHeight="1" x14ac:dyDescent="0.2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>
        <v>2000</v>
      </c>
      <c r="J336" s="6">
        <v>80000</v>
      </c>
      <c r="K336" s="6">
        <v>28000</v>
      </c>
      <c r="L336" s="7">
        <v>0.35</v>
      </c>
      <c r="M336" s="2" t="s">
        <v>23</v>
      </c>
      <c r="N336" s="8"/>
      <c r="P336" s="8"/>
    </row>
    <row r="337" spans="1:16" ht="14.25" customHeight="1" x14ac:dyDescent="0.2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>
        <v>1750</v>
      </c>
      <c r="J337" s="6">
        <v>70000</v>
      </c>
      <c r="K337" s="6">
        <v>28000</v>
      </c>
      <c r="L337" s="7">
        <v>0.4</v>
      </c>
      <c r="M337" s="2" t="s">
        <v>23</v>
      </c>
      <c r="N337" s="8"/>
      <c r="P337" s="8"/>
    </row>
    <row r="338" spans="1:16" ht="14.25" customHeight="1" x14ac:dyDescent="0.2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>
        <v>1750</v>
      </c>
      <c r="J338" s="6">
        <v>87500</v>
      </c>
      <c r="K338" s="6">
        <v>30624.999999999996</v>
      </c>
      <c r="L338" s="7">
        <v>0.35</v>
      </c>
      <c r="M338" s="2" t="s">
        <v>23</v>
      </c>
      <c r="N338" s="8"/>
      <c r="P338" s="8"/>
    </row>
    <row r="339" spans="1:16" ht="14.25" customHeight="1" x14ac:dyDescent="0.2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>
        <v>2500</v>
      </c>
      <c r="J339" s="6">
        <v>137500.00000000003</v>
      </c>
      <c r="K339" s="6">
        <v>68750.000000000015</v>
      </c>
      <c r="L339" s="7">
        <v>0.5</v>
      </c>
      <c r="M339" s="2" t="s">
        <v>23</v>
      </c>
      <c r="N339" s="8"/>
      <c r="P339" s="8"/>
    </row>
    <row r="340" spans="1:16" ht="14.25" customHeight="1" x14ac:dyDescent="0.2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>
        <v>4250</v>
      </c>
      <c r="J340" s="6">
        <v>255000</v>
      </c>
      <c r="K340" s="6">
        <v>102000</v>
      </c>
      <c r="L340" s="7">
        <v>0.4</v>
      </c>
      <c r="M340" s="2" t="s">
        <v>23</v>
      </c>
      <c r="N340" s="8"/>
      <c r="P340" s="8"/>
    </row>
    <row r="341" spans="1:16" ht="14.25" customHeight="1" x14ac:dyDescent="0.2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>
        <v>2500</v>
      </c>
      <c r="J341" s="6">
        <v>125000</v>
      </c>
      <c r="K341" s="6">
        <v>43750</v>
      </c>
      <c r="L341" s="7">
        <v>0.35</v>
      </c>
      <c r="M341" s="2" t="s">
        <v>23</v>
      </c>
      <c r="N341" s="8"/>
      <c r="P341" s="8"/>
    </row>
    <row r="342" spans="1:16" ht="14.25" customHeight="1" x14ac:dyDescent="0.2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>
        <v>1500</v>
      </c>
      <c r="J342" s="6">
        <v>75000</v>
      </c>
      <c r="K342" s="6">
        <v>26250</v>
      </c>
      <c r="L342" s="7">
        <v>0.35</v>
      </c>
      <c r="M342" s="2" t="s">
        <v>23</v>
      </c>
      <c r="N342" s="8"/>
      <c r="P342" s="8"/>
    </row>
    <row r="343" spans="1:16" ht="14.25" customHeight="1" x14ac:dyDescent="0.2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>
        <v>1250</v>
      </c>
      <c r="J343" s="6">
        <v>62500</v>
      </c>
      <c r="K343" s="6">
        <v>25000</v>
      </c>
      <c r="L343" s="7">
        <v>0.4</v>
      </c>
      <c r="M343" s="2" t="s">
        <v>23</v>
      </c>
      <c r="N343" s="8"/>
      <c r="P343" s="8"/>
    </row>
    <row r="344" spans="1:16" ht="14.25" customHeight="1" x14ac:dyDescent="0.2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>
        <v>1250</v>
      </c>
      <c r="J344" s="6">
        <v>75000</v>
      </c>
      <c r="K344" s="6">
        <v>26250</v>
      </c>
      <c r="L344" s="7">
        <v>0.35</v>
      </c>
      <c r="M344" s="2" t="s">
        <v>23</v>
      </c>
      <c r="N344" s="8"/>
      <c r="P344" s="8"/>
    </row>
    <row r="345" spans="1:16" ht="14.25" customHeight="1" x14ac:dyDescent="0.2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>
        <v>2500</v>
      </c>
      <c r="J345" s="6">
        <v>162499.99999999997</v>
      </c>
      <c r="K345" s="6">
        <v>81249.999999999985</v>
      </c>
      <c r="L345" s="7">
        <v>0.5</v>
      </c>
      <c r="M345" s="2" t="s">
        <v>23</v>
      </c>
      <c r="N345" s="8"/>
      <c r="P345" s="8"/>
    </row>
    <row r="346" spans="1:16" ht="14.25" customHeight="1" x14ac:dyDescent="0.2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>
        <v>4000</v>
      </c>
      <c r="J346" s="6">
        <v>240000</v>
      </c>
      <c r="K346" s="6">
        <v>96000</v>
      </c>
      <c r="L346" s="7">
        <v>0.4</v>
      </c>
      <c r="M346" s="2" t="s">
        <v>23</v>
      </c>
      <c r="N346" s="8"/>
      <c r="P346" s="8"/>
    </row>
    <row r="347" spans="1:16" ht="14.25" customHeight="1" x14ac:dyDescent="0.2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>
        <v>2500</v>
      </c>
      <c r="J347" s="6">
        <v>125000</v>
      </c>
      <c r="K347" s="6">
        <v>43750</v>
      </c>
      <c r="L347" s="7">
        <v>0.35</v>
      </c>
      <c r="M347" s="2" t="s">
        <v>23</v>
      </c>
      <c r="N347" s="8"/>
      <c r="P347" s="8"/>
    </row>
    <row r="348" spans="1:16" ht="14.25" customHeight="1" x14ac:dyDescent="0.2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>
        <v>1950</v>
      </c>
      <c r="J348" s="6">
        <v>97500</v>
      </c>
      <c r="K348" s="6">
        <v>34125</v>
      </c>
      <c r="L348" s="7">
        <v>0.35</v>
      </c>
      <c r="M348" s="2" t="s">
        <v>23</v>
      </c>
      <c r="N348" s="8"/>
      <c r="P348" s="8"/>
    </row>
    <row r="349" spans="1:16" ht="14.25" customHeight="1" x14ac:dyDescent="0.2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>
        <v>1750</v>
      </c>
      <c r="J349" s="6">
        <v>87500</v>
      </c>
      <c r="K349" s="6">
        <v>35000</v>
      </c>
      <c r="L349" s="7">
        <v>0.4</v>
      </c>
      <c r="M349" s="2" t="s">
        <v>23</v>
      </c>
      <c r="N349" s="8"/>
      <c r="P349" s="8"/>
    </row>
    <row r="350" spans="1:16" ht="14.25" customHeight="1" x14ac:dyDescent="0.2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>
        <v>1500</v>
      </c>
      <c r="J350" s="6">
        <v>90000</v>
      </c>
      <c r="K350" s="6">
        <v>31499.999999999996</v>
      </c>
      <c r="L350" s="7">
        <v>0.35</v>
      </c>
      <c r="M350" s="2" t="s">
        <v>23</v>
      </c>
      <c r="N350" s="8"/>
      <c r="P350" s="8"/>
    </row>
    <row r="351" spans="1:16" ht="14.25" customHeight="1" x14ac:dyDescent="0.2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>
        <v>2500</v>
      </c>
      <c r="J351" s="6">
        <v>162499.99999999997</v>
      </c>
      <c r="K351" s="6">
        <v>81249.999999999985</v>
      </c>
      <c r="L351" s="7">
        <v>0.5</v>
      </c>
      <c r="M351" s="2" t="s">
        <v>23</v>
      </c>
      <c r="N351" s="8"/>
      <c r="P351" s="8"/>
    </row>
    <row r="352" spans="1:16" ht="14.25" customHeight="1" x14ac:dyDescent="0.2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>
        <v>5000</v>
      </c>
      <c r="J352" s="6">
        <v>300000</v>
      </c>
      <c r="K352" s="6">
        <v>120000</v>
      </c>
      <c r="L352" s="7">
        <v>0.4</v>
      </c>
      <c r="M352" s="2" t="s">
        <v>23</v>
      </c>
      <c r="N352" s="8"/>
      <c r="P352" s="8"/>
    </row>
    <row r="353" spans="1:16" ht="14.25" customHeight="1" x14ac:dyDescent="0.2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>
        <v>3000</v>
      </c>
      <c r="J353" s="6">
        <v>150000</v>
      </c>
      <c r="K353" s="6">
        <v>52500</v>
      </c>
      <c r="L353" s="7">
        <v>0.35</v>
      </c>
      <c r="M353" s="2" t="s">
        <v>23</v>
      </c>
      <c r="N353" s="8"/>
      <c r="P353" s="8"/>
    </row>
    <row r="354" spans="1:16" ht="14.25" customHeight="1" x14ac:dyDescent="0.2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>
        <v>2500</v>
      </c>
      <c r="J354" s="6">
        <v>125000</v>
      </c>
      <c r="K354" s="6">
        <v>43750</v>
      </c>
      <c r="L354" s="7">
        <v>0.35</v>
      </c>
      <c r="M354" s="2" t="s">
        <v>23</v>
      </c>
      <c r="N354" s="8"/>
      <c r="P354" s="8"/>
    </row>
    <row r="355" spans="1:16" ht="14.25" customHeight="1" x14ac:dyDescent="0.2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>
        <v>2000</v>
      </c>
      <c r="J355" s="6">
        <v>100000</v>
      </c>
      <c r="K355" s="6">
        <v>40000</v>
      </c>
      <c r="L355" s="7">
        <v>0.4</v>
      </c>
      <c r="M355" s="2" t="s">
        <v>23</v>
      </c>
      <c r="N355" s="8"/>
      <c r="P355" s="8"/>
    </row>
    <row r="356" spans="1:16" ht="14.25" customHeight="1" x14ac:dyDescent="0.2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>
        <v>2000</v>
      </c>
      <c r="J356" s="6">
        <v>120000</v>
      </c>
      <c r="K356" s="6">
        <v>42000</v>
      </c>
      <c r="L356" s="7">
        <v>0.35</v>
      </c>
      <c r="M356" s="2" t="s">
        <v>23</v>
      </c>
      <c r="N356" s="8"/>
      <c r="P356" s="8"/>
    </row>
    <row r="357" spans="1:16" ht="14.25" customHeight="1" x14ac:dyDescent="0.2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>
        <v>3000</v>
      </c>
      <c r="J357" s="6">
        <v>194999.99999999997</v>
      </c>
      <c r="K357" s="6">
        <v>97499.999999999985</v>
      </c>
      <c r="L357" s="7">
        <v>0.5</v>
      </c>
      <c r="M357" s="2" t="s">
        <v>23</v>
      </c>
      <c r="N357" s="8"/>
      <c r="P357" s="8"/>
    </row>
    <row r="358" spans="1:16" ht="14.25" customHeight="1" x14ac:dyDescent="0.2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>
        <v>7250</v>
      </c>
      <c r="J358" s="6">
        <v>145000</v>
      </c>
      <c r="K358" s="6">
        <v>43500</v>
      </c>
      <c r="L358" s="7">
        <v>0.3</v>
      </c>
      <c r="M358" s="2" t="s">
        <v>23</v>
      </c>
      <c r="N358" s="8"/>
      <c r="P358" s="8"/>
    </row>
    <row r="359" spans="1:16" ht="14.25" customHeight="1" x14ac:dyDescent="0.2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>
        <v>7250</v>
      </c>
      <c r="J359" s="6">
        <v>217500</v>
      </c>
      <c r="K359" s="6">
        <v>65250</v>
      </c>
      <c r="L359" s="7">
        <v>0.3</v>
      </c>
      <c r="M359" s="2" t="s">
        <v>23</v>
      </c>
      <c r="N359" s="8"/>
      <c r="P359" s="8"/>
    </row>
    <row r="360" spans="1:16" ht="14.25" customHeight="1" x14ac:dyDescent="0.2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>
        <v>5250</v>
      </c>
      <c r="J360" s="6">
        <v>157500</v>
      </c>
      <c r="K360" s="6">
        <v>47250</v>
      </c>
      <c r="L360" s="7">
        <v>0.3</v>
      </c>
      <c r="M360" s="2" t="s">
        <v>23</v>
      </c>
      <c r="N360" s="8"/>
      <c r="P360" s="8"/>
    </row>
    <row r="361" spans="1:16" ht="14.25" customHeight="1" x14ac:dyDescent="0.2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>
        <v>5250</v>
      </c>
      <c r="J361" s="6">
        <v>183750</v>
      </c>
      <c r="K361" s="6">
        <v>73500</v>
      </c>
      <c r="L361" s="7">
        <v>0.4</v>
      </c>
      <c r="M361" s="2" t="s">
        <v>23</v>
      </c>
      <c r="N361" s="8"/>
      <c r="P361" s="8"/>
    </row>
    <row r="362" spans="1:16" ht="14.25" customHeight="1" x14ac:dyDescent="0.2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>
        <v>3750</v>
      </c>
      <c r="J362" s="6">
        <v>150000</v>
      </c>
      <c r="K362" s="6">
        <v>37500</v>
      </c>
      <c r="L362" s="7">
        <v>0.25</v>
      </c>
      <c r="M362" s="2" t="s">
        <v>23</v>
      </c>
      <c r="N362" s="8"/>
      <c r="P362" s="8"/>
    </row>
    <row r="363" spans="1:16" ht="14.25" customHeight="1" x14ac:dyDescent="0.2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>
        <v>5250</v>
      </c>
      <c r="J363" s="6">
        <v>183750</v>
      </c>
      <c r="K363" s="6">
        <v>82687.5</v>
      </c>
      <c r="L363" s="7">
        <v>0.45</v>
      </c>
      <c r="M363" s="2" t="s">
        <v>23</v>
      </c>
      <c r="N363" s="8"/>
      <c r="P363" s="8"/>
    </row>
    <row r="364" spans="1:16" ht="14.25" customHeight="1" x14ac:dyDescent="0.2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>
        <v>6750</v>
      </c>
      <c r="J364" s="6">
        <v>168750</v>
      </c>
      <c r="K364" s="6">
        <v>50625</v>
      </c>
      <c r="L364" s="7">
        <v>0.3</v>
      </c>
      <c r="M364" s="2" t="s">
        <v>23</v>
      </c>
      <c r="N364" s="8"/>
      <c r="P364" s="8"/>
    </row>
    <row r="365" spans="1:16" ht="14.25" customHeight="1" x14ac:dyDescent="0.2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>
        <v>6500</v>
      </c>
      <c r="J365" s="6">
        <v>227500</v>
      </c>
      <c r="K365" s="6">
        <v>68250</v>
      </c>
      <c r="L365" s="7">
        <v>0.3</v>
      </c>
      <c r="M365" s="2" t="s">
        <v>23</v>
      </c>
      <c r="N365" s="8"/>
      <c r="P365" s="8"/>
    </row>
    <row r="366" spans="1:16" ht="14.25" customHeight="1" x14ac:dyDescent="0.2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>
        <v>4750</v>
      </c>
      <c r="J366" s="6">
        <v>166250</v>
      </c>
      <c r="K366" s="6">
        <v>49875</v>
      </c>
      <c r="L366" s="7">
        <v>0.3</v>
      </c>
      <c r="M366" s="2" t="s">
        <v>23</v>
      </c>
      <c r="N366" s="8"/>
      <c r="P366" s="8"/>
    </row>
    <row r="367" spans="1:16" ht="14.25" customHeight="1" x14ac:dyDescent="0.2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>
        <v>4250</v>
      </c>
      <c r="J367" s="6">
        <v>148750</v>
      </c>
      <c r="K367" s="6">
        <v>59500</v>
      </c>
      <c r="L367" s="7">
        <v>0.4</v>
      </c>
      <c r="M367" s="2" t="s">
        <v>23</v>
      </c>
      <c r="N367" s="8"/>
      <c r="P367" s="8"/>
    </row>
    <row r="368" spans="1:16" ht="14.25" customHeight="1" x14ac:dyDescent="0.2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>
        <v>3000</v>
      </c>
      <c r="J368" s="6">
        <v>120000</v>
      </c>
      <c r="K368" s="6">
        <v>30000</v>
      </c>
      <c r="L368" s="7">
        <v>0.25</v>
      </c>
      <c r="M368" s="2" t="s">
        <v>23</v>
      </c>
      <c r="N368" s="8"/>
      <c r="P368" s="8"/>
    </row>
    <row r="369" spans="1:16" ht="14.25" customHeight="1" x14ac:dyDescent="0.2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>
        <v>5000</v>
      </c>
      <c r="J369" s="6">
        <v>175000</v>
      </c>
      <c r="K369" s="6">
        <v>78750</v>
      </c>
      <c r="L369" s="7">
        <v>0.45</v>
      </c>
      <c r="M369" s="2" t="s">
        <v>23</v>
      </c>
      <c r="N369" s="8"/>
      <c r="P369" s="8"/>
    </row>
    <row r="370" spans="1:16" ht="14.25" customHeight="1" x14ac:dyDescent="0.2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>
        <v>6750</v>
      </c>
      <c r="J370" s="6">
        <v>202500</v>
      </c>
      <c r="K370" s="6">
        <v>70875</v>
      </c>
      <c r="L370" s="7">
        <v>0.35</v>
      </c>
      <c r="M370" s="2" t="s">
        <v>23</v>
      </c>
      <c r="N370" s="8"/>
      <c r="P370" s="8"/>
    </row>
    <row r="371" spans="1:16" ht="14.25" customHeight="1" x14ac:dyDescent="0.2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>
        <v>6750</v>
      </c>
      <c r="J371" s="6">
        <v>270000</v>
      </c>
      <c r="K371" s="6">
        <v>94500</v>
      </c>
      <c r="L371" s="7">
        <v>0.35</v>
      </c>
      <c r="M371" s="2" t="s">
        <v>23</v>
      </c>
      <c r="N371" s="8"/>
      <c r="P371" s="8"/>
    </row>
    <row r="372" spans="1:16" ht="14.25" customHeight="1" x14ac:dyDescent="0.2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>
        <v>5000</v>
      </c>
      <c r="J372" s="6">
        <v>150000</v>
      </c>
      <c r="K372" s="6">
        <v>52500</v>
      </c>
      <c r="L372" s="7">
        <v>0.35</v>
      </c>
      <c r="M372" s="2" t="s">
        <v>23</v>
      </c>
      <c r="N372" s="8"/>
      <c r="P372" s="8"/>
    </row>
    <row r="373" spans="1:16" ht="14.25" customHeight="1" x14ac:dyDescent="0.2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>
        <v>4000</v>
      </c>
      <c r="J373" s="6">
        <v>140000</v>
      </c>
      <c r="K373" s="6">
        <v>63000</v>
      </c>
      <c r="L373" s="7">
        <v>0.45</v>
      </c>
      <c r="M373" s="2" t="s">
        <v>23</v>
      </c>
      <c r="N373" s="8"/>
      <c r="P373" s="8"/>
    </row>
    <row r="374" spans="1:16" ht="14.25" customHeight="1" x14ac:dyDescent="0.2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>
        <v>3000</v>
      </c>
      <c r="J374" s="6">
        <v>120000</v>
      </c>
      <c r="K374" s="6">
        <v>36000</v>
      </c>
      <c r="L374" s="7">
        <v>0.3</v>
      </c>
      <c r="M374" s="2" t="s">
        <v>23</v>
      </c>
      <c r="N374" s="8"/>
      <c r="P374" s="8"/>
    </row>
    <row r="375" spans="1:16" ht="14.25" customHeight="1" x14ac:dyDescent="0.2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>
        <v>4500</v>
      </c>
      <c r="J375" s="6">
        <v>157500</v>
      </c>
      <c r="K375" s="6">
        <v>78750</v>
      </c>
      <c r="L375" s="7">
        <v>0.5</v>
      </c>
      <c r="M375" s="2" t="s">
        <v>23</v>
      </c>
      <c r="N375" s="8"/>
      <c r="P375" s="8"/>
    </row>
    <row r="376" spans="1:16" ht="14.25" customHeight="1" x14ac:dyDescent="0.2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>
        <v>7000</v>
      </c>
      <c r="J376" s="6">
        <v>140000</v>
      </c>
      <c r="K376" s="6">
        <v>49000</v>
      </c>
      <c r="L376" s="7">
        <v>0.35</v>
      </c>
      <c r="M376" s="2" t="s">
        <v>23</v>
      </c>
      <c r="N376" s="8"/>
      <c r="P376" s="8"/>
    </row>
    <row r="377" spans="1:16" ht="14.25" customHeight="1" x14ac:dyDescent="0.2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>
        <v>7000</v>
      </c>
      <c r="J377" s="6">
        <v>210000.00000000003</v>
      </c>
      <c r="K377" s="6">
        <v>73500</v>
      </c>
      <c r="L377" s="7">
        <v>0.35</v>
      </c>
      <c r="M377" s="2" t="s">
        <v>23</v>
      </c>
      <c r="N377" s="8"/>
      <c r="P377" s="8"/>
    </row>
    <row r="378" spans="1:16" ht="14.25" customHeight="1" x14ac:dyDescent="0.2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>
        <v>5250</v>
      </c>
      <c r="J378" s="6">
        <v>131249.99999999997</v>
      </c>
      <c r="K378" s="6">
        <v>45937.499999999985</v>
      </c>
      <c r="L378" s="7">
        <v>0.35</v>
      </c>
      <c r="M378" s="2" t="s">
        <v>23</v>
      </c>
      <c r="N378" s="8"/>
      <c r="P378" s="8"/>
    </row>
    <row r="379" spans="1:16" ht="14.25" customHeight="1" x14ac:dyDescent="0.2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>
        <v>4250</v>
      </c>
      <c r="J379" s="6">
        <v>127500.00000000001</v>
      </c>
      <c r="K379" s="6">
        <v>57375.000000000007</v>
      </c>
      <c r="L379" s="7">
        <v>0.45</v>
      </c>
      <c r="M379" s="2" t="s">
        <v>23</v>
      </c>
      <c r="N379" s="8"/>
      <c r="P379" s="8"/>
    </row>
    <row r="380" spans="1:16" ht="14.25" customHeight="1" x14ac:dyDescent="0.2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>
        <v>3250</v>
      </c>
      <c r="J380" s="6">
        <v>113750</v>
      </c>
      <c r="K380" s="6">
        <v>34125</v>
      </c>
      <c r="L380" s="7">
        <v>0.3</v>
      </c>
      <c r="M380" s="2" t="s">
        <v>23</v>
      </c>
      <c r="N380" s="8"/>
      <c r="P380" s="8"/>
    </row>
    <row r="381" spans="1:16" ht="14.25" customHeight="1" x14ac:dyDescent="0.2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>
        <v>6000</v>
      </c>
      <c r="J381" s="6">
        <v>180000.00000000003</v>
      </c>
      <c r="K381" s="6">
        <v>90000.000000000015</v>
      </c>
      <c r="L381" s="7">
        <v>0.5</v>
      </c>
      <c r="M381" s="2" t="s">
        <v>23</v>
      </c>
      <c r="N381" s="8"/>
      <c r="P381" s="8"/>
    </row>
    <row r="382" spans="1:16" ht="14.25" customHeight="1" x14ac:dyDescent="0.2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>
        <v>7500</v>
      </c>
      <c r="J382" s="6">
        <v>150000</v>
      </c>
      <c r="K382" s="6">
        <v>52500</v>
      </c>
      <c r="L382" s="7">
        <v>0.35</v>
      </c>
      <c r="M382" s="2" t="s">
        <v>23</v>
      </c>
      <c r="N382" s="8"/>
      <c r="P382" s="8"/>
    </row>
    <row r="383" spans="1:16" ht="14.25" customHeight="1" x14ac:dyDescent="0.2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>
        <v>7750</v>
      </c>
      <c r="J383" s="6">
        <v>232500.00000000003</v>
      </c>
      <c r="K383" s="6">
        <v>81375</v>
      </c>
      <c r="L383" s="7">
        <v>0.35</v>
      </c>
      <c r="M383" s="2" t="s">
        <v>23</v>
      </c>
      <c r="N383" s="8"/>
      <c r="P383" s="8"/>
    </row>
    <row r="384" spans="1:16" ht="14.25" customHeight="1" x14ac:dyDescent="0.2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>
        <v>6250</v>
      </c>
      <c r="J384" s="6">
        <v>156249.99999999997</v>
      </c>
      <c r="K384" s="6">
        <v>54687.499999999985</v>
      </c>
      <c r="L384" s="7">
        <v>0.35</v>
      </c>
      <c r="M384" s="2" t="s">
        <v>23</v>
      </c>
      <c r="N384" s="8"/>
      <c r="P384" s="8"/>
    </row>
    <row r="385" spans="1:16" ht="14.25" customHeight="1" x14ac:dyDescent="0.2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>
        <v>5500</v>
      </c>
      <c r="J385" s="6">
        <v>192500</v>
      </c>
      <c r="K385" s="6">
        <v>86625</v>
      </c>
      <c r="L385" s="7">
        <v>0.45</v>
      </c>
      <c r="M385" s="2" t="s">
        <v>23</v>
      </c>
      <c r="N385" s="8"/>
      <c r="P385" s="8"/>
    </row>
    <row r="386" spans="1:16" ht="14.25" customHeight="1" x14ac:dyDescent="0.2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>
        <v>4500</v>
      </c>
      <c r="J386" s="6">
        <v>225000</v>
      </c>
      <c r="K386" s="6">
        <v>67500</v>
      </c>
      <c r="L386" s="7">
        <v>0.3</v>
      </c>
      <c r="M386" s="2" t="s">
        <v>23</v>
      </c>
      <c r="N386" s="8"/>
      <c r="P386" s="8"/>
    </row>
    <row r="387" spans="1:16" ht="14.25" customHeight="1" x14ac:dyDescent="0.2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>
        <v>8000</v>
      </c>
      <c r="J387" s="6">
        <v>360000</v>
      </c>
      <c r="K387" s="6">
        <v>180000</v>
      </c>
      <c r="L387" s="7">
        <v>0.5</v>
      </c>
      <c r="M387" s="2" t="s">
        <v>23</v>
      </c>
      <c r="N387" s="8"/>
      <c r="P387" s="8"/>
    </row>
    <row r="388" spans="1:16" ht="14.25" customHeight="1" x14ac:dyDescent="0.2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>
        <v>8000</v>
      </c>
      <c r="J388" s="6">
        <v>360000</v>
      </c>
      <c r="K388" s="6">
        <v>125999.99999999999</v>
      </c>
      <c r="L388" s="7">
        <v>0.35</v>
      </c>
      <c r="M388" s="2" t="s">
        <v>23</v>
      </c>
      <c r="N388" s="8"/>
      <c r="P388" s="8"/>
    </row>
    <row r="389" spans="1:16" ht="14.25" customHeight="1" x14ac:dyDescent="0.2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>
        <v>8000</v>
      </c>
      <c r="J389" s="6">
        <v>400000</v>
      </c>
      <c r="K389" s="6">
        <v>140000</v>
      </c>
      <c r="L389" s="7">
        <v>0.35</v>
      </c>
      <c r="M389" s="2" t="s">
        <v>23</v>
      </c>
      <c r="N389" s="8"/>
      <c r="P389" s="8"/>
    </row>
    <row r="390" spans="1:16" ht="14.25" customHeight="1" x14ac:dyDescent="0.2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>
        <v>6500</v>
      </c>
      <c r="J390" s="6">
        <v>292500</v>
      </c>
      <c r="K390" s="6">
        <v>102375</v>
      </c>
      <c r="L390" s="7">
        <v>0.35</v>
      </c>
      <c r="M390" s="2" t="s">
        <v>23</v>
      </c>
      <c r="N390" s="8"/>
      <c r="P390" s="8"/>
    </row>
    <row r="391" spans="1:16" ht="14.25" customHeight="1" x14ac:dyDescent="0.2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>
        <v>6000</v>
      </c>
      <c r="J391" s="6">
        <v>270000</v>
      </c>
      <c r="K391" s="6">
        <v>121500</v>
      </c>
      <c r="L391" s="7">
        <v>0.45</v>
      </c>
      <c r="M391" s="2" t="s">
        <v>23</v>
      </c>
      <c r="N391" s="8"/>
      <c r="P391" s="8"/>
    </row>
    <row r="392" spans="1:16" ht="14.25" customHeight="1" x14ac:dyDescent="0.2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>
        <v>5000</v>
      </c>
      <c r="J392" s="6">
        <v>250000</v>
      </c>
      <c r="K392" s="6">
        <v>75000</v>
      </c>
      <c r="L392" s="7">
        <v>0.3</v>
      </c>
      <c r="M392" s="2" t="s">
        <v>23</v>
      </c>
      <c r="N392" s="8"/>
      <c r="P392" s="8"/>
    </row>
    <row r="393" spans="1:16" ht="14.25" customHeight="1" x14ac:dyDescent="0.2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>
        <v>8750</v>
      </c>
      <c r="J393" s="6">
        <v>481250.00000000006</v>
      </c>
      <c r="K393" s="6">
        <v>240625.00000000003</v>
      </c>
      <c r="L393" s="7">
        <v>0.5</v>
      </c>
      <c r="M393" s="2" t="s">
        <v>23</v>
      </c>
      <c r="N393" s="8"/>
      <c r="P393" s="8"/>
    </row>
    <row r="394" spans="1:16" ht="14.25" customHeight="1" x14ac:dyDescent="0.2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>
        <v>8250</v>
      </c>
      <c r="J394" s="6">
        <v>371250</v>
      </c>
      <c r="K394" s="6">
        <v>148500</v>
      </c>
      <c r="L394" s="7">
        <v>0.39999999999999997</v>
      </c>
      <c r="M394" s="2" t="s">
        <v>23</v>
      </c>
      <c r="N394" s="8"/>
      <c r="P394" s="8"/>
    </row>
    <row r="395" spans="1:16" ht="14.25" customHeight="1" x14ac:dyDescent="0.2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>
        <v>8250</v>
      </c>
      <c r="J395" s="6">
        <v>412500</v>
      </c>
      <c r="K395" s="6">
        <v>165000</v>
      </c>
      <c r="L395" s="7">
        <v>0.39999999999999997</v>
      </c>
      <c r="M395" s="2" t="s">
        <v>23</v>
      </c>
      <c r="N395" s="8"/>
      <c r="P395" s="8"/>
    </row>
    <row r="396" spans="1:16" ht="14.25" customHeight="1" x14ac:dyDescent="0.2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>
        <v>9750</v>
      </c>
      <c r="J396" s="6">
        <v>438750</v>
      </c>
      <c r="K396" s="6">
        <v>175499.99999999997</v>
      </c>
      <c r="L396" s="7">
        <v>0.39999999999999997</v>
      </c>
      <c r="M396" s="2" t="s">
        <v>23</v>
      </c>
      <c r="N396" s="8"/>
      <c r="P396" s="8"/>
    </row>
    <row r="397" spans="1:16" ht="14.25" customHeight="1" x14ac:dyDescent="0.2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>
        <v>5750</v>
      </c>
      <c r="J397" s="6">
        <v>258750</v>
      </c>
      <c r="K397" s="6">
        <v>129375</v>
      </c>
      <c r="L397" s="7">
        <v>0.5</v>
      </c>
      <c r="M397" s="2" t="s">
        <v>23</v>
      </c>
      <c r="N397" s="8"/>
      <c r="P397" s="8"/>
    </row>
    <row r="398" spans="1:16" ht="14.25" customHeight="1" x14ac:dyDescent="0.2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>
        <v>5750</v>
      </c>
      <c r="J398" s="6">
        <v>287500</v>
      </c>
      <c r="K398" s="6">
        <v>100625</v>
      </c>
      <c r="L398" s="7">
        <v>0.35</v>
      </c>
      <c r="M398" s="2" t="s">
        <v>23</v>
      </c>
      <c r="N398" s="8"/>
      <c r="P398" s="8"/>
    </row>
    <row r="399" spans="1:16" ht="14.25" customHeight="1" x14ac:dyDescent="0.2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>
        <v>8500</v>
      </c>
      <c r="J399" s="6">
        <v>510000</v>
      </c>
      <c r="K399" s="6">
        <v>280500</v>
      </c>
      <c r="L399" s="7">
        <v>0.55000000000000004</v>
      </c>
      <c r="M399" s="2" t="s">
        <v>23</v>
      </c>
      <c r="N399" s="8"/>
      <c r="P399" s="8"/>
    </row>
    <row r="400" spans="1:16" ht="14.25" customHeight="1" x14ac:dyDescent="0.2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>
        <v>8000</v>
      </c>
      <c r="J400" s="6">
        <v>400000</v>
      </c>
      <c r="K400" s="6">
        <v>160000</v>
      </c>
      <c r="L400" s="7">
        <v>0.39999999999999997</v>
      </c>
      <c r="M400" s="2" t="s">
        <v>23</v>
      </c>
      <c r="N400" s="8"/>
      <c r="P400" s="8"/>
    </row>
    <row r="401" spans="1:16" ht="14.25" customHeight="1" x14ac:dyDescent="0.2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>
        <v>8000</v>
      </c>
      <c r="J401" s="6">
        <v>440000.00000000006</v>
      </c>
      <c r="K401" s="6">
        <v>176000</v>
      </c>
      <c r="L401" s="7">
        <v>0.39999999999999997</v>
      </c>
      <c r="M401" s="2" t="s">
        <v>23</v>
      </c>
      <c r="N401" s="8"/>
      <c r="P401" s="8"/>
    </row>
    <row r="402" spans="1:16" ht="14.25" customHeight="1" x14ac:dyDescent="0.2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>
        <v>9750</v>
      </c>
      <c r="J402" s="6">
        <v>487500</v>
      </c>
      <c r="K402" s="6">
        <v>194999.99999999997</v>
      </c>
      <c r="L402" s="7">
        <v>0.39999999999999997</v>
      </c>
      <c r="M402" s="2" t="s">
        <v>23</v>
      </c>
      <c r="N402" s="8"/>
      <c r="P402" s="8"/>
    </row>
    <row r="403" spans="1:16" ht="14.25" customHeight="1" x14ac:dyDescent="0.2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>
        <v>5250</v>
      </c>
      <c r="J403" s="6">
        <v>262500</v>
      </c>
      <c r="K403" s="6">
        <v>131250</v>
      </c>
      <c r="L403" s="7">
        <v>0.5</v>
      </c>
      <c r="M403" s="2" t="s">
        <v>23</v>
      </c>
      <c r="N403" s="8"/>
      <c r="P403" s="8"/>
    </row>
    <row r="404" spans="1:16" ht="14.25" customHeight="1" x14ac:dyDescent="0.2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>
        <v>5250</v>
      </c>
      <c r="J404" s="6">
        <v>288750.00000000006</v>
      </c>
      <c r="K404" s="6">
        <v>101062.50000000001</v>
      </c>
      <c r="L404" s="7">
        <v>0.35</v>
      </c>
      <c r="M404" s="2" t="s">
        <v>23</v>
      </c>
      <c r="N404" s="8"/>
      <c r="P404" s="8"/>
    </row>
    <row r="405" spans="1:16" ht="14.25" customHeight="1" x14ac:dyDescent="0.2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>
        <v>7750</v>
      </c>
      <c r="J405" s="6">
        <v>465000</v>
      </c>
      <c r="K405" s="6">
        <v>255750.00000000003</v>
      </c>
      <c r="L405" s="7">
        <v>0.55000000000000004</v>
      </c>
      <c r="M405" s="2" t="s">
        <v>23</v>
      </c>
      <c r="N405" s="8"/>
      <c r="P405" s="8"/>
    </row>
    <row r="406" spans="1:16" ht="14.25" customHeight="1" x14ac:dyDescent="0.2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>
        <v>7250</v>
      </c>
      <c r="J406" s="6">
        <v>398750.00000000006</v>
      </c>
      <c r="K406" s="6">
        <v>159500</v>
      </c>
      <c r="L406" s="7">
        <v>0.39999999999999997</v>
      </c>
      <c r="M406" s="2" t="s">
        <v>23</v>
      </c>
      <c r="N406" s="8"/>
      <c r="P406" s="8"/>
    </row>
    <row r="407" spans="1:16" ht="14.25" customHeight="1" x14ac:dyDescent="0.2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>
        <v>6750</v>
      </c>
      <c r="J407" s="6">
        <v>371250.00000000006</v>
      </c>
      <c r="K407" s="6">
        <v>148500</v>
      </c>
      <c r="L407" s="7">
        <v>0.39999999999999997</v>
      </c>
      <c r="M407" s="2" t="s">
        <v>23</v>
      </c>
      <c r="N407" s="8"/>
      <c r="P407" s="8"/>
    </row>
    <row r="408" spans="1:16" ht="14.25" customHeight="1" x14ac:dyDescent="0.2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>
        <v>7250</v>
      </c>
      <c r="J408" s="6">
        <v>435000</v>
      </c>
      <c r="K408" s="6">
        <v>174000</v>
      </c>
      <c r="L408" s="7">
        <v>0.39999999999999997</v>
      </c>
      <c r="M408" s="2" t="s">
        <v>23</v>
      </c>
      <c r="N408" s="8"/>
      <c r="P408" s="8"/>
    </row>
    <row r="409" spans="1:16" ht="14.25" customHeight="1" x14ac:dyDescent="0.2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>
        <v>4500</v>
      </c>
      <c r="J409" s="6">
        <v>270000</v>
      </c>
      <c r="K409" s="6">
        <v>135000</v>
      </c>
      <c r="L409" s="7">
        <v>0.5</v>
      </c>
      <c r="M409" s="2" t="s">
        <v>23</v>
      </c>
      <c r="N409" s="8"/>
      <c r="P409" s="8"/>
    </row>
    <row r="410" spans="1:16" ht="14.25" customHeight="1" x14ac:dyDescent="0.2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>
        <v>4500</v>
      </c>
      <c r="J410" s="6">
        <v>247500.00000000003</v>
      </c>
      <c r="K410" s="6">
        <v>86625</v>
      </c>
      <c r="L410" s="7">
        <v>0.35</v>
      </c>
      <c r="M410" s="2" t="s">
        <v>23</v>
      </c>
      <c r="N410" s="8"/>
      <c r="P410" s="8"/>
    </row>
    <row r="411" spans="1:16" ht="14.25" customHeight="1" x14ac:dyDescent="0.2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>
        <v>6750</v>
      </c>
      <c r="J411" s="6">
        <v>337500</v>
      </c>
      <c r="K411" s="6">
        <v>185625.00000000003</v>
      </c>
      <c r="L411" s="7">
        <v>0.55000000000000004</v>
      </c>
      <c r="M411" s="2" t="s">
        <v>23</v>
      </c>
      <c r="N411" s="8"/>
      <c r="P411" s="8"/>
    </row>
    <row r="412" spans="1:16" ht="14.25" customHeight="1" x14ac:dyDescent="0.2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>
        <v>6250</v>
      </c>
      <c r="J412" s="6">
        <v>250000</v>
      </c>
      <c r="K412" s="6">
        <v>99999.999999999985</v>
      </c>
      <c r="L412" s="7">
        <v>0.39999999999999997</v>
      </c>
      <c r="M412" s="2" t="s">
        <v>23</v>
      </c>
      <c r="N412" s="8"/>
      <c r="P412" s="8"/>
    </row>
    <row r="413" spans="1:16" ht="14.25" customHeight="1" x14ac:dyDescent="0.2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>
        <v>6250</v>
      </c>
      <c r="J413" s="6">
        <v>250000</v>
      </c>
      <c r="K413" s="6">
        <v>99999.999999999985</v>
      </c>
      <c r="L413" s="7">
        <v>0.39999999999999997</v>
      </c>
      <c r="M413" s="2" t="s">
        <v>23</v>
      </c>
      <c r="N413" s="8"/>
      <c r="P413" s="8"/>
    </row>
    <row r="414" spans="1:16" ht="14.25" customHeight="1" x14ac:dyDescent="0.2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>
        <v>5750</v>
      </c>
      <c r="J414" s="6">
        <v>258750</v>
      </c>
      <c r="K414" s="6">
        <v>103499.99999999999</v>
      </c>
      <c r="L414" s="7">
        <v>0.39999999999999997</v>
      </c>
      <c r="M414" s="2" t="s">
        <v>23</v>
      </c>
      <c r="N414" s="8"/>
      <c r="P414" s="8"/>
    </row>
    <row r="415" spans="1:16" ht="14.25" customHeight="1" x14ac:dyDescent="0.2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>
        <v>4250</v>
      </c>
      <c r="J415" s="6">
        <v>191250</v>
      </c>
      <c r="K415" s="6">
        <v>95625</v>
      </c>
      <c r="L415" s="7">
        <v>0.5</v>
      </c>
      <c r="M415" s="2" t="s">
        <v>23</v>
      </c>
      <c r="N415" s="8"/>
      <c r="P415" s="8"/>
    </row>
    <row r="416" spans="1:16" ht="14.25" customHeight="1" x14ac:dyDescent="0.2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>
        <v>4000</v>
      </c>
      <c r="J416" s="6">
        <v>160000</v>
      </c>
      <c r="K416" s="6">
        <v>56000</v>
      </c>
      <c r="L416" s="7">
        <v>0.35</v>
      </c>
      <c r="M416" s="2" t="s">
        <v>23</v>
      </c>
      <c r="N416" s="8"/>
      <c r="P416" s="8"/>
    </row>
    <row r="417" spans="1:16" ht="14.25" customHeight="1" x14ac:dyDescent="0.2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>
        <v>5750</v>
      </c>
      <c r="J417" s="6">
        <v>287500</v>
      </c>
      <c r="K417" s="6">
        <v>158125</v>
      </c>
      <c r="L417" s="7">
        <v>0.55000000000000004</v>
      </c>
      <c r="M417" s="2" t="s">
        <v>23</v>
      </c>
      <c r="N417" s="8"/>
      <c r="P417" s="8"/>
    </row>
    <row r="418" spans="1:16" ht="14.25" customHeight="1" x14ac:dyDescent="0.2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>
        <v>7250</v>
      </c>
      <c r="J418" s="6">
        <v>290000</v>
      </c>
      <c r="K418" s="6">
        <v>115999.99999999999</v>
      </c>
      <c r="L418" s="7">
        <v>0.39999999999999997</v>
      </c>
      <c r="M418" s="2" t="s">
        <v>23</v>
      </c>
      <c r="N418" s="8"/>
      <c r="P418" s="8"/>
    </row>
    <row r="419" spans="1:16" ht="14.25" customHeight="1" x14ac:dyDescent="0.2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>
        <v>7250</v>
      </c>
      <c r="J419" s="6">
        <v>290000</v>
      </c>
      <c r="K419" s="6">
        <v>115999.99999999999</v>
      </c>
      <c r="L419" s="7">
        <v>0.39999999999999997</v>
      </c>
      <c r="M419" s="2" t="s">
        <v>23</v>
      </c>
      <c r="N419" s="8"/>
      <c r="P419" s="8"/>
    </row>
    <row r="420" spans="1:16" ht="14.25" customHeight="1" x14ac:dyDescent="0.2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>
        <v>6500</v>
      </c>
      <c r="J420" s="6">
        <v>422500</v>
      </c>
      <c r="K420" s="6">
        <v>169000</v>
      </c>
      <c r="L420" s="7">
        <v>0.39999999999999997</v>
      </c>
      <c r="M420" s="2" t="s">
        <v>23</v>
      </c>
      <c r="N420" s="8"/>
      <c r="P420" s="8"/>
    </row>
    <row r="421" spans="1:16" ht="14.25" customHeight="1" x14ac:dyDescent="0.2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>
        <v>5000</v>
      </c>
      <c r="J421" s="6">
        <v>325000</v>
      </c>
      <c r="K421" s="6">
        <v>162500</v>
      </c>
      <c r="L421" s="7">
        <v>0.5</v>
      </c>
      <c r="M421" s="2" t="s">
        <v>23</v>
      </c>
      <c r="N421" s="8"/>
      <c r="P421" s="8"/>
    </row>
    <row r="422" spans="1:16" ht="14.25" customHeight="1" x14ac:dyDescent="0.2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>
        <v>4750</v>
      </c>
      <c r="J422" s="6">
        <v>285000</v>
      </c>
      <c r="K422" s="6">
        <v>99750</v>
      </c>
      <c r="L422" s="7">
        <v>0.35</v>
      </c>
      <c r="M422" s="2" t="s">
        <v>23</v>
      </c>
      <c r="N422" s="8"/>
      <c r="P422" s="8"/>
    </row>
    <row r="423" spans="1:16" ht="14.25" customHeight="1" x14ac:dyDescent="0.2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>
        <v>6750</v>
      </c>
      <c r="J423" s="6">
        <v>472500</v>
      </c>
      <c r="K423" s="6">
        <v>259875.00000000003</v>
      </c>
      <c r="L423" s="7">
        <v>0.55000000000000004</v>
      </c>
      <c r="M423" s="2" t="s">
        <v>23</v>
      </c>
      <c r="N423" s="8"/>
      <c r="P423" s="8"/>
    </row>
    <row r="424" spans="1:16" ht="14.25" customHeight="1" x14ac:dyDescent="0.2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>
        <v>8250</v>
      </c>
      <c r="J424" s="6">
        <v>495000</v>
      </c>
      <c r="K424" s="6">
        <v>197999.99999999997</v>
      </c>
      <c r="L424" s="7">
        <v>0.39999999999999997</v>
      </c>
      <c r="M424" s="2" t="s">
        <v>23</v>
      </c>
      <c r="N424" s="8"/>
      <c r="P424" s="8"/>
    </row>
    <row r="425" spans="1:16" ht="14.25" customHeight="1" x14ac:dyDescent="0.2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>
        <v>8250</v>
      </c>
      <c r="J425" s="6">
        <v>495000</v>
      </c>
      <c r="K425" s="6">
        <v>197999.99999999997</v>
      </c>
      <c r="L425" s="7">
        <v>0.39999999999999997</v>
      </c>
      <c r="M425" s="2" t="s">
        <v>23</v>
      </c>
      <c r="N425" s="8"/>
      <c r="P425" s="8"/>
    </row>
    <row r="426" spans="1:16" ht="14.25" customHeight="1" x14ac:dyDescent="0.2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>
        <v>7250</v>
      </c>
      <c r="J426" s="6">
        <v>471250</v>
      </c>
      <c r="K426" s="6">
        <v>188499.99999999997</v>
      </c>
      <c r="L426" s="7">
        <v>0.39999999999999997</v>
      </c>
      <c r="M426" s="2" t="s">
        <v>23</v>
      </c>
      <c r="N426" s="8"/>
      <c r="P426" s="8"/>
    </row>
    <row r="427" spans="1:16" ht="14.25" customHeight="1" x14ac:dyDescent="0.2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>
        <v>5750</v>
      </c>
      <c r="J427" s="6">
        <v>373750</v>
      </c>
      <c r="K427" s="6">
        <v>186875</v>
      </c>
      <c r="L427" s="7">
        <v>0.5</v>
      </c>
      <c r="M427" s="2" t="s">
        <v>23</v>
      </c>
      <c r="N427" s="8"/>
      <c r="P427" s="8"/>
    </row>
    <row r="428" spans="1:16" ht="14.25" customHeight="1" x14ac:dyDescent="0.2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>
        <v>5250</v>
      </c>
      <c r="J428" s="6">
        <v>315000</v>
      </c>
      <c r="K428" s="6">
        <v>110250</v>
      </c>
      <c r="L428" s="7">
        <v>0.35</v>
      </c>
      <c r="M428" s="2" t="s">
        <v>23</v>
      </c>
      <c r="N428" s="8"/>
      <c r="P428" s="8"/>
    </row>
    <row r="429" spans="1:16" ht="14.25" customHeight="1" x14ac:dyDescent="0.2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>
        <v>7750</v>
      </c>
      <c r="J429" s="6">
        <v>542500</v>
      </c>
      <c r="K429" s="6">
        <v>298375</v>
      </c>
      <c r="L429" s="7">
        <v>0.55000000000000004</v>
      </c>
      <c r="M429" s="2" t="s">
        <v>23</v>
      </c>
      <c r="N429" s="8"/>
      <c r="P429" s="8"/>
    </row>
    <row r="430" spans="1:16" ht="14.25" customHeight="1" x14ac:dyDescent="0.2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>
        <v>4250</v>
      </c>
      <c r="J430" s="6">
        <v>191250</v>
      </c>
      <c r="K430" s="6">
        <v>105187.50000000001</v>
      </c>
      <c r="L430" s="7">
        <v>0.55000000000000004</v>
      </c>
      <c r="M430" s="2" t="s">
        <v>23</v>
      </c>
      <c r="N430" s="8"/>
      <c r="P430" s="8"/>
    </row>
    <row r="431" spans="1:16" ht="14.25" customHeight="1" x14ac:dyDescent="0.2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>
        <v>2250</v>
      </c>
      <c r="J431" s="6">
        <v>101250</v>
      </c>
      <c r="K431" s="6">
        <v>35437.5</v>
      </c>
      <c r="L431" s="7">
        <v>0.35</v>
      </c>
      <c r="M431" s="2" t="s">
        <v>23</v>
      </c>
      <c r="N431" s="8"/>
      <c r="P431" s="8"/>
    </row>
    <row r="432" spans="1:16" ht="14.25" customHeight="1" x14ac:dyDescent="0.2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>
        <v>2250</v>
      </c>
      <c r="J432" s="6">
        <v>78750</v>
      </c>
      <c r="K432" s="6">
        <v>31499.999999999996</v>
      </c>
      <c r="L432" s="7">
        <v>0.39999999999999997</v>
      </c>
      <c r="M432" s="2" t="s">
        <v>23</v>
      </c>
      <c r="N432" s="8"/>
      <c r="P432" s="8"/>
    </row>
    <row r="433" spans="1:16" ht="14.25" customHeight="1" x14ac:dyDescent="0.2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>
        <v>750</v>
      </c>
      <c r="J433" s="6">
        <v>30000</v>
      </c>
      <c r="K433" s="6">
        <v>11999.999999999998</v>
      </c>
      <c r="L433" s="7">
        <v>0.39999999999999997</v>
      </c>
      <c r="M433" s="2" t="s">
        <v>23</v>
      </c>
      <c r="N433" s="8"/>
      <c r="P433" s="8"/>
    </row>
    <row r="434" spans="1:16" ht="14.25" customHeight="1" x14ac:dyDescent="0.2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>
        <v>1250</v>
      </c>
      <c r="J434" s="6">
        <v>68749.999999999985</v>
      </c>
      <c r="K434" s="6">
        <v>24062.499999999993</v>
      </c>
      <c r="L434" s="7">
        <v>0.35</v>
      </c>
      <c r="M434" s="2" t="s">
        <v>23</v>
      </c>
      <c r="N434" s="8"/>
      <c r="P434" s="8"/>
    </row>
    <row r="435" spans="1:16" ht="14.25" customHeight="1" x14ac:dyDescent="0.2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>
        <v>2250</v>
      </c>
      <c r="J435" s="6">
        <v>101250</v>
      </c>
      <c r="K435" s="6">
        <v>30375</v>
      </c>
      <c r="L435" s="7">
        <v>0.3</v>
      </c>
      <c r="M435" s="2" t="s">
        <v>23</v>
      </c>
      <c r="N435" s="8"/>
      <c r="P435" s="8"/>
    </row>
    <row r="436" spans="1:16" ht="14.25" customHeight="1" x14ac:dyDescent="0.2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>
        <v>4750</v>
      </c>
      <c r="J436" s="6">
        <v>213750</v>
      </c>
      <c r="K436" s="6">
        <v>117562.50000000001</v>
      </c>
      <c r="L436" s="7">
        <v>0.55000000000000004</v>
      </c>
      <c r="M436" s="2" t="s">
        <v>23</v>
      </c>
      <c r="N436" s="8"/>
      <c r="P436" s="8"/>
    </row>
    <row r="437" spans="1:16" ht="14.25" customHeight="1" x14ac:dyDescent="0.2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>
        <v>1250</v>
      </c>
      <c r="J437" s="6">
        <v>56250</v>
      </c>
      <c r="K437" s="6">
        <v>19687.5</v>
      </c>
      <c r="L437" s="7">
        <v>0.35</v>
      </c>
      <c r="M437" s="2" t="s">
        <v>23</v>
      </c>
      <c r="N437" s="8"/>
      <c r="P437" s="8"/>
    </row>
    <row r="438" spans="1:16" ht="14.25" customHeight="1" x14ac:dyDescent="0.2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>
        <v>1750</v>
      </c>
      <c r="J438" s="6">
        <v>61250</v>
      </c>
      <c r="K438" s="6">
        <v>24499.999999999996</v>
      </c>
      <c r="L438" s="7">
        <v>0.39999999999999997</v>
      </c>
      <c r="M438" s="2" t="s">
        <v>23</v>
      </c>
      <c r="N438" s="8"/>
      <c r="P438" s="8"/>
    </row>
    <row r="439" spans="1:16" ht="14.25" customHeight="1" x14ac:dyDescent="0.2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>
        <v>500</v>
      </c>
      <c r="J439" s="6">
        <v>20000</v>
      </c>
      <c r="K439" s="6">
        <v>7999.9999999999991</v>
      </c>
      <c r="L439" s="7">
        <v>0.39999999999999997</v>
      </c>
      <c r="M439" s="2" t="s">
        <v>23</v>
      </c>
      <c r="N439" s="8"/>
      <c r="P439" s="8"/>
    </row>
    <row r="440" spans="1:16" ht="14.25" customHeight="1" x14ac:dyDescent="0.2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>
        <v>1250</v>
      </c>
      <c r="J440" s="6">
        <v>68749.999999999985</v>
      </c>
      <c r="K440" s="6">
        <v>24062.499999999993</v>
      </c>
      <c r="L440" s="7">
        <v>0.35</v>
      </c>
      <c r="M440" s="2" t="s">
        <v>23</v>
      </c>
      <c r="N440" s="8"/>
      <c r="P440" s="8"/>
    </row>
    <row r="441" spans="1:16" ht="14.25" customHeight="1" x14ac:dyDescent="0.2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>
        <v>2250</v>
      </c>
      <c r="J441" s="6">
        <v>101250</v>
      </c>
      <c r="K441" s="6">
        <v>30375</v>
      </c>
      <c r="L441" s="7">
        <v>0.3</v>
      </c>
      <c r="M441" s="2" t="s">
        <v>23</v>
      </c>
      <c r="N441" s="8"/>
      <c r="P441" s="8"/>
    </row>
    <row r="442" spans="1:16" ht="14.25" customHeight="1" x14ac:dyDescent="0.2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>
        <v>4450</v>
      </c>
      <c r="J442" s="6">
        <v>222500</v>
      </c>
      <c r="K442" s="6">
        <v>122375.00000000001</v>
      </c>
      <c r="L442" s="7">
        <v>0.55000000000000004</v>
      </c>
      <c r="M442" s="2" t="s">
        <v>23</v>
      </c>
      <c r="N442" s="8"/>
      <c r="P442" s="8"/>
    </row>
    <row r="443" spans="1:16" ht="14.25" customHeight="1" x14ac:dyDescent="0.2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>
        <v>1500</v>
      </c>
      <c r="J443" s="6">
        <v>75000</v>
      </c>
      <c r="K443" s="6">
        <v>26250</v>
      </c>
      <c r="L443" s="7">
        <v>0.35</v>
      </c>
      <c r="M443" s="2" t="s">
        <v>23</v>
      </c>
      <c r="N443" s="8"/>
      <c r="P443" s="8"/>
    </row>
    <row r="444" spans="1:16" ht="14.25" customHeight="1" x14ac:dyDescent="0.2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>
        <v>1750</v>
      </c>
      <c r="J444" s="6">
        <v>70000</v>
      </c>
      <c r="K444" s="6">
        <v>27999.999999999996</v>
      </c>
      <c r="L444" s="7">
        <v>0.39999999999999997</v>
      </c>
      <c r="M444" s="2" t="s">
        <v>23</v>
      </c>
      <c r="N444" s="8"/>
      <c r="P444" s="8"/>
    </row>
    <row r="445" spans="1:16" ht="14.25" customHeight="1" x14ac:dyDescent="0.2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>
        <v>250</v>
      </c>
      <c r="J445" s="6">
        <v>11250</v>
      </c>
      <c r="K445" s="6">
        <v>4500</v>
      </c>
      <c r="L445" s="7">
        <v>0.39999999999999997</v>
      </c>
      <c r="M445" s="2" t="s">
        <v>23</v>
      </c>
      <c r="N445" s="8"/>
      <c r="P445" s="8"/>
    </row>
    <row r="446" spans="1:16" ht="14.25" customHeight="1" x14ac:dyDescent="0.2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>
        <v>750</v>
      </c>
      <c r="J446" s="6">
        <v>45000</v>
      </c>
      <c r="K446" s="6">
        <v>13500</v>
      </c>
      <c r="L446" s="7">
        <v>0.3</v>
      </c>
      <c r="M446" s="2" t="s">
        <v>23</v>
      </c>
      <c r="N446" s="8"/>
      <c r="P446" s="8"/>
    </row>
    <row r="447" spans="1:16" ht="14.25" customHeight="1" x14ac:dyDescent="0.2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>
        <v>1750</v>
      </c>
      <c r="J447" s="6">
        <v>87500</v>
      </c>
      <c r="K447" s="6">
        <v>21875</v>
      </c>
      <c r="L447" s="7">
        <v>0.25</v>
      </c>
      <c r="M447" s="2" t="s">
        <v>23</v>
      </c>
      <c r="N447" s="8"/>
      <c r="P447" s="8"/>
    </row>
    <row r="448" spans="1:16" ht="14.25" customHeight="1" x14ac:dyDescent="0.2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>
        <v>4500</v>
      </c>
      <c r="J448" s="6">
        <v>225000</v>
      </c>
      <c r="K448" s="6">
        <v>112500</v>
      </c>
      <c r="L448" s="7">
        <v>0.5</v>
      </c>
      <c r="M448" s="2" t="s">
        <v>23</v>
      </c>
      <c r="N448" s="8"/>
      <c r="P448" s="8"/>
    </row>
    <row r="449" spans="1:16" ht="14.25" customHeight="1" x14ac:dyDescent="0.2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>
        <v>1500</v>
      </c>
      <c r="J449" s="6">
        <v>75000</v>
      </c>
      <c r="K449" s="6">
        <v>22500</v>
      </c>
      <c r="L449" s="7">
        <v>0.3</v>
      </c>
      <c r="M449" s="2" t="s">
        <v>23</v>
      </c>
      <c r="N449" s="8"/>
      <c r="P449" s="8"/>
    </row>
    <row r="450" spans="1:16" ht="14.25" customHeight="1" x14ac:dyDescent="0.2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>
        <v>1500</v>
      </c>
      <c r="J450" s="6">
        <v>60000</v>
      </c>
      <c r="K450" s="6">
        <v>21000</v>
      </c>
      <c r="L450" s="7">
        <v>0.35</v>
      </c>
      <c r="M450" s="2" t="s">
        <v>23</v>
      </c>
      <c r="N450" s="8"/>
      <c r="P450" s="8"/>
    </row>
    <row r="451" spans="1:16" ht="14.25" customHeight="1" x14ac:dyDescent="0.2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>
        <v>750</v>
      </c>
      <c r="J451" s="6">
        <v>33750</v>
      </c>
      <c r="K451" s="6">
        <v>11812.5</v>
      </c>
      <c r="L451" s="7">
        <v>0.35</v>
      </c>
      <c r="M451" s="2" t="s">
        <v>23</v>
      </c>
      <c r="N451" s="8"/>
      <c r="P451" s="8"/>
    </row>
    <row r="452" spans="1:16" ht="14.25" customHeight="1" x14ac:dyDescent="0.2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>
        <v>750</v>
      </c>
      <c r="J452" s="6">
        <v>45000</v>
      </c>
      <c r="K452" s="6">
        <v>13500</v>
      </c>
      <c r="L452" s="7">
        <v>0.3</v>
      </c>
      <c r="M452" s="2" t="s">
        <v>23</v>
      </c>
      <c r="N452" s="8"/>
      <c r="P452" s="8"/>
    </row>
    <row r="453" spans="1:16" ht="14.25" customHeight="1" x14ac:dyDescent="0.2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>
        <v>2000</v>
      </c>
      <c r="J453" s="6">
        <v>100000</v>
      </c>
      <c r="K453" s="6">
        <v>25000</v>
      </c>
      <c r="L453" s="7">
        <v>0.25</v>
      </c>
      <c r="M453" s="2" t="s">
        <v>23</v>
      </c>
      <c r="N453" s="8"/>
      <c r="P453" s="8"/>
    </row>
    <row r="454" spans="1:16" ht="14.25" customHeight="1" x14ac:dyDescent="0.2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>
        <v>4700</v>
      </c>
      <c r="J454" s="6">
        <v>282000</v>
      </c>
      <c r="K454" s="6">
        <v>141000</v>
      </c>
      <c r="L454" s="7">
        <v>0.5</v>
      </c>
      <c r="M454" s="2" t="s">
        <v>23</v>
      </c>
      <c r="N454" s="8"/>
      <c r="P454" s="8"/>
    </row>
    <row r="455" spans="1:16" ht="14.25" customHeight="1" x14ac:dyDescent="0.2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>
        <v>1750</v>
      </c>
      <c r="J455" s="6">
        <v>105000.00000000001</v>
      </c>
      <c r="K455" s="6">
        <v>31500.000000000004</v>
      </c>
      <c r="L455" s="7">
        <v>0.3</v>
      </c>
      <c r="M455" s="2" t="s">
        <v>23</v>
      </c>
      <c r="N455" s="8"/>
      <c r="P455" s="8"/>
    </row>
    <row r="456" spans="1:16" ht="14.25" customHeight="1" x14ac:dyDescent="0.2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>
        <v>1500</v>
      </c>
      <c r="J456" s="6">
        <v>82500.000000000015</v>
      </c>
      <c r="K456" s="6">
        <v>28875.000000000004</v>
      </c>
      <c r="L456" s="7">
        <v>0.35</v>
      </c>
      <c r="M456" s="2" t="s">
        <v>23</v>
      </c>
      <c r="N456" s="8"/>
      <c r="P456" s="8"/>
    </row>
    <row r="457" spans="1:16" ht="14.25" customHeight="1" x14ac:dyDescent="0.2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>
        <v>1000</v>
      </c>
      <c r="J457" s="6">
        <v>55000.000000000007</v>
      </c>
      <c r="K457" s="6">
        <v>19250</v>
      </c>
      <c r="L457" s="7">
        <v>0.35</v>
      </c>
      <c r="M457" s="2" t="s">
        <v>23</v>
      </c>
      <c r="N457" s="8"/>
      <c r="P457" s="8"/>
    </row>
    <row r="458" spans="1:16" ht="14.25" customHeight="1" x14ac:dyDescent="0.2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>
        <v>1250</v>
      </c>
      <c r="J458" s="6">
        <v>81250</v>
      </c>
      <c r="K458" s="6">
        <v>24375</v>
      </c>
      <c r="L458" s="7">
        <v>0.3</v>
      </c>
      <c r="M458" s="2" t="s">
        <v>23</v>
      </c>
      <c r="N458" s="8"/>
      <c r="P458" s="8"/>
    </row>
    <row r="459" spans="1:16" ht="14.25" customHeight="1" x14ac:dyDescent="0.2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>
        <v>2500</v>
      </c>
      <c r="J459" s="6">
        <v>175000</v>
      </c>
      <c r="K459" s="6">
        <v>52500</v>
      </c>
      <c r="L459" s="7">
        <v>0.3</v>
      </c>
      <c r="M459" s="2" t="s">
        <v>23</v>
      </c>
      <c r="N459" s="8"/>
      <c r="P459" s="8"/>
    </row>
    <row r="460" spans="1:16" ht="14.25" customHeight="1" x14ac:dyDescent="0.2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>
        <v>5000</v>
      </c>
      <c r="J460" s="6">
        <v>325000</v>
      </c>
      <c r="K460" s="6">
        <v>178750</v>
      </c>
      <c r="L460" s="7">
        <v>0.55000000000000004</v>
      </c>
      <c r="M460" s="2" t="s">
        <v>23</v>
      </c>
      <c r="N460" s="8"/>
      <c r="P460" s="8"/>
    </row>
    <row r="461" spans="1:16" ht="14.25" customHeight="1" x14ac:dyDescent="0.2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>
        <v>2500</v>
      </c>
      <c r="J461" s="6">
        <v>150000.00000000003</v>
      </c>
      <c r="K461" s="6">
        <v>52500.000000000007</v>
      </c>
      <c r="L461" s="7">
        <v>0.35</v>
      </c>
      <c r="M461" s="2" t="s">
        <v>23</v>
      </c>
      <c r="N461" s="8"/>
      <c r="P461" s="8"/>
    </row>
    <row r="462" spans="1:16" ht="14.25" customHeight="1" x14ac:dyDescent="0.2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>
        <v>1750</v>
      </c>
      <c r="J462" s="6">
        <v>96250.000000000015</v>
      </c>
      <c r="K462" s="6">
        <v>38500</v>
      </c>
      <c r="L462" s="7">
        <v>0.39999999999999997</v>
      </c>
      <c r="M462" s="2" t="s">
        <v>23</v>
      </c>
      <c r="N462" s="8"/>
      <c r="P462" s="8"/>
    </row>
    <row r="463" spans="1:16" ht="14.25" customHeight="1" x14ac:dyDescent="0.2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>
        <v>1500</v>
      </c>
      <c r="J463" s="6">
        <v>82500.000000000015</v>
      </c>
      <c r="K463" s="6">
        <v>33000</v>
      </c>
      <c r="L463" s="7">
        <v>0.39999999999999997</v>
      </c>
      <c r="M463" s="2" t="s">
        <v>23</v>
      </c>
      <c r="N463" s="8"/>
      <c r="P463" s="8"/>
    </row>
    <row r="464" spans="1:16" ht="14.25" customHeight="1" x14ac:dyDescent="0.2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>
        <v>1500</v>
      </c>
      <c r="J464" s="6">
        <v>97500</v>
      </c>
      <c r="K464" s="6">
        <v>34125</v>
      </c>
      <c r="L464" s="7">
        <v>0.35</v>
      </c>
      <c r="M464" s="2" t="s">
        <v>23</v>
      </c>
      <c r="N464" s="8"/>
      <c r="P464" s="8"/>
    </row>
    <row r="465" spans="1:16" ht="14.25" customHeight="1" x14ac:dyDescent="0.2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>
        <v>3000</v>
      </c>
      <c r="J465" s="6">
        <v>210000</v>
      </c>
      <c r="K465" s="6">
        <v>63000</v>
      </c>
      <c r="L465" s="7">
        <v>0.3</v>
      </c>
      <c r="M465" s="2" t="s">
        <v>23</v>
      </c>
      <c r="N465" s="8"/>
      <c r="P465" s="8"/>
    </row>
    <row r="466" spans="1:16" ht="14.25" customHeight="1" x14ac:dyDescent="0.2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>
        <v>5000</v>
      </c>
      <c r="J466" s="6">
        <v>325000</v>
      </c>
      <c r="K466" s="6">
        <v>178750</v>
      </c>
      <c r="L466" s="7">
        <v>0.55000000000000004</v>
      </c>
      <c r="M466" s="2" t="s">
        <v>23</v>
      </c>
      <c r="N466" s="8"/>
      <c r="P466" s="8"/>
    </row>
    <row r="467" spans="1:16" ht="14.25" customHeight="1" x14ac:dyDescent="0.2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>
        <v>3000</v>
      </c>
      <c r="J467" s="6">
        <v>180000.00000000003</v>
      </c>
      <c r="K467" s="6">
        <v>63000.000000000007</v>
      </c>
      <c r="L467" s="7">
        <v>0.35</v>
      </c>
      <c r="M467" s="2" t="s">
        <v>23</v>
      </c>
      <c r="N467" s="8"/>
      <c r="P467" s="8"/>
    </row>
    <row r="468" spans="1:16" ht="14.25" customHeight="1" x14ac:dyDescent="0.2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>
        <v>2250</v>
      </c>
      <c r="J468" s="6">
        <v>123750.00000000001</v>
      </c>
      <c r="K468" s="6">
        <v>49500</v>
      </c>
      <c r="L468" s="7">
        <v>0.39999999999999997</v>
      </c>
      <c r="M468" s="2" t="s">
        <v>23</v>
      </c>
      <c r="N468" s="8"/>
      <c r="P468" s="8"/>
    </row>
    <row r="469" spans="1:16" ht="14.25" customHeight="1" x14ac:dyDescent="0.2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>
        <v>1750</v>
      </c>
      <c r="J469" s="6">
        <v>96250.000000000015</v>
      </c>
      <c r="K469" s="6">
        <v>38500</v>
      </c>
      <c r="L469" s="7">
        <v>0.39999999999999997</v>
      </c>
      <c r="M469" s="2" t="s">
        <v>23</v>
      </c>
      <c r="N469" s="8"/>
      <c r="P469" s="8"/>
    </row>
    <row r="470" spans="1:16" ht="14.25" customHeight="1" x14ac:dyDescent="0.2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>
        <v>2000</v>
      </c>
      <c r="J470" s="6">
        <v>130000</v>
      </c>
      <c r="K470" s="6">
        <v>45500</v>
      </c>
      <c r="L470" s="7">
        <v>0.35</v>
      </c>
      <c r="M470" s="2" t="s">
        <v>23</v>
      </c>
      <c r="N470" s="8"/>
      <c r="P470" s="8"/>
    </row>
    <row r="471" spans="1:16" ht="14.25" customHeight="1" x14ac:dyDescent="0.2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>
        <v>3750</v>
      </c>
      <c r="J471" s="6">
        <v>262500</v>
      </c>
      <c r="K471" s="6">
        <v>78750</v>
      </c>
      <c r="L471" s="7">
        <v>0.3</v>
      </c>
      <c r="M471" s="2" t="s">
        <v>23</v>
      </c>
      <c r="N471" s="8"/>
      <c r="P471" s="8"/>
    </row>
    <row r="472" spans="1:16" ht="14.25" customHeight="1" x14ac:dyDescent="0.2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>
        <v>5250</v>
      </c>
      <c r="J472" s="6">
        <v>341250</v>
      </c>
      <c r="K472" s="6">
        <v>187687.50000000003</v>
      </c>
      <c r="L472" s="7">
        <v>0.55000000000000004</v>
      </c>
      <c r="M472" s="2" t="s">
        <v>23</v>
      </c>
      <c r="N472" s="8"/>
      <c r="P472" s="8"/>
    </row>
    <row r="473" spans="1:16" ht="14.25" customHeight="1" x14ac:dyDescent="0.2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>
        <v>3000</v>
      </c>
      <c r="J473" s="6">
        <v>180000.00000000003</v>
      </c>
      <c r="K473" s="6">
        <v>63000.000000000007</v>
      </c>
      <c r="L473" s="7">
        <v>0.35</v>
      </c>
      <c r="M473" s="2" t="s">
        <v>23</v>
      </c>
      <c r="N473" s="8"/>
      <c r="P473" s="8"/>
    </row>
    <row r="474" spans="1:16" ht="14.25" customHeight="1" x14ac:dyDescent="0.2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>
        <v>2250</v>
      </c>
      <c r="J474" s="6">
        <v>123750.00000000001</v>
      </c>
      <c r="K474" s="6">
        <v>49500</v>
      </c>
      <c r="L474" s="7">
        <v>0.39999999999999997</v>
      </c>
      <c r="M474" s="2" t="s">
        <v>23</v>
      </c>
      <c r="N474" s="8"/>
      <c r="P474" s="8"/>
    </row>
    <row r="475" spans="1:16" ht="14.25" customHeight="1" x14ac:dyDescent="0.2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>
        <v>2000</v>
      </c>
      <c r="J475" s="6">
        <v>110000.00000000001</v>
      </c>
      <c r="K475" s="6">
        <v>44000</v>
      </c>
      <c r="L475" s="7">
        <v>0.39999999999999997</v>
      </c>
      <c r="M475" s="2" t="s">
        <v>23</v>
      </c>
      <c r="N475" s="8"/>
      <c r="P475" s="8"/>
    </row>
    <row r="476" spans="1:16" ht="14.25" customHeight="1" x14ac:dyDescent="0.2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>
        <v>1750</v>
      </c>
      <c r="J476" s="6">
        <v>113750</v>
      </c>
      <c r="K476" s="6">
        <v>39812.5</v>
      </c>
      <c r="L476" s="7">
        <v>0.35</v>
      </c>
      <c r="M476" s="2" t="s">
        <v>23</v>
      </c>
      <c r="N476" s="8"/>
      <c r="P476" s="8"/>
    </row>
    <row r="477" spans="1:16" ht="14.25" customHeight="1" x14ac:dyDescent="0.2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>
        <v>3500</v>
      </c>
      <c r="J477" s="6">
        <v>245000</v>
      </c>
      <c r="K477" s="6">
        <v>73500</v>
      </c>
      <c r="L477" s="7">
        <v>0.3</v>
      </c>
      <c r="M477" s="2" t="s">
        <v>23</v>
      </c>
      <c r="N477" s="8"/>
      <c r="P477" s="8"/>
    </row>
    <row r="478" spans="1:16" ht="14.25" customHeight="1" x14ac:dyDescent="0.2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>
        <v>4750</v>
      </c>
      <c r="J478" s="6">
        <v>308750</v>
      </c>
      <c r="K478" s="6">
        <v>154375</v>
      </c>
      <c r="L478" s="7">
        <v>0.5</v>
      </c>
      <c r="M478" s="2" t="s">
        <v>23</v>
      </c>
      <c r="N478" s="8"/>
      <c r="P478" s="8"/>
    </row>
    <row r="479" spans="1:16" ht="14.25" customHeight="1" x14ac:dyDescent="0.2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>
        <v>2750</v>
      </c>
      <c r="J479" s="6">
        <v>137500</v>
      </c>
      <c r="K479" s="6">
        <v>41250</v>
      </c>
      <c r="L479" s="7">
        <v>0.3</v>
      </c>
      <c r="M479" s="2" t="s">
        <v>23</v>
      </c>
      <c r="N479" s="8"/>
      <c r="P479" s="8"/>
    </row>
    <row r="480" spans="1:16" ht="14.25" customHeight="1" x14ac:dyDescent="0.2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>
        <v>2000</v>
      </c>
      <c r="J480" s="6">
        <v>90000</v>
      </c>
      <c r="K480" s="6">
        <v>31499.999999999996</v>
      </c>
      <c r="L480" s="7">
        <v>0.35</v>
      </c>
      <c r="M480" s="2" t="s">
        <v>23</v>
      </c>
      <c r="N480" s="8"/>
      <c r="P480" s="8"/>
    </row>
    <row r="481" spans="1:16" ht="14.25" customHeight="1" x14ac:dyDescent="0.2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>
        <v>1750</v>
      </c>
      <c r="J481" s="6">
        <v>78750</v>
      </c>
      <c r="K481" s="6">
        <v>27562.5</v>
      </c>
      <c r="L481" s="7">
        <v>0.35</v>
      </c>
      <c r="M481" s="2" t="s">
        <v>23</v>
      </c>
      <c r="N481" s="8"/>
      <c r="P481" s="8"/>
    </row>
    <row r="482" spans="1:16" ht="14.25" customHeight="1" x14ac:dyDescent="0.2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>
        <v>1250</v>
      </c>
      <c r="J482" s="6">
        <v>68749.999999999985</v>
      </c>
      <c r="K482" s="6">
        <v>20624.999999999996</v>
      </c>
      <c r="L482" s="7">
        <v>0.3</v>
      </c>
      <c r="M482" s="2" t="s">
        <v>23</v>
      </c>
      <c r="N482" s="8"/>
      <c r="P482" s="8"/>
    </row>
    <row r="483" spans="1:16" ht="14.25" customHeight="1" x14ac:dyDescent="0.2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>
        <v>2250</v>
      </c>
      <c r="J483" s="6">
        <v>135000</v>
      </c>
      <c r="K483" s="6">
        <v>33750</v>
      </c>
      <c r="L483" s="7">
        <v>0.25</v>
      </c>
      <c r="M483" s="2" t="s">
        <v>23</v>
      </c>
      <c r="N483" s="8"/>
      <c r="P483" s="8"/>
    </row>
    <row r="484" spans="1:16" ht="14.25" customHeight="1" x14ac:dyDescent="0.2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>
        <v>4000</v>
      </c>
      <c r="J484" s="6">
        <v>240000</v>
      </c>
      <c r="K484" s="6">
        <v>120000</v>
      </c>
      <c r="L484" s="7">
        <v>0.5</v>
      </c>
      <c r="M484" s="2" t="s">
        <v>23</v>
      </c>
      <c r="N484" s="8"/>
      <c r="P484" s="8"/>
    </row>
    <row r="485" spans="1:16" ht="14.25" customHeight="1" x14ac:dyDescent="0.2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>
        <v>2250</v>
      </c>
      <c r="J485" s="6">
        <v>112500</v>
      </c>
      <c r="K485" s="6">
        <v>33750</v>
      </c>
      <c r="L485" s="7">
        <v>0.3</v>
      </c>
      <c r="M485" s="2" t="s">
        <v>23</v>
      </c>
      <c r="N485" s="8"/>
      <c r="P485" s="8"/>
    </row>
    <row r="486" spans="1:16" ht="14.25" customHeight="1" x14ac:dyDescent="0.2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>
        <v>1250</v>
      </c>
      <c r="J486" s="6">
        <v>62500</v>
      </c>
      <c r="K486" s="6">
        <v>21875</v>
      </c>
      <c r="L486" s="7">
        <v>0.35</v>
      </c>
      <c r="M486" s="2" t="s">
        <v>23</v>
      </c>
      <c r="N486" s="8"/>
      <c r="P486" s="8"/>
    </row>
    <row r="487" spans="1:16" ht="14.25" customHeight="1" x14ac:dyDescent="0.2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>
        <v>1000</v>
      </c>
      <c r="J487" s="6">
        <v>50000</v>
      </c>
      <c r="K487" s="6">
        <v>17500</v>
      </c>
      <c r="L487" s="7">
        <v>0.35</v>
      </c>
      <c r="M487" s="2" t="s">
        <v>23</v>
      </c>
      <c r="N487" s="8"/>
      <c r="P487" s="8"/>
    </row>
    <row r="488" spans="1:16" ht="14.25" customHeight="1" x14ac:dyDescent="0.2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>
        <v>1000</v>
      </c>
      <c r="J488" s="6">
        <v>60000</v>
      </c>
      <c r="K488" s="6">
        <v>18000</v>
      </c>
      <c r="L488" s="7">
        <v>0.3</v>
      </c>
      <c r="M488" s="2" t="s">
        <v>23</v>
      </c>
      <c r="N488" s="8"/>
      <c r="P488" s="8"/>
    </row>
    <row r="489" spans="1:16" ht="14.25" customHeight="1" x14ac:dyDescent="0.2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>
        <v>2250</v>
      </c>
      <c r="J489" s="6">
        <v>146249.99999999997</v>
      </c>
      <c r="K489" s="6">
        <v>36562.499999999993</v>
      </c>
      <c r="L489" s="7">
        <v>0.25</v>
      </c>
      <c r="M489" s="2" t="s">
        <v>23</v>
      </c>
      <c r="N489" s="8"/>
      <c r="P489" s="8"/>
    </row>
    <row r="490" spans="1:16" ht="14.25" customHeight="1" x14ac:dyDescent="0.2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>
        <v>3750</v>
      </c>
      <c r="J490" s="6">
        <v>262500</v>
      </c>
      <c r="K490" s="6">
        <v>144375</v>
      </c>
      <c r="L490" s="7">
        <v>0.55000000000000004</v>
      </c>
      <c r="M490" s="2" t="s">
        <v>23</v>
      </c>
      <c r="N490" s="8"/>
      <c r="P490" s="8"/>
    </row>
    <row r="491" spans="1:16" ht="14.25" customHeight="1" x14ac:dyDescent="0.2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>
        <v>2000</v>
      </c>
      <c r="J491" s="6">
        <v>120000.00000000001</v>
      </c>
      <c r="K491" s="6">
        <v>42000</v>
      </c>
      <c r="L491" s="7">
        <v>0.35</v>
      </c>
      <c r="M491" s="2" t="s">
        <v>23</v>
      </c>
      <c r="N491" s="8"/>
      <c r="P491" s="8"/>
    </row>
    <row r="492" spans="1:16" ht="14.25" customHeight="1" x14ac:dyDescent="0.2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>
        <v>1950</v>
      </c>
      <c r="J492" s="6">
        <v>117000.00000000001</v>
      </c>
      <c r="K492" s="6">
        <v>46800</v>
      </c>
      <c r="L492" s="7">
        <v>0.39999999999999997</v>
      </c>
      <c r="M492" s="2" t="s">
        <v>23</v>
      </c>
      <c r="N492" s="8"/>
      <c r="P492" s="8"/>
    </row>
    <row r="493" spans="1:16" ht="14.25" customHeight="1" x14ac:dyDescent="0.2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>
        <v>1750</v>
      </c>
      <c r="J493" s="6">
        <v>105000.00000000001</v>
      </c>
      <c r="K493" s="6">
        <v>42000</v>
      </c>
      <c r="L493" s="7">
        <v>0.39999999999999997</v>
      </c>
      <c r="M493" s="2" t="s">
        <v>23</v>
      </c>
      <c r="N493" s="8"/>
      <c r="P493" s="8"/>
    </row>
    <row r="494" spans="1:16" ht="14.25" customHeight="1" x14ac:dyDescent="0.2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>
        <v>1500</v>
      </c>
      <c r="J494" s="6">
        <v>105000</v>
      </c>
      <c r="K494" s="6">
        <v>36750</v>
      </c>
      <c r="L494" s="7">
        <v>0.35</v>
      </c>
      <c r="M494" s="2" t="s">
        <v>23</v>
      </c>
      <c r="N494" s="8"/>
      <c r="P494" s="8"/>
    </row>
    <row r="495" spans="1:16" ht="14.25" customHeight="1" x14ac:dyDescent="0.2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>
        <v>2500</v>
      </c>
      <c r="J495" s="6">
        <v>187500</v>
      </c>
      <c r="K495" s="6">
        <v>56250</v>
      </c>
      <c r="L495" s="7">
        <v>0.3</v>
      </c>
      <c r="M495" s="2" t="s">
        <v>23</v>
      </c>
      <c r="N495" s="8"/>
      <c r="P495" s="8"/>
    </row>
    <row r="496" spans="1:16" ht="14.25" customHeight="1" x14ac:dyDescent="0.2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>
        <v>4750</v>
      </c>
      <c r="J496" s="6">
        <v>332500</v>
      </c>
      <c r="K496" s="6">
        <v>182875.00000000003</v>
      </c>
      <c r="L496" s="7">
        <v>0.55000000000000004</v>
      </c>
      <c r="M496" s="2" t="s">
        <v>23</v>
      </c>
      <c r="N496" s="8"/>
      <c r="P496" s="8"/>
    </row>
    <row r="497" spans="1:16" ht="14.25" customHeight="1" x14ac:dyDescent="0.2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>
        <v>2750</v>
      </c>
      <c r="J497" s="6">
        <v>165000.00000000003</v>
      </c>
      <c r="K497" s="6">
        <v>57750.000000000007</v>
      </c>
      <c r="L497" s="7">
        <v>0.35</v>
      </c>
      <c r="M497" s="2" t="s">
        <v>23</v>
      </c>
      <c r="N497" s="8"/>
      <c r="P497" s="8"/>
    </row>
    <row r="498" spans="1:16" ht="14.25" customHeight="1" x14ac:dyDescent="0.2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>
        <v>2250</v>
      </c>
      <c r="J498" s="6">
        <v>135000.00000000003</v>
      </c>
      <c r="K498" s="6">
        <v>54000.000000000007</v>
      </c>
      <c r="L498" s="7">
        <v>0.39999999999999997</v>
      </c>
      <c r="M498" s="2" t="s">
        <v>23</v>
      </c>
      <c r="N498" s="8"/>
      <c r="P498" s="8"/>
    </row>
    <row r="499" spans="1:16" ht="14.25" customHeight="1" x14ac:dyDescent="0.2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>
        <v>1750</v>
      </c>
      <c r="J499" s="6">
        <v>105000.00000000001</v>
      </c>
      <c r="K499" s="6">
        <v>42000</v>
      </c>
      <c r="L499" s="7">
        <v>0.39999999999999997</v>
      </c>
      <c r="M499" s="2" t="s">
        <v>23</v>
      </c>
      <c r="N499" s="8"/>
      <c r="P499" s="8"/>
    </row>
    <row r="500" spans="1:16" ht="14.25" customHeight="1" x14ac:dyDescent="0.2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>
        <v>1750</v>
      </c>
      <c r="J500" s="6">
        <v>122500</v>
      </c>
      <c r="K500" s="6">
        <v>42875</v>
      </c>
      <c r="L500" s="7">
        <v>0.35</v>
      </c>
      <c r="M500" s="2" t="s">
        <v>23</v>
      </c>
      <c r="N500" s="8"/>
      <c r="P500" s="8"/>
    </row>
    <row r="501" spans="1:16" ht="14.25" customHeight="1" x14ac:dyDescent="0.2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>
        <v>2750</v>
      </c>
      <c r="J501" s="6">
        <v>206250</v>
      </c>
      <c r="K501" s="6">
        <v>61875</v>
      </c>
      <c r="L501" s="7">
        <v>0.3</v>
      </c>
      <c r="M501" s="2" t="s">
        <v>23</v>
      </c>
      <c r="N501" s="8"/>
      <c r="P501" s="8"/>
    </row>
    <row r="502" spans="1:16" ht="14.25" customHeight="1" x14ac:dyDescent="0.2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>
        <v>4500</v>
      </c>
      <c r="J502" s="6">
        <v>157500</v>
      </c>
      <c r="K502" s="6">
        <v>63000</v>
      </c>
      <c r="L502" s="7">
        <v>0.4</v>
      </c>
      <c r="M502" s="2" t="s">
        <v>23</v>
      </c>
      <c r="N502" s="8"/>
      <c r="P502" s="8"/>
    </row>
    <row r="503" spans="1:16" ht="14.25" customHeight="1" x14ac:dyDescent="0.2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>
        <v>4500</v>
      </c>
      <c r="J503" s="6">
        <v>202500</v>
      </c>
      <c r="K503" s="6">
        <v>50625</v>
      </c>
      <c r="L503" s="7">
        <v>0.25</v>
      </c>
      <c r="M503" s="2" t="s">
        <v>23</v>
      </c>
      <c r="N503" s="8"/>
      <c r="P503" s="8"/>
    </row>
    <row r="504" spans="1:16" ht="14.25" customHeight="1" x14ac:dyDescent="0.2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>
        <v>4500</v>
      </c>
      <c r="J504" s="6">
        <v>202500</v>
      </c>
      <c r="K504" s="6">
        <v>81000</v>
      </c>
      <c r="L504" s="7">
        <v>0.4</v>
      </c>
      <c r="M504" s="2" t="s">
        <v>23</v>
      </c>
      <c r="N504" s="8"/>
      <c r="P504" s="8"/>
    </row>
    <row r="505" spans="1:16" ht="14.25" customHeight="1" x14ac:dyDescent="0.2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>
        <v>3000</v>
      </c>
      <c r="J505" s="6">
        <v>135000</v>
      </c>
      <c r="K505" s="6">
        <v>47250</v>
      </c>
      <c r="L505" s="7">
        <v>0.35</v>
      </c>
      <c r="M505" s="2" t="s">
        <v>23</v>
      </c>
      <c r="N505" s="8"/>
      <c r="P505" s="8"/>
    </row>
    <row r="506" spans="1:16" ht="14.25" customHeight="1" x14ac:dyDescent="0.2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>
        <v>2500</v>
      </c>
      <c r="J506" s="6">
        <v>125000</v>
      </c>
      <c r="K506" s="6">
        <v>68750</v>
      </c>
      <c r="L506" s="7">
        <v>0.55000000000000004</v>
      </c>
      <c r="M506" s="2" t="s">
        <v>23</v>
      </c>
      <c r="N506" s="8"/>
      <c r="P506" s="8"/>
    </row>
    <row r="507" spans="1:16" ht="14.25" customHeight="1" x14ac:dyDescent="0.2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>
        <v>4750</v>
      </c>
      <c r="J507" s="6">
        <v>213750</v>
      </c>
      <c r="K507" s="6">
        <v>42750</v>
      </c>
      <c r="L507" s="7">
        <v>0.2</v>
      </c>
      <c r="M507" s="2" t="s">
        <v>23</v>
      </c>
      <c r="N507" s="8"/>
      <c r="P507" s="8"/>
    </row>
    <row r="508" spans="1:16" ht="14.25" customHeight="1" x14ac:dyDescent="0.2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>
        <v>5250</v>
      </c>
      <c r="J508" s="6">
        <v>183750</v>
      </c>
      <c r="K508" s="6">
        <v>73500</v>
      </c>
      <c r="L508" s="7">
        <v>0.4</v>
      </c>
      <c r="M508" s="2" t="s">
        <v>23</v>
      </c>
      <c r="N508" s="8"/>
      <c r="P508" s="8"/>
    </row>
    <row r="509" spans="1:16" ht="14.25" customHeight="1" x14ac:dyDescent="0.2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>
        <v>4250</v>
      </c>
      <c r="J509" s="6">
        <v>191250</v>
      </c>
      <c r="K509" s="6">
        <v>47812.5</v>
      </c>
      <c r="L509" s="7">
        <v>0.25</v>
      </c>
      <c r="M509" s="2" t="s">
        <v>23</v>
      </c>
      <c r="N509" s="8"/>
      <c r="P509" s="8"/>
    </row>
    <row r="510" spans="1:16" ht="14.25" customHeight="1" x14ac:dyDescent="0.2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>
        <v>4250</v>
      </c>
      <c r="J510" s="6">
        <v>191250</v>
      </c>
      <c r="K510" s="6">
        <v>76500</v>
      </c>
      <c r="L510" s="7">
        <v>0.4</v>
      </c>
      <c r="M510" s="2" t="s">
        <v>23</v>
      </c>
      <c r="N510" s="8"/>
      <c r="P510" s="8"/>
    </row>
    <row r="511" spans="1:16" ht="14.25" customHeight="1" x14ac:dyDescent="0.2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>
        <v>2750</v>
      </c>
      <c r="J511" s="6">
        <v>123750</v>
      </c>
      <c r="K511" s="6">
        <v>43312.5</v>
      </c>
      <c r="L511" s="7">
        <v>0.35</v>
      </c>
      <c r="M511" s="2" t="s">
        <v>23</v>
      </c>
      <c r="N511" s="8"/>
      <c r="P511" s="8"/>
    </row>
    <row r="512" spans="1:16" ht="14.25" customHeight="1" x14ac:dyDescent="0.2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>
        <v>2000</v>
      </c>
      <c r="J512" s="6">
        <v>100000</v>
      </c>
      <c r="K512" s="6">
        <v>55000.000000000007</v>
      </c>
      <c r="L512" s="7">
        <v>0.55000000000000004</v>
      </c>
      <c r="M512" s="2" t="s">
        <v>23</v>
      </c>
      <c r="N512" s="8"/>
      <c r="P512" s="8"/>
    </row>
    <row r="513" spans="1:16" ht="14.25" customHeight="1" x14ac:dyDescent="0.2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>
        <v>4000</v>
      </c>
      <c r="J513" s="6">
        <v>180000</v>
      </c>
      <c r="K513" s="6">
        <v>36000</v>
      </c>
      <c r="L513" s="7">
        <v>0.2</v>
      </c>
      <c r="M513" s="2" t="s">
        <v>23</v>
      </c>
      <c r="N513" s="8"/>
      <c r="P513" s="8"/>
    </row>
    <row r="514" spans="1:16" ht="14.25" customHeight="1" x14ac:dyDescent="0.2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>
        <v>5500</v>
      </c>
      <c r="J514" s="6">
        <v>247500</v>
      </c>
      <c r="K514" s="6">
        <v>99000</v>
      </c>
      <c r="L514" s="7">
        <v>0.4</v>
      </c>
      <c r="M514" s="2" t="s">
        <v>23</v>
      </c>
      <c r="N514" s="8"/>
      <c r="P514" s="8"/>
    </row>
    <row r="515" spans="1:16" ht="14.25" customHeight="1" x14ac:dyDescent="0.2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>
        <v>4000</v>
      </c>
      <c r="J515" s="6">
        <v>219999.99999999997</v>
      </c>
      <c r="K515" s="6">
        <v>54999.999999999993</v>
      </c>
      <c r="L515" s="7">
        <v>0.25</v>
      </c>
      <c r="M515" s="2" t="s">
        <v>23</v>
      </c>
      <c r="N515" s="8"/>
      <c r="P515" s="8"/>
    </row>
    <row r="516" spans="1:16" ht="14.25" customHeight="1" x14ac:dyDescent="0.2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>
        <v>4000</v>
      </c>
      <c r="J516" s="6">
        <v>219999.99999999997</v>
      </c>
      <c r="K516" s="6">
        <v>88000</v>
      </c>
      <c r="L516" s="7">
        <v>0.4</v>
      </c>
      <c r="M516" s="2" t="s">
        <v>23</v>
      </c>
      <c r="N516" s="8"/>
      <c r="P516" s="8"/>
    </row>
    <row r="517" spans="1:16" ht="14.25" customHeight="1" x14ac:dyDescent="0.2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>
        <v>3000</v>
      </c>
      <c r="J517" s="6">
        <v>164999.99999999997</v>
      </c>
      <c r="K517" s="6">
        <v>57749.999999999985</v>
      </c>
      <c r="L517" s="7">
        <v>0.35</v>
      </c>
      <c r="M517" s="2" t="s">
        <v>23</v>
      </c>
      <c r="N517" s="8"/>
      <c r="P517" s="8"/>
    </row>
    <row r="518" spans="1:16" ht="14.25" customHeight="1" x14ac:dyDescent="0.2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>
        <v>1750</v>
      </c>
      <c r="J518" s="6">
        <v>105000</v>
      </c>
      <c r="K518" s="6">
        <v>57750.000000000007</v>
      </c>
      <c r="L518" s="7">
        <v>0.55000000000000004</v>
      </c>
      <c r="M518" s="2" t="s">
        <v>23</v>
      </c>
      <c r="N518" s="8"/>
      <c r="P518" s="8"/>
    </row>
    <row r="519" spans="1:16" ht="14.25" customHeight="1" x14ac:dyDescent="0.2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>
        <v>3750</v>
      </c>
      <c r="J519" s="6">
        <v>206249.99999999997</v>
      </c>
      <c r="K519" s="6">
        <v>41250</v>
      </c>
      <c r="L519" s="7">
        <v>0.2</v>
      </c>
      <c r="M519" s="2" t="s">
        <v>23</v>
      </c>
      <c r="N519" s="8"/>
      <c r="P519" s="8"/>
    </row>
    <row r="520" spans="1:16" ht="14.25" customHeight="1" x14ac:dyDescent="0.2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>
        <v>5500</v>
      </c>
      <c r="J520" s="6">
        <v>330000</v>
      </c>
      <c r="K520" s="6">
        <v>132000</v>
      </c>
      <c r="L520" s="7">
        <v>0.4</v>
      </c>
      <c r="M520" s="2" t="s">
        <v>23</v>
      </c>
      <c r="N520" s="8"/>
      <c r="P520" s="8"/>
    </row>
    <row r="521" spans="1:16" ht="14.25" customHeight="1" x14ac:dyDescent="0.2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>
        <v>3500</v>
      </c>
      <c r="J521" s="6">
        <v>227500</v>
      </c>
      <c r="K521" s="6">
        <v>56875</v>
      </c>
      <c r="L521" s="7">
        <v>0.25</v>
      </c>
      <c r="M521" s="2" t="s">
        <v>23</v>
      </c>
      <c r="N521" s="8"/>
      <c r="P521" s="8"/>
    </row>
    <row r="522" spans="1:16" ht="14.25" customHeight="1" x14ac:dyDescent="0.2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>
        <v>4000</v>
      </c>
      <c r="J522" s="6">
        <v>260000</v>
      </c>
      <c r="K522" s="6">
        <v>104000</v>
      </c>
      <c r="L522" s="7">
        <v>0.4</v>
      </c>
      <c r="M522" s="2" t="s">
        <v>23</v>
      </c>
      <c r="N522" s="8"/>
      <c r="P522" s="8"/>
    </row>
    <row r="523" spans="1:16" ht="14.25" customHeight="1" x14ac:dyDescent="0.2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>
        <v>3000</v>
      </c>
      <c r="J523" s="6">
        <v>180000</v>
      </c>
      <c r="K523" s="6">
        <v>62999.999999999993</v>
      </c>
      <c r="L523" s="7">
        <v>0.35</v>
      </c>
      <c r="M523" s="2" t="s">
        <v>23</v>
      </c>
      <c r="N523" s="8"/>
      <c r="P523" s="8"/>
    </row>
    <row r="524" spans="1:16" ht="14.25" customHeight="1" x14ac:dyDescent="0.2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>
        <v>2000</v>
      </c>
      <c r="J524" s="6">
        <v>130000</v>
      </c>
      <c r="K524" s="6">
        <v>71500</v>
      </c>
      <c r="L524" s="7">
        <v>0.55000000000000004</v>
      </c>
      <c r="M524" s="2" t="s">
        <v>23</v>
      </c>
      <c r="N524" s="8"/>
      <c r="P524" s="8"/>
    </row>
    <row r="525" spans="1:16" ht="14.25" customHeight="1" x14ac:dyDescent="0.2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>
        <v>3500</v>
      </c>
      <c r="J525" s="6">
        <v>280000</v>
      </c>
      <c r="K525" s="6">
        <v>56000</v>
      </c>
      <c r="L525" s="7">
        <v>0.2</v>
      </c>
      <c r="M525" s="2" t="s">
        <v>23</v>
      </c>
      <c r="N525" s="8"/>
      <c r="P525" s="8"/>
    </row>
    <row r="526" spans="1:16" ht="14.25" customHeight="1" x14ac:dyDescent="0.2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>
        <v>5500</v>
      </c>
      <c r="J526" s="6">
        <v>330000</v>
      </c>
      <c r="K526" s="6">
        <v>148500</v>
      </c>
      <c r="L526" s="7">
        <v>0.45</v>
      </c>
      <c r="M526" s="2" t="s">
        <v>23</v>
      </c>
      <c r="N526" s="8"/>
      <c r="P526" s="8"/>
    </row>
    <row r="527" spans="1:16" ht="14.25" customHeight="1" x14ac:dyDescent="0.2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>
        <v>4000</v>
      </c>
      <c r="J527" s="6">
        <v>260000</v>
      </c>
      <c r="K527" s="6">
        <v>78000</v>
      </c>
      <c r="L527" s="7">
        <v>0.3</v>
      </c>
      <c r="M527" s="2" t="s">
        <v>23</v>
      </c>
      <c r="N527" s="8"/>
      <c r="P527" s="8"/>
    </row>
    <row r="528" spans="1:16" ht="14.25" customHeight="1" x14ac:dyDescent="0.2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>
        <v>4000</v>
      </c>
      <c r="J528" s="6">
        <v>260000</v>
      </c>
      <c r="K528" s="6">
        <v>117000</v>
      </c>
      <c r="L528" s="7">
        <v>0.45</v>
      </c>
      <c r="M528" s="2" t="s">
        <v>23</v>
      </c>
      <c r="N528" s="8"/>
      <c r="P528" s="8"/>
    </row>
    <row r="529" spans="1:16" ht="14.25" customHeight="1" x14ac:dyDescent="0.2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>
        <v>3000</v>
      </c>
      <c r="J529" s="6">
        <v>180000</v>
      </c>
      <c r="K529" s="6">
        <v>72000</v>
      </c>
      <c r="L529" s="7">
        <v>0.39999999999999997</v>
      </c>
      <c r="M529" s="2" t="s">
        <v>23</v>
      </c>
      <c r="N529" s="8"/>
      <c r="P529" s="8"/>
    </row>
    <row r="530" spans="1:16" ht="14.25" customHeight="1" x14ac:dyDescent="0.2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>
        <v>2000</v>
      </c>
      <c r="J530" s="6">
        <v>130000</v>
      </c>
      <c r="K530" s="6">
        <v>78000.000000000015</v>
      </c>
      <c r="L530" s="7">
        <v>0.60000000000000009</v>
      </c>
      <c r="M530" s="2" t="s">
        <v>23</v>
      </c>
      <c r="N530" s="8"/>
      <c r="P530" s="8"/>
    </row>
    <row r="531" spans="1:16" ht="14.25" customHeight="1" x14ac:dyDescent="0.2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>
        <v>4500</v>
      </c>
      <c r="J531" s="6">
        <v>360000</v>
      </c>
      <c r="K531" s="6">
        <v>90000</v>
      </c>
      <c r="L531" s="7">
        <v>0.25</v>
      </c>
      <c r="M531" s="2" t="s">
        <v>23</v>
      </c>
      <c r="N531" s="8"/>
      <c r="P531" s="8"/>
    </row>
    <row r="532" spans="1:16" ht="14.25" customHeight="1" x14ac:dyDescent="0.2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>
        <v>7000</v>
      </c>
      <c r="J532" s="6">
        <v>420000</v>
      </c>
      <c r="K532" s="6">
        <v>189000</v>
      </c>
      <c r="L532" s="7">
        <v>0.45</v>
      </c>
      <c r="M532" s="2" t="s">
        <v>23</v>
      </c>
      <c r="N532" s="8"/>
      <c r="P532" s="8"/>
    </row>
    <row r="533" spans="1:16" ht="14.25" customHeight="1" x14ac:dyDescent="0.2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>
        <v>5500</v>
      </c>
      <c r="J533" s="6">
        <v>357500</v>
      </c>
      <c r="K533" s="6">
        <v>107250</v>
      </c>
      <c r="L533" s="7">
        <v>0.3</v>
      </c>
      <c r="M533" s="2" t="s">
        <v>23</v>
      </c>
      <c r="N533" s="8"/>
      <c r="P533" s="8"/>
    </row>
    <row r="534" spans="1:16" ht="14.25" customHeight="1" x14ac:dyDescent="0.2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>
        <v>5500</v>
      </c>
      <c r="J534" s="6">
        <v>357500</v>
      </c>
      <c r="K534" s="6">
        <v>160875</v>
      </c>
      <c r="L534" s="7">
        <v>0.45</v>
      </c>
      <c r="M534" s="2" t="s">
        <v>23</v>
      </c>
      <c r="N534" s="8"/>
      <c r="P534" s="8"/>
    </row>
    <row r="535" spans="1:16" ht="14.25" customHeight="1" x14ac:dyDescent="0.2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>
        <v>4250</v>
      </c>
      <c r="J535" s="6">
        <v>255000</v>
      </c>
      <c r="K535" s="6">
        <v>101999.99999999999</v>
      </c>
      <c r="L535" s="7">
        <v>0.39999999999999997</v>
      </c>
      <c r="M535" s="2" t="s">
        <v>23</v>
      </c>
      <c r="N535" s="8"/>
      <c r="P535" s="8"/>
    </row>
    <row r="536" spans="1:16" ht="14.25" customHeight="1" x14ac:dyDescent="0.2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>
        <v>3000</v>
      </c>
      <c r="J536" s="6">
        <v>195000</v>
      </c>
      <c r="K536" s="6">
        <v>117000.00000000001</v>
      </c>
      <c r="L536" s="7">
        <v>0.60000000000000009</v>
      </c>
      <c r="M536" s="2" t="s">
        <v>23</v>
      </c>
      <c r="N536" s="8"/>
      <c r="P536" s="8"/>
    </row>
    <row r="537" spans="1:16" ht="14.25" customHeight="1" x14ac:dyDescent="0.2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>
        <v>6000</v>
      </c>
      <c r="J537" s="6">
        <v>480000</v>
      </c>
      <c r="K537" s="6">
        <v>120000</v>
      </c>
      <c r="L537" s="7">
        <v>0.25</v>
      </c>
      <c r="M537" s="2" t="s">
        <v>23</v>
      </c>
      <c r="N537" s="8"/>
      <c r="P537" s="8"/>
    </row>
    <row r="538" spans="1:16" ht="14.25" customHeight="1" x14ac:dyDescent="0.2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>
        <v>7500</v>
      </c>
      <c r="J538" s="6">
        <v>450000</v>
      </c>
      <c r="K538" s="6">
        <v>180000</v>
      </c>
      <c r="L538" s="7">
        <v>0.4</v>
      </c>
      <c r="M538" s="2" t="s">
        <v>23</v>
      </c>
      <c r="N538" s="8"/>
      <c r="P538" s="8"/>
    </row>
    <row r="539" spans="1:16" ht="14.25" customHeight="1" x14ac:dyDescent="0.2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>
        <v>6000</v>
      </c>
      <c r="J539" s="6">
        <v>390000</v>
      </c>
      <c r="K539" s="6">
        <v>97500</v>
      </c>
      <c r="L539" s="7">
        <v>0.25</v>
      </c>
      <c r="M539" s="2" t="s">
        <v>23</v>
      </c>
      <c r="N539" s="8"/>
      <c r="P539" s="8"/>
    </row>
    <row r="540" spans="1:16" ht="14.25" customHeight="1" x14ac:dyDescent="0.2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>
        <v>5500</v>
      </c>
      <c r="J540" s="6">
        <v>357500</v>
      </c>
      <c r="K540" s="6">
        <v>143000</v>
      </c>
      <c r="L540" s="7">
        <v>0.4</v>
      </c>
      <c r="M540" s="2" t="s">
        <v>17</v>
      </c>
      <c r="N540" s="8"/>
      <c r="P540" s="8"/>
    </row>
    <row r="541" spans="1:16" ht="14.25" customHeight="1" x14ac:dyDescent="0.2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>
        <v>4500</v>
      </c>
      <c r="J541" s="6">
        <v>270000</v>
      </c>
      <c r="K541" s="6">
        <v>94500</v>
      </c>
      <c r="L541" s="7">
        <v>0.35</v>
      </c>
      <c r="M541" s="2" t="s">
        <v>17</v>
      </c>
      <c r="N541" s="8"/>
      <c r="P541" s="8"/>
    </row>
    <row r="542" spans="1:16" ht="14.25" customHeight="1" x14ac:dyDescent="0.2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>
        <v>5000</v>
      </c>
      <c r="J542" s="6">
        <v>325000</v>
      </c>
      <c r="K542" s="6">
        <v>178750</v>
      </c>
      <c r="L542" s="7">
        <v>0.55000000000000004</v>
      </c>
      <c r="M542" s="2" t="s">
        <v>17</v>
      </c>
      <c r="N542" s="8"/>
      <c r="P542" s="8"/>
    </row>
    <row r="543" spans="1:16" ht="14.25" customHeight="1" x14ac:dyDescent="0.2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>
        <v>5000</v>
      </c>
      <c r="J543" s="6">
        <v>400000</v>
      </c>
      <c r="K543" s="6">
        <v>80000</v>
      </c>
      <c r="L543" s="7">
        <v>0.2</v>
      </c>
      <c r="M543" s="2" t="s">
        <v>17</v>
      </c>
      <c r="N543" s="8"/>
      <c r="P543" s="8"/>
    </row>
    <row r="544" spans="1:16" ht="14.25" customHeight="1" x14ac:dyDescent="0.2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>
        <v>7000</v>
      </c>
      <c r="J544" s="6">
        <v>455000</v>
      </c>
      <c r="K544" s="6">
        <v>182000</v>
      </c>
      <c r="L544" s="7">
        <v>0.4</v>
      </c>
      <c r="M544" s="2" t="s">
        <v>17</v>
      </c>
      <c r="N544" s="8"/>
      <c r="P544" s="8"/>
    </row>
    <row r="545" spans="1:16" ht="14.25" customHeight="1" x14ac:dyDescent="0.2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>
        <v>6500</v>
      </c>
      <c r="J545" s="6">
        <v>455000</v>
      </c>
      <c r="K545" s="6">
        <v>113750</v>
      </c>
      <c r="L545" s="7">
        <v>0.25</v>
      </c>
      <c r="M545" s="2" t="s">
        <v>17</v>
      </c>
      <c r="N545" s="8"/>
      <c r="P545" s="8"/>
    </row>
    <row r="546" spans="1:16" ht="14.25" customHeight="1" x14ac:dyDescent="0.2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>
        <v>5250</v>
      </c>
      <c r="J546" s="6">
        <v>341250</v>
      </c>
      <c r="K546" s="6">
        <v>136500</v>
      </c>
      <c r="L546" s="7">
        <v>0.4</v>
      </c>
      <c r="M546" s="2" t="s">
        <v>17</v>
      </c>
      <c r="N546" s="8"/>
      <c r="P546" s="8"/>
    </row>
    <row r="547" spans="1:16" ht="14.25" customHeight="1" x14ac:dyDescent="0.2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>
        <v>4750</v>
      </c>
      <c r="J547" s="6">
        <v>308750</v>
      </c>
      <c r="K547" s="6">
        <v>108062.5</v>
      </c>
      <c r="L547" s="7">
        <v>0.35</v>
      </c>
      <c r="M547" s="2" t="s">
        <v>17</v>
      </c>
      <c r="N547" s="8"/>
      <c r="P547" s="8"/>
    </row>
    <row r="548" spans="1:16" ht="14.25" customHeight="1" x14ac:dyDescent="0.2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>
        <v>4750</v>
      </c>
      <c r="J548" s="6">
        <v>356250</v>
      </c>
      <c r="K548" s="6">
        <v>195937.50000000003</v>
      </c>
      <c r="L548" s="7">
        <v>0.55000000000000004</v>
      </c>
      <c r="M548" s="2" t="s">
        <v>17</v>
      </c>
      <c r="N548" s="8"/>
      <c r="P548" s="8"/>
    </row>
    <row r="549" spans="1:16" ht="14.25" customHeight="1" x14ac:dyDescent="0.2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>
        <v>4000</v>
      </c>
      <c r="J549" s="6">
        <v>320000</v>
      </c>
      <c r="K549" s="6">
        <v>64000</v>
      </c>
      <c r="L549" s="7">
        <v>0.2</v>
      </c>
      <c r="M549" s="2" t="s">
        <v>17</v>
      </c>
      <c r="N549" s="8"/>
      <c r="P549" s="8"/>
    </row>
    <row r="550" spans="1:16" ht="14.25" customHeight="1" x14ac:dyDescent="0.2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>
        <v>6000</v>
      </c>
      <c r="J550" s="6">
        <v>360000.00000000006</v>
      </c>
      <c r="K550" s="6">
        <v>126000.00000000003</v>
      </c>
      <c r="L550" s="7">
        <v>0.35000000000000003</v>
      </c>
      <c r="M550" s="2" t="s">
        <v>17</v>
      </c>
      <c r="N550" s="8"/>
      <c r="P550" s="8"/>
    </row>
    <row r="551" spans="1:16" ht="14.25" customHeight="1" x14ac:dyDescent="0.2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>
        <v>6000</v>
      </c>
      <c r="J551" s="6">
        <v>390000.00000000006</v>
      </c>
      <c r="K551" s="6">
        <v>78000.000000000015</v>
      </c>
      <c r="L551" s="7">
        <v>0.2</v>
      </c>
      <c r="M551" s="2" t="s">
        <v>17</v>
      </c>
      <c r="N551" s="8"/>
      <c r="P551" s="8"/>
    </row>
    <row r="552" spans="1:16" ht="14.25" customHeight="1" x14ac:dyDescent="0.2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>
        <v>4500</v>
      </c>
      <c r="J552" s="6">
        <v>270000.00000000006</v>
      </c>
      <c r="K552" s="6">
        <v>94500.000000000029</v>
      </c>
      <c r="L552" s="7">
        <v>0.35000000000000003</v>
      </c>
      <c r="M552" s="2" t="s">
        <v>17</v>
      </c>
      <c r="N552" s="8"/>
      <c r="P552" s="8"/>
    </row>
    <row r="553" spans="1:16" ht="14.25" customHeight="1" x14ac:dyDescent="0.2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>
        <v>4000</v>
      </c>
      <c r="J553" s="6">
        <v>240000.00000000003</v>
      </c>
      <c r="K553" s="6">
        <v>72000</v>
      </c>
      <c r="L553" s="7">
        <v>0.3</v>
      </c>
      <c r="M553" s="2" t="s">
        <v>17</v>
      </c>
      <c r="N553" s="8"/>
      <c r="P553" s="8"/>
    </row>
    <row r="554" spans="1:16" ht="14.25" customHeight="1" x14ac:dyDescent="0.2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>
        <v>4000</v>
      </c>
      <c r="J554" s="6">
        <v>280000</v>
      </c>
      <c r="K554" s="6">
        <v>140000.00000000003</v>
      </c>
      <c r="L554" s="7">
        <v>0.50000000000000011</v>
      </c>
      <c r="M554" s="2" t="s">
        <v>17</v>
      </c>
      <c r="N554" s="8"/>
      <c r="P554" s="8"/>
    </row>
    <row r="555" spans="1:16" ht="14.25" customHeight="1" x14ac:dyDescent="0.2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>
        <v>4500</v>
      </c>
      <c r="J555" s="6">
        <v>337500.00000000006</v>
      </c>
      <c r="K555" s="6">
        <v>50625.000000000015</v>
      </c>
      <c r="L555" s="7">
        <v>0.15000000000000002</v>
      </c>
      <c r="M555" s="2" t="s">
        <v>17</v>
      </c>
      <c r="N555" s="8"/>
      <c r="P555" s="8"/>
    </row>
    <row r="556" spans="1:16" ht="14.25" customHeight="1" x14ac:dyDescent="0.2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>
        <v>5500</v>
      </c>
      <c r="J556" s="6">
        <v>330000.00000000006</v>
      </c>
      <c r="K556" s="6">
        <v>115500.00000000003</v>
      </c>
      <c r="L556" s="7">
        <v>0.35000000000000003</v>
      </c>
      <c r="M556" s="2" t="s">
        <v>17</v>
      </c>
      <c r="N556" s="8"/>
      <c r="P556" s="8"/>
    </row>
    <row r="557" spans="1:16" ht="14.25" customHeight="1" x14ac:dyDescent="0.2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>
        <v>5500</v>
      </c>
      <c r="J557" s="6">
        <v>357500.00000000006</v>
      </c>
      <c r="K557" s="6">
        <v>71500.000000000015</v>
      </c>
      <c r="L557" s="7">
        <v>0.2</v>
      </c>
      <c r="M557" s="2" t="s">
        <v>17</v>
      </c>
      <c r="N557" s="8"/>
      <c r="P557" s="8"/>
    </row>
    <row r="558" spans="1:16" ht="14.25" customHeight="1" x14ac:dyDescent="0.2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>
        <v>3750</v>
      </c>
      <c r="J558" s="6">
        <v>225000.00000000003</v>
      </c>
      <c r="K558" s="6">
        <v>78750.000000000015</v>
      </c>
      <c r="L558" s="7">
        <v>0.35000000000000003</v>
      </c>
      <c r="M558" s="2" t="s">
        <v>17</v>
      </c>
      <c r="N558" s="8"/>
      <c r="P558" s="8"/>
    </row>
    <row r="559" spans="1:16" ht="14.25" customHeight="1" x14ac:dyDescent="0.2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>
        <v>3500</v>
      </c>
      <c r="J559" s="6">
        <v>210000.00000000003</v>
      </c>
      <c r="K559" s="6">
        <v>63000.000000000007</v>
      </c>
      <c r="L559" s="7">
        <v>0.3</v>
      </c>
      <c r="M559" s="2" t="s">
        <v>17</v>
      </c>
      <c r="N559" s="8"/>
      <c r="P559" s="8"/>
    </row>
    <row r="560" spans="1:16" ht="14.25" customHeight="1" x14ac:dyDescent="0.2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>
        <v>3250</v>
      </c>
      <c r="J560" s="6">
        <v>227500</v>
      </c>
      <c r="K560" s="6">
        <v>113750.00000000003</v>
      </c>
      <c r="L560" s="7">
        <v>0.50000000000000011</v>
      </c>
      <c r="M560" s="2" t="s">
        <v>17</v>
      </c>
      <c r="N560" s="8"/>
      <c r="P560" s="8"/>
    </row>
    <row r="561" spans="1:16" ht="14.25" customHeight="1" x14ac:dyDescent="0.2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>
        <v>3750</v>
      </c>
      <c r="J561" s="6">
        <v>281250.00000000006</v>
      </c>
      <c r="K561" s="6">
        <v>42187.500000000015</v>
      </c>
      <c r="L561" s="7">
        <v>0.15000000000000002</v>
      </c>
      <c r="M561" s="2" t="s">
        <v>17</v>
      </c>
      <c r="N561" s="8"/>
      <c r="P561" s="8"/>
    </row>
    <row r="562" spans="1:16" ht="14.25" customHeight="1" x14ac:dyDescent="0.2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>
        <v>5750</v>
      </c>
      <c r="J562" s="6">
        <v>345000.00000000006</v>
      </c>
      <c r="K562" s="6">
        <v>120750.00000000003</v>
      </c>
      <c r="L562" s="7">
        <v>0.35000000000000003</v>
      </c>
      <c r="M562" s="2" t="s">
        <v>17</v>
      </c>
      <c r="N562" s="8"/>
      <c r="P562" s="8"/>
    </row>
    <row r="563" spans="1:16" ht="14.25" customHeight="1" x14ac:dyDescent="0.2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>
        <v>5750</v>
      </c>
      <c r="J563" s="6">
        <v>373750.00000000006</v>
      </c>
      <c r="K563" s="6">
        <v>74750.000000000015</v>
      </c>
      <c r="L563" s="7">
        <v>0.2</v>
      </c>
      <c r="M563" s="2" t="s">
        <v>17</v>
      </c>
      <c r="N563" s="8"/>
      <c r="P563" s="8"/>
    </row>
    <row r="564" spans="1:16" ht="14.25" customHeight="1" x14ac:dyDescent="0.2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>
        <v>4250</v>
      </c>
      <c r="J564" s="6">
        <v>255000.00000000003</v>
      </c>
      <c r="K564" s="6">
        <v>89250.000000000015</v>
      </c>
      <c r="L564" s="7">
        <v>0.35000000000000003</v>
      </c>
      <c r="M564" s="2" t="s">
        <v>17</v>
      </c>
      <c r="N564" s="8"/>
      <c r="P564" s="8"/>
    </row>
    <row r="565" spans="1:16" ht="14.25" customHeight="1" x14ac:dyDescent="0.2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>
        <v>4000</v>
      </c>
      <c r="J565" s="6">
        <v>240000.00000000003</v>
      </c>
      <c r="K565" s="6">
        <v>72000</v>
      </c>
      <c r="L565" s="7">
        <v>0.3</v>
      </c>
      <c r="M565" s="2" t="s">
        <v>17</v>
      </c>
      <c r="N565" s="8"/>
      <c r="P565" s="8"/>
    </row>
    <row r="566" spans="1:16" ht="14.25" customHeight="1" x14ac:dyDescent="0.2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>
        <v>3500</v>
      </c>
      <c r="J566" s="6">
        <v>245000</v>
      </c>
      <c r="K566" s="6">
        <v>122500.00000000003</v>
      </c>
      <c r="L566" s="7">
        <v>0.50000000000000011</v>
      </c>
      <c r="M566" s="2" t="s">
        <v>17</v>
      </c>
      <c r="N566" s="8"/>
      <c r="P566" s="8"/>
    </row>
    <row r="567" spans="1:16" ht="14.25" customHeight="1" x14ac:dyDescent="0.2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>
        <v>4750</v>
      </c>
      <c r="J567" s="6">
        <v>356250.00000000006</v>
      </c>
      <c r="K567" s="6">
        <v>53437.500000000015</v>
      </c>
      <c r="L567" s="7">
        <v>0.15000000000000002</v>
      </c>
      <c r="M567" s="2" t="s">
        <v>17</v>
      </c>
      <c r="N567" s="8"/>
      <c r="P567" s="8"/>
    </row>
    <row r="568" spans="1:16" ht="14.25" customHeight="1" x14ac:dyDescent="0.2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>
        <v>6750</v>
      </c>
      <c r="J568" s="6">
        <v>405000.00000000006</v>
      </c>
      <c r="K568" s="6">
        <v>141750.00000000003</v>
      </c>
      <c r="L568" s="7">
        <v>0.35000000000000003</v>
      </c>
      <c r="M568" s="2" t="s">
        <v>17</v>
      </c>
      <c r="N568" s="8"/>
      <c r="P568" s="8"/>
    </row>
    <row r="569" spans="1:16" ht="14.25" customHeight="1" x14ac:dyDescent="0.2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>
        <v>6750</v>
      </c>
      <c r="J569" s="6">
        <v>438750.00000000012</v>
      </c>
      <c r="K569" s="6">
        <v>87750.000000000029</v>
      </c>
      <c r="L569" s="7">
        <v>0.2</v>
      </c>
      <c r="M569" s="2" t="s">
        <v>17</v>
      </c>
      <c r="N569" s="8"/>
      <c r="P569" s="8"/>
    </row>
    <row r="570" spans="1:16" ht="14.25" customHeight="1" x14ac:dyDescent="0.2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>
        <v>4750</v>
      </c>
      <c r="J570" s="6">
        <v>285000.00000000006</v>
      </c>
      <c r="K570" s="6">
        <v>99750.000000000029</v>
      </c>
      <c r="L570" s="7">
        <v>0.35000000000000003</v>
      </c>
      <c r="M570" s="2" t="s">
        <v>17</v>
      </c>
      <c r="N570" s="8"/>
      <c r="P570" s="8"/>
    </row>
    <row r="571" spans="1:16" ht="14.25" customHeight="1" x14ac:dyDescent="0.2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>
        <v>4750</v>
      </c>
      <c r="J571" s="6">
        <v>285000.00000000006</v>
      </c>
      <c r="K571" s="6">
        <v>85500.000000000015</v>
      </c>
      <c r="L571" s="7">
        <v>0.3</v>
      </c>
      <c r="M571" s="2" t="s">
        <v>17</v>
      </c>
      <c r="N571" s="8"/>
      <c r="P571" s="8"/>
    </row>
    <row r="572" spans="1:16" ht="14.25" customHeight="1" x14ac:dyDescent="0.2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>
        <v>4000</v>
      </c>
      <c r="J572" s="6">
        <v>280000</v>
      </c>
      <c r="K572" s="6">
        <v>140000.00000000003</v>
      </c>
      <c r="L572" s="7">
        <v>0.50000000000000011</v>
      </c>
      <c r="M572" s="2" t="s">
        <v>17</v>
      </c>
      <c r="N572" s="8"/>
      <c r="P572" s="8"/>
    </row>
    <row r="573" spans="1:16" ht="14.25" customHeight="1" x14ac:dyDescent="0.2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>
        <v>5000</v>
      </c>
      <c r="J573" s="6">
        <v>375000.00000000006</v>
      </c>
      <c r="K573" s="6">
        <v>56250.000000000015</v>
      </c>
      <c r="L573" s="7">
        <v>0.15000000000000002</v>
      </c>
      <c r="M573" s="2" t="s">
        <v>17</v>
      </c>
      <c r="N573" s="8"/>
      <c r="P573" s="8"/>
    </row>
    <row r="574" spans="1:16" ht="14.25" customHeight="1" x14ac:dyDescent="0.2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>
        <v>4250</v>
      </c>
      <c r="J574" s="6">
        <v>127500</v>
      </c>
      <c r="K574" s="6">
        <v>44625.000000000007</v>
      </c>
      <c r="L574" s="7">
        <v>0.35000000000000003</v>
      </c>
      <c r="M574" s="2" t="s">
        <v>17</v>
      </c>
      <c r="N574" s="8"/>
      <c r="P574" s="8"/>
    </row>
    <row r="575" spans="1:16" ht="14.25" customHeight="1" x14ac:dyDescent="0.2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>
        <v>4250</v>
      </c>
      <c r="J575" s="6">
        <v>170000</v>
      </c>
      <c r="K575" s="6">
        <v>34000</v>
      </c>
      <c r="L575" s="7">
        <v>0.2</v>
      </c>
      <c r="M575" s="2" t="s">
        <v>17</v>
      </c>
      <c r="N575" s="8"/>
      <c r="P575" s="8"/>
    </row>
    <row r="576" spans="1:16" ht="14.25" customHeight="1" x14ac:dyDescent="0.2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>
        <v>4250</v>
      </c>
      <c r="J576" s="6">
        <v>170000</v>
      </c>
      <c r="K576" s="6">
        <v>59500.000000000007</v>
      </c>
      <c r="L576" s="7">
        <v>0.35000000000000003</v>
      </c>
      <c r="M576" s="2" t="s">
        <v>17</v>
      </c>
      <c r="N576" s="8"/>
      <c r="P576" s="8"/>
    </row>
    <row r="577" spans="1:16" ht="14.25" customHeight="1" x14ac:dyDescent="0.2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>
        <v>2750</v>
      </c>
      <c r="J577" s="6">
        <v>110000</v>
      </c>
      <c r="K577" s="6">
        <v>33000</v>
      </c>
      <c r="L577" s="7">
        <v>0.3</v>
      </c>
      <c r="M577" s="2" t="s">
        <v>17</v>
      </c>
      <c r="N577" s="8"/>
      <c r="P577" s="8"/>
    </row>
    <row r="578" spans="1:16" ht="14.25" customHeight="1" x14ac:dyDescent="0.2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>
        <v>2250</v>
      </c>
      <c r="J578" s="6">
        <v>101250</v>
      </c>
      <c r="K578" s="6">
        <v>50625</v>
      </c>
      <c r="L578" s="7">
        <v>0.5</v>
      </c>
      <c r="M578" s="2" t="s">
        <v>17</v>
      </c>
      <c r="N578" s="8"/>
      <c r="P578" s="8"/>
    </row>
    <row r="579" spans="1:16" ht="14.25" customHeight="1" x14ac:dyDescent="0.2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>
        <v>4750</v>
      </c>
      <c r="J579" s="6">
        <v>190000</v>
      </c>
      <c r="K579" s="6">
        <v>28500.000000000004</v>
      </c>
      <c r="L579" s="7">
        <v>0.15000000000000002</v>
      </c>
      <c r="M579" s="2" t="s">
        <v>17</v>
      </c>
      <c r="N579" s="8"/>
      <c r="P579" s="8"/>
    </row>
    <row r="580" spans="1:16" ht="14.25" customHeight="1" x14ac:dyDescent="0.2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>
        <v>5250</v>
      </c>
      <c r="J580" s="6">
        <v>157500</v>
      </c>
      <c r="K580" s="6">
        <v>55125.000000000007</v>
      </c>
      <c r="L580" s="7">
        <v>0.35000000000000003</v>
      </c>
      <c r="M580" s="2" t="s">
        <v>17</v>
      </c>
      <c r="N580" s="8"/>
      <c r="P580" s="8"/>
    </row>
    <row r="581" spans="1:16" ht="14.25" customHeight="1" x14ac:dyDescent="0.2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>
        <v>4250</v>
      </c>
      <c r="J581" s="6">
        <v>170000</v>
      </c>
      <c r="K581" s="6">
        <v>34000</v>
      </c>
      <c r="L581" s="7">
        <v>0.2</v>
      </c>
      <c r="M581" s="2" t="s">
        <v>17</v>
      </c>
      <c r="N581" s="8"/>
      <c r="P581" s="8"/>
    </row>
    <row r="582" spans="1:16" ht="14.25" customHeight="1" x14ac:dyDescent="0.2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>
        <v>4250</v>
      </c>
      <c r="J582" s="6">
        <v>170000</v>
      </c>
      <c r="K582" s="6">
        <v>59500.000000000007</v>
      </c>
      <c r="L582" s="7">
        <v>0.35000000000000003</v>
      </c>
      <c r="M582" s="2" t="s">
        <v>17</v>
      </c>
      <c r="N582" s="8"/>
      <c r="P582" s="8"/>
    </row>
    <row r="583" spans="1:16" ht="14.25" customHeight="1" x14ac:dyDescent="0.2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>
        <v>2750</v>
      </c>
      <c r="J583" s="6">
        <v>110000</v>
      </c>
      <c r="K583" s="6">
        <v>33000</v>
      </c>
      <c r="L583" s="7">
        <v>0.3</v>
      </c>
      <c r="M583" s="2" t="s">
        <v>17</v>
      </c>
      <c r="N583" s="8"/>
      <c r="P583" s="8"/>
    </row>
    <row r="584" spans="1:16" ht="14.25" customHeight="1" x14ac:dyDescent="0.2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>
        <v>2000</v>
      </c>
      <c r="J584" s="6">
        <v>90000</v>
      </c>
      <c r="K584" s="6">
        <v>45000</v>
      </c>
      <c r="L584" s="7">
        <v>0.5</v>
      </c>
      <c r="M584" s="2" t="s">
        <v>17</v>
      </c>
      <c r="N584" s="8"/>
      <c r="P584" s="8"/>
    </row>
    <row r="585" spans="1:16" ht="14.25" customHeight="1" x14ac:dyDescent="0.2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>
        <v>4000</v>
      </c>
      <c r="J585" s="6">
        <v>160000</v>
      </c>
      <c r="K585" s="6">
        <v>24000.000000000004</v>
      </c>
      <c r="L585" s="7">
        <v>0.15000000000000002</v>
      </c>
      <c r="M585" s="2" t="s">
        <v>17</v>
      </c>
      <c r="N585" s="8"/>
      <c r="P585" s="8"/>
    </row>
    <row r="586" spans="1:16" ht="14.25" customHeight="1" x14ac:dyDescent="0.2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>
        <v>5500</v>
      </c>
      <c r="J586" s="6">
        <v>220000</v>
      </c>
      <c r="K586" s="6">
        <v>77000.000000000015</v>
      </c>
      <c r="L586" s="7">
        <v>0.35000000000000003</v>
      </c>
      <c r="M586" s="2" t="s">
        <v>17</v>
      </c>
      <c r="N586" s="8"/>
      <c r="P586" s="8"/>
    </row>
    <row r="587" spans="1:16" ht="14.25" customHeight="1" x14ac:dyDescent="0.2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>
        <v>4000</v>
      </c>
      <c r="J587" s="6">
        <v>199999.99999999997</v>
      </c>
      <c r="K587" s="6">
        <v>40000</v>
      </c>
      <c r="L587" s="7">
        <v>0.2</v>
      </c>
      <c r="M587" s="2" t="s">
        <v>17</v>
      </c>
      <c r="N587" s="8"/>
      <c r="P587" s="8"/>
    </row>
    <row r="588" spans="1:16" ht="14.25" customHeight="1" x14ac:dyDescent="0.2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>
        <v>4000</v>
      </c>
      <c r="J588" s="6">
        <v>219999.99999999997</v>
      </c>
      <c r="K588" s="6">
        <v>77000</v>
      </c>
      <c r="L588" s="7">
        <v>0.35000000000000003</v>
      </c>
      <c r="M588" s="2" t="s">
        <v>17</v>
      </c>
      <c r="N588" s="8"/>
      <c r="P588" s="8"/>
    </row>
    <row r="589" spans="1:16" ht="14.25" customHeight="1" x14ac:dyDescent="0.2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>
        <v>3000</v>
      </c>
      <c r="J589" s="6">
        <v>164999.99999999997</v>
      </c>
      <c r="K589" s="6">
        <v>49499.999999999993</v>
      </c>
      <c r="L589" s="7">
        <v>0.3</v>
      </c>
      <c r="M589" s="2" t="s">
        <v>17</v>
      </c>
      <c r="N589" s="8"/>
      <c r="P589" s="8"/>
    </row>
    <row r="590" spans="1:16" ht="14.25" customHeight="1" x14ac:dyDescent="0.2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>
        <v>1500</v>
      </c>
      <c r="J590" s="6">
        <v>90000</v>
      </c>
      <c r="K590" s="6">
        <v>45000</v>
      </c>
      <c r="L590" s="7">
        <v>0.5</v>
      </c>
      <c r="M590" s="2" t="s">
        <v>17</v>
      </c>
      <c r="N590" s="8"/>
      <c r="P590" s="8"/>
    </row>
    <row r="591" spans="1:16" ht="14.25" customHeight="1" x14ac:dyDescent="0.2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>
        <v>3500</v>
      </c>
      <c r="J591" s="6">
        <v>192499.99999999997</v>
      </c>
      <c r="K591" s="6">
        <v>28875</v>
      </c>
      <c r="L591" s="7">
        <v>0.15000000000000002</v>
      </c>
      <c r="M591" s="2" t="s">
        <v>17</v>
      </c>
      <c r="N591" s="8"/>
      <c r="P591" s="8"/>
    </row>
    <row r="592" spans="1:16" ht="14.25" customHeight="1" x14ac:dyDescent="0.2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>
        <v>5250</v>
      </c>
      <c r="J592" s="6">
        <v>315000</v>
      </c>
      <c r="K592" s="6">
        <v>110250.00000000001</v>
      </c>
      <c r="L592" s="7">
        <v>0.35000000000000003</v>
      </c>
      <c r="M592" s="2" t="s">
        <v>17</v>
      </c>
      <c r="N592" s="8"/>
      <c r="P592" s="8"/>
    </row>
    <row r="593" spans="1:16" ht="14.25" customHeight="1" x14ac:dyDescent="0.2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>
        <v>3250</v>
      </c>
      <c r="J593" s="6">
        <v>211250</v>
      </c>
      <c r="K593" s="6">
        <v>42250</v>
      </c>
      <c r="L593" s="7">
        <v>0.2</v>
      </c>
      <c r="M593" s="2" t="s">
        <v>17</v>
      </c>
      <c r="N593" s="8"/>
      <c r="P593" s="8"/>
    </row>
    <row r="594" spans="1:16" ht="14.25" customHeight="1" x14ac:dyDescent="0.2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>
        <v>3750</v>
      </c>
      <c r="J594" s="6">
        <v>243750</v>
      </c>
      <c r="K594" s="6">
        <v>85312.500000000015</v>
      </c>
      <c r="L594" s="7">
        <v>0.35000000000000003</v>
      </c>
      <c r="M594" s="2" t="s">
        <v>17</v>
      </c>
      <c r="N594" s="8"/>
      <c r="P594" s="8"/>
    </row>
    <row r="595" spans="1:16" ht="14.25" customHeight="1" x14ac:dyDescent="0.2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>
        <v>2750</v>
      </c>
      <c r="J595" s="6">
        <v>165000</v>
      </c>
      <c r="K595" s="6">
        <v>49500</v>
      </c>
      <c r="L595" s="7">
        <v>0.3</v>
      </c>
      <c r="M595" s="2" t="s">
        <v>17</v>
      </c>
      <c r="N595" s="8"/>
      <c r="P595" s="8"/>
    </row>
    <row r="596" spans="1:16" ht="14.25" customHeight="1" x14ac:dyDescent="0.2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>
        <v>1750</v>
      </c>
      <c r="J596" s="6">
        <v>113750</v>
      </c>
      <c r="K596" s="6">
        <v>56875</v>
      </c>
      <c r="L596" s="7">
        <v>0.5</v>
      </c>
      <c r="M596" s="2" t="s">
        <v>17</v>
      </c>
      <c r="N596" s="8"/>
      <c r="P596" s="8"/>
    </row>
    <row r="597" spans="1:16" ht="14.25" customHeight="1" x14ac:dyDescent="0.2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>
        <v>3250</v>
      </c>
      <c r="J597" s="6">
        <v>260000</v>
      </c>
      <c r="K597" s="6">
        <v>39000.000000000007</v>
      </c>
      <c r="L597" s="7">
        <v>0.15000000000000002</v>
      </c>
      <c r="M597" s="2" t="s">
        <v>17</v>
      </c>
      <c r="N597" s="8"/>
      <c r="P597" s="8"/>
    </row>
    <row r="598" spans="1:16" ht="14.25" customHeight="1" x14ac:dyDescent="0.2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>
        <v>5250</v>
      </c>
      <c r="J598" s="6">
        <v>315000</v>
      </c>
      <c r="K598" s="6">
        <v>157500</v>
      </c>
      <c r="L598" s="7">
        <v>0.5</v>
      </c>
      <c r="M598" s="2" t="s">
        <v>17</v>
      </c>
      <c r="N598" s="8"/>
      <c r="P598" s="8"/>
    </row>
    <row r="599" spans="1:16" ht="14.25" customHeight="1" x14ac:dyDescent="0.2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>
        <v>3750</v>
      </c>
      <c r="J599" s="6">
        <v>243750</v>
      </c>
      <c r="K599" s="6">
        <v>85312.5</v>
      </c>
      <c r="L599" s="7">
        <v>0.35</v>
      </c>
      <c r="M599" s="2" t="s">
        <v>17</v>
      </c>
      <c r="N599" s="8"/>
      <c r="P599" s="8"/>
    </row>
    <row r="600" spans="1:16" ht="14.25" customHeight="1" x14ac:dyDescent="0.2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>
        <v>3750</v>
      </c>
      <c r="J600" s="6">
        <v>243750</v>
      </c>
      <c r="K600" s="6">
        <v>121875</v>
      </c>
      <c r="L600" s="7">
        <v>0.5</v>
      </c>
      <c r="M600" s="2" t="s">
        <v>17</v>
      </c>
      <c r="N600" s="8"/>
      <c r="P600" s="8"/>
    </row>
    <row r="601" spans="1:16" ht="14.25" customHeight="1" x14ac:dyDescent="0.2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>
        <v>2750</v>
      </c>
      <c r="J601" s="6">
        <v>165000</v>
      </c>
      <c r="K601" s="6">
        <v>74249.999999999985</v>
      </c>
      <c r="L601" s="7">
        <v>0.44999999999999996</v>
      </c>
      <c r="M601" s="2" t="s">
        <v>17</v>
      </c>
      <c r="N601" s="8"/>
      <c r="P601" s="8"/>
    </row>
    <row r="602" spans="1:16" ht="14.25" customHeight="1" x14ac:dyDescent="0.2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>
        <v>1750</v>
      </c>
      <c r="J602" s="6">
        <v>113750</v>
      </c>
      <c r="K602" s="6">
        <v>73937.500000000015</v>
      </c>
      <c r="L602" s="7">
        <v>0.65000000000000013</v>
      </c>
      <c r="M602" s="2" t="s">
        <v>17</v>
      </c>
      <c r="N602" s="8"/>
      <c r="P602" s="8"/>
    </row>
    <row r="603" spans="1:16" ht="14.25" customHeight="1" x14ac:dyDescent="0.2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>
        <v>4750</v>
      </c>
      <c r="J603" s="6">
        <v>380000</v>
      </c>
      <c r="K603" s="6">
        <v>114000</v>
      </c>
      <c r="L603" s="7">
        <v>0.3</v>
      </c>
      <c r="M603" s="2" t="s">
        <v>17</v>
      </c>
      <c r="N603" s="8"/>
      <c r="P603" s="8"/>
    </row>
    <row r="604" spans="1:16" ht="14.25" customHeight="1" x14ac:dyDescent="0.2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>
        <v>7250</v>
      </c>
      <c r="J604" s="6">
        <v>435000</v>
      </c>
      <c r="K604" s="6">
        <v>217500</v>
      </c>
      <c r="L604" s="7">
        <v>0.5</v>
      </c>
      <c r="M604" s="2" t="s">
        <v>17</v>
      </c>
      <c r="N604" s="8"/>
      <c r="P604" s="8"/>
    </row>
    <row r="605" spans="1:16" ht="14.25" customHeight="1" x14ac:dyDescent="0.2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>
        <v>5750</v>
      </c>
      <c r="J605" s="6">
        <v>373750</v>
      </c>
      <c r="K605" s="6">
        <v>130812.49999999999</v>
      </c>
      <c r="L605" s="7">
        <v>0.35</v>
      </c>
      <c r="M605" s="2" t="s">
        <v>17</v>
      </c>
      <c r="N605" s="8"/>
      <c r="P605" s="8"/>
    </row>
    <row r="606" spans="1:16" ht="14.25" customHeight="1" x14ac:dyDescent="0.2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>
        <v>5750</v>
      </c>
      <c r="J606" s="6">
        <v>373750</v>
      </c>
      <c r="K606" s="6">
        <v>186875</v>
      </c>
      <c r="L606" s="7">
        <v>0.5</v>
      </c>
      <c r="M606" s="2" t="s">
        <v>17</v>
      </c>
      <c r="N606" s="8"/>
      <c r="P606" s="8"/>
    </row>
    <row r="607" spans="1:16" ht="14.25" customHeight="1" x14ac:dyDescent="0.2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>
        <v>4500</v>
      </c>
      <c r="J607" s="6">
        <v>292500</v>
      </c>
      <c r="K607" s="6">
        <v>131625</v>
      </c>
      <c r="L607" s="7">
        <v>0.44999999999999996</v>
      </c>
      <c r="M607" s="2" t="s">
        <v>17</v>
      </c>
      <c r="N607" s="8"/>
      <c r="P607" s="8"/>
    </row>
    <row r="608" spans="1:16" ht="14.25" customHeight="1" x14ac:dyDescent="0.2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>
        <v>3250</v>
      </c>
      <c r="J608" s="6">
        <v>227500</v>
      </c>
      <c r="K608" s="6">
        <v>147875.00000000003</v>
      </c>
      <c r="L608" s="7">
        <v>0.65000000000000013</v>
      </c>
      <c r="M608" s="2" t="s">
        <v>17</v>
      </c>
      <c r="N608" s="8"/>
      <c r="P608" s="8"/>
    </row>
    <row r="609" spans="1:16" ht="14.25" customHeight="1" x14ac:dyDescent="0.2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>
        <v>6250</v>
      </c>
      <c r="J609" s="6">
        <v>531250.00000000012</v>
      </c>
      <c r="K609" s="6">
        <v>159375.00000000003</v>
      </c>
      <c r="L609" s="7">
        <v>0.3</v>
      </c>
      <c r="M609" s="2" t="s">
        <v>17</v>
      </c>
      <c r="N609" s="8"/>
      <c r="P609" s="8"/>
    </row>
    <row r="610" spans="1:16" ht="14.25" customHeight="1" x14ac:dyDescent="0.2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>
        <v>7750</v>
      </c>
      <c r="J610" s="6">
        <v>503750</v>
      </c>
      <c r="K610" s="6">
        <v>226687.5</v>
      </c>
      <c r="L610" s="7">
        <v>0.45</v>
      </c>
      <c r="M610" s="2" t="s">
        <v>17</v>
      </c>
      <c r="N610" s="8"/>
      <c r="P610" s="8"/>
    </row>
    <row r="611" spans="1:16" ht="14.25" customHeight="1" x14ac:dyDescent="0.2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>
        <v>6250</v>
      </c>
      <c r="J611" s="6">
        <v>437500</v>
      </c>
      <c r="K611" s="6">
        <v>131250</v>
      </c>
      <c r="L611" s="7">
        <v>0.3</v>
      </c>
      <c r="M611" s="2" t="s">
        <v>17</v>
      </c>
      <c r="N611" s="8"/>
      <c r="P611" s="8"/>
    </row>
    <row r="612" spans="1:16" ht="14.25" customHeight="1" x14ac:dyDescent="0.2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>
        <v>5750</v>
      </c>
      <c r="J612" s="6">
        <v>402500</v>
      </c>
      <c r="K612" s="6">
        <v>181125</v>
      </c>
      <c r="L612" s="7">
        <v>0.45</v>
      </c>
      <c r="M612" s="2" t="s">
        <v>17</v>
      </c>
      <c r="N612" s="8"/>
      <c r="P612" s="8"/>
    </row>
    <row r="613" spans="1:16" ht="14.25" customHeight="1" x14ac:dyDescent="0.2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>
        <v>4750</v>
      </c>
      <c r="J613" s="6">
        <v>308750</v>
      </c>
      <c r="K613" s="6">
        <v>123499.99999999999</v>
      </c>
      <c r="L613" s="7">
        <v>0.39999999999999997</v>
      </c>
      <c r="M613" s="2" t="s">
        <v>17</v>
      </c>
      <c r="N613" s="8"/>
      <c r="P613" s="8"/>
    </row>
    <row r="614" spans="1:16" ht="14.25" customHeight="1" x14ac:dyDescent="0.2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>
        <v>5250</v>
      </c>
      <c r="J614" s="6">
        <v>367500</v>
      </c>
      <c r="K614" s="6">
        <v>220500.00000000003</v>
      </c>
      <c r="L614" s="7">
        <v>0.60000000000000009</v>
      </c>
      <c r="M614" s="2" t="s">
        <v>17</v>
      </c>
      <c r="N614" s="8"/>
      <c r="P614" s="8"/>
    </row>
    <row r="615" spans="1:16" ht="14.25" customHeight="1" x14ac:dyDescent="0.2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>
        <v>5250</v>
      </c>
      <c r="J615" s="6">
        <v>446250.00000000006</v>
      </c>
      <c r="K615" s="6">
        <v>111562.50000000001</v>
      </c>
      <c r="L615" s="7">
        <v>0.25</v>
      </c>
      <c r="M615" s="2" t="s">
        <v>17</v>
      </c>
      <c r="N615" s="8"/>
      <c r="P615" s="8"/>
    </row>
    <row r="616" spans="1:16" ht="14.25" customHeight="1" x14ac:dyDescent="0.2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>
        <v>7250</v>
      </c>
      <c r="J616" s="6">
        <v>507500</v>
      </c>
      <c r="K616" s="6">
        <v>228375</v>
      </c>
      <c r="L616" s="7">
        <v>0.45</v>
      </c>
      <c r="M616" s="2" t="s">
        <v>17</v>
      </c>
      <c r="N616" s="8"/>
      <c r="P616" s="8"/>
    </row>
    <row r="617" spans="1:16" ht="14.25" customHeight="1" x14ac:dyDescent="0.2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>
        <v>6750</v>
      </c>
      <c r="J617" s="6">
        <v>506250.00000000012</v>
      </c>
      <c r="K617" s="6">
        <v>151875.00000000003</v>
      </c>
      <c r="L617" s="7">
        <v>0.3</v>
      </c>
      <c r="M617" s="2" t="s">
        <v>17</v>
      </c>
      <c r="N617" s="8"/>
      <c r="P617" s="8"/>
    </row>
    <row r="618" spans="1:16" ht="14.25" customHeight="1" x14ac:dyDescent="0.2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>
        <v>5500</v>
      </c>
      <c r="J618" s="6">
        <v>385000</v>
      </c>
      <c r="K618" s="6">
        <v>173250</v>
      </c>
      <c r="L618" s="7">
        <v>0.45</v>
      </c>
      <c r="M618" s="2" t="s">
        <v>17</v>
      </c>
      <c r="N618" s="8"/>
      <c r="P618" s="8"/>
    </row>
    <row r="619" spans="1:16" ht="14.25" customHeight="1" x14ac:dyDescent="0.2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>
        <v>5000</v>
      </c>
      <c r="J619" s="6">
        <v>350000</v>
      </c>
      <c r="K619" s="6">
        <v>140000</v>
      </c>
      <c r="L619" s="7">
        <v>0.39999999999999997</v>
      </c>
      <c r="M619" s="2" t="s">
        <v>17</v>
      </c>
      <c r="N619" s="8"/>
      <c r="P619" s="8"/>
    </row>
    <row r="620" spans="1:16" ht="14.25" customHeight="1" x14ac:dyDescent="0.2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>
        <v>5000</v>
      </c>
      <c r="J620" s="6">
        <v>375000</v>
      </c>
      <c r="K620" s="6">
        <v>225000.00000000003</v>
      </c>
      <c r="L620" s="7">
        <v>0.60000000000000009</v>
      </c>
      <c r="M620" s="2" t="s">
        <v>17</v>
      </c>
      <c r="N620" s="8"/>
      <c r="P620" s="8"/>
    </row>
    <row r="621" spans="1:16" ht="14.25" customHeight="1" x14ac:dyDescent="0.2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>
        <v>4000</v>
      </c>
      <c r="J621" s="6">
        <v>320000</v>
      </c>
      <c r="K621" s="6">
        <v>80000</v>
      </c>
      <c r="L621" s="7">
        <v>0.25</v>
      </c>
      <c r="M621" s="2" t="s">
        <v>17</v>
      </c>
      <c r="N621" s="8"/>
      <c r="P621" s="8"/>
    </row>
    <row r="622" spans="1:16" ht="14.25" customHeight="1" x14ac:dyDescent="0.2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>
        <v>6000</v>
      </c>
      <c r="J622" s="6">
        <v>390000.00000000006</v>
      </c>
      <c r="K622" s="6">
        <v>156000.00000000003</v>
      </c>
      <c r="L622" s="7">
        <v>0.4</v>
      </c>
      <c r="M622" s="2" t="s">
        <v>17</v>
      </c>
      <c r="N622" s="8"/>
      <c r="P622" s="8"/>
    </row>
    <row r="623" spans="1:16" ht="14.25" customHeight="1" x14ac:dyDescent="0.2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>
        <v>6000</v>
      </c>
      <c r="J623" s="6">
        <v>420000.00000000006</v>
      </c>
      <c r="K623" s="6">
        <v>105000.00000000001</v>
      </c>
      <c r="L623" s="7">
        <v>0.25</v>
      </c>
      <c r="M623" s="2" t="s">
        <v>17</v>
      </c>
      <c r="N623" s="8"/>
      <c r="P623" s="8"/>
    </row>
    <row r="624" spans="1:16" ht="14.25" customHeight="1" x14ac:dyDescent="0.2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>
        <v>4500</v>
      </c>
      <c r="J624" s="6">
        <v>292500.00000000006</v>
      </c>
      <c r="K624" s="6">
        <v>117000.00000000003</v>
      </c>
      <c r="L624" s="7">
        <v>0.4</v>
      </c>
      <c r="M624" s="2" t="s">
        <v>17</v>
      </c>
      <c r="N624" s="8"/>
      <c r="P624" s="8"/>
    </row>
    <row r="625" spans="1:16" ht="14.25" customHeight="1" x14ac:dyDescent="0.2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>
        <v>4000</v>
      </c>
      <c r="J625" s="6">
        <v>260000.00000000006</v>
      </c>
      <c r="K625" s="6">
        <v>91000.000000000015</v>
      </c>
      <c r="L625" s="7">
        <v>0.35</v>
      </c>
      <c r="M625" s="2" t="s">
        <v>17</v>
      </c>
      <c r="N625" s="8"/>
      <c r="P625" s="8"/>
    </row>
    <row r="626" spans="1:16" ht="14.25" customHeight="1" x14ac:dyDescent="0.2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>
        <v>4000</v>
      </c>
      <c r="J626" s="6">
        <v>300000.00000000006</v>
      </c>
      <c r="K626" s="6">
        <v>165000.00000000009</v>
      </c>
      <c r="L626" s="7">
        <v>0.55000000000000016</v>
      </c>
      <c r="M626" s="2" t="s">
        <v>17</v>
      </c>
      <c r="N626" s="8"/>
      <c r="P626" s="8"/>
    </row>
    <row r="627" spans="1:16" ht="14.25" customHeight="1" x14ac:dyDescent="0.2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>
        <v>4250</v>
      </c>
      <c r="J627" s="6">
        <v>297500</v>
      </c>
      <c r="K627" s="6">
        <v>59500</v>
      </c>
      <c r="L627" s="7">
        <v>0.2</v>
      </c>
      <c r="M627" s="2" t="s">
        <v>17</v>
      </c>
      <c r="N627" s="8"/>
      <c r="P627" s="8"/>
    </row>
    <row r="628" spans="1:16" ht="14.25" customHeight="1" x14ac:dyDescent="0.2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>
        <v>5250</v>
      </c>
      <c r="J628" s="6">
        <v>288750.00000000006</v>
      </c>
      <c r="K628" s="6">
        <v>115500.00000000003</v>
      </c>
      <c r="L628" s="7">
        <v>0.4</v>
      </c>
      <c r="M628" s="2" t="s">
        <v>17</v>
      </c>
      <c r="N628" s="8"/>
      <c r="P628" s="8"/>
    </row>
    <row r="629" spans="1:16" ht="14.25" customHeight="1" x14ac:dyDescent="0.2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>
        <v>5250</v>
      </c>
      <c r="J629" s="6">
        <v>315000.00000000006</v>
      </c>
      <c r="K629" s="6">
        <v>78750.000000000015</v>
      </c>
      <c r="L629" s="7">
        <v>0.25</v>
      </c>
      <c r="M629" s="2" t="s">
        <v>17</v>
      </c>
      <c r="N629" s="8"/>
      <c r="P629" s="8"/>
    </row>
    <row r="630" spans="1:16" ht="14.25" customHeight="1" x14ac:dyDescent="0.2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>
        <v>3500</v>
      </c>
      <c r="J630" s="6">
        <v>192500.00000000003</v>
      </c>
      <c r="K630" s="6">
        <v>77000.000000000015</v>
      </c>
      <c r="L630" s="7">
        <v>0.4</v>
      </c>
      <c r="M630" s="2" t="s">
        <v>17</v>
      </c>
      <c r="N630" s="8"/>
      <c r="P630" s="8"/>
    </row>
    <row r="631" spans="1:16" ht="14.25" customHeight="1" x14ac:dyDescent="0.2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>
        <v>3250</v>
      </c>
      <c r="J631" s="6">
        <v>178750.00000000003</v>
      </c>
      <c r="K631" s="6">
        <v>62562.500000000007</v>
      </c>
      <c r="L631" s="7">
        <v>0.35</v>
      </c>
      <c r="M631" s="2" t="s">
        <v>17</v>
      </c>
      <c r="N631" s="8"/>
      <c r="P631" s="8"/>
    </row>
    <row r="632" spans="1:16" ht="14.25" customHeight="1" x14ac:dyDescent="0.2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>
        <v>3000</v>
      </c>
      <c r="J632" s="6">
        <v>195000</v>
      </c>
      <c r="K632" s="6">
        <v>107250.00000000003</v>
      </c>
      <c r="L632" s="7">
        <v>0.55000000000000016</v>
      </c>
      <c r="M632" s="2" t="s">
        <v>17</v>
      </c>
      <c r="N632" s="8"/>
      <c r="P632" s="8"/>
    </row>
    <row r="633" spans="1:16" ht="14.25" customHeight="1" x14ac:dyDescent="0.2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>
        <v>3500</v>
      </c>
      <c r="J633" s="6">
        <v>245000</v>
      </c>
      <c r="K633" s="6">
        <v>49000</v>
      </c>
      <c r="L633" s="7">
        <v>0.2</v>
      </c>
      <c r="M633" s="2" t="s">
        <v>17</v>
      </c>
      <c r="N633" s="8"/>
      <c r="P633" s="8"/>
    </row>
    <row r="634" spans="1:16" ht="14.25" customHeight="1" x14ac:dyDescent="0.2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>
        <v>5750</v>
      </c>
      <c r="J634" s="6">
        <v>316250.00000000006</v>
      </c>
      <c r="K634" s="6">
        <v>126500.00000000003</v>
      </c>
      <c r="L634" s="7">
        <v>0.4</v>
      </c>
      <c r="M634" s="2" t="s">
        <v>17</v>
      </c>
      <c r="N634" s="8"/>
      <c r="P634" s="8"/>
    </row>
    <row r="635" spans="1:16" ht="14.25" customHeight="1" x14ac:dyDescent="0.2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>
        <v>5750</v>
      </c>
      <c r="J635" s="6">
        <v>345000.00000000006</v>
      </c>
      <c r="K635" s="6">
        <v>86250.000000000015</v>
      </c>
      <c r="L635" s="7">
        <v>0.25</v>
      </c>
      <c r="M635" s="2" t="s">
        <v>17</v>
      </c>
      <c r="N635" s="8"/>
      <c r="P635" s="8"/>
    </row>
    <row r="636" spans="1:16" ht="14.25" customHeight="1" x14ac:dyDescent="0.2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>
        <v>4250</v>
      </c>
      <c r="J636" s="6">
        <v>233750.00000000003</v>
      </c>
      <c r="K636" s="6">
        <v>93500.000000000015</v>
      </c>
      <c r="L636" s="7">
        <v>0.4</v>
      </c>
      <c r="M636" s="2" t="s">
        <v>17</v>
      </c>
      <c r="N636" s="8"/>
      <c r="P636" s="8"/>
    </row>
    <row r="637" spans="1:16" ht="14.25" customHeight="1" x14ac:dyDescent="0.2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>
        <v>4000</v>
      </c>
      <c r="J637" s="6">
        <v>260000.00000000006</v>
      </c>
      <c r="K637" s="6">
        <v>91000.000000000015</v>
      </c>
      <c r="L637" s="7">
        <v>0.35</v>
      </c>
      <c r="M637" s="2" t="s">
        <v>17</v>
      </c>
      <c r="N637" s="8"/>
      <c r="P637" s="8"/>
    </row>
    <row r="638" spans="1:16" ht="14.25" customHeight="1" x14ac:dyDescent="0.2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>
        <v>3750</v>
      </c>
      <c r="J638" s="6">
        <v>281250.00000000006</v>
      </c>
      <c r="K638" s="6">
        <v>154687.50000000009</v>
      </c>
      <c r="L638" s="7">
        <v>0.55000000000000016</v>
      </c>
      <c r="M638" s="2" t="s">
        <v>17</v>
      </c>
      <c r="N638" s="8"/>
      <c r="P638" s="8"/>
    </row>
    <row r="639" spans="1:16" ht="14.25" customHeight="1" x14ac:dyDescent="0.2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>
        <v>5000</v>
      </c>
      <c r="J639" s="6">
        <v>400000.00000000006</v>
      </c>
      <c r="K639" s="6">
        <v>80000.000000000015</v>
      </c>
      <c r="L639" s="7">
        <v>0.2</v>
      </c>
      <c r="M639" s="2" t="s">
        <v>17</v>
      </c>
      <c r="N639" s="8"/>
      <c r="P639" s="8"/>
    </row>
    <row r="640" spans="1:16" ht="14.25" customHeight="1" x14ac:dyDescent="0.2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>
        <v>7000</v>
      </c>
      <c r="J640" s="6">
        <v>455000.00000000012</v>
      </c>
      <c r="K640" s="6">
        <v>182000.00000000006</v>
      </c>
      <c r="L640" s="7">
        <v>0.4</v>
      </c>
      <c r="M640" s="2" t="s">
        <v>17</v>
      </c>
      <c r="N640" s="8"/>
      <c r="P640" s="8"/>
    </row>
    <row r="641" spans="1:16" ht="14.25" customHeight="1" x14ac:dyDescent="0.2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>
        <v>7000</v>
      </c>
      <c r="J641" s="6">
        <v>490000.00000000012</v>
      </c>
      <c r="K641" s="6">
        <v>122500.00000000003</v>
      </c>
      <c r="L641" s="7">
        <v>0.25</v>
      </c>
      <c r="M641" s="2" t="s">
        <v>17</v>
      </c>
      <c r="N641" s="8"/>
      <c r="P641" s="8"/>
    </row>
    <row r="642" spans="1:16" ht="14.25" customHeight="1" x14ac:dyDescent="0.2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>
        <v>5000</v>
      </c>
      <c r="J642" s="6">
        <v>325000.00000000006</v>
      </c>
      <c r="K642" s="6">
        <v>130000.00000000003</v>
      </c>
      <c r="L642" s="7">
        <v>0.4</v>
      </c>
      <c r="M642" s="2" t="s">
        <v>17</v>
      </c>
      <c r="N642" s="8"/>
      <c r="P642" s="8"/>
    </row>
    <row r="643" spans="1:16" ht="14.25" customHeight="1" x14ac:dyDescent="0.2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>
        <v>5000</v>
      </c>
      <c r="J643" s="6">
        <v>325000.00000000006</v>
      </c>
      <c r="K643" s="6">
        <v>113750.00000000001</v>
      </c>
      <c r="L643" s="7">
        <v>0.35</v>
      </c>
      <c r="M643" s="2" t="s">
        <v>17</v>
      </c>
      <c r="N643" s="8"/>
      <c r="P643" s="8"/>
    </row>
    <row r="644" spans="1:16" ht="14.25" customHeight="1" x14ac:dyDescent="0.2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>
        <v>4250</v>
      </c>
      <c r="J644" s="6">
        <v>318750.00000000006</v>
      </c>
      <c r="K644" s="6">
        <v>175312.50000000009</v>
      </c>
      <c r="L644" s="7">
        <v>0.55000000000000016</v>
      </c>
      <c r="M644" s="2" t="s">
        <v>17</v>
      </c>
      <c r="N644" s="8"/>
      <c r="P644" s="8"/>
    </row>
    <row r="645" spans="1:16" ht="14.25" customHeight="1" x14ac:dyDescent="0.2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>
        <v>5250</v>
      </c>
      <c r="J645" s="6">
        <v>420000.00000000006</v>
      </c>
      <c r="K645" s="6">
        <v>84000.000000000015</v>
      </c>
      <c r="L645" s="7">
        <v>0.2</v>
      </c>
      <c r="M645" s="2" t="s">
        <v>17</v>
      </c>
      <c r="N645" s="8"/>
      <c r="P645" s="8"/>
    </row>
    <row r="646" spans="1:16" ht="14.25" customHeight="1" x14ac:dyDescent="0.2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>
        <v>4500</v>
      </c>
      <c r="J646" s="6">
        <v>180000</v>
      </c>
      <c r="K646" s="6">
        <v>54000</v>
      </c>
      <c r="L646" s="7">
        <v>0.3</v>
      </c>
      <c r="M646" s="2" t="s">
        <v>17</v>
      </c>
      <c r="N646" s="8"/>
      <c r="P646" s="8"/>
    </row>
    <row r="647" spans="1:16" ht="14.25" customHeight="1" x14ac:dyDescent="0.2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>
        <v>4500</v>
      </c>
      <c r="J647" s="6">
        <v>225000</v>
      </c>
      <c r="K647" s="6">
        <v>56250</v>
      </c>
      <c r="L647" s="7">
        <v>0.25</v>
      </c>
      <c r="M647" s="2" t="s">
        <v>17</v>
      </c>
      <c r="N647" s="8"/>
      <c r="P647" s="8"/>
    </row>
    <row r="648" spans="1:16" ht="14.25" customHeight="1" x14ac:dyDescent="0.2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>
        <v>4500</v>
      </c>
      <c r="J648" s="6">
        <v>225000</v>
      </c>
      <c r="K648" s="6">
        <v>56250</v>
      </c>
      <c r="L648" s="7">
        <v>0.25</v>
      </c>
      <c r="M648" s="2" t="s">
        <v>17</v>
      </c>
      <c r="N648" s="8"/>
      <c r="P648" s="8"/>
    </row>
    <row r="649" spans="1:16" ht="14.25" customHeight="1" x14ac:dyDescent="0.2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>
        <v>3000</v>
      </c>
      <c r="J649" s="6">
        <v>150000</v>
      </c>
      <c r="K649" s="6">
        <v>45000</v>
      </c>
      <c r="L649" s="7">
        <v>0.3</v>
      </c>
      <c r="M649" s="2" t="s">
        <v>17</v>
      </c>
      <c r="N649" s="8"/>
      <c r="P649" s="8"/>
    </row>
    <row r="650" spans="1:16" ht="14.25" customHeight="1" x14ac:dyDescent="0.2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>
        <v>2500</v>
      </c>
      <c r="J650" s="6">
        <v>137500.00000000003</v>
      </c>
      <c r="K650" s="6">
        <v>34375.000000000007</v>
      </c>
      <c r="L650" s="7">
        <v>0.25</v>
      </c>
      <c r="M650" s="2" t="s">
        <v>17</v>
      </c>
      <c r="N650" s="8"/>
      <c r="P650" s="8"/>
    </row>
    <row r="651" spans="1:16" ht="14.25" customHeight="1" x14ac:dyDescent="0.2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>
        <v>5000</v>
      </c>
      <c r="J651" s="6">
        <v>250000</v>
      </c>
      <c r="K651" s="6">
        <v>50000</v>
      </c>
      <c r="L651" s="7">
        <v>0.2</v>
      </c>
      <c r="M651" s="2" t="s">
        <v>17</v>
      </c>
      <c r="N651" s="8"/>
      <c r="P651" s="8"/>
    </row>
    <row r="652" spans="1:16" ht="14.25" customHeight="1" x14ac:dyDescent="0.2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>
        <v>5500</v>
      </c>
      <c r="J652" s="6">
        <v>220000</v>
      </c>
      <c r="K652" s="6">
        <v>66000</v>
      </c>
      <c r="L652" s="7">
        <v>0.3</v>
      </c>
      <c r="M652" s="2" t="s">
        <v>17</v>
      </c>
      <c r="N652" s="8"/>
      <c r="P652" s="8"/>
    </row>
    <row r="653" spans="1:16" ht="14.25" customHeight="1" x14ac:dyDescent="0.2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>
        <v>4500</v>
      </c>
      <c r="J653" s="6">
        <v>225000</v>
      </c>
      <c r="K653" s="6">
        <v>56250</v>
      </c>
      <c r="L653" s="7">
        <v>0.25</v>
      </c>
      <c r="M653" s="2" t="s">
        <v>17</v>
      </c>
      <c r="N653" s="8"/>
      <c r="P653" s="8"/>
    </row>
    <row r="654" spans="1:16" ht="14.25" customHeight="1" x14ac:dyDescent="0.2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>
        <v>4500</v>
      </c>
      <c r="J654" s="6">
        <v>225000</v>
      </c>
      <c r="K654" s="6">
        <v>56250</v>
      </c>
      <c r="L654" s="7">
        <v>0.25</v>
      </c>
      <c r="M654" s="2" t="s">
        <v>17</v>
      </c>
      <c r="N654" s="8"/>
      <c r="P654" s="8"/>
    </row>
    <row r="655" spans="1:16" ht="14.25" customHeight="1" x14ac:dyDescent="0.2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>
        <v>3000</v>
      </c>
      <c r="J655" s="6">
        <v>150000</v>
      </c>
      <c r="K655" s="6">
        <v>45000</v>
      </c>
      <c r="L655" s="7">
        <v>0.3</v>
      </c>
      <c r="M655" s="2" t="s">
        <v>17</v>
      </c>
      <c r="N655" s="8"/>
      <c r="P655" s="8"/>
    </row>
    <row r="656" spans="1:16" ht="14.25" customHeight="1" x14ac:dyDescent="0.2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>
        <v>2250</v>
      </c>
      <c r="J656" s="6">
        <v>123750.00000000001</v>
      </c>
      <c r="K656" s="6">
        <v>30937.500000000004</v>
      </c>
      <c r="L656" s="7">
        <v>0.25</v>
      </c>
      <c r="M656" s="2" t="s">
        <v>17</v>
      </c>
      <c r="N656" s="8"/>
      <c r="P656" s="8"/>
    </row>
    <row r="657" spans="1:16" ht="14.25" customHeight="1" x14ac:dyDescent="0.2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>
        <v>4250</v>
      </c>
      <c r="J657" s="6">
        <v>212500</v>
      </c>
      <c r="K657" s="6">
        <v>42500</v>
      </c>
      <c r="L657" s="7">
        <v>0.2</v>
      </c>
      <c r="M657" s="2" t="s">
        <v>17</v>
      </c>
      <c r="N657" s="8"/>
      <c r="P657" s="8"/>
    </row>
    <row r="658" spans="1:16" ht="14.25" customHeight="1" x14ac:dyDescent="0.2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>
        <v>5750</v>
      </c>
      <c r="J658" s="6">
        <v>287500</v>
      </c>
      <c r="K658" s="6">
        <v>86250</v>
      </c>
      <c r="L658" s="7">
        <v>0.3</v>
      </c>
      <c r="M658" s="2" t="s">
        <v>17</v>
      </c>
      <c r="N658" s="8"/>
      <c r="P658" s="8"/>
    </row>
    <row r="659" spans="1:16" ht="14.25" customHeight="1" x14ac:dyDescent="0.2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>
        <v>4250</v>
      </c>
      <c r="J659" s="6">
        <v>255000</v>
      </c>
      <c r="K659" s="6">
        <v>63750</v>
      </c>
      <c r="L659" s="7">
        <v>0.25</v>
      </c>
      <c r="M659" s="2" t="s">
        <v>17</v>
      </c>
      <c r="N659" s="8"/>
      <c r="P659" s="8"/>
    </row>
    <row r="660" spans="1:16" ht="14.25" customHeight="1" x14ac:dyDescent="0.2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>
        <v>4250</v>
      </c>
      <c r="J660" s="6">
        <v>276249.99999999994</v>
      </c>
      <c r="K660" s="6">
        <v>69062.499999999985</v>
      </c>
      <c r="L660" s="7">
        <v>0.25</v>
      </c>
      <c r="M660" s="2" t="s">
        <v>17</v>
      </c>
      <c r="N660" s="8"/>
      <c r="P660" s="8"/>
    </row>
    <row r="661" spans="1:16" ht="14.25" customHeight="1" x14ac:dyDescent="0.2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>
        <v>3250</v>
      </c>
      <c r="J661" s="6">
        <v>211249.99999999994</v>
      </c>
      <c r="K661" s="6">
        <v>63374.999999999978</v>
      </c>
      <c r="L661" s="7">
        <v>0.3</v>
      </c>
      <c r="M661" s="2" t="s">
        <v>17</v>
      </c>
      <c r="N661" s="8"/>
      <c r="P661" s="8"/>
    </row>
    <row r="662" spans="1:16" ht="14.25" customHeight="1" x14ac:dyDescent="0.2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>
        <v>1750</v>
      </c>
      <c r="J662" s="6">
        <v>122500</v>
      </c>
      <c r="K662" s="6">
        <v>30625</v>
      </c>
      <c r="L662" s="7">
        <v>0.25</v>
      </c>
      <c r="M662" s="2" t="s">
        <v>17</v>
      </c>
      <c r="N662" s="8"/>
      <c r="P662" s="8"/>
    </row>
    <row r="663" spans="1:16" ht="14.25" customHeight="1" x14ac:dyDescent="0.2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>
        <v>3750</v>
      </c>
      <c r="J663" s="6">
        <v>243749.99999999994</v>
      </c>
      <c r="K663" s="6">
        <v>48749.999999999993</v>
      </c>
      <c r="L663" s="7">
        <v>0.2</v>
      </c>
      <c r="M663" s="2" t="s">
        <v>17</v>
      </c>
      <c r="N663" s="8"/>
      <c r="P663" s="8"/>
    </row>
    <row r="664" spans="1:16" ht="14.25" customHeight="1" x14ac:dyDescent="0.2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>
        <v>5500</v>
      </c>
      <c r="J664" s="6">
        <v>385000</v>
      </c>
      <c r="K664" s="6">
        <v>115500</v>
      </c>
      <c r="L664" s="7">
        <v>0.3</v>
      </c>
      <c r="M664" s="2" t="s">
        <v>17</v>
      </c>
      <c r="N664" s="8"/>
      <c r="P664" s="8"/>
    </row>
    <row r="665" spans="1:16" ht="14.25" customHeight="1" x14ac:dyDescent="0.2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>
        <v>3500</v>
      </c>
      <c r="J665" s="6">
        <v>262500</v>
      </c>
      <c r="K665" s="6">
        <v>65625</v>
      </c>
      <c r="L665" s="7">
        <v>0.25</v>
      </c>
      <c r="M665" s="2" t="s">
        <v>17</v>
      </c>
      <c r="N665" s="8"/>
      <c r="P665" s="8"/>
    </row>
    <row r="666" spans="1:16" ht="14.25" customHeight="1" x14ac:dyDescent="0.2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>
        <v>4000</v>
      </c>
      <c r="J666" s="6">
        <v>300000</v>
      </c>
      <c r="K666" s="6">
        <v>75000</v>
      </c>
      <c r="L666" s="7">
        <v>0.25</v>
      </c>
      <c r="M666" s="2" t="s">
        <v>17</v>
      </c>
      <c r="N666" s="8"/>
      <c r="P666" s="8"/>
    </row>
    <row r="667" spans="1:16" ht="14.25" customHeight="1" x14ac:dyDescent="0.2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>
        <v>3000</v>
      </c>
      <c r="J667" s="6">
        <v>180000</v>
      </c>
      <c r="K667" s="6">
        <v>54000</v>
      </c>
      <c r="L667" s="7">
        <v>0.3</v>
      </c>
      <c r="M667" s="2" t="s">
        <v>17</v>
      </c>
      <c r="N667" s="8"/>
      <c r="P667" s="8"/>
    </row>
    <row r="668" spans="1:16" ht="14.25" customHeight="1" x14ac:dyDescent="0.2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>
        <v>2000</v>
      </c>
      <c r="J668" s="6">
        <v>130000</v>
      </c>
      <c r="K668" s="6">
        <v>32500</v>
      </c>
      <c r="L668" s="7">
        <v>0.25</v>
      </c>
      <c r="M668" s="2" t="s">
        <v>17</v>
      </c>
      <c r="N668" s="8"/>
      <c r="P668" s="8"/>
    </row>
    <row r="669" spans="1:16" ht="14.25" customHeight="1" x14ac:dyDescent="0.2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>
        <v>3500</v>
      </c>
      <c r="J669" s="6">
        <v>280000</v>
      </c>
      <c r="K669" s="6">
        <v>56000</v>
      </c>
      <c r="L669" s="7">
        <v>0.2</v>
      </c>
      <c r="M669" s="2" t="s">
        <v>17</v>
      </c>
      <c r="N669" s="8"/>
      <c r="P669" s="8"/>
    </row>
    <row r="670" spans="1:16" ht="14.25" customHeight="1" x14ac:dyDescent="0.2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>
        <v>5500</v>
      </c>
      <c r="J670" s="6">
        <v>330000</v>
      </c>
      <c r="K670" s="6">
        <v>99000</v>
      </c>
      <c r="L670" s="7">
        <v>0.3</v>
      </c>
      <c r="M670" s="2" t="s">
        <v>17</v>
      </c>
      <c r="N670" s="8"/>
      <c r="P670" s="8"/>
    </row>
    <row r="671" spans="1:16" ht="14.25" customHeight="1" x14ac:dyDescent="0.2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>
        <v>4000</v>
      </c>
      <c r="J671" s="6">
        <v>260000</v>
      </c>
      <c r="K671" s="6">
        <v>65000</v>
      </c>
      <c r="L671" s="7">
        <v>0.25</v>
      </c>
      <c r="M671" s="2" t="s">
        <v>17</v>
      </c>
      <c r="N671" s="8"/>
      <c r="P671" s="8"/>
    </row>
    <row r="672" spans="1:16" ht="14.25" customHeight="1" x14ac:dyDescent="0.2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>
        <v>4000</v>
      </c>
      <c r="J672" s="6">
        <v>260000</v>
      </c>
      <c r="K672" s="6">
        <v>65000</v>
      </c>
      <c r="L672" s="7">
        <v>0.25</v>
      </c>
      <c r="M672" s="2" t="s">
        <v>17</v>
      </c>
      <c r="N672" s="8"/>
      <c r="P672" s="8"/>
    </row>
    <row r="673" spans="1:16" ht="14.25" customHeight="1" x14ac:dyDescent="0.2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>
        <v>3000</v>
      </c>
      <c r="J673" s="6">
        <v>180000</v>
      </c>
      <c r="K673" s="6">
        <v>54000</v>
      </c>
      <c r="L673" s="7">
        <v>0.3</v>
      </c>
      <c r="M673" s="2" t="s">
        <v>17</v>
      </c>
      <c r="N673" s="8"/>
      <c r="P673" s="8"/>
    </row>
    <row r="674" spans="1:16" ht="14.25" customHeight="1" x14ac:dyDescent="0.2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>
        <v>2000</v>
      </c>
      <c r="J674" s="6">
        <v>130000</v>
      </c>
      <c r="K674" s="6">
        <v>32500</v>
      </c>
      <c r="L674" s="7">
        <v>0.25</v>
      </c>
      <c r="M674" s="2" t="s">
        <v>17</v>
      </c>
      <c r="N674" s="8"/>
      <c r="P674" s="8"/>
    </row>
    <row r="675" spans="1:16" ht="14.25" customHeight="1" x14ac:dyDescent="0.2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>
        <v>5000</v>
      </c>
      <c r="J675" s="6">
        <v>400000</v>
      </c>
      <c r="K675" s="6">
        <v>80000</v>
      </c>
      <c r="L675" s="7">
        <v>0.2</v>
      </c>
      <c r="M675" s="2" t="s">
        <v>17</v>
      </c>
      <c r="N675" s="8"/>
      <c r="P675" s="8"/>
    </row>
    <row r="676" spans="1:16" ht="14.25" customHeight="1" x14ac:dyDescent="0.2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>
        <v>7500</v>
      </c>
      <c r="J676" s="6">
        <v>562500</v>
      </c>
      <c r="K676" s="6">
        <v>168750</v>
      </c>
      <c r="L676" s="7">
        <v>0.3</v>
      </c>
      <c r="M676" s="2" t="s">
        <v>17</v>
      </c>
      <c r="N676" s="8"/>
      <c r="P676" s="8"/>
    </row>
    <row r="677" spans="1:16" ht="14.25" customHeight="1" x14ac:dyDescent="0.2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>
        <v>6250</v>
      </c>
      <c r="J677" s="6">
        <v>500000</v>
      </c>
      <c r="K677" s="6">
        <v>125000</v>
      </c>
      <c r="L677" s="7">
        <v>0.25</v>
      </c>
      <c r="M677" s="2" t="s">
        <v>17</v>
      </c>
      <c r="N677" s="8"/>
      <c r="P677" s="8"/>
    </row>
    <row r="678" spans="1:16" ht="14.25" customHeight="1" x14ac:dyDescent="0.2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>
        <v>6250</v>
      </c>
      <c r="J678" s="6">
        <v>500000</v>
      </c>
      <c r="K678" s="6">
        <v>125000</v>
      </c>
      <c r="L678" s="7">
        <v>0.25</v>
      </c>
      <c r="M678" s="2" t="s">
        <v>17</v>
      </c>
      <c r="N678" s="8"/>
      <c r="P678" s="8"/>
    </row>
    <row r="679" spans="1:16" ht="14.25" customHeight="1" x14ac:dyDescent="0.2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>
        <v>5000</v>
      </c>
      <c r="J679" s="6">
        <v>400000</v>
      </c>
      <c r="K679" s="6">
        <v>120000</v>
      </c>
      <c r="L679" s="7">
        <v>0.3</v>
      </c>
      <c r="M679" s="2" t="s">
        <v>17</v>
      </c>
      <c r="N679" s="8"/>
      <c r="P679" s="8"/>
    </row>
    <row r="680" spans="1:16" ht="14.25" customHeight="1" x14ac:dyDescent="0.2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>
        <v>3750</v>
      </c>
      <c r="J680" s="6">
        <v>318750.00000000006</v>
      </c>
      <c r="K680" s="6">
        <v>79687.500000000015</v>
      </c>
      <c r="L680" s="7">
        <v>0.25</v>
      </c>
      <c r="M680" s="2" t="s">
        <v>17</v>
      </c>
      <c r="N680" s="8"/>
      <c r="P680" s="8"/>
    </row>
    <row r="681" spans="1:16" ht="14.25" customHeight="1" x14ac:dyDescent="0.2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>
        <v>6750</v>
      </c>
      <c r="J681" s="6">
        <v>675000</v>
      </c>
      <c r="K681" s="6">
        <v>135000</v>
      </c>
      <c r="L681" s="7">
        <v>0.2</v>
      </c>
      <c r="M681" s="2" t="s">
        <v>17</v>
      </c>
      <c r="N681" s="8"/>
      <c r="P681" s="8"/>
    </row>
    <row r="682" spans="1:16" ht="14.25" customHeight="1" x14ac:dyDescent="0.2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>
        <v>8250</v>
      </c>
      <c r="J682" s="6">
        <v>660000</v>
      </c>
      <c r="K682" s="6">
        <v>198000</v>
      </c>
      <c r="L682" s="7">
        <v>0.3</v>
      </c>
      <c r="M682" s="2" t="s">
        <v>17</v>
      </c>
      <c r="N682" s="8"/>
      <c r="P682" s="8"/>
    </row>
    <row r="683" spans="1:16" ht="14.25" customHeight="1" x14ac:dyDescent="0.2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>
        <v>6750</v>
      </c>
      <c r="J683" s="6">
        <v>573750.00000000012</v>
      </c>
      <c r="K683" s="6">
        <v>143437.50000000003</v>
      </c>
      <c r="L683" s="7">
        <v>0.25</v>
      </c>
      <c r="M683" s="2" t="s">
        <v>17</v>
      </c>
      <c r="N683" s="8"/>
      <c r="P683" s="8"/>
    </row>
    <row r="684" spans="1:16" ht="14.25" customHeight="1" x14ac:dyDescent="0.2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>
        <v>6250</v>
      </c>
      <c r="J684" s="6">
        <v>531250.00000000012</v>
      </c>
      <c r="K684" s="6">
        <v>132812.50000000003</v>
      </c>
      <c r="L684" s="7">
        <v>0.25</v>
      </c>
      <c r="M684" s="2" t="s">
        <v>17</v>
      </c>
      <c r="N684" s="8"/>
      <c r="P684" s="8"/>
    </row>
    <row r="685" spans="1:16" ht="14.25" customHeight="1" x14ac:dyDescent="0.2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>
        <v>5250</v>
      </c>
      <c r="J685" s="6">
        <v>420000</v>
      </c>
      <c r="K685" s="6">
        <v>126000</v>
      </c>
      <c r="L685" s="7">
        <v>0.3</v>
      </c>
      <c r="M685" s="2" t="s">
        <v>17</v>
      </c>
      <c r="N685" s="8"/>
      <c r="P685" s="8"/>
    </row>
    <row r="686" spans="1:16" ht="14.25" customHeight="1" x14ac:dyDescent="0.2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>
        <v>5750</v>
      </c>
      <c r="J686" s="6">
        <v>488750.00000000006</v>
      </c>
      <c r="K686" s="6">
        <v>122187.50000000001</v>
      </c>
      <c r="L686" s="7">
        <v>0.25</v>
      </c>
      <c r="M686" s="2" t="s">
        <v>17</v>
      </c>
      <c r="N686" s="8"/>
      <c r="P686" s="8"/>
    </row>
    <row r="687" spans="1:16" ht="14.25" customHeight="1" x14ac:dyDescent="0.2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>
        <v>5750</v>
      </c>
      <c r="J687" s="6">
        <v>575000</v>
      </c>
      <c r="K687" s="6">
        <v>115000</v>
      </c>
      <c r="L687" s="7">
        <v>0.2</v>
      </c>
      <c r="M687" s="2" t="s">
        <v>17</v>
      </c>
      <c r="N687" s="8"/>
      <c r="P687" s="8"/>
    </row>
    <row r="688" spans="1:16" ht="14.25" customHeight="1" x14ac:dyDescent="0.2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>
        <v>7750</v>
      </c>
      <c r="J688" s="6">
        <v>658750.00000000012</v>
      </c>
      <c r="K688" s="6">
        <v>197625.00000000003</v>
      </c>
      <c r="L688" s="7">
        <v>0.3</v>
      </c>
      <c r="M688" s="2" t="s">
        <v>17</v>
      </c>
      <c r="N688" s="8"/>
      <c r="P688" s="8"/>
    </row>
    <row r="689" spans="1:16" ht="14.25" customHeight="1" x14ac:dyDescent="0.2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>
        <v>7500</v>
      </c>
      <c r="J689" s="6">
        <v>600000.00000000012</v>
      </c>
      <c r="K689" s="6">
        <v>150000.00000000003</v>
      </c>
      <c r="L689" s="7">
        <v>0.25</v>
      </c>
      <c r="M689" s="2" t="s">
        <v>17</v>
      </c>
      <c r="N689" s="8"/>
      <c r="P689" s="8"/>
    </row>
    <row r="690" spans="1:16" ht="14.25" customHeight="1" x14ac:dyDescent="0.2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>
        <v>6250</v>
      </c>
      <c r="J690" s="6">
        <v>468750.00000000012</v>
      </c>
      <c r="K690" s="6">
        <v>117187.50000000003</v>
      </c>
      <c r="L690" s="7">
        <v>0.25</v>
      </c>
      <c r="M690" s="2" t="s">
        <v>17</v>
      </c>
      <c r="N690" s="8"/>
      <c r="P690" s="8"/>
    </row>
    <row r="691" spans="1:16" ht="14.25" customHeight="1" x14ac:dyDescent="0.2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>
        <v>5750</v>
      </c>
      <c r="J691" s="6">
        <v>431250.00000000006</v>
      </c>
      <c r="K691" s="6">
        <v>129375.00000000001</v>
      </c>
      <c r="L691" s="7">
        <v>0.3</v>
      </c>
      <c r="M691" s="2" t="s">
        <v>17</v>
      </c>
      <c r="N691" s="8"/>
      <c r="P691" s="8"/>
    </row>
    <row r="692" spans="1:16" ht="14.25" customHeight="1" x14ac:dyDescent="0.2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>
        <v>5750</v>
      </c>
      <c r="J692" s="6">
        <v>431250</v>
      </c>
      <c r="K692" s="6">
        <v>107812.5</v>
      </c>
      <c r="L692" s="7">
        <v>0.25</v>
      </c>
      <c r="M692" s="2" t="s">
        <v>17</v>
      </c>
      <c r="N692" s="8"/>
      <c r="P692" s="8"/>
    </row>
    <row r="693" spans="1:16" ht="14.25" customHeight="1" x14ac:dyDescent="0.2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>
        <v>4000</v>
      </c>
      <c r="J693" s="6">
        <v>320000</v>
      </c>
      <c r="K693" s="6">
        <v>64000</v>
      </c>
      <c r="L693" s="7">
        <v>0.2</v>
      </c>
      <c r="M693" s="2" t="s">
        <v>17</v>
      </c>
      <c r="N693" s="8"/>
      <c r="P693" s="8"/>
    </row>
    <row r="694" spans="1:16" ht="14.25" customHeight="1" x14ac:dyDescent="0.2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>
        <v>6000</v>
      </c>
      <c r="J694" s="6">
        <v>420000.00000000006</v>
      </c>
      <c r="K694" s="6">
        <v>126000.00000000001</v>
      </c>
      <c r="L694" s="7">
        <v>0.3</v>
      </c>
      <c r="M694" s="2" t="s">
        <v>17</v>
      </c>
      <c r="N694" s="8"/>
      <c r="P694" s="8"/>
    </row>
    <row r="695" spans="1:16" ht="14.25" customHeight="1" x14ac:dyDescent="0.2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>
        <v>6000</v>
      </c>
      <c r="J695" s="6">
        <v>450000.00000000017</v>
      </c>
      <c r="K695" s="6">
        <v>112500.00000000004</v>
      </c>
      <c r="L695" s="7">
        <v>0.25</v>
      </c>
      <c r="M695" s="2" t="s">
        <v>17</v>
      </c>
      <c r="N695" s="8"/>
      <c r="P695" s="8"/>
    </row>
    <row r="696" spans="1:16" ht="14.25" customHeight="1" x14ac:dyDescent="0.2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>
        <v>4500</v>
      </c>
      <c r="J696" s="6">
        <v>315000.00000000006</v>
      </c>
      <c r="K696" s="6">
        <v>78750.000000000015</v>
      </c>
      <c r="L696" s="7">
        <v>0.25</v>
      </c>
      <c r="M696" s="2" t="s">
        <v>17</v>
      </c>
      <c r="N696" s="8"/>
      <c r="P696" s="8"/>
    </row>
    <row r="697" spans="1:16" ht="14.25" customHeight="1" x14ac:dyDescent="0.2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>
        <v>4000</v>
      </c>
      <c r="J697" s="6">
        <v>280000.00000000006</v>
      </c>
      <c r="K697" s="6">
        <v>84000.000000000015</v>
      </c>
      <c r="L697" s="7">
        <v>0.3</v>
      </c>
      <c r="M697" s="2" t="s">
        <v>17</v>
      </c>
      <c r="N697" s="8"/>
      <c r="P697" s="8"/>
    </row>
    <row r="698" spans="1:16" ht="14.25" customHeight="1" x14ac:dyDescent="0.2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>
        <v>4250</v>
      </c>
      <c r="J698" s="6">
        <v>340000.00000000006</v>
      </c>
      <c r="K698" s="6">
        <v>85000.000000000015</v>
      </c>
      <c r="L698" s="7">
        <v>0.25</v>
      </c>
      <c r="M698" s="2" t="s">
        <v>17</v>
      </c>
      <c r="N698" s="8"/>
      <c r="P698" s="8"/>
    </row>
    <row r="699" spans="1:16" ht="14.25" customHeight="1" x14ac:dyDescent="0.2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>
        <v>4500</v>
      </c>
      <c r="J699" s="6">
        <v>292500</v>
      </c>
      <c r="K699" s="6">
        <v>58500</v>
      </c>
      <c r="L699" s="7">
        <v>0.2</v>
      </c>
      <c r="M699" s="2" t="s">
        <v>17</v>
      </c>
      <c r="N699" s="8"/>
      <c r="P699" s="8"/>
    </row>
    <row r="700" spans="1:16" ht="14.25" customHeight="1" x14ac:dyDescent="0.2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>
        <v>5500</v>
      </c>
      <c r="J700" s="6">
        <v>330000.00000000006</v>
      </c>
      <c r="K700" s="6">
        <v>99000.000000000015</v>
      </c>
      <c r="L700" s="7">
        <v>0.3</v>
      </c>
      <c r="M700" s="2" t="s">
        <v>17</v>
      </c>
      <c r="N700" s="8"/>
      <c r="P700" s="8"/>
    </row>
    <row r="701" spans="1:16" ht="14.25" customHeight="1" x14ac:dyDescent="0.2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>
        <v>5500</v>
      </c>
      <c r="J701" s="6">
        <v>357500.00000000006</v>
      </c>
      <c r="K701" s="6">
        <v>89375.000000000015</v>
      </c>
      <c r="L701" s="7">
        <v>0.25</v>
      </c>
      <c r="M701" s="2" t="s">
        <v>17</v>
      </c>
      <c r="N701" s="8"/>
      <c r="P701" s="8"/>
    </row>
    <row r="702" spans="1:16" ht="14.25" customHeight="1" x14ac:dyDescent="0.2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>
        <v>3750</v>
      </c>
      <c r="J702" s="6">
        <v>225000.00000000003</v>
      </c>
      <c r="K702" s="6">
        <v>56250.000000000007</v>
      </c>
      <c r="L702" s="7">
        <v>0.25</v>
      </c>
      <c r="M702" s="2" t="s">
        <v>17</v>
      </c>
      <c r="N702" s="8"/>
      <c r="P702" s="8"/>
    </row>
    <row r="703" spans="1:16" ht="14.25" customHeight="1" x14ac:dyDescent="0.2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>
        <v>3500</v>
      </c>
      <c r="J703" s="6">
        <v>210000.00000000003</v>
      </c>
      <c r="K703" s="6">
        <v>63000.000000000007</v>
      </c>
      <c r="L703" s="7">
        <v>0.3</v>
      </c>
      <c r="M703" s="2" t="s">
        <v>17</v>
      </c>
      <c r="N703" s="8"/>
      <c r="P703" s="8"/>
    </row>
    <row r="704" spans="1:16" ht="14.25" customHeight="1" x14ac:dyDescent="0.2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>
        <v>3250</v>
      </c>
      <c r="J704" s="6">
        <v>227500</v>
      </c>
      <c r="K704" s="6">
        <v>56875</v>
      </c>
      <c r="L704" s="7">
        <v>0.25</v>
      </c>
      <c r="M704" s="2" t="s">
        <v>17</v>
      </c>
      <c r="N704" s="8"/>
      <c r="P704" s="8"/>
    </row>
    <row r="705" spans="1:16" ht="14.25" customHeight="1" x14ac:dyDescent="0.2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>
        <v>3750</v>
      </c>
      <c r="J705" s="6">
        <v>281250.00000000006</v>
      </c>
      <c r="K705" s="6">
        <v>56250.000000000015</v>
      </c>
      <c r="L705" s="7">
        <v>0.2</v>
      </c>
      <c r="M705" s="2" t="s">
        <v>17</v>
      </c>
      <c r="N705" s="8"/>
      <c r="P705" s="8"/>
    </row>
    <row r="706" spans="1:16" ht="14.25" customHeight="1" x14ac:dyDescent="0.2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>
        <v>6000</v>
      </c>
      <c r="J706" s="6">
        <v>360000.00000000006</v>
      </c>
      <c r="K706" s="6">
        <v>108000.00000000001</v>
      </c>
      <c r="L706" s="7">
        <v>0.3</v>
      </c>
      <c r="M706" s="2" t="s">
        <v>17</v>
      </c>
      <c r="N706" s="8"/>
      <c r="P706" s="8"/>
    </row>
    <row r="707" spans="1:16" ht="14.25" customHeight="1" x14ac:dyDescent="0.2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>
        <v>6250</v>
      </c>
      <c r="J707" s="6">
        <v>406250.00000000012</v>
      </c>
      <c r="K707" s="6">
        <v>101562.50000000003</v>
      </c>
      <c r="L707" s="7">
        <v>0.25</v>
      </c>
      <c r="M707" s="2" t="s">
        <v>17</v>
      </c>
      <c r="N707" s="8"/>
      <c r="P707" s="8"/>
    </row>
    <row r="708" spans="1:16" ht="14.25" customHeight="1" x14ac:dyDescent="0.2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>
        <v>4750</v>
      </c>
      <c r="J708" s="6">
        <v>285000.00000000006</v>
      </c>
      <c r="K708" s="6">
        <v>71250.000000000015</v>
      </c>
      <c r="L708" s="7">
        <v>0.25</v>
      </c>
      <c r="M708" s="2" t="s">
        <v>17</v>
      </c>
      <c r="N708" s="8"/>
      <c r="P708" s="8"/>
    </row>
    <row r="709" spans="1:16" ht="14.25" customHeight="1" x14ac:dyDescent="0.2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>
        <v>4500</v>
      </c>
      <c r="J709" s="6">
        <v>315000.00000000006</v>
      </c>
      <c r="K709" s="6">
        <v>94500.000000000015</v>
      </c>
      <c r="L709" s="7">
        <v>0.3</v>
      </c>
      <c r="M709" s="2" t="s">
        <v>17</v>
      </c>
      <c r="N709" s="8"/>
      <c r="P709" s="8"/>
    </row>
    <row r="710" spans="1:16" ht="14.25" customHeight="1" x14ac:dyDescent="0.2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>
        <v>4250</v>
      </c>
      <c r="J710" s="6">
        <v>382500.00000000006</v>
      </c>
      <c r="K710" s="6">
        <v>95625.000000000015</v>
      </c>
      <c r="L710" s="7">
        <v>0.25</v>
      </c>
      <c r="M710" s="2" t="s">
        <v>17</v>
      </c>
      <c r="N710" s="8"/>
      <c r="P710" s="8"/>
    </row>
    <row r="711" spans="1:16" ht="14.25" customHeight="1" x14ac:dyDescent="0.2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>
        <v>5500</v>
      </c>
      <c r="J711" s="6">
        <v>522500.00000000006</v>
      </c>
      <c r="K711" s="6">
        <v>104500.00000000001</v>
      </c>
      <c r="L711" s="7">
        <v>0.2</v>
      </c>
      <c r="M711" s="2" t="s">
        <v>17</v>
      </c>
      <c r="N711" s="8"/>
      <c r="P711" s="8"/>
    </row>
    <row r="712" spans="1:16" ht="14.25" customHeight="1" x14ac:dyDescent="0.2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>
        <v>7500</v>
      </c>
      <c r="J712" s="6">
        <v>600000.00000000012</v>
      </c>
      <c r="K712" s="6">
        <v>180000.00000000003</v>
      </c>
      <c r="L712" s="7">
        <v>0.3</v>
      </c>
      <c r="M712" s="2" t="s">
        <v>17</v>
      </c>
      <c r="N712" s="8"/>
      <c r="P712" s="8"/>
    </row>
    <row r="713" spans="1:16" ht="14.25" customHeight="1" x14ac:dyDescent="0.2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>
        <v>7500</v>
      </c>
      <c r="J713" s="6">
        <v>637500.00000000012</v>
      </c>
      <c r="K713" s="6">
        <v>159375.00000000003</v>
      </c>
      <c r="L713" s="7">
        <v>0.25</v>
      </c>
      <c r="M713" s="2" t="s">
        <v>17</v>
      </c>
      <c r="N713" s="8"/>
      <c r="P713" s="8"/>
    </row>
    <row r="714" spans="1:16" ht="14.25" customHeight="1" x14ac:dyDescent="0.2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>
        <v>5500</v>
      </c>
      <c r="J714" s="6">
        <v>440000.00000000006</v>
      </c>
      <c r="K714" s="6">
        <v>110000.00000000001</v>
      </c>
      <c r="L714" s="7">
        <v>0.25</v>
      </c>
      <c r="M714" s="2" t="s">
        <v>17</v>
      </c>
      <c r="N714" s="8"/>
      <c r="P714" s="8"/>
    </row>
    <row r="715" spans="1:16" ht="14.25" customHeight="1" x14ac:dyDescent="0.2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>
        <v>5500</v>
      </c>
      <c r="J715" s="6">
        <v>440000.00000000006</v>
      </c>
      <c r="K715" s="6">
        <v>132000</v>
      </c>
      <c r="L715" s="7">
        <v>0.3</v>
      </c>
      <c r="M715" s="2" t="s">
        <v>17</v>
      </c>
      <c r="N715" s="8"/>
      <c r="P715" s="8"/>
    </row>
    <row r="716" spans="1:16" ht="14.25" customHeight="1" x14ac:dyDescent="0.2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>
        <v>4750</v>
      </c>
      <c r="J716" s="6">
        <v>427500.00000000006</v>
      </c>
      <c r="K716" s="6">
        <v>106875.00000000001</v>
      </c>
      <c r="L716" s="7">
        <v>0.25</v>
      </c>
      <c r="M716" s="2" t="s">
        <v>17</v>
      </c>
      <c r="N716" s="8"/>
      <c r="P716" s="8"/>
    </row>
    <row r="717" spans="1:16" ht="14.25" customHeight="1" x14ac:dyDescent="0.2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>
        <v>5750</v>
      </c>
      <c r="J717" s="6">
        <v>546250.00000000012</v>
      </c>
      <c r="K717" s="6">
        <v>109250.00000000003</v>
      </c>
      <c r="L717" s="7">
        <v>0.2</v>
      </c>
      <c r="M717" s="2" t="s">
        <v>17</v>
      </c>
      <c r="N717" s="8"/>
      <c r="P717" s="8"/>
    </row>
    <row r="718" spans="1:16" ht="14.25" customHeight="1" x14ac:dyDescent="0.2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>
        <v>10500</v>
      </c>
      <c r="J718" s="6">
        <v>472500</v>
      </c>
      <c r="K718" s="6">
        <v>212625</v>
      </c>
      <c r="L718" s="7">
        <v>0.45</v>
      </c>
      <c r="M718" s="2" t="s">
        <v>17</v>
      </c>
      <c r="N718" s="8"/>
      <c r="P718" s="8"/>
    </row>
    <row r="719" spans="1:16" ht="14.25" customHeight="1" x14ac:dyDescent="0.2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>
        <v>8500</v>
      </c>
      <c r="J719" s="6">
        <v>382500</v>
      </c>
      <c r="K719" s="6">
        <v>133875</v>
      </c>
      <c r="L719" s="7">
        <v>0.35</v>
      </c>
      <c r="M719" s="2" t="s">
        <v>17</v>
      </c>
      <c r="N719" s="8"/>
      <c r="P719" s="8"/>
    </row>
    <row r="720" spans="1:16" ht="14.25" customHeight="1" x14ac:dyDescent="0.2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>
        <v>8500</v>
      </c>
      <c r="J720" s="6">
        <v>297500</v>
      </c>
      <c r="K720" s="6">
        <v>74375</v>
      </c>
      <c r="L720" s="7">
        <v>0.25</v>
      </c>
      <c r="M720" s="2" t="s">
        <v>17</v>
      </c>
      <c r="N720" s="8"/>
      <c r="P720" s="8"/>
    </row>
    <row r="721" spans="1:16" ht="14.25" customHeight="1" x14ac:dyDescent="0.2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>
        <v>7000</v>
      </c>
      <c r="J721" s="6">
        <v>280000</v>
      </c>
      <c r="K721" s="6">
        <v>84000</v>
      </c>
      <c r="L721" s="7">
        <v>0.3</v>
      </c>
      <c r="M721" s="2" t="s">
        <v>17</v>
      </c>
      <c r="N721" s="8"/>
      <c r="P721" s="8"/>
    </row>
    <row r="722" spans="1:16" ht="14.25" customHeight="1" x14ac:dyDescent="0.2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>
        <v>7500</v>
      </c>
      <c r="J722" s="6">
        <v>412500.00000000006</v>
      </c>
      <c r="K722" s="6">
        <v>144375</v>
      </c>
      <c r="L722" s="7">
        <v>0.35</v>
      </c>
      <c r="M722" s="2" t="s">
        <v>17</v>
      </c>
      <c r="N722" s="8"/>
      <c r="P722" s="8"/>
    </row>
    <row r="723" spans="1:16" ht="14.25" customHeight="1" x14ac:dyDescent="0.2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>
        <v>8500</v>
      </c>
      <c r="J723" s="6">
        <v>382500</v>
      </c>
      <c r="K723" s="6">
        <v>191250</v>
      </c>
      <c r="L723" s="7">
        <v>0.5</v>
      </c>
      <c r="M723" s="2" t="s">
        <v>17</v>
      </c>
      <c r="N723" s="8"/>
      <c r="P723" s="8"/>
    </row>
    <row r="724" spans="1:16" ht="14.25" customHeight="1" x14ac:dyDescent="0.2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>
        <v>11000</v>
      </c>
      <c r="J724" s="6">
        <v>495000</v>
      </c>
      <c r="K724" s="6">
        <v>222750</v>
      </c>
      <c r="L724" s="7">
        <v>0.45</v>
      </c>
      <c r="M724" s="2" t="s">
        <v>17</v>
      </c>
      <c r="N724" s="8"/>
      <c r="P724" s="8"/>
    </row>
    <row r="725" spans="1:16" ht="14.25" customHeight="1" x14ac:dyDescent="0.2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>
        <v>7500</v>
      </c>
      <c r="J725" s="6">
        <v>337500</v>
      </c>
      <c r="K725" s="6">
        <v>118124.99999999999</v>
      </c>
      <c r="L725" s="7">
        <v>0.35</v>
      </c>
      <c r="M725" s="2" t="s">
        <v>17</v>
      </c>
      <c r="N725" s="8"/>
      <c r="P725" s="8"/>
    </row>
    <row r="726" spans="1:16" ht="14.25" customHeight="1" x14ac:dyDescent="0.2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>
        <v>8000</v>
      </c>
      <c r="J726" s="6">
        <v>280000</v>
      </c>
      <c r="K726" s="6">
        <v>70000</v>
      </c>
      <c r="L726" s="7">
        <v>0.25</v>
      </c>
      <c r="M726" s="2" t="s">
        <v>17</v>
      </c>
      <c r="N726" s="8"/>
      <c r="P726" s="8"/>
    </row>
    <row r="727" spans="1:16" ht="14.25" customHeight="1" x14ac:dyDescent="0.2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>
        <v>6750</v>
      </c>
      <c r="J727" s="6">
        <v>270000</v>
      </c>
      <c r="K727" s="6">
        <v>81000</v>
      </c>
      <c r="L727" s="7">
        <v>0.3</v>
      </c>
      <c r="M727" s="2" t="s">
        <v>17</v>
      </c>
      <c r="N727" s="8"/>
      <c r="P727" s="8"/>
    </row>
    <row r="728" spans="1:16" ht="14.25" customHeight="1" x14ac:dyDescent="0.2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>
        <v>7500</v>
      </c>
      <c r="J728" s="6">
        <v>412500.00000000006</v>
      </c>
      <c r="K728" s="6">
        <v>144375</v>
      </c>
      <c r="L728" s="7">
        <v>0.35</v>
      </c>
      <c r="M728" s="2" t="s">
        <v>17</v>
      </c>
      <c r="N728" s="8"/>
      <c r="P728" s="8"/>
    </row>
    <row r="729" spans="1:16" ht="14.25" customHeight="1" x14ac:dyDescent="0.2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>
        <v>8500</v>
      </c>
      <c r="J729" s="6">
        <v>382500</v>
      </c>
      <c r="K729" s="6">
        <v>191250</v>
      </c>
      <c r="L729" s="7">
        <v>0.5</v>
      </c>
      <c r="M729" s="2" t="s">
        <v>17</v>
      </c>
      <c r="N729" s="8"/>
      <c r="P729" s="8"/>
    </row>
    <row r="730" spans="1:16" ht="14.25" customHeight="1" x14ac:dyDescent="0.2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>
        <v>10700</v>
      </c>
      <c r="J730" s="6">
        <v>481500</v>
      </c>
      <c r="K730" s="6">
        <v>216675</v>
      </c>
      <c r="L730" s="7">
        <v>0.45</v>
      </c>
      <c r="M730" s="2" t="s">
        <v>17</v>
      </c>
      <c r="N730" s="8"/>
      <c r="P730" s="8"/>
    </row>
    <row r="731" spans="1:16" ht="14.25" customHeight="1" x14ac:dyDescent="0.2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>
        <v>7500</v>
      </c>
      <c r="J731" s="6">
        <v>337500</v>
      </c>
      <c r="K731" s="6">
        <v>118124.99999999999</v>
      </c>
      <c r="L731" s="7">
        <v>0.35</v>
      </c>
      <c r="M731" s="2" t="s">
        <v>17</v>
      </c>
      <c r="N731" s="8"/>
      <c r="P731" s="8"/>
    </row>
    <row r="732" spans="1:16" ht="14.25" customHeight="1" x14ac:dyDescent="0.2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>
        <v>7750</v>
      </c>
      <c r="J732" s="6">
        <v>271250</v>
      </c>
      <c r="K732" s="6">
        <v>67812.5</v>
      </c>
      <c r="L732" s="7">
        <v>0.25</v>
      </c>
      <c r="M732" s="2" t="s">
        <v>17</v>
      </c>
      <c r="N732" s="8"/>
      <c r="P732" s="8"/>
    </row>
    <row r="733" spans="1:16" ht="14.25" customHeight="1" x14ac:dyDescent="0.2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>
        <v>6250</v>
      </c>
      <c r="J733" s="6">
        <v>250000</v>
      </c>
      <c r="K733" s="6">
        <v>75000</v>
      </c>
      <c r="L733" s="7">
        <v>0.3</v>
      </c>
      <c r="M733" s="2" t="s">
        <v>17</v>
      </c>
      <c r="N733" s="8"/>
      <c r="P733" s="8"/>
    </row>
    <row r="734" spans="1:16" ht="14.25" customHeight="1" x14ac:dyDescent="0.2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>
        <v>6750</v>
      </c>
      <c r="J734" s="6">
        <v>371250.00000000006</v>
      </c>
      <c r="K734" s="6">
        <v>129937.50000000001</v>
      </c>
      <c r="L734" s="7">
        <v>0.35</v>
      </c>
      <c r="M734" s="2" t="s">
        <v>17</v>
      </c>
      <c r="N734" s="8"/>
      <c r="P734" s="8"/>
    </row>
    <row r="735" spans="1:16" ht="14.25" customHeight="1" x14ac:dyDescent="0.2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>
        <v>7750</v>
      </c>
      <c r="J735" s="6">
        <v>348750</v>
      </c>
      <c r="K735" s="6">
        <v>174375</v>
      </c>
      <c r="L735" s="7">
        <v>0.5</v>
      </c>
      <c r="M735" s="2" t="s">
        <v>17</v>
      </c>
      <c r="N735" s="8"/>
      <c r="P735" s="8"/>
    </row>
    <row r="736" spans="1:16" ht="14.25" customHeight="1" x14ac:dyDescent="0.2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>
        <v>10250</v>
      </c>
      <c r="J736" s="6">
        <v>461250</v>
      </c>
      <c r="K736" s="6">
        <v>207562.5</v>
      </c>
      <c r="L736" s="7">
        <v>0.45</v>
      </c>
      <c r="M736" s="2" t="s">
        <v>17</v>
      </c>
      <c r="N736" s="8"/>
      <c r="P736" s="8"/>
    </row>
    <row r="737" spans="1:16" ht="14.25" customHeight="1" x14ac:dyDescent="0.2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>
        <v>7250</v>
      </c>
      <c r="J737" s="6">
        <v>326250</v>
      </c>
      <c r="K737" s="6">
        <v>114187.5</v>
      </c>
      <c r="L737" s="7">
        <v>0.35</v>
      </c>
      <c r="M737" s="2" t="s">
        <v>17</v>
      </c>
      <c r="N737" s="8"/>
      <c r="P737" s="8"/>
    </row>
    <row r="738" spans="1:16" ht="14.25" customHeight="1" x14ac:dyDescent="0.2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>
        <v>7250</v>
      </c>
      <c r="J738" s="6">
        <v>253750</v>
      </c>
      <c r="K738" s="6">
        <v>63437.5</v>
      </c>
      <c r="L738" s="7">
        <v>0.25</v>
      </c>
      <c r="M738" s="2" t="s">
        <v>17</v>
      </c>
      <c r="N738" s="8"/>
      <c r="P738" s="8"/>
    </row>
    <row r="739" spans="1:16" ht="14.25" customHeight="1" x14ac:dyDescent="0.2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>
        <v>6500</v>
      </c>
      <c r="J739" s="6">
        <v>260000</v>
      </c>
      <c r="K739" s="6">
        <v>78000</v>
      </c>
      <c r="L739" s="7">
        <v>0.3</v>
      </c>
      <c r="M739" s="2" t="s">
        <v>17</v>
      </c>
      <c r="N739" s="8"/>
      <c r="P739" s="8"/>
    </row>
    <row r="740" spans="1:16" ht="14.25" customHeight="1" x14ac:dyDescent="0.2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>
        <v>6750</v>
      </c>
      <c r="J740" s="6">
        <v>371250.00000000006</v>
      </c>
      <c r="K740" s="6">
        <v>129937.50000000001</v>
      </c>
      <c r="L740" s="7">
        <v>0.35</v>
      </c>
      <c r="M740" s="2" t="s">
        <v>17</v>
      </c>
      <c r="N740" s="8"/>
      <c r="P740" s="8"/>
    </row>
    <row r="741" spans="1:16" ht="14.25" customHeight="1" x14ac:dyDescent="0.2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>
        <v>8000</v>
      </c>
      <c r="J741" s="6">
        <v>360000</v>
      </c>
      <c r="K741" s="6">
        <v>180000</v>
      </c>
      <c r="L741" s="7">
        <v>0.5</v>
      </c>
      <c r="M741" s="2" t="s">
        <v>17</v>
      </c>
      <c r="N741" s="8"/>
      <c r="P741" s="8"/>
    </row>
    <row r="742" spans="1:16" ht="14.25" customHeight="1" x14ac:dyDescent="0.2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>
        <v>10700</v>
      </c>
      <c r="J742" s="6">
        <v>588500.00000000012</v>
      </c>
      <c r="K742" s="6">
        <v>264825.00000000006</v>
      </c>
      <c r="L742" s="7">
        <v>0.45</v>
      </c>
      <c r="M742" s="2" t="s">
        <v>17</v>
      </c>
      <c r="N742" s="8"/>
      <c r="P742" s="8"/>
    </row>
    <row r="743" spans="1:16" ht="14.25" customHeight="1" x14ac:dyDescent="0.2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>
        <v>7750</v>
      </c>
      <c r="J743" s="6">
        <v>426250.00000000006</v>
      </c>
      <c r="K743" s="6">
        <v>149187.5</v>
      </c>
      <c r="L743" s="7">
        <v>0.35</v>
      </c>
      <c r="M743" s="2" t="s">
        <v>17</v>
      </c>
      <c r="N743" s="8"/>
      <c r="P743" s="8"/>
    </row>
    <row r="744" spans="1:16" ht="14.25" customHeight="1" x14ac:dyDescent="0.2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>
        <v>7500</v>
      </c>
      <c r="J744" s="6">
        <v>375000</v>
      </c>
      <c r="K744" s="6">
        <v>93750</v>
      </c>
      <c r="L744" s="7">
        <v>0.25</v>
      </c>
      <c r="M744" s="2" t="s">
        <v>17</v>
      </c>
      <c r="N744" s="8"/>
      <c r="P744" s="8"/>
    </row>
    <row r="745" spans="1:16" ht="14.25" customHeight="1" x14ac:dyDescent="0.2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>
        <v>7000</v>
      </c>
      <c r="J745" s="6">
        <v>350000</v>
      </c>
      <c r="K745" s="6">
        <v>105000</v>
      </c>
      <c r="L745" s="7">
        <v>0.3</v>
      </c>
      <c r="M745" s="2" t="s">
        <v>17</v>
      </c>
      <c r="N745" s="8"/>
      <c r="P745" s="8"/>
    </row>
    <row r="746" spans="1:16" ht="14.25" customHeight="1" x14ac:dyDescent="0.2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>
        <v>7250</v>
      </c>
      <c r="J746" s="6">
        <v>435000</v>
      </c>
      <c r="K746" s="6">
        <v>152250</v>
      </c>
      <c r="L746" s="7">
        <v>0.35</v>
      </c>
      <c r="M746" s="2" t="s">
        <v>17</v>
      </c>
      <c r="N746" s="8"/>
      <c r="P746" s="8"/>
    </row>
    <row r="747" spans="1:16" ht="14.25" customHeight="1" x14ac:dyDescent="0.2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>
        <v>8250</v>
      </c>
      <c r="J747" s="6">
        <v>536250</v>
      </c>
      <c r="K747" s="6">
        <v>268125</v>
      </c>
      <c r="L747" s="7">
        <v>0.5</v>
      </c>
      <c r="M747" s="2" t="s">
        <v>17</v>
      </c>
      <c r="N747" s="8"/>
      <c r="P747" s="8"/>
    </row>
    <row r="748" spans="1:16" ht="14.25" customHeight="1" x14ac:dyDescent="0.2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>
        <v>10750</v>
      </c>
      <c r="J748" s="6">
        <v>645000</v>
      </c>
      <c r="K748" s="6">
        <v>290250</v>
      </c>
      <c r="L748" s="7">
        <v>0.45</v>
      </c>
      <c r="M748" s="2" t="s">
        <v>17</v>
      </c>
      <c r="N748" s="8"/>
      <c r="P748" s="8"/>
    </row>
    <row r="749" spans="1:16" ht="14.25" customHeight="1" x14ac:dyDescent="0.2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>
        <v>8250</v>
      </c>
      <c r="J749" s="6">
        <v>453750.00000000006</v>
      </c>
      <c r="K749" s="6">
        <v>158812.5</v>
      </c>
      <c r="L749" s="7">
        <v>0.35</v>
      </c>
      <c r="M749" s="2" t="s">
        <v>17</v>
      </c>
      <c r="N749" s="8"/>
      <c r="P749" s="8"/>
    </row>
    <row r="750" spans="1:16" ht="14.25" customHeight="1" x14ac:dyDescent="0.2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>
        <v>8000</v>
      </c>
      <c r="J750" s="6">
        <v>400000</v>
      </c>
      <c r="K750" s="6">
        <v>100000</v>
      </c>
      <c r="L750" s="7">
        <v>0.25</v>
      </c>
      <c r="M750" s="2" t="s">
        <v>17</v>
      </c>
      <c r="N750" s="8"/>
      <c r="P750" s="8"/>
    </row>
    <row r="751" spans="1:16" ht="14.25" customHeight="1" x14ac:dyDescent="0.2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>
        <v>7750</v>
      </c>
      <c r="J751" s="6">
        <v>387500</v>
      </c>
      <c r="K751" s="6">
        <v>116250</v>
      </c>
      <c r="L751" s="7">
        <v>0.3</v>
      </c>
      <c r="M751" s="2" t="s">
        <v>17</v>
      </c>
      <c r="N751" s="8"/>
      <c r="P751" s="8"/>
    </row>
    <row r="752" spans="1:16" ht="14.25" customHeight="1" x14ac:dyDescent="0.2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>
        <v>7750</v>
      </c>
      <c r="J752" s="6">
        <v>503750</v>
      </c>
      <c r="K752" s="6">
        <v>176312.5</v>
      </c>
      <c r="L752" s="7">
        <v>0.35</v>
      </c>
      <c r="M752" s="2" t="s">
        <v>17</v>
      </c>
      <c r="N752" s="8"/>
      <c r="P752" s="8"/>
    </row>
    <row r="753" spans="1:16" ht="14.25" customHeight="1" x14ac:dyDescent="0.2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>
        <v>9250</v>
      </c>
      <c r="J753" s="6">
        <v>647500</v>
      </c>
      <c r="K753" s="6">
        <v>323750</v>
      </c>
      <c r="L753" s="7">
        <v>0.5</v>
      </c>
      <c r="M753" s="2" t="s">
        <v>17</v>
      </c>
      <c r="N753" s="8"/>
      <c r="P753" s="8"/>
    </row>
    <row r="754" spans="1:16" ht="14.25" customHeight="1" x14ac:dyDescent="0.2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>
        <v>11500</v>
      </c>
      <c r="J754" s="6">
        <v>747500</v>
      </c>
      <c r="K754" s="6">
        <v>336375</v>
      </c>
      <c r="L754" s="7">
        <v>0.45</v>
      </c>
      <c r="M754" s="2" t="s">
        <v>17</v>
      </c>
      <c r="N754" s="8"/>
      <c r="P754" s="8"/>
    </row>
    <row r="755" spans="1:16" ht="14.25" customHeight="1" x14ac:dyDescent="0.2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>
        <v>9000</v>
      </c>
      <c r="J755" s="6">
        <v>540000.00000000012</v>
      </c>
      <c r="K755" s="6">
        <v>189000.00000000003</v>
      </c>
      <c r="L755" s="7">
        <v>0.35</v>
      </c>
      <c r="M755" s="2" t="s">
        <v>17</v>
      </c>
      <c r="N755" s="8"/>
      <c r="P755" s="8"/>
    </row>
    <row r="756" spans="1:16" ht="14.25" customHeight="1" x14ac:dyDescent="0.2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>
        <v>8250</v>
      </c>
      <c r="J756" s="6">
        <v>453750.00000000006</v>
      </c>
      <c r="K756" s="6">
        <v>113437.50000000001</v>
      </c>
      <c r="L756" s="7">
        <v>0.25</v>
      </c>
      <c r="M756" s="2" t="s">
        <v>17</v>
      </c>
      <c r="N756" s="8"/>
      <c r="P756" s="8"/>
    </row>
    <row r="757" spans="1:16" ht="14.25" customHeight="1" x14ac:dyDescent="0.2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>
        <v>7750</v>
      </c>
      <c r="J757" s="6">
        <v>426250.00000000006</v>
      </c>
      <c r="K757" s="6">
        <v>127875.00000000001</v>
      </c>
      <c r="L757" s="7">
        <v>0.3</v>
      </c>
      <c r="M757" s="2" t="s">
        <v>17</v>
      </c>
      <c r="N757" s="8"/>
      <c r="P757" s="8"/>
    </row>
    <row r="758" spans="1:16" ht="14.25" customHeight="1" x14ac:dyDescent="0.2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>
        <v>8000</v>
      </c>
      <c r="J758" s="6">
        <v>520000</v>
      </c>
      <c r="K758" s="6">
        <v>182000</v>
      </c>
      <c r="L758" s="7">
        <v>0.35</v>
      </c>
      <c r="M758" s="2" t="s">
        <v>17</v>
      </c>
      <c r="N758" s="8"/>
      <c r="P758" s="8"/>
    </row>
    <row r="759" spans="1:16" ht="14.25" customHeight="1" x14ac:dyDescent="0.2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>
        <v>9750</v>
      </c>
      <c r="J759" s="6">
        <v>682500</v>
      </c>
      <c r="K759" s="6">
        <v>341250</v>
      </c>
      <c r="L759" s="7">
        <v>0.5</v>
      </c>
      <c r="M759" s="2" t="s">
        <v>17</v>
      </c>
      <c r="N759" s="8"/>
      <c r="P759" s="8"/>
    </row>
    <row r="760" spans="1:16" ht="14.25" customHeight="1" x14ac:dyDescent="0.2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>
        <v>11250</v>
      </c>
      <c r="J760" s="6">
        <v>731250</v>
      </c>
      <c r="K760" s="6">
        <v>329062.5</v>
      </c>
      <c r="L760" s="7">
        <v>0.45</v>
      </c>
      <c r="M760" s="2" t="s">
        <v>17</v>
      </c>
      <c r="N760" s="8"/>
      <c r="P760" s="8"/>
    </row>
    <row r="761" spans="1:16" ht="14.25" customHeight="1" x14ac:dyDescent="0.2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>
        <v>9000</v>
      </c>
      <c r="J761" s="6">
        <v>540000.00000000012</v>
      </c>
      <c r="K761" s="6">
        <v>189000.00000000003</v>
      </c>
      <c r="L761" s="7">
        <v>0.35</v>
      </c>
      <c r="M761" s="2" t="s">
        <v>17</v>
      </c>
      <c r="N761" s="8"/>
      <c r="P761" s="8"/>
    </row>
    <row r="762" spans="1:16" ht="14.25" customHeight="1" x14ac:dyDescent="0.2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>
        <v>8250</v>
      </c>
      <c r="J762" s="6">
        <v>453750.00000000006</v>
      </c>
      <c r="K762" s="6">
        <v>113437.50000000001</v>
      </c>
      <c r="L762" s="7">
        <v>0.25</v>
      </c>
      <c r="M762" s="2" t="s">
        <v>17</v>
      </c>
      <c r="N762" s="8"/>
      <c r="P762" s="8"/>
    </row>
    <row r="763" spans="1:16" ht="14.25" customHeight="1" x14ac:dyDescent="0.2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>
        <v>7750</v>
      </c>
      <c r="J763" s="6">
        <v>348750</v>
      </c>
      <c r="K763" s="6">
        <v>104625</v>
      </c>
      <c r="L763" s="7">
        <v>0.3</v>
      </c>
      <c r="M763" s="2" t="s">
        <v>17</v>
      </c>
      <c r="N763" s="8"/>
      <c r="P763" s="8"/>
    </row>
    <row r="764" spans="1:16" ht="14.25" customHeight="1" x14ac:dyDescent="0.2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>
        <v>7500</v>
      </c>
      <c r="J764" s="6">
        <v>412500.00000000006</v>
      </c>
      <c r="K764" s="6">
        <v>144375</v>
      </c>
      <c r="L764" s="7">
        <v>0.35</v>
      </c>
      <c r="M764" s="2" t="s">
        <v>17</v>
      </c>
      <c r="N764" s="8"/>
      <c r="P764" s="8"/>
    </row>
    <row r="765" spans="1:16" ht="14.25" customHeight="1" x14ac:dyDescent="0.2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>
        <v>9250</v>
      </c>
      <c r="J765" s="6">
        <v>555000.00000000012</v>
      </c>
      <c r="K765" s="6">
        <v>277500.00000000006</v>
      </c>
      <c r="L765" s="7">
        <v>0.5</v>
      </c>
      <c r="M765" s="2" t="s">
        <v>17</v>
      </c>
      <c r="N765" s="8"/>
      <c r="P765" s="8"/>
    </row>
    <row r="766" spans="1:16" ht="14.25" customHeight="1" x14ac:dyDescent="0.2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>
        <v>10500</v>
      </c>
      <c r="J766" s="6">
        <v>577500.00000000012</v>
      </c>
      <c r="K766" s="6">
        <v>259875.00000000006</v>
      </c>
      <c r="L766" s="7">
        <v>0.45</v>
      </c>
      <c r="M766" s="2" t="s">
        <v>17</v>
      </c>
      <c r="N766" s="8"/>
      <c r="P766" s="8"/>
    </row>
    <row r="767" spans="1:16" ht="14.25" customHeight="1" x14ac:dyDescent="0.2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>
        <v>8500</v>
      </c>
      <c r="J767" s="6">
        <v>425000.00000000012</v>
      </c>
      <c r="K767" s="6">
        <v>148750.00000000003</v>
      </c>
      <c r="L767" s="7">
        <v>0.35</v>
      </c>
      <c r="M767" s="2" t="s">
        <v>17</v>
      </c>
      <c r="N767" s="8"/>
      <c r="P767" s="8"/>
    </row>
    <row r="768" spans="1:16" ht="14.25" customHeight="1" x14ac:dyDescent="0.2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>
        <v>7500</v>
      </c>
      <c r="J768" s="6">
        <v>337500</v>
      </c>
      <c r="K768" s="6">
        <v>84375</v>
      </c>
      <c r="L768" s="7">
        <v>0.25</v>
      </c>
      <c r="M768" s="2" t="s">
        <v>17</v>
      </c>
      <c r="N768" s="8"/>
      <c r="P768" s="8"/>
    </row>
    <row r="769" spans="1:16" ht="14.25" customHeight="1" x14ac:dyDescent="0.2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>
        <v>7250</v>
      </c>
      <c r="J769" s="6">
        <v>326250</v>
      </c>
      <c r="K769" s="6">
        <v>97875</v>
      </c>
      <c r="L769" s="7">
        <v>0.3</v>
      </c>
      <c r="M769" s="2" t="s">
        <v>17</v>
      </c>
      <c r="N769" s="8"/>
      <c r="P769" s="8"/>
    </row>
    <row r="770" spans="1:16" ht="14.25" customHeight="1" x14ac:dyDescent="0.2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>
        <v>7250</v>
      </c>
      <c r="J770" s="6">
        <v>398750.00000000006</v>
      </c>
      <c r="K770" s="6">
        <v>139562.5</v>
      </c>
      <c r="L770" s="7">
        <v>0.35</v>
      </c>
      <c r="M770" s="2" t="s">
        <v>17</v>
      </c>
      <c r="N770" s="8"/>
      <c r="P770" s="8"/>
    </row>
    <row r="771" spans="1:16" ht="14.25" customHeight="1" x14ac:dyDescent="0.2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>
        <v>8250</v>
      </c>
      <c r="J771" s="6">
        <v>495000.00000000006</v>
      </c>
      <c r="K771" s="6">
        <v>247500.00000000003</v>
      </c>
      <c r="L771" s="7">
        <v>0.5</v>
      </c>
      <c r="M771" s="2" t="s">
        <v>17</v>
      </c>
      <c r="N771" s="8"/>
      <c r="P771" s="8"/>
    </row>
    <row r="772" spans="1:16" ht="14.25" customHeight="1" x14ac:dyDescent="0.2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>
        <v>10000</v>
      </c>
      <c r="J772" s="6">
        <v>600000.00000000012</v>
      </c>
      <c r="K772" s="6">
        <v>270000.00000000006</v>
      </c>
      <c r="L772" s="7">
        <v>0.45</v>
      </c>
      <c r="M772" s="2" t="s">
        <v>17</v>
      </c>
      <c r="N772" s="8"/>
      <c r="P772" s="8"/>
    </row>
    <row r="773" spans="1:16" ht="14.25" customHeight="1" x14ac:dyDescent="0.2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>
        <v>8250</v>
      </c>
      <c r="J773" s="6">
        <v>412500.00000000012</v>
      </c>
      <c r="K773" s="6">
        <v>144375.00000000003</v>
      </c>
      <c r="L773" s="7">
        <v>0.35</v>
      </c>
      <c r="M773" s="2" t="s">
        <v>17</v>
      </c>
      <c r="N773" s="8"/>
      <c r="P773" s="8"/>
    </row>
    <row r="774" spans="1:16" ht="14.25" customHeight="1" x14ac:dyDescent="0.2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>
        <v>7250</v>
      </c>
      <c r="J774" s="6">
        <v>362500.00000000012</v>
      </c>
      <c r="K774" s="6">
        <v>90625.000000000029</v>
      </c>
      <c r="L774" s="7">
        <v>0.25</v>
      </c>
      <c r="M774" s="2" t="s">
        <v>17</v>
      </c>
      <c r="N774" s="8"/>
      <c r="P774" s="8"/>
    </row>
    <row r="775" spans="1:16" ht="14.25" customHeight="1" x14ac:dyDescent="0.2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>
        <v>7000</v>
      </c>
      <c r="J775" s="6">
        <v>350000.00000000012</v>
      </c>
      <c r="K775" s="6">
        <v>105000.00000000003</v>
      </c>
      <c r="L775" s="7">
        <v>0.3</v>
      </c>
      <c r="M775" s="2" t="s">
        <v>17</v>
      </c>
      <c r="N775" s="8"/>
      <c r="P775" s="8"/>
    </row>
    <row r="776" spans="1:16" ht="14.25" customHeight="1" x14ac:dyDescent="0.2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>
        <v>7000</v>
      </c>
      <c r="J776" s="6">
        <v>420000.00000000006</v>
      </c>
      <c r="K776" s="6">
        <v>147000</v>
      </c>
      <c r="L776" s="7">
        <v>0.35</v>
      </c>
      <c r="M776" s="2" t="s">
        <v>17</v>
      </c>
      <c r="N776" s="8"/>
      <c r="P776" s="8"/>
    </row>
    <row r="777" spans="1:16" ht="14.25" customHeight="1" x14ac:dyDescent="0.2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>
        <v>8250</v>
      </c>
      <c r="J777" s="6">
        <v>536250</v>
      </c>
      <c r="K777" s="6">
        <v>268125</v>
      </c>
      <c r="L777" s="7">
        <v>0.5</v>
      </c>
      <c r="M777" s="2" t="s">
        <v>17</v>
      </c>
      <c r="N777" s="8"/>
      <c r="P777" s="8"/>
    </row>
    <row r="778" spans="1:16" ht="14.25" customHeight="1" x14ac:dyDescent="0.2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>
        <v>9750</v>
      </c>
      <c r="J778" s="6">
        <v>585000.00000000012</v>
      </c>
      <c r="K778" s="6">
        <v>263250.00000000006</v>
      </c>
      <c r="L778" s="7">
        <v>0.45</v>
      </c>
      <c r="M778" s="2" t="s">
        <v>17</v>
      </c>
      <c r="N778" s="8"/>
      <c r="P778" s="8"/>
    </row>
    <row r="779" spans="1:16" ht="14.25" customHeight="1" x14ac:dyDescent="0.2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>
        <v>8000</v>
      </c>
      <c r="J779" s="6">
        <v>400000.00000000012</v>
      </c>
      <c r="K779" s="6">
        <v>140000.00000000003</v>
      </c>
      <c r="L779" s="7">
        <v>0.35</v>
      </c>
      <c r="M779" s="2" t="s">
        <v>17</v>
      </c>
      <c r="N779" s="8"/>
      <c r="P779" s="8"/>
    </row>
    <row r="780" spans="1:16" ht="14.25" customHeight="1" x14ac:dyDescent="0.2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>
        <v>7450</v>
      </c>
      <c r="J780" s="6">
        <v>372500.00000000012</v>
      </c>
      <c r="K780" s="6">
        <v>93125.000000000029</v>
      </c>
      <c r="L780" s="7">
        <v>0.25</v>
      </c>
      <c r="M780" s="2" t="s">
        <v>17</v>
      </c>
      <c r="N780" s="8"/>
      <c r="P780" s="8"/>
    </row>
    <row r="781" spans="1:16" ht="14.25" customHeight="1" x14ac:dyDescent="0.2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>
        <v>7750</v>
      </c>
      <c r="J781" s="6">
        <v>387500.00000000012</v>
      </c>
      <c r="K781" s="6">
        <v>116250.00000000003</v>
      </c>
      <c r="L781" s="7">
        <v>0.3</v>
      </c>
      <c r="M781" s="2" t="s">
        <v>17</v>
      </c>
      <c r="N781" s="8"/>
      <c r="P781" s="8"/>
    </row>
    <row r="782" spans="1:16" ht="14.25" customHeight="1" x14ac:dyDescent="0.2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>
        <v>7500</v>
      </c>
      <c r="J782" s="6">
        <v>487500</v>
      </c>
      <c r="K782" s="6">
        <v>170625</v>
      </c>
      <c r="L782" s="7">
        <v>0.35</v>
      </c>
      <c r="M782" s="2" t="s">
        <v>17</v>
      </c>
      <c r="N782" s="8"/>
      <c r="P782" s="8"/>
    </row>
    <row r="783" spans="1:16" ht="14.25" customHeight="1" x14ac:dyDescent="0.2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>
        <v>8500</v>
      </c>
      <c r="J783" s="6">
        <v>595000</v>
      </c>
      <c r="K783" s="6">
        <v>297500</v>
      </c>
      <c r="L783" s="7">
        <v>0.5</v>
      </c>
      <c r="M783" s="2" t="s">
        <v>17</v>
      </c>
      <c r="N783" s="8"/>
      <c r="P783" s="8"/>
    </row>
    <row r="784" spans="1:16" ht="14.25" customHeight="1" x14ac:dyDescent="0.2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>
        <v>10750</v>
      </c>
      <c r="J784" s="6">
        <v>698750</v>
      </c>
      <c r="K784" s="6">
        <v>314437.5</v>
      </c>
      <c r="L784" s="7">
        <v>0.45</v>
      </c>
      <c r="M784" s="2" t="s">
        <v>17</v>
      </c>
      <c r="N784" s="8"/>
      <c r="P784" s="8"/>
    </row>
    <row r="785" spans="1:16" ht="14.25" customHeight="1" x14ac:dyDescent="0.2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>
        <v>8750</v>
      </c>
      <c r="J785" s="6">
        <v>481250.00000000006</v>
      </c>
      <c r="K785" s="6">
        <v>168437.5</v>
      </c>
      <c r="L785" s="7">
        <v>0.35</v>
      </c>
      <c r="M785" s="2" t="s">
        <v>17</v>
      </c>
      <c r="N785" s="8"/>
      <c r="P785" s="8"/>
    </row>
    <row r="786" spans="1:16" ht="14.25" customHeight="1" x14ac:dyDescent="0.2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>
        <v>8250</v>
      </c>
      <c r="J786" s="6">
        <v>453750.00000000006</v>
      </c>
      <c r="K786" s="6">
        <v>113437.50000000001</v>
      </c>
      <c r="L786" s="7">
        <v>0.25</v>
      </c>
      <c r="M786" s="2" t="s">
        <v>17</v>
      </c>
      <c r="N786" s="8"/>
      <c r="P786" s="8"/>
    </row>
    <row r="787" spans="1:16" ht="14.25" customHeight="1" x14ac:dyDescent="0.2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>
        <v>7750</v>
      </c>
      <c r="J787" s="6">
        <v>426250.00000000006</v>
      </c>
      <c r="K787" s="6">
        <v>127875.00000000001</v>
      </c>
      <c r="L787" s="7">
        <v>0.3</v>
      </c>
      <c r="M787" s="2" t="s">
        <v>17</v>
      </c>
      <c r="N787" s="8"/>
      <c r="P787" s="8"/>
    </row>
    <row r="788" spans="1:16" ht="14.25" customHeight="1" x14ac:dyDescent="0.2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>
        <v>7750</v>
      </c>
      <c r="J788" s="6">
        <v>503750</v>
      </c>
      <c r="K788" s="6">
        <v>176312.5</v>
      </c>
      <c r="L788" s="7">
        <v>0.35</v>
      </c>
      <c r="M788" s="2" t="s">
        <v>17</v>
      </c>
      <c r="N788" s="8"/>
      <c r="P788" s="8"/>
    </row>
    <row r="789" spans="1:16" ht="14.25" customHeight="1" x14ac:dyDescent="0.2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>
        <v>8750</v>
      </c>
      <c r="J789" s="6">
        <v>612500</v>
      </c>
      <c r="K789" s="6">
        <v>306250</v>
      </c>
      <c r="L789" s="7">
        <v>0.5</v>
      </c>
      <c r="M789" s="2" t="s">
        <v>17</v>
      </c>
      <c r="N789" s="8"/>
      <c r="P789" s="8"/>
    </row>
    <row r="790" spans="1:16" ht="14.25" customHeight="1" x14ac:dyDescent="0.2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>
        <v>4500</v>
      </c>
      <c r="J790" s="6">
        <v>157500</v>
      </c>
      <c r="K790" s="6">
        <v>55125.000000000007</v>
      </c>
      <c r="L790" s="7">
        <v>0.35000000000000003</v>
      </c>
      <c r="M790" s="2" t="s">
        <v>17</v>
      </c>
      <c r="N790" s="8"/>
      <c r="P790" s="8"/>
    </row>
    <row r="791" spans="1:16" ht="14.25" customHeight="1" x14ac:dyDescent="0.2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>
        <v>2500</v>
      </c>
      <c r="J791" s="6">
        <v>87500</v>
      </c>
      <c r="K791" s="6">
        <v>26250</v>
      </c>
      <c r="L791" s="7">
        <v>0.3</v>
      </c>
      <c r="M791" s="2" t="s">
        <v>17</v>
      </c>
      <c r="N791" s="8"/>
      <c r="P791" s="8"/>
    </row>
    <row r="792" spans="1:16" ht="14.25" customHeight="1" x14ac:dyDescent="0.2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>
        <v>2500</v>
      </c>
      <c r="J792" s="6">
        <v>62500</v>
      </c>
      <c r="K792" s="6">
        <v>18750</v>
      </c>
      <c r="L792" s="7">
        <v>0.3</v>
      </c>
      <c r="M792" s="2" t="s">
        <v>17</v>
      </c>
      <c r="N792" s="8"/>
      <c r="P792" s="8"/>
    </row>
    <row r="793" spans="1:16" ht="14.25" customHeight="1" x14ac:dyDescent="0.2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>
        <v>1000</v>
      </c>
      <c r="J793" s="6">
        <v>30000.000000000004</v>
      </c>
      <c r="K793" s="6">
        <v>10500.000000000002</v>
      </c>
      <c r="L793" s="7">
        <v>0.35000000000000003</v>
      </c>
      <c r="M793" s="2" t="s">
        <v>17</v>
      </c>
      <c r="N793" s="8"/>
      <c r="P793" s="8"/>
    </row>
    <row r="794" spans="1:16" ht="14.25" customHeight="1" x14ac:dyDescent="0.2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>
        <v>1500</v>
      </c>
      <c r="J794" s="6">
        <v>67499.999999999985</v>
      </c>
      <c r="K794" s="6">
        <v>20249.999999999996</v>
      </c>
      <c r="L794" s="7">
        <v>0.3</v>
      </c>
      <c r="M794" s="2" t="s">
        <v>17</v>
      </c>
      <c r="N794" s="8"/>
      <c r="P794" s="8"/>
    </row>
    <row r="795" spans="1:16" ht="14.25" customHeight="1" x14ac:dyDescent="0.2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>
        <v>2500</v>
      </c>
      <c r="J795" s="6">
        <v>87500</v>
      </c>
      <c r="K795" s="6">
        <v>39375</v>
      </c>
      <c r="L795" s="7">
        <v>0.45</v>
      </c>
      <c r="M795" s="2" t="s">
        <v>17</v>
      </c>
      <c r="N795" s="8"/>
      <c r="P795" s="8"/>
    </row>
    <row r="796" spans="1:16" ht="14.25" customHeight="1" x14ac:dyDescent="0.2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>
        <v>5000</v>
      </c>
      <c r="J796" s="6">
        <v>175000</v>
      </c>
      <c r="K796" s="6">
        <v>61250.000000000007</v>
      </c>
      <c r="L796" s="7">
        <v>0.35000000000000003</v>
      </c>
      <c r="M796" s="2" t="s">
        <v>17</v>
      </c>
      <c r="N796" s="8"/>
      <c r="P796" s="8"/>
    </row>
    <row r="797" spans="1:16" ht="14.25" customHeight="1" x14ac:dyDescent="0.2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>
        <v>1500</v>
      </c>
      <c r="J797" s="6">
        <v>52500</v>
      </c>
      <c r="K797" s="6">
        <v>15750</v>
      </c>
      <c r="L797" s="7">
        <v>0.3</v>
      </c>
      <c r="M797" s="2" t="s">
        <v>17</v>
      </c>
      <c r="N797" s="8"/>
      <c r="P797" s="8"/>
    </row>
    <row r="798" spans="1:16" ht="14.25" customHeight="1" x14ac:dyDescent="0.2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>
        <v>2000</v>
      </c>
      <c r="J798" s="6">
        <v>50000</v>
      </c>
      <c r="K798" s="6">
        <v>15000</v>
      </c>
      <c r="L798" s="7">
        <v>0.3</v>
      </c>
      <c r="M798" s="2" t="s">
        <v>17</v>
      </c>
      <c r="N798" s="8"/>
      <c r="P798" s="8"/>
    </row>
    <row r="799" spans="1:16" ht="14.25" customHeight="1" x14ac:dyDescent="0.2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>
        <v>750</v>
      </c>
      <c r="J799" s="6">
        <v>22500.000000000004</v>
      </c>
      <c r="K799" s="6">
        <v>7875.0000000000018</v>
      </c>
      <c r="L799" s="7">
        <v>0.35000000000000003</v>
      </c>
      <c r="M799" s="2" t="s">
        <v>17</v>
      </c>
      <c r="N799" s="8"/>
      <c r="P799" s="8"/>
    </row>
    <row r="800" spans="1:16" ht="14.25" customHeight="1" x14ac:dyDescent="0.2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>
        <v>1500</v>
      </c>
      <c r="J800" s="6">
        <v>67499.999999999985</v>
      </c>
      <c r="K800" s="6">
        <v>20249.999999999996</v>
      </c>
      <c r="L800" s="7">
        <v>0.3</v>
      </c>
      <c r="M800" s="2" t="s">
        <v>17</v>
      </c>
      <c r="N800" s="8"/>
      <c r="P800" s="8"/>
    </row>
    <row r="801" spans="1:16" ht="14.25" customHeight="1" x14ac:dyDescent="0.2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>
        <v>2250</v>
      </c>
      <c r="J801" s="6">
        <v>78750</v>
      </c>
      <c r="K801" s="6">
        <v>35437.5</v>
      </c>
      <c r="L801" s="7">
        <v>0.45</v>
      </c>
      <c r="M801" s="2" t="s">
        <v>17</v>
      </c>
      <c r="N801" s="8"/>
      <c r="P801" s="8"/>
    </row>
    <row r="802" spans="1:16" ht="14.25" customHeight="1" x14ac:dyDescent="0.2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>
        <v>4450</v>
      </c>
      <c r="J802" s="6">
        <v>178000</v>
      </c>
      <c r="K802" s="6">
        <v>62300.000000000007</v>
      </c>
      <c r="L802" s="7">
        <v>0.35000000000000003</v>
      </c>
      <c r="M802" s="2" t="s">
        <v>17</v>
      </c>
      <c r="N802" s="8"/>
      <c r="P802" s="8"/>
    </row>
    <row r="803" spans="1:16" ht="14.25" customHeight="1" x14ac:dyDescent="0.2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>
        <v>1250</v>
      </c>
      <c r="J803" s="6">
        <v>50000</v>
      </c>
      <c r="K803" s="6">
        <v>15000</v>
      </c>
      <c r="L803" s="7">
        <v>0.3</v>
      </c>
      <c r="M803" s="2" t="s">
        <v>17</v>
      </c>
      <c r="N803" s="8"/>
      <c r="P803" s="8"/>
    </row>
    <row r="804" spans="1:16" ht="14.25" customHeight="1" x14ac:dyDescent="0.2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>
        <v>1750</v>
      </c>
      <c r="J804" s="6">
        <v>52500.000000000007</v>
      </c>
      <c r="K804" s="6">
        <v>15750.000000000002</v>
      </c>
      <c r="L804" s="7">
        <v>0.3</v>
      </c>
      <c r="M804" s="2" t="s">
        <v>17</v>
      </c>
      <c r="N804" s="8"/>
      <c r="P804" s="8"/>
    </row>
    <row r="805" spans="1:16" ht="14.25" customHeight="1" x14ac:dyDescent="0.2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>
        <v>250</v>
      </c>
      <c r="J805" s="6">
        <v>8750</v>
      </c>
      <c r="K805" s="6">
        <v>3062.5000000000005</v>
      </c>
      <c r="L805" s="7">
        <v>0.35000000000000003</v>
      </c>
      <c r="M805" s="2" t="s">
        <v>17</v>
      </c>
      <c r="N805" s="8"/>
      <c r="P805" s="8"/>
    </row>
    <row r="806" spans="1:16" ht="14.25" customHeight="1" x14ac:dyDescent="0.2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>
        <v>750</v>
      </c>
      <c r="J806" s="6">
        <v>37500</v>
      </c>
      <c r="K806" s="6">
        <v>11250</v>
      </c>
      <c r="L806" s="7">
        <v>0.3</v>
      </c>
      <c r="M806" s="2" t="s">
        <v>17</v>
      </c>
      <c r="N806" s="8"/>
      <c r="P806" s="8"/>
    </row>
    <row r="807" spans="1:16" ht="14.25" customHeight="1" x14ac:dyDescent="0.2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>
        <v>1750</v>
      </c>
      <c r="J807" s="6">
        <v>70000</v>
      </c>
      <c r="K807" s="6">
        <v>31500</v>
      </c>
      <c r="L807" s="7">
        <v>0.45</v>
      </c>
      <c r="M807" s="2" t="s">
        <v>17</v>
      </c>
      <c r="N807" s="8"/>
      <c r="P807" s="8"/>
    </row>
    <row r="808" spans="1:16" ht="14.25" customHeight="1" x14ac:dyDescent="0.2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>
        <v>4000</v>
      </c>
      <c r="J808" s="6">
        <v>160000</v>
      </c>
      <c r="K808" s="6">
        <v>56000.000000000007</v>
      </c>
      <c r="L808" s="7">
        <v>0.35000000000000003</v>
      </c>
      <c r="M808" s="2" t="s">
        <v>17</v>
      </c>
      <c r="N808" s="8"/>
      <c r="P808" s="8"/>
    </row>
    <row r="809" spans="1:16" ht="14.25" customHeight="1" x14ac:dyDescent="0.2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>
        <v>1000</v>
      </c>
      <c r="J809" s="6">
        <v>40000</v>
      </c>
      <c r="K809" s="6">
        <v>12000</v>
      </c>
      <c r="L809" s="7">
        <v>0.3</v>
      </c>
      <c r="M809" s="2" t="s">
        <v>17</v>
      </c>
      <c r="N809" s="8"/>
      <c r="P809" s="8"/>
    </row>
    <row r="810" spans="1:16" ht="14.25" customHeight="1" x14ac:dyDescent="0.2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>
        <v>1000</v>
      </c>
      <c r="J810" s="6">
        <v>30000.000000000004</v>
      </c>
      <c r="K810" s="6">
        <v>9000</v>
      </c>
      <c r="L810" s="7">
        <v>0.3</v>
      </c>
      <c r="M810" s="2" t="s">
        <v>17</v>
      </c>
      <c r="N810" s="8"/>
      <c r="P810" s="8"/>
    </row>
    <row r="811" spans="1:16" ht="14.25" customHeight="1" x14ac:dyDescent="0.2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>
        <v>250</v>
      </c>
      <c r="J811" s="6">
        <v>8750</v>
      </c>
      <c r="K811" s="6">
        <v>3062.5000000000005</v>
      </c>
      <c r="L811" s="7">
        <v>0.35000000000000003</v>
      </c>
      <c r="M811" s="2" t="s">
        <v>17</v>
      </c>
      <c r="N811" s="8"/>
      <c r="P811" s="8"/>
    </row>
    <row r="812" spans="1:16" ht="14.25" customHeight="1" x14ac:dyDescent="0.2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>
        <v>500</v>
      </c>
      <c r="J812" s="6">
        <v>25000</v>
      </c>
      <c r="K812" s="6">
        <v>7500</v>
      </c>
      <c r="L812" s="7">
        <v>0.3</v>
      </c>
      <c r="M812" s="2" t="s">
        <v>17</v>
      </c>
      <c r="N812" s="8"/>
      <c r="P812" s="8"/>
    </row>
    <row r="813" spans="1:16" ht="14.25" customHeight="1" x14ac:dyDescent="0.2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>
        <v>1750</v>
      </c>
      <c r="J813" s="6">
        <v>70000</v>
      </c>
      <c r="K813" s="6">
        <v>31500</v>
      </c>
      <c r="L813" s="7">
        <v>0.45</v>
      </c>
      <c r="M813" s="2" t="s">
        <v>17</v>
      </c>
      <c r="N813" s="8"/>
      <c r="P813" s="8"/>
    </row>
    <row r="814" spans="1:16" ht="14.25" customHeight="1" x14ac:dyDescent="0.2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>
        <v>4450</v>
      </c>
      <c r="J814" s="6">
        <v>222500</v>
      </c>
      <c r="K814" s="6">
        <v>77875.000000000015</v>
      </c>
      <c r="L814" s="7">
        <v>0.35000000000000003</v>
      </c>
      <c r="M814" s="2" t="s">
        <v>17</v>
      </c>
      <c r="N814" s="8"/>
      <c r="P814" s="8"/>
    </row>
    <row r="815" spans="1:16" ht="14.25" customHeight="1" x14ac:dyDescent="0.2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>
        <v>1500</v>
      </c>
      <c r="J815" s="6">
        <v>67500.000000000015</v>
      </c>
      <c r="K815" s="6">
        <v>20250.000000000004</v>
      </c>
      <c r="L815" s="7">
        <v>0.3</v>
      </c>
      <c r="M815" s="2" t="s">
        <v>17</v>
      </c>
      <c r="N815" s="8"/>
      <c r="P815" s="8"/>
    </row>
    <row r="816" spans="1:16" ht="14.25" customHeight="1" x14ac:dyDescent="0.2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>
        <v>1250</v>
      </c>
      <c r="J816" s="6">
        <v>50000</v>
      </c>
      <c r="K816" s="6">
        <v>15000</v>
      </c>
      <c r="L816" s="7">
        <v>0.3</v>
      </c>
      <c r="M816" s="2" t="s">
        <v>17</v>
      </c>
      <c r="N816" s="8"/>
      <c r="P816" s="8"/>
    </row>
    <row r="817" spans="1:16" ht="14.25" customHeight="1" x14ac:dyDescent="0.2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>
        <v>500</v>
      </c>
      <c r="J817" s="6">
        <v>20000</v>
      </c>
      <c r="K817" s="6">
        <v>7000.0000000000009</v>
      </c>
      <c r="L817" s="7">
        <v>0.35000000000000003</v>
      </c>
      <c r="M817" s="2" t="s">
        <v>17</v>
      </c>
      <c r="N817" s="8"/>
      <c r="P817" s="8"/>
    </row>
    <row r="818" spans="1:16" ht="14.25" customHeight="1" x14ac:dyDescent="0.2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>
        <v>750</v>
      </c>
      <c r="J818" s="6">
        <v>41249.999999999993</v>
      </c>
      <c r="K818" s="6">
        <v>12374.999999999998</v>
      </c>
      <c r="L818" s="7">
        <v>0.3</v>
      </c>
      <c r="M818" s="2" t="s">
        <v>17</v>
      </c>
      <c r="N818" s="8"/>
      <c r="P818" s="8"/>
    </row>
    <row r="819" spans="1:16" ht="14.25" customHeight="1" x14ac:dyDescent="0.2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>
        <v>1750</v>
      </c>
      <c r="J819" s="6">
        <v>105000</v>
      </c>
      <c r="K819" s="6">
        <v>47250</v>
      </c>
      <c r="L819" s="7">
        <v>0.45</v>
      </c>
      <c r="M819" s="2" t="s">
        <v>17</v>
      </c>
      <c r="N819" s="8"/>
      <c r="P819" s="8"/>
    </row>
    <row r="820" spans="1:16" ht="14.25" customHeight="1" x14ac:dyDescent="0.2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>
        <v>4250</v>
      </c>
      <c r="J820" s="6">
        <v>191250</v>
      </c>
      <c r="K820" s="6">
        <v>66937.5</v>
      </c>
      <c r="L820" s="7">
        <v>0.35000000000000003</v>
      </c>
      <c r="M820" s="2" t="s">
        <v>23</v>
      </c>
      <c r="N820" s="8"/>
      <c r="P820" s="8"/>
    </row>
    <row r="821" spans="1:16" ht="14.25" customHeight="1" x14ac:dyDescent="0.2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>
        <v>1750</v>
      </c>
      <c r="J821" s="6">
        <v>70000.000000000015</v>
      </c>
      <c r="K821" s="6">
        <v>21000.000000000004</v>
      </c>
      <c r="L821" s="7">
        <v>0.3</v>
      </c>
      <c r="M821" s="2" t="s">
        <v>23</v>
      </c>
      <c r="N821" s="8"/>
      <c r="P821" s="8"/>
    </row>
    <row r="822" spans="1:16" ht="14.25" customHeight="1" x14ac:dyDescent="0.2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>
        <v>1750</v>
      </c>
      <c r="J822" s="6">
        <v>61250</v>
      </c>
      <c r="K822" s="6">
        <v>18375</v>
      </c>
      <c r="L822" s="7">
        <v>0.3</v>
      </c>
      <c r="M822" s="2" t="s">
        <v>23</v>
      </c>
      <c r="N822" s="8"/>
      <c r="P822" s="8"/>
    </row>
    <row r="823" spans="1:16" ht="14.25" customHeight="1" x14ac:dyDescent="0.2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>
        <v>1500</v>
      </c>
      <c r="J823" s="6">
        <v>52500</v>
      </c>
      <c r="K823" s="6">
        <v>18375</v>
      </c>
      <c r="L823" s="7">
        <v>0.35000000000000003</v>
      </c>
      <c r="M823" s="2" t="s">
        <v>23</v>
      </c>
      <c r="N823" s="8"/>
      <c r="P823" s="8"/>
    </row>
    <row r="824" spans="1:16" ht="14.25" customHeight="1" x14ac:dyDescent="0.2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>
        <v>1500</v>
      </c>
      <c r="J824" s="6">
        <v>75000</v>
      </c>
      <c r="K824" s="6">
        <v>22500</v>
      </c>
      <c r="L824" s="7">
        <v>0.3</v>
      </c>
      <c r="M824" s="2" t="s">
        <v>23</v>
      </c>
      <c r="N824" s="8"/>
      <c r="P824" s="8"/>
    </row>
    <row r="825" spans="1:16" ht="14.25" customHeight="1" x14ac:dyDescent="0.2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>
        <v>3250</v>
      </c>
      <c r="J825" s="6">
        <v>178750.00000000003</v>
      </c>
      <c r="K825" s="6">
        <v>80437.500000000015</v>
      </c>
      <c r="L825" s="7">
        <v>0.45</v>
      </c>
      <c r="M825" s="2" t="s">
        <v>23</v>
      </c>
      <c r="N825" s="8"/>
      <c r="P825" s="8"/>
    </row>
    <row r="826" spans="1:16" ht="14.25" customHeight="1" x14ac:dyDescent="0.2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>
        <v>5500</v>
      </c>
      <c r="J826" s="6">
        <v>275000</v>
      </c>
      <c r="K826" s="6">
        <v>96250.000000000015</v>
      </c>
      <c r="L826" s="7">
        <v>0.35000000000000003</v>
      </c>
      <c r="M826" s="2" t="s">
        <v>23</v>
      </c>
      <c r="N826" s="8"/>
      <c r="P826" s="8"/>
    </row>
    <row r="827" spans="1:16" ht="14.25" customHeight="1" x14ac:dyDescent="0.2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>
        <v>3000</v>
      </c>
      <c r="J827" s="6">
        <v>135000.00000000003</v>
      </c>
      <c r="K827" s="6">
        <v>40500.000000000007</v>
      </c>
      <c r="L827" s="7">
        <v>0.3</v>
      </c>
      <c r="M827" s="2" t="s">
        <v>23</v>
      </c>
      <c r="N827" s="8"/>
      <c r="P827" s="8"/>
    </row>
    <row r="828" spans="1:16" ht="14.25" customHeight="1" x14ac:dyDescent="0.2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>
        <v>2250</v>
      </c>
      <c r="J828" s="6">
        <v>90000</v>
      </c>
      <c r="K828" s="6">
        <v>27000</v>
      </c>
      <c r="L828" s="7">
        <v>0.3</v>
      </c>
      <c r="M828" s="2" t="s">
        <v>23</v>
      </c>
      <c r="N828" s="8"/>
      <c r="P828" s="8"/>
    </row>
    <row r="829" spans="1:16" ht="14.25" customHeight="1" x14ac:dyDescent="0.2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>
        <v>1750</v>
      </c>
      <c r="J829" s="6">
        <v>70000</v>
      </c>
      <c r="K829" s="6">
        <v>24500.000000000004</v>
      </c>
      <c r="L829" s="7">
        <v>0.35000000000000003</v>
      </c>
      <c r="M829" s="2" t="s">
        <v>23</v>
      </c>
      <c r="N829" s="8"/>
      <c r="P829" s="8"/>
    </row>
    <row r="830" spans="1:16" ht="14.25" customHeight="1" x14ac:dyDescent="0.2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>
        <v>2000</v>
      </c>
      <c r="J830" s="6">
        <v>100000</v>
      </c>
      <c r="K830" s="6">
        <v>30000</v>
      </c>
      <c r="L830" s="7">
        <v>0.3</v>
      </c>
      <c r="M830" s="2" t="s">
        <v>23</v>
      </c>
      <c r="N830" s="8"/>
      <c r="P830" s="8"/>
    </row>
    <row r="831" spans="1:16" ht="14.25" customHeight="1" x14ac:dyDescent="0.2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>
        <v>3750</v>
      </c>
      <c r="J831" s="6">
        <v>206250.00000000003</v>
      </c>
      <c r="K831" s="6">
        <v>92812.500000000015</v>
      </c>
      <c r="L831" s="7">
        <v>0.45</v>
      </c>
      <c r="M831" s="2" t="s">
        <v>23</v>
      </c>
      <c r="N831" s="8"/>
      <c r="P831" s="8"/>
    </row>
    <row r="832" spans="1:16" ht="14.25" customHeight="1" x14ac:dyDescent="0.2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>
        <v>5250</v>
      </c>
      <c r="J832" s="6">
        <v>262500</v>
      </c>
      <c r="K832" s="6">
        <v>91875.000000000015</v>
      </c>
      <c r="L832" s="7">
        <v>0.35000000000000003</v>
      </c>
      <c r="M832" s="2" t="s">
        <v>23</v>
      </c>
      <c r="N832" s="8"/>
      <c r="P832" s="8"/>
    </row>
    <row r="833" spans="1:16" ht="14.25" customHeight="1" x14ac:dyDescent="0.2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>
        <v>3000</v>
      </c>
      <c r="J833" s="6">
        <v>135000.00000000003</v>
      </c>
      <c r="K833" s="6">
        <v>40500.000000000007</v>
      </c>
      <c r="L833" s="7">
        <v>0.3</v>
      </c>
      <c r="M833" s="2" t="s">
        <v>23</v>
      </c>
      <c r="N833" s="8"/>
      <c r="P833" s="8"/>
    </row>
    <row r="834" spans="1:16" ht="14.25" customHeight="1" x14ac:dyDescent="0.2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>
        <v>2250</v>
      </c>
      <c r="J834" s="6">
        <v>90000</v>
      </c>
      <c r="K834" s="6">
        <v>27000</v>
      </c>
      <c r="L834" s="7">
        <v>0.3</v>
      </c>
      <c r="M834" s="2" t="s">
        <v>23</v>
      </c>
      <c r="N834" s="8"/>
      <c r="P834" s="8"/>
    </row>
    <row r="835" spans="1:16" ht="14.25" customHeight="1" x14ac:dyDescent="0.2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>
        <v>1750</v>
      </c>
      <c r="J835" s="6">
        <v>61250</v>
      </c>
      <c r="K835" s="6">
        <v>21437.500000000004</v>
      </c>
      <c r="L835" s="7">
        <v>0.35000000000000003</v>
      </c>
      <c r="M835" s="2" t="s">
        <v>23</v>
      </c>
      <c r="N835" s="8"/>
      <c r="P835" s="8"/>
    </row>
    <row r="836" spans="1:16" ht="14.25" customHeight="1" x14ac:dyDescent="0.2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>
        <v>1500</v>
      </c>
      <c r="J836" s="6">
        <v>67500</v>
      </c>
      <c r="K836" s="6">
        <v>20250</v>
      </c>
      <c r="L836" s="7">
        <v>0.3</v>
      </c>
      <c r="M836" s="2" t="s">
        <v>23</v>
      </c>
      <c r="N836" s="8"/>
      <c r="P836" s="8"/>
    </row>
    <row r="837" spans="1:16" ht="14.25" customHeight="1" x14ac:dyDescent="0.2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>
        <v>3250</v>
      </c>
      <c r="J837" s="6">
        <v>162500</v>
      </c>
      <c r="K837" s="6">
        <v>73125</v>
      </c>
      <c r="L837" s="7">
        <v>0.45</v>
      </c>
      <c r="M837" s="2" t="s">
        <v>23</v>
      </c>
      <c r="N837" s="8"/>
      <c r="P837" s="8"/>
    </row>
    <row r="838" spans="1:16" ht="14.25" customHeight="1" x14ac:dyDescent="0.2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>
        <v>4500</v>
      </c>
      <c r="J838" s="6">
        <v>202500</v>
      </c>
      <c r="K838" s="6">
        <v>70875</v>
      </c>
      <c r="L838" s="7">
        <v>0.35000000000000003</v>
      </c>
      <c r="M838" s="2" t="s">
        <v>23</v>
      </c>
      <c r="N838" s="8"/>
      <c r="P838" s="8"/>
    </row>
    <row r="839" spans="1:16" ht="14.25" customHeight="1" x14ac:dyDescent="0.2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>
        <v>2500</v>
      </c>
      <c r="J839" s="6">
        <v>100000.00000000001</v>
      </c>
      <c r="K839" s="6">
        <v>30000.000000000004</v>
      </c>
      <c r="L839" s="7">
        <v>0.3</v>
      </c>
      <c r="M839" s="2" t="s">
        <v>23</v>
      </c>
      <c r="N839" s="8"/>
      <c r="P839" s="8"/>
    </row>
    <row r="840" spans="1:16" ht="14.25" customHeight="1" x14ac:dyDescent="0.2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>
        <v>1500</v>
      </c>
      <c r="J840" s="6">
        <v>37500</v>
      </c>
      <c r="K840" s="6">
        <v>11250</v>
      </c>
      <c r="L840" s="7">
        <v>0.3</v>
      </c>
      <c r="M840" s="2" t="s">
        <v>23</v>
      </c>
      <c r="N840" s="8"/>
      <c r="P840" s="8"/>
    </row>
    <row r="841" spans="1:16" ht="14.25" customHeight="1" x14ac:dyDescent="0.2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>
        <v>1250</v>
      </c>
      <c r="J841" s="6">
        <v>31250</v>
      </c>
      <c r="K841" s="6">
        <v>10937.500000000002</v>
      </c>
      <c r="L841" s="7">
        <v>0.35000000000000003</v>
      </c>
      <c r="M841" s="2" t="s">
        <v>23</v>
      </c>
      <c r="N841" s="8"/>
      <c r="P841" s="8"/>
    </row>
    <row r="842" spans="1:16" ht="14.25" customHeight="1" x14ac:dyDescent="0.2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>
        <v>1250</v>
      </c>
      <c r="J842" s="6">
        <v>43750</v>
      </c>
      <c r="K842" s="6">
        <v>13125</v>
      </c>
      <c r="L842" s="7">
        <v>0.3</v>
      </c>
      <c r="M842" s="2" t="s">
        <v>23</v>
      </c>
      <c r="N842" s="8"/>
      <c r="P842" s="8"/>
    </row>
    <row r="843" spans="1:16" ht="14.25" customHeight="1" x14ac:dyDescent="0.2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>
        <v>2000</v>
      </c>
      <c r="J843" s="6">
        <v>80000</v>
      </c>
      <c r="K843" s="6">
        <v>36000</v>
      </c>
      <c r="L843" s="7">
        <v>0.45</v>
      </c>
      <c r="M843" s="2" t="s">
        <v>23</v>
      </c>
      <c r="N843" s="8"/>
      <c r="P843" s="8"/>
    </row>
    <row r="844" spans="1:16" ht="14.25" customHeight="1" x14ac:dyDescent="0.2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>
        <v>3750</v>
      </c>
      <c r="J844" s="6">
        <v>168749.99999999997</v>
      </c>
      <c r="K844" s="6">
        <v>59062.499999999993</v>
      </c>
      <c r="L844" s="7">
        <v>0.35000000000000003</v>
      </c>
      <c r="M844" s="2" t="s">
        <v>23</v>
      </c>
      <c r="N844" s="8"/>
      <c r="P844" s="8"/>
    </row>
    <row r="845" spans="1:16" ht="14.25" customHeight="1" x14ac:dyDescent="0.2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>
        <v>2000</v>
      </c>
      <c r="J845" s="6">
        <v>70000</v>
      </c>
      <c r="K845" s="6">
        <v>21000</v>
      </c>
      <c r="L845" s="7">
        <v>0.3</v>
      </c>
      <c r="M845" s="2" t="s">
        <v>23</v>
      </c>
      <c r="N845" s="8"/>
      <c r="P845" s="8"/>
    </row>
    <row r="846" spans="1:16" ht="14.25" customHeight="1" x14ac:dyDescent="0.2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>
        <v>1000</v>
      </c>
      <c r="J846" s="6">
        <v>35000</v>
      </c>
      <c r="K846" s="6">
        <v>10500</v>
      </c>
      <c r="L846" s="7">
        <v>0.3</v>
      </c>
      <c r="M846" s="2" t="s">
        <v>23</v>
      </c>
      <c r="N846" s="8"/>
      <c r="P846" s="8"/>
    </row>
    <row r="847" spans="1:16" ht="14.25" customHeight="1" x14ac:dyDescent="0.2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>
        <v>750</v>
      </c>
      <c r="J847" s="6">
        <v>26250</v>
      </c>
      <c r="K847" s="6">
        <v>9187.5</v>
      </c>
      <c r="L847" s="7">
        <v>0.35000000000000003</v>
      </c>
      <c r="M847" s="2" t="s">
        <v>23</v>
      </c>
      <c r="N847" s="8"/>
      <c r="P847" s="8"/>
    </row>
    <row r="848" spans="1:16" ht="14.25" customHeight="1" x14ac:dyDescent="0.2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>
        <v>750</v>
      </c>
      <c r="J848" s="6">
        <v>33749.999999999993</v>
      </c>
      <c r="K848" s="6">
        <v>10124.999999999998</v>
      </c>
      <c r="L848" s="7">
        <v>0.3</v>
      </c>
      <c r="M848" s="2" t="s">
        <v>23</v>
      </c>
      <c r="N848" s="8"/>
      <c r="P848" s="8"/>
    </row>
    <row r="849" spans="1:16" ht="14.25" customHeight="1" x14ac:dyDescent="0.2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>
        <v>2000</v>
      </c>
      <c r="J849" s="6">
        <v>99999.999999999971</v>
      </c>
      <c r="K849" s="6">
        <v>44999.999999999985</v>
      </c>
      <c r="L849" s="7">
        <v>0.45</v>
      </c>
      <c r="M849" s="2" t="s">
        <v>23</v>
      </c>
      <c r="N849" s="8"/>
      <c r="P849" s="8"/>
    </row>
    <row r="850" spans="1:16" ht="14.25" customHeight="1" x14ac:dyDescent="0.2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>
        <v>3500</v>
      </c>
      <c r="J850" s="6">
        <v>175000</v>
      </c>
      <c r="K850" s="6">
        <v>61250.000000000007</v>
      </c>
      <c r="L850" s="7">
        <v>0.35000000000000003</v>
      </c>
      <c r="M850" s="2" t="s">
        <v>23</v>
      </c>
      <c r="N850" s="8"/>
      <c r="P850" s="8"/>
    </row>
    <row r="851" spans="1:16" ht="14.25" customHeight="1" x14ac:dyDescent="0.2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>
        <v>2000</v>
      </c>
      <c r="J851" s="6">
        <v>80000</v>
      </c>
      <c r="K851" s="6">
        <v>24000</v>
      </c>
      <c r="L851" s="7">
        <v>0.3</v>
      </c>
      <c r="M851" s="2" t="s">
        <v>23</v>
      </c>
      <c r="N851" s="8"/>
      <c r="P851" s="8"/>
    </row>
    <row r="852" spans="1:16" ht="14.25" customHeight="1" x14ac:dyDescent="0.2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>
        <v>1450</v>
      </c>
      <c r="J852" s="6">
        <v>58000</v>
      </c>
      <c r="K852" s="6">
        <v>17400</v>
      </c>
      <c r="L852" s="7">
        <v>0.3</v>
      </c>
      <c r="M852" s="2" t="s">
        <v>23</v>
      </c>
      <c r="N852" s="8"/>
      <c r="P852" s="8"/>
    </row>
    <row r="853" spans="1:16" ht="14.25" customHeight="1" x14ac:dyDescent="0.2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>
        <v>1500</v>
      </c>
      <c r="J853" s="6">
        <v>60000</v>
      </c>
      <c r="K853" s="6">
        <v>21000.000000000004</v>
      </c>
      <c r="L853" s="7">
        <v>0.35000000000000003</v>
      </c>
      <c r="M853" s="2" t="s">
        <v>23</v>
      </c>
      <c r="N853" s="8"/>
      <c r="P853" s="8"/>
    </row>
    <row r="854" spans="1:16" ht="14.25" customHeight="1" x14ac:dyDescent="0.2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>
        <v>1250</v>
      </c>
      <c r="J854" s="6">
        <v>68749.999999999985</v>
      </c>
      <c r="K854" s="6">
        <v>20624.999999999996</v>
      </c>
      <c r="L854" s="7">
        <v>0.3</v>
      </c>
      <c r="M854" s="2" t="s">
        <v>23</v>
      </c>
      <c r="N854" s="8"/>
      <c r="P854" s="8"/>
    </row>
    <row r="855" spans="1:16" ht="14.25" customHeight="1" x14ac:dyDescent="0.2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>
        <v>2250</v>
      </c>
      <c r="J855" s="6">
        <v>134999.99999999997</v>
      </c>
      <c r="K855" s="6">
        <v>60749.999999999985</v>
      </c>
      <c r="L855" s="7">
        <v>0.45</v>
      </c>
      <c r="M855" s="2" t="s">
        <v>23</v>
      </c>
      <c r="N855" s="8"/>
      <c r="P855" s="8"/>
    </row>
    <row r="856" spans="1:16" ht="14.25" customHeight="1" x14ac:dyDescent="0.2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>
        <v>4750</v>
      </c>
      <c r="J856" s="6">
        <v>261249.99999999997</v>
      </c>
      <c r="K856" s="6">
        <v>91437.5</v>
      </c>
      <c r="L856" s="7">
        <v>0.35000000000000003</v>
      </c>
      <c r="M856" s="2" t="s">
        <v>23</v>
      </c>
      <c r="N856" s="8"/>
      <c r="P856" s="8"/>
    </row>
    <row r="857" spans="1:16" ht="14.25" customHeight="1" x14ac:dyDescent="0.2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>
        <v>2750</v>
      </c>
      <c r="J857" s="6">
        <v>123750</v>
      </c>
      <c r="K857" s="6">
        <v>37125</v>
      </c>
      <c r="L857" s="7">
        <v>0.3</v>
      </c>
      <c r="M857" s="2" t="s">
        <v>23</v>
      </c>
      <c r="N857" s="8"/>
      <c r="P857" s="8"/>
    </row>
    <row r="858" spans="1:16" ht="14.25" customHeight="1" x14ac:dyDescent="0.2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>
        <v>2250</v>
      </c>
      <c r="J858" s="6">
        <v>101250</v>
      </c>
      <c r="K858" s="6">
        <v>30375</v>
      </c>
      <c r="L858" s="7">
        <v>0.3</v>
      </c>
      <c r="M858" s="2" t="s">
        <v>23</v>
      </c>
      <c r="N858" s="8"/>
      <c r="P858" s="8"/>
    </row>
    <row r="859" spans="1:16" ht="14.25" customHeight="1" x14ac:dyDescent="0.2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>
        <v>1750</v>
      </c>
      <c r="J859" s="6">
        <v>78750</v>
      </c>
      <c r="K859" s="6">
        <v>27562.500000000004</v>
      </c>
      <c r="L859" s="7">
        <v>0.35000000000000003</v>
      </c>
      <c r="M859" s="2" t="s">
        <v>23</v>
      </c>
      <c r="N859" s="8"/>
      <c r="P859" s="8"/>
    </row>
    <row r="860" spans="1:16" ht="14.25" customHeight="1" x14ac:dyDescent="0.2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>
        <v>1750</v>
      </c>
      <c r="J860" s="6">
        <v>96249.999999999985</v>
      </c>
      <c r="K860" s="6">
        <v>28874.999999999996</v>
      </c>
      <c r="L860" s="7">
        <v>0.3</v>
      </c>
      <c r="M860" s="2" t="s">
        <v>23</v>
      </c>
      <c r="N860" s="8"/>
      <c r="P860" s="8"/>
    </row>
    <row r="861" spans="1:16" ht="14.25" customHeight="1" x14ac:dyDescent="0.2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>
        <v>2750</v>
      </c>
      <c r="J861" s="6">
        <v>164999.99999999997</v>
      </c>
      <c r="K861" s="6">
        <v>74249.999999999985</v>
      </c>
      <c r="L861" s="7">
        <v>0.45</v>
      </c>
      <c r="M861" s="2" t="s">
        <v>23</v>
      </c>
      <c r="N861" s="8"/>
      <c r="P861" s="8"/>
    </row>
    <row r="862" spans="1:16" ht="14.25" customHeight="1" x14ac:dyDescent="0.2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>
        <v>4750</v>
      </c>
      <c r="J862" s="6">
        <v>166250</v>
      </c>
      <c r="K862" s="6">
        <v>74812.5</v>
      </c>
      <c r="L862" s="7">
        <v>0.45</v>
      </c>
      <c r="M862" s="2" t="s">
        <v>23</v>
      </c>
      <c r="N862" s="8"/>
      <c r="P862" s="8"/>
    </row>
    <row r="863" spans="1:16" ht="14.25" customHeight="1" x14ac:dyDescent="0.2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>
        <v>4750</v>
      </c>
      <c r="J863" s="6">
        <v>213750</v>
      </c>
      <c r="K863" s="6">
        <v>64125</v>
      </c>
      <c r="L863" s="7">
        <v>0.3</v>
      </c>
      <c r="M863" s="2" t="s">
        <v>23</v>
      </c>
      <c r="N863" s="8"/>
      <c r="P863" s="8"/>
    </row>
    <row r="864" spans="1:16" ht="14.25" customHeight="1" x14ac:dyDescent="0.2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>
        <v>4750</v>
      </c>
      <c r="J864" s="6">
        <v>213750</v>
      </c>
      <c r="K864" s="6">
        <v>96187.5</v>
      </c>
      <c r="L864" s="7">
        <v>0.45</v>
      </c>
      <c r="M864" s="2" t="s">
        <v>23</v>
      </c>
      <c r="N864" s="8"/>
      <c r="P864" s="8"/>
    </row>
    <row r="865" spans="1:16" ht="14.25" customHeight="1" x14ac:dyDescent="0.2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>
        <v>3250</v>
      </c>
      <c r="J865" s="6">
        <v>146250</v>
      </c>
      <c r="K865" s="6">
        <v>58499.999999999993</v>
      </c>
      <c r="L865" s="7">
        <v>0.39999999999999997</v>
      </c>
      <c r="M865" s="2" t="s">
        <v>23</v>
      </c>
      <c r="N865" s="8"/>
      <c r="P865" s="8"/>
    </row>
    <row r="866" spans="1:16" ht="14.25" customHeight="1" x14ac:dyDescent="0.2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>
        <v>2750</v>
      </c>
      <c r="J866" s="6">
        <v>137500</v>
      </c>
      <c r="K866" s="6">
        <v>82500.000000000015</v>
      </c>
      <c r="L866" s="7">
        <v>0.60000000000000009</v>
      </c>
      <c r="M866" s="2" t="s">
        <v>23</v>
      </c>
      <c r="N866" s="8"/>
      <c r="P866" s="8"/>
    </row>
    <row r="867" spans="1:16" ht="14.25" customHeight="1" x14ac:dyDescent="0.2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>
        <v>4750</v>
      </c>
      <c r="J867" s="6">
        <v>213750</v>
      </c>
      <c r="K867" s="6">
        <v>53437.5</v>
      </c>
      <c r="L867" s="7">
        <v>0.25</v>
      </c>
      <c r="M867" s="2" t="s">
        <v>23</v>
      </c>
      <c r="N867" s="8"/>
      <c r="P867" s="8"/>
    </row>
    <row r="868" spans="1:16" ht="14.25" customHeight="1" x14ac:dyDescent="0.2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>
        <v>5250</v>
      </c>
      <c r="J868" s="6">
        <v>183750</v>
      </c>
      <c r="K868" s="6">
        <v>82687.5</v>
      </c>
      <c r="L868" s="7">
        <v>0.45</v>
      </c>
      <c r="M868" s="2" t="s">
        <v>23</v>
      </c>
      <c r="N868" s="8"/>
      <c r="P868" s="8"/>
    </row>
    <row r="869" spans="1:16" ht="14.25" customHeight="1" x14ac:dyDescent="0.2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>
        <v>4250</v>
      </c>
      <c r="J869" s="6">
        <v>191250</v>
      </c>
      <c r="K869" s="6">
        <v>57375</v>
      </c>
      <c r="L869" s="7">
        <v>0.3</v>
      </c>
      <c r="M869" s="2" t="s">
        <v>23</v>
      </c>
      <c r="N869" s="8"/>
      <c r="P869" s="8"/>
    </row>
    <row r="870" spans="1:16" ht="14.25" customHeight="1" x14ac:dyDescent="0.2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>
        <v>4500</v>
      </c>
      <c r="J870" s="6">
        <v>202500</v>
      </c>
      <c r="K870" s="6">
        <v>91125</v>
      </c>
      <c r="L870" s="7">
        <v>0.45</v>
      </c>
      <c r="M870" s="2" t="s">
        <v>23</v>
      </c>
      <c r="N870" s="8"/>
      <c r="P870" s="8"/>
    </row>
    <row r="871" spans="1:16" ht="14.25" customHeight="1" x14ac:dyDescent="0.2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>
        <v>3000</v>
      </c>
      <c r="J871" s="6">
        <v>135000</v>
      </c>
      <c r="K871" s="6">
        <v>53999.999999999993</v>
      </c>
      <c r="L871" s="7">
        <v>0.39999999999999997</v>
      </c>
      <c r="M871" s="2" t="s">
        <v>23</v>
      </c>
      <c r="N871" s="8"/>
      <c r="P871" s="8"/>
    </row>
    <row r="872" spans="1:16" ht="14.25" customHeight="1" x14ac:dyDescent="0.2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>
        <v>2250</v>
      </c>
      <c r="J872" s="6">
        <v>112500</v>
      </c>
      <c r="K872" s="6">
        <v>67500.000000000015</v>
      </c>
      <c r="L872" s="7">
        <v>0.60000000000000009</v>
      </c>
      <c r="M872" s="2" t="s">
        <v>23</v>
      </c>
      <c r="N872" s="8"/>
      <c r="P872" s="8"/>
    </row>
    <row r="873" spans="1:16" ht="14.25" customHeight="1" x14ac:dyDescent="0.2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>
        <v>4250</v>
      </c>
      <c r="J873" s="6">
        <v>191250</v>
      </c>
      <c r="K873" s="6">
        <v>47812.5</v>
      </c>
      <c r="L873" s="7">
        <v>0.25</v>
      </c>
      <c r="M873" s="2" t="s">
        <v>23</v>
      </c>
      <c r="N873" s="8"/>
      <c r="P873" s="8"/>
    </row>
    <row r="874" spans="1:16" ht="14.25" customHeight="1" x14ac:dyDescent="0.2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>
        <v>5750</v>
      </c>
      <c r="J874" s="6">
        <v>201250</v>
      </c>
      <c r="K874" s="6">
        <v>90562.5</v>
      </c>
      <c r="L874" s="7">
        <v>0.45</v>
      </c>
      <c r="M874" s="2" t="s">
        <v>23</v>
      </c>
      <c r="N874" s="8"/>
      <c r="P874" s="8"/>
    </row>
    <row r="875" spans="1:16" ht="14.25" customHeight="1" x14ac:dyDescent="0.2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>
        <v>4250</v>
      </c>
      <c r="J875" s="6">
        <v>191250</v>
      </c>
      <c r="K875" s="6">
        <v>57375</v>
      </c>
      <c r="L875" s="7">
        <v>0.3</v>
      </c>
      <c r="M875" s="2" t="s">
        <v>23</v>
      </c>
      <c r="N875" s="8"/>
      <c r="P875" s="8"/>
    </row>
    <row r="876" spans="1:16" ht="14.25" customHeight="1" x14ac:dyDescent="0.2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>
        <v>4250</v>
      </c>
      <c r="J876" s="6">
        <v>191250</v>
      </c>
      <c r="K876" s="6">
        <v>86062.5</v>
      </c>
      <c r="L876" s="7">
        <v>0.45</v>
      </c>
      <c r="M876" s="2" t="s">
        <v>23</v>
      </c>
      <c r="N876" s="8"/>
      <c r="P876" s="8"/>
    </row>
    <row r="877" spans="1:16" ht="14.25" customHeight="1" x14ac:dyDescent="0.2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>
        <v>3250</v>
      </c>
      <c r="J877" s="6">
        <v>146250</v>
      </c>
      <c r="K877" s="6">
        <v>58499.999999999993</v>
      </c>
      <c r="L877" s="7">
        <v>0.39999999999999997</v>
      </c>
      <c r="M877" s="2" t="s">
        <v>23</v>
      </c>
      <c r="N877" s="8"/>
      <c r="P877" s="8"/>
    </row>
    <row r="878" spans="1:16" ht="14.25" customHeight="1" x14ac:dyDescent="0.2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>
        <v>2000</v>
      </c>
      <c r="J878" s="6">
        <v>100000</v>
      </c>
      <c r="K878" s="6">
        <v>60000.000000000007</v>
      </c>
      <c r="L878" s="7">
        <v>0.60000000000000009</v>
      </c>
      <c r="M878" s="2" t="s">
        <v>23</v>
      </c>
      <c r="N878" s="8"/>
      <c r="P878" s="8"/>
    </row>
    <row r="879" spans="1:16" ht="14.25" customHeight="1" x14ac:dyDescent="0.2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>
        <v>4000</v>
      </c>
      <c r="J879" s="6">
        <v>180000</v>
      </c>
      <c r="K879" s="6">
        <v>45000</v>
      </c>
      <c r="L879" s="7">
        <v>0.25</v>
      </c>
      <c r="M879" s="2" t="s">
        <v>23</v>
      </c>
      <c r="N879" s="8"/>
      <c r="P879" s="8"/>
    </row>
    <row r="880" spans="1:16" ht="14.25" customHeight="1" x14ac:dyDescent="0.2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>
        <v>5750</v>
      </c>
      <c r="J880" s="6">
        <v>258750</v>
      </c>
      <c r="K880" s="6">
        <v>116437.5</v>
      </c>
      <c r="L880" s="7">
        <v>0.45</v>
      </c>
      <c r="M880" s="2" t="s">
        <v>23</v>
      </c>
      <c r="N880" s="8"/>
      <c r="P880" s="8"/>
    </row>
    <row r="881" spans="1:16" ht="14.25" customHeight="1" x14ac:dyDescent="0.2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>
        <v>3750</v>
      </c>
      <c r="J881" s="6">
        <v>168750</v>
      </c>
      <c r="K881" s="6">
        <v>50625</v>
      </c>
      <c r="L881" s="7">
        <v>0.3</v>
      </c>
      <c r="M881" s="2" t="s">
        <v>23</v>
      </c>
      <c r="N881" s="8"/>
      <c r="P881" s="8"/>
    </row>
    <row r="882" spans="1:16" ht="14.25" customHeight="1" x14ac:dyDescent="0.2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>
        <v>4000</v>
      </c>
      <c r="J882" s="6">
        <v>180000</v>
      </c>
      <c r="K882" s="6">
        <v>81000</v>
      </c>
      <c r="L882" s="7">
        <v>0.45</v>
      </c>
      <c r="M882" s="2" t="s">
        <v>23</v>
      </c>
      <c r="N882" s="8"/>
      <c r="P882" s="8"/>
    </row>
    <row r="883" spans="1:16" ht="14.25" customHeight="1" x14ac:dyDescent="0.2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>
        <v>3000</v>
      </c>
      <c r="J883" s="6">
        <v>120000</v>
      </c>
      <c r="K883" s="6">
        <v>47999.999999999993</v>
      </c>
      <c r="L883" s="7">
        <v>0.39999999999999997</v>
      </c>
      <c r="M883" s="2" t="s">
        <v>23</v>
      </c>
      <c r="N883" s="8"/>
      <c r="P883" s="8"/>
    </row>
    <row r="884" spans="1:16" ht="14.25" customHeight="1" x14ac:dyDescent="0.2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>
        <v>2000</v>
      </c>
      <c r="J884" s="6">
        <v>90000</v>
      </c>
      <c r="K884" s="6">
        <v>54000.000000000007</v>
      </c>
      <c r="L884" s="7">
        <v>0.60000000000000009</v>
      </c>
      <c r="M884" s="2" t="s">
        <v>23</v>
      </c>
      <c r="N884" s="8"/>
      <c r="P884" s="8"/>
    </row>
    <row r="885" spans="1:16" ht="14.25" customHeight="1" x14ac:dyDescent="0.2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>
        <v>3750</v>
      </c>
      <c r="J885" s="6">
        <v>225000</v>
      </c>
      <c r="K885" s="6">
        <v>56250</v>
      </c>
      <c r="L885" s="7">
        <v>0.25</v>
      </c>
      <c r="M885" s="2" t="s">
        <v>23</v>
      </c>
      <c r="N885" s="8"/>
      <c r="P885" s="8"/>
    </row>
    <row r="886" spans="1:16" ht="14.25" customHeight="1" x14ac:dyDescent="0.2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>
        <v>5750</v>
      </c>
      <c r="J886" s="6">
        <v>230000</v>
      </c>
      <c r="K886" s="6">
        <v>103500</v>
      </c>
      <c r="L886" s="7">
        <v>0.45</v>
      </c>
      <c r="M886" s="2" t="s">
        <v>23</v>
      </c>
      <c r="N886" s="8"/>
      <c r="P886" s="8"/>
    </row>
    <row r="887" spans="1:16" ht="14.25" customHeight="1" x14ac:dyDescent="0.2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>
        <v>4250</v>
      </c>
      <c r="J887" s="6">
        <v>191250</v>
      </c>
      <c r="K887" s="6">
        <v>57375</v>
      </c>
      <c r="L887" s="7">
        <v>0.3</v>
      </c>
      <c r="M887" s="2" t="s">
        <v>23</v>
      </c>
      <c r="N887" s="8"/>
      <c r="P887" s="8"/>
    </row>
    <row r="888" spans="1:16" ht="14.25" customHeight="1" x14ac:dyDescent="0.2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>
        <v>4250</v>
      </c>
      <c r="J888" s="6">
        <v>191250</v>
      </c>
      <c r="K888" s="6">
        <v>86062.5</v>
      </c>
      <c r="L888" s="7">
        <v>0.45</v>
      </c>
      <c r="M888" s="2" t="s">
        <v>23</v>
      </c>
      <c r="N888" s="8"/>
      <c r="P888" s="8"/>
    </row>
    <row r="889" spans="1:16" ht="14.25" customHeight="1" x14ac:dyDescent="0.2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>
        <v>3250</v>
      </c>
      <c r="J889" s="6">
        <v>130000</v>
      </c>
      <c r="K889" s="6">
        <v>51999.999999999993</v>
      </c>
      <c r="L889" s="7">
        <v>0.39999999999999997</v>
      </c>
      <c r="M889" s="2" t="s">
        <v>23</v>
      </c>
      <c r="N889" s="8"/>
      <c r="P889" s="8"/>
    </row>
    <row r="890" spans="1:16" ht="14.25" customHeight="1" x14ac:dyDescent="0.2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>
        <v>2250</v>
      </c>
      <c r="J890" s="6">
        <v>101250</v>
      </c>
      <c r="K890" s="6">
        <v>60750.000000000007</v>
      </c>
      <c r="L890" s="7">
        <v>0.60000000000000009</v>
      </c>
      <c r="M890" s="2" t="s">
        <v>23</v>
      </c>
      <c r="N890" s="8"/>
      <c r="P890" s="8"/>
    </row>
    <row r="891" spans="1:16" ht="14.25" customHeight="1" x14ac:dyDescent="0.2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>
        <v>4000</v>
      </c>
      <c r="J891" s="6">
        <v>240000</v>
      </c>
      <c r="K891" s="6">
        <v>60000</v>
      </c>
      <c r="L891" s="7">
        <v>0.25</v>
      </c>
      <c r="M891" s="2" t="s">
        <v>23</v>
      </c>
      <c r="N891" s="8"/>
      <c r="P891" s="8"/>
    </row>
    <row r="892" spans="1:16" ht="14.25" customHeight="1" x14ac:dyDescent="0.2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>
        <v>6750</v>
      </c>
      <c r="J892" s="6">
        <v>270000</v>
      </c>
      <c r="K892" s="6">
        <v>121500</v>
      </c>
      <c r="L892" s="7">
        <v>0.45</v>
      </c>
      <c r="M892" s="2" t="s">
        <v>23</v>
      </c>
      <c r="N892" s="8"/>
      <c r="P892" s="8"/>
    </row>
    <row r="893" spans="1:16" ht="14.25" customHeight="1" x14ac:dyDescent="0.2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>
        <v>5250</v>
      </c>
      <c r="J893" s="6">
        <v>236250</v>
      </c>
      <c r="K893" s="6">
        <v>70875</v>
      </c>
      <c r="L893" s="7">
        <v>0.3</v>
      </c>
      <c r="M893" s="2" t="s">
        <v>23</v>
      </c>
      <c r="N893" s="8"/>
      <c r="P893" s="8"/>
    </row>
    <row r="894" spans="1:16" ht="14.25" customHeight="1" x14ac:dyDescent="0.2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>
        <v>5500</v>
      </c>
      <c r="J894" s="6">
        <v>247500</v>
      </c>
      <c r="K894" s="6">
        <v>111375</v>
      </c>
      <c r="L894" s="7">
        <v>0.45</v>
      </c>
      <c r="M894" s="2" t="s">
        <v>23</v>
      </c>
      <c r="N894" s="8"/>
      <c r="P894" s="8"/>
    </row>
    <row r="895" spans="1:16" ht="14.25" customHeight="1" x14ac:dyDescent="0.2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>
        <v>4250</v>
      </c>
      <c r="J895" s="6">
        <v>170000</v>
      </c>
      <c r="K895" s="6">
        <v>68000</v>
      </c>
      <c r="L895" s="7">
        <v>0.39999999999999997</v>
      </c>
      <c r="M895" s="2" t="s">
        <v>23</v>
      </c>
      <c r="N895" s="8"/>
      <c r="P895" s="8"/>
    </row>
    <row r="896" spans="1:16" ht="14.25" customHeight="1" x14ac:dyDescent="0.2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>
        <v>3000</v>
      </c>
      <c r="J896" s="6">
        <v>135000</v>
      </c>
      <c r="K896" s="6">
        <v>81000.000000000015</v>
      </c>
      <c r="L896" s="7">
        <v>0.60000000000000009</v>
      </c>
      <c r="M896" s="2" t="s">
        <v>23</v>
      </c>
      <c r="N896" s="8"/>
      <c r="P896" s="8"/>
    </row>
    <row r="897" spans="1:16" ht="14.25" customHeight="1" x14ac:dyDescent="0.2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>
        <v>6000</v>
      </c>
      <c r="J897" s="6">
        <v>360000</v>
      </c>
      <c r="K897" s="6">
        <v>90000</v>
      </c>
      <c r="L897" s="7">
        <v>0.25</v>
      </c>
      <c r="M897" s="2" t="s">
        <v>23</v>
      </c>
      <c r="N897" s="8"/>
      <c r="P897" s="8"/>
    </row>
    <row r="898" spans="1:16" ht="14.25" customHeight="1" x14ac:dyDescent="0.2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>
        <v>7500</v>
      </c>
      <c r="J898" s="6">
        <v>300000</v>
      </c>
      <c r="K898" s="6">
        <v>135000</v>
      </c>
      <c r="L898" s="7">
        <v>0.45</v>
      </c>
      <c r="M898" s="2" t="s">
        <v>23</v>
      </c>
      <c r="N898" s="8"/>
      <c r="P898" s="8"/>
    </row>
    <row r="899" spans="1:16" ht="14.25" customHeight="1" x14ac:dyDescent="0.2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>
        <v>6000</v>
      </c>
      <c r="J899" s="6">
        <v>270000</v>
      </c>
      <c r="K899" s="6">
        <v>81000</v>
      </c>
      <c r="L899" s="7">
        <v>0.3</v>
      </c>
      <c r="M899" s="2" t="s">
        <v>23</v>
      </c>
      <c r="N899" s="8"/>
      <c r="P899" s="8"/>
    </row>
    <row r="900" spans="1:16" ht="14.25" customHeight="1" x14ac:dyDescent="0.2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>
        <v>5500</v>
      </c>
      <c r="J900" s="6">
        <v>247500</v>
      </c>
      <c r="K900" s="6">
        <v>111375</v>
      </c>
      <c r="L900" s="7">
        <v>0.45</v>
      </c>
      <c r="M900" s="2" t="s">
        <v>23</v>
      </c>
      <c r="N900" s="8"/>
      <c r="P900" s="8"/>
    </row>
    <row r="901" spans="1:16" ht="14.25" customHeight="1" x14ac:dyDescent="0.2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>
        <v>4500</v>
      </c>
      <c r="J901" s="6">
        <v>180000</v>
      </c>
      <c r="K901" s="6">
        <v>72000</v>
      </c>
      <c r="L901" s="7">
        <v>0.39999999999999997</v>
      </c>
      <c r="M901" s="2" t="s">
        <v>23</v>
      </c>
      <c r="N901" s="8"/>
      <c r="P901" s="8"/>
    </row>
    <row r="902" spans="1:16" ht="14.25" customHeight="1" x14ac:dyDescent="0.2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>
        <v>4750</v>
      </c>
      <c r="J902" s="6">
        <v>213750</v>
      </c>
      <c r="K902" s="6">
        <v>128250.00000000001</v>
      </c>
      <c r="L902" s="7">
        <v>0.60000000000000009</v>
      </c>
      <c r="M902" s="2" t="s">
        <v>23</v>
      </c>
      <c r="N902" s="8"/>
      <c r="P902" s="8"/>
    </row>
    <row r="903" spans="1:16" ht="14.25" customHeight="1" x14ac:dyDescent="0.2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>
        <v>4750</v>
      </c>
      <c r="J903" s="6">
        <v>285000</v>
      </c>
      <c r="K903" s="6">
        <v>71250</v>
      </c>
      <c r="L903" s="7">
        <v>0.25</v>
      </c>
      <c r="M903" s="2" t="s">
        <v>23</v>
      </c>
      <c r="N903" s="8"/>
      <c r="P903" s="8"/>
    </row>
    <row r="904" spans="1:16" ht="14.25" customHeight="1" x14ac:dyDescent="0.2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>
        <v>6750</v>
      </c>
      <c r="J904" s="6">
        <v>303750</v>
      </c>
      <c r="K904" s="6">
        <v>136687.5</v>
      </c>
      <c r="L904" s="7">
        <v>0.45</v>
      </c>
      <c r="M904" s="2" t="s">
        <v>23</v>
      </c>
      <c r="N904" s="8"/>
      <c r="P904" s="8"/>
    </row>
    <row r="905" spans="1:16" ht="14.25" customHeight="1" x14ac:dyDescent="0.2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>
        <v>6250</v>
      </c>
      <c r="J905" s="6">
        <v>343750.00000000006</v>
      </c>
      <c r="K905" s="6">
        <v>103125.00000000001</v>
      </c>
      <c r="L905" s="7">
        <v>0.3</v>
      </c>
      <c r="M905" s="2" t="s">
        <v>23</v>
      </c>
      <c r="N905" s="8"/>
      <c r="P905" s="8"/>
    </row>
    <row r="906" spans="1:16" ht="14.25" customHeight="1" x14ac:dyDescent="0.2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>
        <v>5000</v>
      </c>
      <c r="J906" s="6">
        <v>250000</v>
      </c>
      <c r="K906" s="6">
        <v>112500</v>
      </c>
      <c r="L906" s="7">
        <v>0.45</v>
      </c>
      <c r="M906" s="2" t="s">
        <v>23</v>
      </c>
      <c r="N906" s="8"/>
      <c r="P906" s="8"/>
    </row>
    <row r="907" spans="1:16" ht="14.25" customHeight="1" x14ac:dyDescent="0.2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>
        <v>4250</v>
      </c>
      <c r="J907" s="6">
        <v>191250</v>
      </c>
      <c r="K907" s="6">
        <v>76500</v>
      </c>
      <c r="L907" s="7">
        <v>0.39999999999999997</v>
      </c>
      <c r="M907" s="2" t="s">
        <v>23</v>
      </c>
      <c r="N907" s="8"/>
      <c r="P907" s="8"/>
    </row>
    <row r="908" spans="1:16" ht="14.25" customHeight="1" x14ac:dyDescent="0.2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>
        <v>4250</v>
      </c>
      <c r="J908" s="6">
        <v>233749.99999999997</v>
      </c>
      <c r="K908" s="6">
        <v>140250</v>
      </c>
      <c r="L908" s="7">
        <v>0.60000000000000009</v>
      </c>
      <c r="M908" s="2" t="s">
        <v>23</v>
      </c>
      <c r="N908" s="8"/>
      <c r="P908" s="8"/>
    </row>
    <row r="909" spans="1:16" ht="14.25" customHeight="1" x14ac:dyDescent="0.2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>
        <v>4000</v>
      </c>
      <c r="J909" s="6">
        <v>240000</v>
      </c>
      <c r="K909" s="6">
        <v>60000</v>
      </c>
      <c r="L909" s="7">
        <v>0.25</v>
      </c>
      <c r="M909" s="2" t="s">
        <v>23</v>
      </c>
      <c r="N909" s="8"/>
      <c r="P909" s="8"/>
    </row>
    <row r="910" spans="1:16" ht="14.25" customHeight="1" x14ac:dyDescent="0.2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>
        <v>6000</v>
      </c>
      <c r="J910" s="6">
        <v>270000</v>
      </c>
      <c r="K910" s="6">
        <v>121500</v>
      </c>
      <c r="L910" s="7">
        <v>0.45</v>
      </c>
      <c r="M910" s="2" t="s">
        <v>23</v>
      </c>
      <c r="N910" s="8"/>
      <c r="P910" s="8"/>
    </row>
    <row r="911" spans="1:16" ht="14.25" customHeight="1" x14ac:dyDescent="0.2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>
        <v>6000</v>
      </c>
      <c r="J911" s="6">
        <v>300000</v>
      </c>
      <c r="K911" s="6">
        <v>90000</v>
      </c>
      <c r="L911" s="7">
        <v>0.3</v>
      </c>
      <c r="M911" s="2" t="s">
        <v>23</v>
      </c>
      <c r="N911" s="8"/>
      <c r="P911" s="8"/>
    </row>
    <row r="912" spans="1:16" ht="14.25" customHeight="1" x14ac:dyDescent="0.2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>
        <v>4500</v>
      </c>
      <c r="J912" s="6">
        <v>202500</v>
      </c>
      <c r="K912" s="6">
        <v>91125</v>
      </c>
      <c r="L912" s="7">
        <v>0.45</v>
      </c>
      <c r="M912" s="2" t="s">
        <v>23</v>
      </c>
      <c r="N912" s="8"/>
      <c r="P912" s="8"/>
    </row>
    <row r="913" spans="1:16" ht="14.25" customHeight="1" x14ac:dyDescent="0.2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>
        <v>4000</v>
      </c>
      <c r="J913" s="6">
        <v>180000</v>
      </c>
      <c r="K913" s="6">
        <v>72000</v>
      </c>
      <c r="L913" s="7">
        <v>0.39999999999999997</v>
      </c>
      <c r="M913" s="2" t="s">
        <v>23</v>
      </c>
      <c r="N913" s="8"/>
      <c r="P913" s="8"/>
    </row>
    <row r="914" spans="1:16" ht="14.25" customHeight="1" x14ac:dyDescent="0.2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>
        <v>4000</v>
      </c>
      <c r="J914" s="6">
        <v>219999.99999999997</v>
      </c>
      <c r="K914" s="6">
        <v>132000</v>
      </c>
      <c r="L914" s="7">
        <v>0.60000000000000009</v>
      </c>
      <c r="M914" s="2" t="s">
        <v>23</v>
      </c>
      <c r="N914" s="8"/>
      <c r="P914" s="8"/>
    </row>
    <row r="915" spans="1:16" ht="14.25" customHeight="1" x14ac:dyDescent="0.2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>
        <v>4500</v>
      </c>
      <c r="J915" s="6">
        <v>270000</v>
      </c>
      <c r="K915" s="6">
        <v>67500</v>
      </c>
      <c r="L915" s="7">
        <v>0.25</v>
      </c>
      <c r="M915" s="2" t="s">
        <v>23</v>
      </c>
      <c r="N915" s="8"/>
      <c r="P915" s="8"/>
    </row>
    <row r="916" spans="1:16" ht="14.25" customHeight="1" x14ac:dyDescent="0.2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>
        <v>5500</v>
      </c>
      <c r="J916" s="6">
        <v>247500</v>
      </c>
      <c r="K916" s="6">
        <v>111375</v>
      </c>
      <c r="L916" s="7">
        <v>0.45</v>
      </c>
      <c r="M916" s="2" t="s">
        <v>23</v>
      </c>
      <c r="N916" s="8"/>
      <c r="P916" s="8"/>
    </row>
    <row r="917" spans="1:16" ht="14.25" customHeight="1" x14ac:dyDescent="0.2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>
        <v>5500</v>
      </c>
      <c r="J917" s="6">
        <v>275000</v>
      </c>
      <c r="K917" s="6">
        <v>82500</v>
      </c>
      <c r="L917" s="7">
        <v>0.3</v>
      </c>
      <c r="M917" s="2" t="s">
        <v>23</v>
      </c>
      <c r="N917" s="8"/>
      <c r="P917" s="8"/>
    </row>
    <row r="918" spans="1:16" ht="14.25" customHeight="1" x14ac:dyDescent="0.2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>
        <v>4000</v>
      </c>
      <c r="J918" s="6">
        <v>180000</v>
      </c>
      <c r="K918" s="6">
        <v>81000</v>
      </c>
      <c r="L918" s="7">
        <v>0.45</v>
      </c>
      <c r="M918" s="2" t="s">
        <v>23</v>
      </c>
      <c r="N918" s="8"/>
      <c r="P918" s="8"/>
    </row>
    <row r="919" spans="1:16" ht="14.25" customHeight="1" x14ac:dyDescent="0.2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>
        <v>3750</v>
      </c>
      <c r="J919" s="6">
        <v>168750</v>
      </c>
      <c r="K919" s="6">
        <v>67500</v>
      </c>
      <c r="L919" s="7">
        <v>0.39999999999999997</v>
      </c>
      <c r="M919" s="2" t="s">
        <v>23</v>
      </c>
      <c r="N919" s="8"/>
      <c r="P919" s="8"/>
    </row>
    <row r="920" spans="1:16" ht="14.25" customHeight="1" x14ac:dyDescent="0.2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>
        <v>3500</v>
      </c>
      <c r="J920" s="6">
        <v>192499.99999999997</v>
      </c>
      <c r="K920" s="6">
        <v>115500</v>
      </c>
      <c r="L920" s="7">
        <v>0.60000000000000009</v>
      </c>
      <c r="M920" s="2" t="s">
        <v>23</v>
      </c>
      <c r="N920" s="8"/>
      <c r="P920" s="8"/>
    </row>
    <row r="921" spans="1:16" ht="14.25" customHeight="1" x14ac:dyDescent="0.2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>
        <v>4000</v>
      </c>
      <c r="J921" s="6">
        <v>240000</v>
      </c>
      <c r="K921" s="6">
        <v>60000</v>
      </c>
      <c r="L921" s="7">
        <v>0.25</v>
      </c>
      <c r="M921" s="2" t="s">
        <v>23</v>
      </c>
      <c r="N921" s="8"/>
      <c r="P921" s="8"/>
    </row>
    <row r="922" spans="1:16" ht="14.25" customHeight="1" x14ac:dyDescent="0.2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>
        <v>5750</v>
      </c>
      <c r="J922" s="6">
        <v>230000</v>
      </c>
      <c r="K922" s="6">
        <v>103500</v>
      </c>
      <c r="L922" s="7">
        <v>0.45</v>
      </c>
      <c r="M922" s="2" t="s">
        <v>23</v>
      </c>
      <c r="N922" s="8"/>
      <c r="P922" s="8"/>
    </row>
    <row r="923" spans="1:16" ht="14.25" customHeight="1" x14ac:dyDescent="0.2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>
        <v>5750</v>
      </c>
      <c r="J923" s="6">
        <v>258750.00000000003</v>
      </c>
      <c r="K923" s="6">
        <v>77625</v>
      </c>
      <c r="L923" s="7">
        <v>0.3</v>
      </c>
      <c r="M923" s="2" t="s">
        <v>23</v>
      </c>
      <c r="N923" s="8"/>
      <c r="P923" s="8"/>
    </row>
    <row r="924" spans="1:16" ht="14.25" customHeight="1" x14ac:dyDescent="0.2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>
        <v>4250</v>
      </c>
      <c r="J924" s="6">
        <v>170000</v>
      </c>
      <c r="K924" s="6">
        <v>76500</v>
      </c>
      <c r="L924" s="7">
        <v>0.45</v>
      </c>
      <c r="M924" s="2" t="s">
        <v>23</v>
      </c>
      <c r="N924" s="8"/>
      <c r="P924" s="8"/>
    </row>
    <row r="925" spans="1:16" ht="14.25" customHeight="1" x14ac:dyDescent="0.2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>
        <v>4250</v>
      </c>
      <c r="J925" s="6">
        <v>170000</v>
      </c>
      <c r="K925" s="6">
        <v>68000</v>
      </c>
      <c r="L925" s="7">
        <v>0.39999999999999997</v>
      </c>
      <c r="M925" s="2" t="s">
        <v>23</v>
      </c>
      <c r="N925" s="8"/>
      <c r="P925" s="8"/>
    </row>
    <row r="926" spans="1:16" ht="14.25" customHeight="1" x14ac:dyDescent="0.2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>
        <v>3750</v>
      </c>
      <c r="J926" s="6">
        <v>206249.99999999997</v>
      </c>
      <c r="K926" s="6">
        <v>123750</v>
      </c>
      <c r="L926" s="7">
        <v>0.60000000000000009</v>
      </c>
      <c r="M926" s="2" t="s">
        <v>23</v>
      </c>
      <c r="N926" s="8"/>
      <c r="P926" s="8"/>
    </row>
    <row r="927" spans="1:16" ht="14.25" customHeight="1" x14ac:dyDescent="0.2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>
        <v>4750</v>
      </c>
      <c r="J927" s="6">
        <v>285000</v>
      </c>
      <c r="K927" s="6">
        <v>71250</v>
      </c>
      <c r="L927" s="7">
        <v>0.25</v>
      </c>
      <c r="M927" s="2" t="s">
        <v>23</v>
      </c>
      <c r="N927" s="8"/>
      <c r="P927" s="8"/>
    </row>
    <row r="928" spans="1:16" ht="14.25" customHeight="1" x14ac:dyDescent="0.2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>
        <v>6750</v>
      </c>
      <c r="J928" s="6">
        <v>303750</v>
      </c>
      <c r="K928" s="6">
        <v>136687.5</v>
      </c>
      <c r="L928" s="7">
        <v>0.45</v>
      </c>
      <c r="M928" s="2" t="s">
        <v>23</v>
      </c>
      <c r="N928" s="8"/>
      <c r="P928" s="8"/>
    </row>
    <row r="929" spans="1:16" ht="14.25" customHeight="1" x14ac:dyDescent="0.2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>
        <v>6750</v>
      </c>
      <c r="J929" s="6">
        <v>337500</v>
      </c>
      <c r="K929" s="6">
        <v>101250</v>
      </c>
      <c r="L929" s="7">
        <v>0.3</v>
      </c>
      <c r="M929" s="2" t="s">
        <v>23</v>
      </c>
      <c r="N929" s="8"/>
      <c r="P929" s="8"/>
    </row>
    <row r="930" spans="1:16" ht="14.25" customHeight="1" x14ac:dyDescent="0.2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>
        <v>4750</v>
      </c>
      <c r="J930" s="6">
        <v>213750</v>
      </c>
      <c r="K930" s="6">
        <v>96187.5</v>
      </c>
      <c r="L930" s="7">
        <v>0.45</v>
      </c>
      <c r="M930" s="2" t="s">
        <v>23</v>
      </c>
      <c r="N930" s="8"/>
      <c r="P930" s="8"/>
    </row>
    <row r="931" spans="1:16" ht="14.25" customHeight="1" x14ac:dyDescent="0.2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>
        <v>4750</v>
      </c>
      <c r="J931" s="6">
        <v>213750</v>
      </c>
      <c r="K931" s="6">
        <v>85500</v>
      </c>
      <c r="L931" s="7">
        <v>0.39999999999999997</v>
      </c>
      <c r="M931" s="2" t="s">
        <v>23</v>
      </c>
      <c r="N931" s="8"/>
      <c r="P931" s="8"/>
    </row>
    <row r="932" spans="1:16" ht="14.25" customHeight="1" x14ac:dyDescent="0.2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>
        <v>4000</v>
      </c>
      <c r="J932" s="6">
        <v>219999.99999999997</v>
      </c>
      <c r="K932" s="6">
        <v>132000</v>
      </c>
      <c r="L932" s="7">
        <v>0.60000000000000009</v>
      </c>
      <c r="M932" s="2" t="s">
        <v>23</v>
      </c>
      <c r="N932" s="8"/>
      <c r="P932" s="8"/>
    </row>
    <row r="933" spans="1:16" ht="14.25" customHeight="1" x14ac:dyDescent="0.2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>
        <v>5000</v>
      </c>
      <c r="J933" s="6">
        <v>300000</v>
      </c>
      <c r="K933" s="6">
        <v>75000</v>
      </c>
      <c r="L933" s="7">
        <v>0.25</v>
      </c>
      <c r="M933" s="2" t="s">
        <v>23</v>
      </c>
      <c r="N933" s="8"/>
      <c r="P933" s="8"/>
    </row>
    <row r="934" spans="1:16" ht="14.25" customHeight="1" x14ac:dyDescent="0.2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>
        <v>7000</v>
      </c>
      <c r="J934" s="6">
        <v>140000</v>
      </c>
      <c r="K934" s="6">
        <v>49000</v>
      </c>
      <c r="L934" s="7">
        <v>0.35</v>
      </c>
      <c r="M934" s="2" t="s">
        <v>23</v>
      </c>
      <c r="N934" s="8"/>
      <c r="P934" s="8"/>
    </row>
    <row r="935" spans="1:16" ht="14.25" customHeight="1" x14ac:dyDescent="0.2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>
        <v>7000</v>
      </c>
      <c r="J935" s="6">
        <v>210000</v>
      </c>
      <c r="K935" s="6">
        <v>73500</v>
      </c>
      <c r="L935" s="7">
        <v>0.35</v>
      </c>
      <c r="M935" s="2" t="s">
        <v>23</v>
      </c>
      <c r="N935" s="8"/>
      <c r="P935" s="8"/>
    </row>
    <row r="936" spans="1:16" ht="14.25" customHeight="1" x14ac:dyDescent="0.2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>
        <v>5000</v>
      </c>
      <c r="J936" s="6">
        <v>150000</v>
      </c>
      <c r="K936" s="6">
        <v>52500</v>
      </c>
      <c r="L936" s="7">
        <v>0.35</v>
      </c>
      <c r="M936" s="2" t="s">
        <v>23</v>
      </c>
      <c r="N936" s="8"/>
      <c r="P936" s="8"/>
    </row>
    <row r="937" spans="1:16" ht="14.25" customHeight="1" x14ac:dyDescent="0.2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>
        <v>5000</v>
      </c>
      <c r="J937" s="6">
        <v>175000</v>
      </c>
      <c r="K937" s="6">
        <v>78750</v>
      </c>
      <c r="L937" s="7">
        <v>0.45</v>
      </c>
      <c r="M937" s="2" t="s">
        <v>23</v>
      </c>
      <c r="N937" s="8"/>
      <c r="P937" s="8"/>
    </row>
    <row r="938" spans="1:16" ht="14.25" customHeight="1" x14ac:dyDescent="0.2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>
        <v>3500</v>
      </c>
      <c r="J938" s="6">
        <v>140000</v>
      </c>
      <c r="K938" s="6">
        <v>42000</v>
      </c>
      <c r="L938" s="7">
        <v>0.3</v>
      </c>
      <c r="M938" s="2" t="s">
        <v>23</v>
      </c>
      <c r="N938" s="8"/>
      <c r="P938" s="8"/>
    </row>
    <row r="939" spans="1:16" ht="14.25" customHeight="1" x14ac:dyDescent="0.2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>
        <v>5000</v>
      </c>
      <c r="J939" s="6">
        <v>175000</v>
      </c>
      <c r="K939" s="6">
        <v>87500</v>
      </c>
      <c r="L939" s="7">
        <v>0.5</v>
      </c>
      <c r="M939" s="2" t="s">
        <v>23</v>
      </c>
      <c r="N939" s="8"/>
      <c r="P939" s="8"/>
    </row>
    <row r="940" spans="1:16" ht="14.25" customHeight="1" x14ac:dyDescent="0.2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>
        <v>6500</v>
      </c>
      <c r="J940" s="6">
        <v>162500</v>
      </c>
      <c r="K940" s="6">
        <v>56875</v>
      </c>
      <c r="L940" s="7">
        <v>0.35</v>
      </c>
      <c r="M940" s="2" t="s">
        <v>23</v>
      </c>
      <c r="N940" s="8"/>
      <c r="P940" s="8"/>
    </row>
    <row r="941" spans="1:16" ht="14.25" customHeight="1" x14ac:dyDescent="0.2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>
        <v>6250</v>
      </c>
      <c r="J941" s="6">
        <v>218750</v>
      </c>
      <c r="K941" s="6">
        <v>76562.5</v>
      </c>
      <c r="L941" s="7">
        <v>0.35</v>
      </c>
      <c r="M941" s="2" t="s">
        <v>23</v>
      </c>
      <c r="N941" s="8"/>
      <c r="P941" s="8"/>
    </row>
    <row r="942" spans="1:16" ht="14.25" customHeight="1" x14ac:dyDescent="0.2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>
        <v>4500</v>
      </c>
      <c r="J942" s="6">
        <v>157500</v>
      </c>
      <c r="K942" s="6">
        <v>55125</v>
      </c>
      <c r="L942" s="7">
        <v>0.35</v>
      </c>
      <c r="M942" s="2" t="s">
        <v>23</v>
      </c>
      <c r="N942" s="8"/>
      <c r="P942" s="8"/>
    </row>
    <row r="943" spans="1:16" ht="14.25" customHeight="1" x14ac:dyDescent="0.2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>
        <v>4000</v>
      </c>
      <c r="J943" s="6">
        <v>140000</v>
      </c>
      <c r="K943" s="6">
        <v>63000</v>
      </c>
      <c r="L943" s="7">
        <v>0.45</v>
      </c>
      <c r="M943" s="2" t="s">
        <v>23</v>
      </c>
      <c r="N943" s="8"/>
      <c r="P943" s="8"/>
    </row>
    <row r="944" spans="1:16" ht="14.25" customHeight="1" x14ac:dyDescent="0.2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>
        <v>2750</v>
      </c>
      <c r="J944" s="6">
        <v>110000</v>
      </c>
      <c r="K944" s="6">
        <v>33000</v>
      </c>
      <c r="L944" s="7">
        <v>0.3</v>
      </c>
      <c r="M944" s="2" t="s">
        <v>23</v>
      </c>
      <c r="N944" s="8"/>
      <c r="P944" s="8"/>
    </row>
    <row r="945" spans="1:16" ht="14.25" customHeight="1" x14ac:dyDescent="0.2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>
        <v>4750</v>
      </c>
      <c r="J945" s="6">
        <v>166250</v>
      </c>
      <c r="K945" s="6">
        <v>83125</v>
      </c>
      <c r="L945" s="7">
        <v>0.5</v>
      </c>
      <c r="M945" s="2" t="s">
        <v>23</v>
      </c>
      <c r="N945" s="8"/>
      <c r="P945" s="8"/>
    </row>
    <row r="946" spans="1:16" ht="14.25" customHeight="1" x14ac:dyDescent="0.2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>
        <v>6500</v>
      </c>
      <c r="J946" s="6">
        <v>195000</v>
      </c>
      <c r="K946" s="6">
        <v>78000</v>
      </c>
      <c r="L946" s="7">
        <v>0.39999999999999997</v>
      </c>
      <c r="M946" s="2" t="s">
        <v>23</v>
      </c>
      <c r="N946" s="8"/>
      <c r="P946" s="8"/>
    </row>
    <row r="947" spans="1:16" ht="14.25" customHeight="1" x14ac:dyDescent="0.2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>
        <v>6500</v>
      </c>
      <c r="J947" s="6">
        <v>260000</v>
      </c>
      <c r="K947" s="6">
        <v>103999.99999999999</v>
      </c>
      <c r="L947" s="7">
        <v>0.39999999999999997</v>
      </c>
      <c r="M947" s="2" t="s">
        <v>23</v>
      </c>
      <c r="N947" s="8"/>
      <c r="P947" s="8"/>
    </row>
    <row r="948" spans="1:16" ht="14.25" customHeight="1" x14ac:dyDescent="0.2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>
        <v>4750</v>
      </c>
      <c r="J948" s="6">
        <v>142500</v>
      </c>
      <c r="K948" s="6">
        <v>56999.999999999993</v>
      </c>
      <c r="L948" s="7">
        <v>0.39999999999999997</v>
      </c>
      <c r="M948" s="2" t="s">
        <v>23</v>
      </c>
      <c r="N948" s="8"/>
      <c r="P948" s="8"/>
    </row>
    <row r="949" spans="1:16" ht="14.25" customHeight="1" x14ac:dyDescent="0.2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>
        <v>3750</v>
      </c>
      <c r="J949" s="6">
        <v>131250</v>
      </c>
      <c r="K949" s="6">
        <v>65625</v>
      </c>
      <c r="L949" s="7">
        <v>0.5</v>
      </c>
      <c r="M949" s="2" t="s">
        <v>23</v>
      </c>
      <c r="N949" s="8"/>
      <c r="P949" s="8"/>
    </row>
    <row r="950" spans="1:16" ht="14.25" customHeight="1" x14ac:dyDescent="0.2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>
        <v>2750</v>
      </c>
      <c r="J950" s="6">
        <v>110000</v>
      </c>
      <c r="K950" s="6">
        <v>38500</v>
      </c>
      <c r="L950" s="7">
        <v>0.35</v>
      </c>
      <c r="M950" s="2" t="s">
        <v>23</v>
      </c>
      <c r="N950" s="8"/>
      <c r="P950" s="8"/>
    </row>
    <row r="951" spans="1:16" ht="14.25" customHeight="1" x14ac:dyDescent="0.2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>
        <v>4250</v>
      </c>
      <c r="J951" s="6">
        <v>148750</v>
      </c>
      <c r="K951" s="6">
        <v>81812.5</v>
      </c>
      <c r="L951" s="7">
        <v>0.55000000000000004</v>
      </c>
      <c r="M951" s="2" t="s">
        <v>23</v>
      </c>
      <c r="N951" s="8"/>
      <c r="P951" s="8"/>
    </row>
    <row r="952" spans="1:16" ht="14.25" customHeight="1" x14ac:dyDescent="0.2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>
        <v>6750</v>
      </c>
      <c r="J952" s="6">
        <v>135000</v>
      </c>
      <c r="K952" s="6">
        <v>53999.999999999993</v>
      </c>
      <c r="L952" s="7">
        <v>0.39999999999999997</v>
      </c>
      <c r="M952" s="2" t="s">
        <v>23</v>
      </c>
      <c r="N952" s="8"/>
      <c r="P952" s="8"/>
    </row>
    <row r="953" spans="1:16" ht="14.25" customHeight="1" x14ac:dyDescent="0.2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>
        <v>6750</v>
      </c>
      <c r="J953" s="6">
        <v>168750.00000000006</v>
      </c>
      <c r="K953" s="6">
        <v>67500.000000000015</v>
      </c>
      <c r="L953" s="7">
        <v>0.39999999999999997</v>
      </c>
      <c r="M953" s="2" t="s">
        <v>23</v>
      </c>
      <c r="N953" s="8"/>
      <c r="P953" s="8"/>
    </row>
    <row r="954" spans="1:16" ht="14.25" customHeight="1" x14ac:dyDescent="0.2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>
        <v>5000</v>
      </c>
      <c r="J954" s="6">
        <v>99999.999999999985</v>
      </c>
      <c r="K954" s="6">
        <v>39999.999999999993</v>
      </c>
      <c r="L954" s="7">
        <v>0.39999999999999997</v>
      </c>
      <c r="M954" s="2" t="s">
        <v>23</v>
      </c>
      <c r="N954" s="8"/>
      <c r="P954" s="8"/>
    </row>
    <row r="955" spans="1:16" ht="14.25" customHeight="1" x14ac:dyDescent="0.2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>
        <v>4000</v>
      </c>
      <c r="J955" s="6">
        <v>100000.00000000003</v>
      </c>
      <c r="K955" s="6">
        <v>50000.000000000015</v>
      </c>
      <c r="L955" s="7">
        <v>0.5</v>
      </c>
      <c r="M955" s="2" t="s">
        <v>23</v>
      </c>
      <c r="N955" s="8"/>
      <c r="P955" s="8"/>
    </row>
    <row r="956" spans="1:16" ht="14.25" customHeight="1" x14ac:dyDescent="0.2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>
        <v>3000</v>
      </c>
      <c r="J956" s="6">
        <v>90000</v>
      </c>
      <c r="K956" s="6">
        <v>31499.999999999996</v>
      </c>
      <c r="L956" s="7">
        <v>0.35</v>
      </c>
      <c r="M956" s="2" t="s">
        <v>23</v>
      </c>
      <c r="N956" s="8"/>
      <c r="P956" s="8"/>
    </row>
    <row r="957" spans="1:16" ht="14.25" customHeight="1" x14ac:dyDescent="0.2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>
        <v>5749.9999999999991</v>
      </c>
      <c r="J957" s="6">
        <v>143750.00000000003</v>
      </c>
      <c r="K957" s="6">
        <v>79062.500000000029</v>
      </c>
      <c r="L957" s="7">
        <v>0.55000000000000004</v>
      </c>
      <c r="M957" s="2" t="s">
        <v>23</v>
      </c>
      <c r="N957" s="8"/>
      <c r="P957" s="8"/>
    </row>
    <row r="958" spans="1:16" ht="14.25" customHeight="1" x14ac:dyDescent="0.2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>
        <v>7250</v>
      </c>
      <c r="J958" s="6">
        <v>108749.99999999997</v>
      </c>
      <c r="K958" s="6">
        <v>43499.999999999985</v>
      </c>
      <c r="L958" s="7">
        <v>0.39999999999999997</v>
      </c>
      <c r="M958" s="2" t="s">
        <v>23</v>
      </c>
      <c r="N958" s="8"/>
      <c r="P958" s="8"/>
    </row>
    <row r="959" spans="1:16" ht="14.25" customHeight="1" x14ac:dyDescent="0.2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>
        <v>7500</v>
      </c>
      <c r="J959" s="6">
        <v>187500.00000000006</v>
      </c>
      <c r="K959" s="6">
        <v>75000.000000000015</v>
      </c>
      <c r="L959" s="7">
        <v>0.39999999999999997</v>
      </c>
      <c r="M959" s="2" t="s">
        <v>23</v>
      </c>
      <c r="N959" s="8"/>
      <c r="P959" s="8"/>
    </row>
    <row r="960" spans="1:16" ht="14.25" customHeight="1" x14ac:dyDescent="0.2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>
        <v>6000</v>
      </c>
      <c r="J960" s="6">
        <v>119999.99999999999</v>
      </c>
      <c r="K960" s="6">
        <v>47999.999999999993</v>
      </c>
      <c r="L960" s="7">
        <v>0.39999999999999997</v>
      </c>
      <c r="M960" s="2" t="s">
        <v>23</v>
      </c>
      <c r="N960" s="8"/>
      <c r="P960" s="8"/>
    </row>
    <row r="961" spans="1:16" ht="14.25" customHeight="1" x14ac:dyDescent="0.2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>
        <v>5250</v>
      </c>
      <c r="J961" s="6">
        <v>157500.00000000003</v>
      </c>
      <c r="K961" s="6">
        <v>78750.000000000015</v>
      </c>
      <c r="L961" s="7">
        <v>0.5</v>
      </c>
      <c r="M961" s="2" t="s">
        <v>23</v>
      </c>
      <c r="N961" s="8"/>
      <c r="P961" s="8"/>
    </row>
    <row r="962" spans="1:16" ht="14.25" customHeight="1" x14ac:dyDescent="0.2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>
        <v>4250</v>
      </c>
      <c r="J962" s="6">
        <v>191250</v>
      </c>
      <c r="K962" s="6">
        <v>66937.5</v>
      </c>
      <c r="L962" s="7">
        <v>0.35</v>
      </c>
      <c r="M962" s="2" t="s">
        <v>23</v>
      </c>
      <c r="N962" s="8"/>
      <c r="P962" s="8"/>
    </row>
    <row r="963" spans="1:16" ht="14.25" customHeight="1" x14ac:dyDescent="0.2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>
        <v>7750</v>
      </c>
      <c r="J963" s="6">
        <v>310000</v>
      </c>
      <c r="K963" s="6">
        <v>170500</v>
      </c>
      <c r="L963" s="7">
        <v>0.55000000000000004</v>
      </c>
      <c r="M963" s="2" t="s">
        <v>23</v>
      </c>
      <c r="N963" s="8"/>
      <c r="P963" s="8"/>
    </row>
    <row r="964" spans="1:16" ht="14.25" customHeight="1" x14ac:dyDescent="0.2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>
        <v>7750</v>
      </c>
      <c r="J964" s="6">
        <v>310000</v>
      </c>
      <c r="K964" s="6">
        <v>123999.99999999999</v>
      </c>
      <c r="L964" s="7">
        <v>0.39999999999999997</v>
      </c>
      <c r="M964" s="2" t="s">
        <v>23</v>
      </c>
      <c r="N964" s="8"/>
      <c r="P964" s="8"/>
    </row>
    <row r="965" spans="1:16" ht="14.25" customHeight="1" x14ac:dyDescent="0.2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>
        <v>7750</v>
      </c>
      <c r="J965" s="6">
        <v>348750</v>
      </c>
      <c r="K965" s="6">
        <v>139500</v>
      </c>
      <c r="L965" s="7">
        <v>0.39999999999999997</v>
      </c>
      <c r="M965" s="2" t="s">
        <v>23</v>
      </c>
      <c r="N965" s="8"/>
      <c r="P965" s="8"/>
    </row>
    <row r="966" spans="1:16" ht="14.25" customHeight="1" x14ac:dyDescent="0.2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>
        <v>6500</v>
      </c>
      <c r="J966" s="6">
        <v>260000</v>
      </c>
      <c r="K966" s="6">
        <v>103999.99999999999</v>
      </c>
      <c r="L966" s="7">
        <v>0.39999999999999997</v>
      </c>
      <c r="M966" s="2" t="s">
        <v>23</v>
      </c>
      <c r="N966" s="8"/>
      <c r="P966" s="8"/>
    </row>
    <row r="967" spans="1:16" ht="14.25" customHeight="1" x14ac:dyDescent="0.2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>
        <v>6000</v>
      </c>
      <c r="J967" s="6">
        <v>240000</v>
      </c>
      <c r="K967" s="6">
        <v>120000</v>
      </c>
      <c r="L967" s="7">
        <v>0.5</v>
      </c>
      <c r="M967" s="2" t="s">
        <v>23</v>
      </c>
      <c r="N967" s="8"/>
      <c r="P967" s="8"/>
    </row>
    <row r="968" spans="1:16" ht="14.25" customHeight="1" x14ac:dyDescent="0.2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>
        <v>5000</v>
      </c>
      <c r="J968" s="6">
        <v>225000</v>
      </c>
      <c r="K968" s="6">
        <v>78750</v>
      </c>
      <c r="L968" s="7">
        <v>0.35</v>
      </c>
      <c r="M968" s="2" t="s">
        <v>23</v>
      </c>
      <c r="N968" s="8"/>
      <c r="P968" s="8"/>
    </row>
    <row r="969" spans="1:16" ht="14.25" customHeight="1" x14ac:dyDescent="0.2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>
        <v>8750</v>
      </c>
      <c r="J969" s="6">
        <v>437500</v>
      </c>
      <c r="K969" s="6">
        <v>240625.00000000003</v>
      </c>
      <c r="L969" s="7">
        <v>0.55000000000000004</v>
      </c>
      <c r="M969" s="2" t="s">
        <v>23</v>
      </c>
      <c r="N969" s="8"/>
      <c r="P969" s="8"/>
    </row>
    <row r="970" spans="1:16" ht="14.25" customHeight="1" x14ac:dyDescent="0.2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>
        <v>8250</v>
      </c>
      <c r="J970" s="6">
        <v>330000</v>
      </c>
      <c r="K970" s="6">
        <v>148499.99999999997</v>
      </c>
      <c r="L970" s="7">
        <v>0.44999999999999996</v>
      </c>
      <c r="M970" s="2" t="s">
        <v>23</v>
      </c>
      <c r="N970" s="8"/>
      <c r="P970" s="8"/>
    </row>
    <row r="971" spans="1:16" ht="14.25" customHeight="1" x14ac:dyDescent="0.2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>
        <v>8250</v>
      </c>
      <c r="J971" s="6">
        <v>371250</v>
      </c>
      <c r="K971" s="6">
        <v>167062.49999999997</v>
      </c>
      <c r="L971" s="7">
        <v>0.44999999999999996</v>
      </c>
      <c r="M971" s="2" t="s">
        <v>23</v>
      </c>
      <c r="N971" s="8"/>
      <c r="P971" s="8"/>
    </row>
    <row r="972" spans="1:16" ht="14.25" customHeight="1" x14ac:dyDescent="0.2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>
        <v>9750</v>
      </c>
      <c r="J972" s="6">
        <v>390000</v>
      </c>
      <c r="K972" s="6">
        <v>175499.99999999997</v>
      </c>
      <c r="L972" s="7">
        <v>0.44999999999999996</v>
      </c>
      <c r="M972" s="2" t="s">
        <v>23</v>
      </c>
      <c r="N972" s="8"/>
      <c r="P972" s="8"/>
    </row>
    <row r="973" spans="1:16" ht="14.25" customHeight="1" x14ac:dyDescent="0.2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>
        <v>5750</v>
      </c>
      <c r="J973" s="6">
        <v>230000</v>
      </c>
      <c r="K973" s="6">
        <v>126500.00000000001</v>
      </c>
      <c r="L973" s="7">
        <v>0.55000000000000004</v>
      </c>
      <c r="M973" s="2" t="s">
        <v>23</v>
      </c>
      <c r="N973" s="8"/>
      <c r="P973" s="8"/>
    </row>
    <row r="974" spans="1:16" ht="14.25" customHeight="1" x14ac:dyDescent="0.2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>
        <v>5500</v>
      </c>
      <c r="J974" s="6">
        <v>247500</v>
      </c>
      <c r="K974" s="6">
        <v>98999.999999999985</v>
      </c>
      <c r="L974" s="7">
        <v>0.39999999999999997</v>
      </c>
      <c r="M974" s="2" t="s">
        <v>23</v>
      </c>
      <c r="N974" s="8"/>
      <c r="P974" s="8"/>
    </row>
    <row r="975" spans="1:16" ht="14.25" customHeight="1" x14ac:dyDescent="0.2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>
        <v>8250</v>
      </c>
      <c r="J975" s="6">
        <v>453749.99999999994</v>
      </c>
      <c r="K975" s="6">
        <v>272250</v>
      </c>
      <c r="L975" s="7">
        <v>0.60000000000000009</v>
      </c>
      <c r="M975" s="2" t="s">
        <v>23</v>
      </c>
      <c r="N975" s="8"/>
      <c r="P975" s="8"/>
    </row>
    <row r="976" spans="1:16" ht="14.25" customHeight="1" x14ac:dyDescent="0.2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>
        <v>7750</v>
      </c>
      <c r="J976" s="6">
        <v>348750</v>
      </c>
      <c r="K976" s="6">
        <v>156937.49999999997</v>
      </c>
      <c r="L976" s="7">
        <v>0.44999999999999996</v>
      </c>
      <c r="M976" s="2" t="s">
        <v>23</v>
      </c>
      <c r="N976" s="8"/>
      <c r="P976" s="8"/>
    </row>
    <row r="977" spans="1:16" ht="14.25" customHeight="1" x14ac:dyDescent="0.2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>
        <v>7750</v>
      </c>
      <c r="J977" s="6">
        <v>426250.00000000006</v>
      </c>
      <c r="K977" s="6">
        <v>191812.5</v>
      </c>
      <c r="L977" s="7">
        <v>0.44999999999999996</v>
      </c>
      <c r="M977" s="2" t="s">
        <v>23</v>
      </c>
      <c r="N977" s="8"/>
      <c r="P977" s="8"/>
    </row>
    <row r="978" spans="1:16" ht="14.25" customHeight="1" x14ac:dyDescent="0.2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>
        <v>9500</v>
      </c>
      <c r="J978" s="6">
        <v>475000</v>
      </c>
      <c r="K978" s="6">
        <v>213749.99999999997</v>
      </c>
      <c r="L978" s="7">
        <v>0.44999999999999996</v>
      </c>
      <c r="M978" s="2" t="s">
        <v>23</v>
      </c>
      <c r="N978" s="8"/>
      <c r="P978" s="8"/>
    </row>
    <row r="979" spans="1:16" ht="14.25" customHeight="1" x14ac:dyDescent="0.2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>
        <v>4750</v>
      </c>
      <c r="J979" s="6">
        <v>213750</v>
      </c>
      <c r="K979" s="6">
        <v>117562.50000000001</v>
      </c>
      <c r="L979" s="7">
        <v>0.55000000000000004</v>
      </c>
      <c r="M979" s="2" t="s">
        <v>23</v>
      </c>
      <c r="N979" s="8"/>
      <c r="P979" s="8"/>
    </row>
    <row r="980" spans="1:16" ht="14.25" customHeight="1" x14ac:dyDescent="0.2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>
        <v>4750</v>
      </c>
      <c r="J980" s="6">
        <v>237500</v>
      </c>
      <c r="K980" s="6">
        <v>94999.999999999985</v>
      </c>
      <c r="L980" s="7">
        <v>0.39999999999999997</v>
      </c>
      <c r="M980" s="2" t="s">
        <v>23</v>
      </c>
      <c r="N980" s="8"/>
      <c r="P980" s="8"/>
    </row>
    <row r="981" spans="1:16" ht="14.25" customHeight="1" x14ac:dyDescent="0.2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>
        <v>7250</v>
      </c>
      <c r="J981" s="6">
        <v>398749.99999999994</v>
      </c>
      <c r="K981" s="6">
        <v>239250</v>
      </c>
      <c r="L981" s="7">
        <v>0.60000000000000009</v>
      </c>
      <c r="M981" s="2" t="s">
        <v>23</v>
      </c>
      <c r="N981" s="8"/>
      <c r="P981" s="8"/>
    </row>
    <row r="982" spans="1:16" ht="14.25" customHeight="1" x14ac:dyDescent="0.2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>
        <v>6750</v>
      </c>
      <c r="J982" s="6">
        <v>337500</v>
      </c>
      <c r="K982" s="6">
        <v>151874.99999999997</v>
      </c>
      <c r="L982" s="7">
        <v>0.44999999999999996</v>
      </c>
      <c r="M982" s="2" t="s">
        <v>23</v>
      </c>
      <c r="N982" s="8"/>
      <c r="P982" s="8"/>
    </row>
    <row r="983" spans="1:16" ht="14.25" customHeight="1" x14ac:dyDescent="0.2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>
        <v>6250</v>
      </c>
      <c r="J983" s="6">
        <v>312500</v>
      </c>
      <c r="K983" s="6">
        <v>140625</v>
      </c>
      <c r="L983" s="7">
        <v>0.44999999999999996</v>
      </c>
      <c r="M983" s="2" t="s">
        <v>23</v>
      </c>
      <c r="N983" s="8"/>
      <c r="P983" s="8"/>
    </row>
    <row r="984" spans="1:16" ht="14.25" customHeight="1" x14ac:dyDescent="0.2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>
        <v>6750</v>
      </c>
      <c r="J984" s="6">
        <v>371249.99999999994</v>
      </c>
      <c r="K984" s="6">
        <v>167062.49999999997</v>
      </c>
      <c r="L984" s="7">
        <v>0.44999999999999996</v>
      </c>
      <c r="M984" s="2" t="s">
        <v>23</v>
      </c>
      <c r="N984" s="8"/>
      <c r="P984" s="8"/>
    </row>
    <row r="985" spans="1:16" ht="14.25" customHeight="1" x14ac:dyDescent="0.2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>
        <v>4000</v>
      </c>
      <c r="J985" s="6">
        <v>219999.99999999997</v>
      </c>
      <c r="K985" s="6">
        <v>121000</v>
      </c>
      <c r="L985" s="7">
        <v>0.55000000000000004</v>
      </c>
      <c r="M985" s="2" t="s">
        <v>23</v>
      </c>
      <c r="N985" s="8"/>
      <c r="P985" s="8"/>
    </row>
    <row r="986" spans="1:16" ht="14.25" customHeight="1" x14ac:dyDescent="0.2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>
        <v>4000</v>
      </c>
      <c r="J986" s="6">
        <v>200000</v>
      </c>
      <c r="K986" s="6">
        <v>80000</v>
      </c>
      <c r="L986" s="7">
        <v>0.39999999999999997</v>
      </c>
      <c r="M986" s="2" t="s">
        <v>23</v>
      </c>
      <c r="N986" s="8"/>
      <c r="P986" s="8"/>
    </row>
    <row r="987" spans="1:16" ht="14.25" customHeight="1" x14ac:dyDescent="0.2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>
        <v>6250</v>
      </c>
      <c r="J987" s="6">
        <v>281250</v>
      </c>
      <c r="K987" s="6">
        <v>168750.00000000003</v>
      </c>
      <c r="L987" s="7">
        <v>0.60000000000000009</v>
      </c>
      <c r="M987" s="2" t="s">
        <v>23</v>
      </c>
      <c r="N987" s="8"/>
      <c r="P987" s="8"/>
    </row>
    <row r="988" spans="1:16" ht="14.25" customHeight="1" x14ac:dyDescent="0.2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>
        <v>5750</v>
      </c>
      <c r="J988" s="6">
        <v>201250</v>
      </c>
      <c r="K988" s="6">
        <v>90562.499999999985</v>
      </c>
      <c r="L988" s="7">
        <v>0.44999999999999996</v>
      </c>
      <c r="M988" s="2" t="s">
        <v>23</v>
      </c>
      <c r="N988" s="8"/>
      <c r="P988" s="8"/>
    </row>
    <row r="989" spans="1:16" ht="14.25" customHeight="1" x14ac:dyDescent="0.2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>
        <v>5750</v>
      </c>
      <c r="J989" s="6">
        <v>201250</v>
      </c>
      <c r="K989" s="6">
        <v>90562.499999999985</v>
      </c>
      <c r="L989" s="7">
        <v>0.44999999999999996</v>
      </c>
      <c r="M989" s="2" t="s">
        <v>23</v>
      </c>
      <c r="N989" s="8"/>
      <c r="P989" s="8"/>
    </row>
    <row r="990" spans="1:16" ht="14.25" customHeight="1" x14ac:dyDescent="0.2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>
        <v>5250</v>
      </c>
      <c r="J990" s="6">
        <v>210000</v>
      </c>
      <c r="K990" s="6">
        <v>94499.999999999985</v>
      </c>
      <c r="L990" s="7">
        <v>0.44999999999999996</v>
      </c>
      <c r="M990" s="2" t="s">
        <v>23</v>
      </c>
      <c r="N990" s="8"/>
      <c r="P990" s="8"/>
    </row>
    <row r="991" spans="1:16" ht="14.25" customHeight="1" x14ac:dyDescent="0.2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>
        <v>3750</v>
      </c>
      <c r="J991" s="6">
        <v>150000</v>
      </c>
      <c r="K991" s="6">
        <v>82500</v>
      </c>
      <c r="L991" s="7">
        <v>0.55000000000000004</v>
      </c>
      <c r="M991" s="2" t="s">
        <v>23</v>
      </c>
      <c r="N991" s="8"/>
      <c r="P991" s="8"/>
    </row>
    <row r="992" spans="1:16" ht="14.25" customHeight="1" x14ac:dyDescent="0.2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>
        <v>3500</v>
      </c>
      <c r="J992" s="6">
        <v>122500</v>
      </c>
      <c r="K992" s="6">
        <v>48999.999999999993</v>
      </c>
      <c r="L992" s="7">
        <v>0.39999999999999997</v>
      </c>
      <c r="M992" s="2" t="s">
        <v>23</v>
      </c>
      <c r="N992" s="8"/>
      <c r="P992" s="8"/>
    </row>
    <row r="993" spans="1:16" ht="14.25" customHeight="1" x14ac:dyDescent="0.2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>
        <v>5250</v>
      </c>
      <c r="J993" s="6">
        <v>236250</v>
      </c>
      <c r="K993" s="6">
        <v>141750.00000000003</v>
      </c>
      <c r="L993" s="7">
        <v>0.60000000000000009</v>
      </c>
      <c r="M993" s="2" t="s">
        <v>23</v>
      </c>
      <c r="N993" s="8"/>
      <c r="P993" s="8"/>
    </row>
    <row r="994" spans="1:16" ht="14.25" customHeight="1" x14ac:dyDescent="0.2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>
        <v>6750</v>
      </c>
      <c r="J994" s="6">
        <v>202500.00000000003</v>
      </c>
      <c r="K994" s="6">
        <v>91125</v>
      </c>
      <c r="L994" s="7">
        <v>0.44999999999999996</v>
      </c>
      <c r="M994" s="2" t="s">
        <v>23</v>
      </c>
      <c r="N994" s="8"/>
      <c r="P994" s="8"/>
    </row>
    <row r="995" spans="1:16" ht="14.25" customHeight="1" x14ac:dyDescent="0.2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>
        <v>6750</v>
      </c>
      <c r="J995" s="6">
        <v>202500.00000000003</v>
      </c>
      <c r="K995" s="6">
        <v>91125</v>
      </c>
      <c r="L995" s="7">
        <v>0.44999999999999996</v>
      </c>
      <c r="M995" s="2" t="s">
        <v>23</v>
      </c>
      <c r="N995" s="8"/>
      <c r="P995" s="8"/>
    </row>
    <row r="996" spans="1:16" ht="14.25" customHeight="1" x14ac:dyDescent="0.2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>
        <v>6000</v>
      </c>
      <c r="J996" s="6">
        <v>330000.00000000006</v>
      </c>
      <c r="K996" s="6">
        <v>148500</v>
      </c>
      <c r="L996" s="7">
        <v>0.44999999999999996</v>
      </c>
      <c r="M996" s="2" t="s">
        <v>23</v>
      </c>
      <c r="N996" s="8"/>
      <c r="P996" s="8"/>
    </row>
    <row r="997" spans="1:16" ht="14.25" customHeight="1" x14ac:dyDescent="0.2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>
        <v>4750</v>
      </c>
      <c r="J997" s="6">
        <v>261250.00000000003</v>
      </c>
      <c r="K997" s="6">
        <v>143687.50000000003</v>
      </c>
      <c r="L997" s="7">
        <v>0.55000000000000004</v>
      </c>
      <c r="M997" s="2" t="s">
        <v>23</v>
      </c>
      <c r="N997" s="8"/>
      <c r="P997" s="8"/>
    </row>
    <row r="998" spans="1:16" ht="14.25" customHeight="1" x14ac:dyDescent="0.2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>
        <v>4500</v>
      </c>
      <c r="J998" s="6">
        <v>247499.99999999997</v>
      </c>
      <c r="K998" s="6">
        <v>98999.999999999985</v>
      </c>
      <c r="L998" s="7">
        <v>0.39999999999999997</v>
      </c>
      <c r="M998" s="2" t="s">
        <v>23</v>
      </c>
      <c r="N998" s="8"/>
      <c r="P998" s="8"/>
    </row>
    <row r="999" spans="1:16" ht="14.25" customHeight="1" x14ac:dyDescent="0.2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>
        <v>6500</v>
      </c>
      <c r="J999" s="6">
        <v>422500</v>
      </c>
      <c r="K999" s="6">
        <v>253500.00000000003</v>
      </c>
      <c r="L999" s="7">
        <v>0.60000000000000009</v>
      </c>
      <c r="M999" s="2" t="s">
        <v>23</v>
      </c>
      <c r="N999" s="8"/>
      <c r="P999" s="8"/>
    </row>
    <row r="1000" spans="1:16" ht="14.25" customHeight="1" x14ac:dyDescent="0.2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>
        <v>8000</v>
      </c>
      <c r="J1000" s="6">
        <v>439999.99999999994</v>
      </c>
      <c r="K1000" s="6">
        <v>197999.99999999994</v>
      </c>
      <c r="L1000" s="7">
        <v>0.44999999999999996</v>
      </c>
      <c r="M1000" s="2" t="s">
        <v>23</v>
      </c>
      <c r="N1000" s="8"/>
      <c r="P1000" s="8"/>
    </row>
    <row r="1001" spans="1:16" ht="14.25" customHeight="1" x14ac:dyDescent="0.2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>
        <v>8000</v>
      </c>
      <c r="J1001" s="6">
        <v>439999.99999999994</v>
      </c>
      <c r="K1001" s="6">
        <v>197999.99999999994</v>
      </c>
      <c r="L1001" s="7">
        <v>0.44999999999999996</v>
      </c>
      <c r="M1001" s="2" t="s">
        <v>23</v>
      </c>
      <c r="N1001" s="8"/>
      <c r="P1001" s="8"/>
    </row>
    <row r="1002" spans="1:16" ht="14.25" customHeight="1" x14ac:dyDescent="0.2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>
        <v>7000</v>
      </c>
      <c r="J1002" s="6">
        <v>420000</v>
      </c>
      <c r="K1002" s="6">
        <v>188999.99999999997</v>
      </c>
      <c r="L1002" s="7">
        <v>0.44999999999999996</v>
      </c>
      <c r="M1002" s="2" t="s">
        <v>23</v>
      </c>
      <c r="N1002" s="8"/>
      <c r="P1002" s="8"/>
    </row>
    <row r="1003" spans="1:16" ht="14.25" customHeight="1" x14ac:dyDescent="0.2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>
        <v>5500</v>
      </c>
      <c r="J1003" s="6">
        <v>330000</v>
      </c>
      <c r="K1003" s="6">
        <v>181500.00000000003</v>
      </c>
      <c r="L1003" s="7">
        <v>0.55000000000000004</v>
      </c>
      <c r="M1003" s="2" t="s">
        <v>23</v>
      </c>
      <c r="N1003" s="8"/>
      <c r="P1003" s="8"/>
    </row>
    <row r="1004" spans="1:16" ht="14.25" customHeight="1" x14ac:dyDescent="0.2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>
        <v>5000</v>
      </c>
      <c r="J1004" s="6">
        <v>274999.99999999994</v>
      </c>
      <c r="K1004" s="6">
        <v>109999.99999999997</v>
      </c>
      <c r="L1004" s="7">
        <v>0.39999999999999997</v>
      </c>
      <c r="M1004" s="2" t="s">
        <v>23</v>
      </c>
      <c r="N1004" s="8"/>
      <c r="P1004" s="8"/>
    </row>
    <row r="1005" spans="1:16" ht="14.25" customHeight="1" x14ac:dyDescent="0.2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>
        <v>7500</v>
      </c>
      <c r="J1005" s="6">
        <v>487500</v>
      </c>
      <c r="K1005" s="6">
        <v>292500.00000000006</v>
      </c>
      <c r="L1005" s="7">
        <v>0.60000000000000009</v>
      </c>
      <c r="M1005" s="2" t="s">
        <v>23</v>
      </c>
      <c r="N1005" s="8"/>
      <c r="P1005" s="8"/>
    </row>
    <row r="1006" spans="1:16" ht="14.25" customHeight="1" x14ac:dyDescent="0.2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>
        <v>4250</v>
      </c>
      <c r="J1006" s="6">
        <v>148750</v>
      </c>
      <c r="K1006" s="6">
        <v>59500</v>
      </c>
      <c r="L1006" s="7">
        <v>0.4</v>
      </c>
      <c r="M1006" s="2" t="s">
        <v>23</v>
      </c>
      <c r="N1006" s="8"/>
      <c r="P1006" s="8"/>
    </row>
    <row r="1007" spans="1:16" ht="14.25" customHeight="1" x14ac:dyDescent="0.2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>
        <v>2250</v>
      </c>
      <c r="J1007" s="6">
        <v>78750</v>
      </c>
      <c r="K1007" s="6">
        <v>27562.5</v>
      </c>
      <c r="L1007" s="7">
        <v>0.35</v>
      </c>
      <c r="M1007" s="2" t="s">
        <v>23</v>
      </c>
      <c r="N1007" s="8"/>
      <c r="P1007" s="8"/>
    </row>
    <row r="1008" spans="1:16" ht="14.25" customHeight="1" x14ac:dyDescent="0.2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>
        <v>2250</v>
      </c>
      <c r="J1008" s="6">
        <v>56250</v>
      </c>
      <c r="K1008" s="6">
        <v>19687.5</v>
      </c>
      <c r="L1008" s="7">
        <v>0.35</v>
      </c>
      <c r="M1008" s="2" t="s">
        <v>23</v>
      </c>
      <c r="N1008" s="8"/>
      <c r="P1008" s="8"/>
    </row>
    <row r="1009" spans="1:16" ht="14.25" customHeight="1" x14ac:dyDescent="0.2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>
        <v>750</v>
      </c>
      <c r="J1009" s="6">
        <v>22500.000000000004</v>
      </c>
      <c r="K1009" s="6">
        <v>9000.0000000000018</v>
      </c>
      <c r="L1009" s="7">
        <v>0.4</v>
      </c>
      <c r="M1009" s="2" t="s">
        <v>23</v>
      </c>
      <c r="N1009" s="8"/>
      <c r="P1009" s="8"/>
    </row>
    <row r="1010" spans="1:16" ht="14.25" customHeight="1" x14ac:dyDescent="0.2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>
        <v>1250</v>
      </c>
      <c r="J1010" s="6">
        <v>56249.999999999993</v>
      </c>
      <c r="K1010" s="6">
        <v>19687.499999999996</v>
      </c>
      <c r="L1010" s="7">
        <v>0.35</v>
      </c>
      <c r="M1010" s="2" t="s">
        <v>23</v>
      </c>
      <c r="N1010" s="8"/>
      <c r="P1010" s="8"/>
    </row>
    <row r="1011" spans="1:16" ht="14.25" customHeight="1" x14ac:dyDescent="0.2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>
        <v>2250</v>
      </c>
      <c r="J1011" s="6">
        <v>78750</v>
      </c>
      <c r="K1011" s="6">
        <v>39375</v>
      </c>
      <c r="L1011" s="7">
        <v>0.5</v>
      </c>
      <c r="M1011" s="2" t="s">
        <v>23</v>
      </c>
      <c r="N1011" s="8"/>
      <c r="P1011" s="8"/>
    </row>
    <row r="1012" spans="1:16" ht="14.25" customHeight="1" x14ac:dyDescent="0.2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>
        <v>4750</v>
      </c>
      <c r="J1012" s="6">
        <v>166250</v>
      </c>
      <c r="K1012" s="6">
        <v>66500</v>
      </c>
      <c r="L1012" s="7">
        <v>0.4</v>
      </c>
      <c r="M1012" s="2" t="s">
        <v>23</v>
      </c>
      <c r="N1012" s="8"/>
      <c r="P1012" s="8"/>
    </row>
    <row r="1013" spans="1:16" ht="14.25" customHeight="1" x14ac:dyDescent="0.2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>
        <v>1250</v>
      </c>
      <c r="J1013" s="6">
        <v>43750</v>
      </c>
      <c r="K1013" s="6">
        <v>15312.499999999998</v>
      </c>
      <c r="L1013" s="7">
        <v>0.35</v>
      </c>
      <c r="M1013" s="2" t="s">
        <v>23</v>
      </c>
      <c r="N1013" s="8"/>
      <c r="P1013" s="8"/>
    </row>
    <row r="1014" spans="1:16" ht="14.25" customHeight="1" x14ac:dyDescent="0.2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>
        <v>1750</v>
      </c>
      <c r="J1014" s="6">
        <v>43750</v>
      </c>
      <c r="K1014" s="6">
        <v>15312.499999999998</v>
      </c>
      <c r="L1014" s="7">
        <v>0.35</v>
      </c>
      <c r="M1014" s="2" t="s">
        <v>23</v>
      </c>
      <c r="N1014" s="8"/>
      <c r="P1014" s="8"/>
    </row>
    <row r="1015" spans="1:16" ht="14.25" customHeight="1" x14ac:dyDescent="0.2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>
        <v>500</v>
      </c>
      <c r="J1015" s="6">
        <v>15000.000000000002</v>
      </c>
      <c r="K1015" s="6">
        <v>6000.0000000000009</v>
      </c>
      <c r="L1015" s="7">
        <v>0.4</v>
      </c>
      <c r="M1015" s="2" t="s">
        <v>23</v>
      </c>
      <c r="N1015" s="8"/>
      <c r="P1015" s="8"/>
    </row>
    <row r="1016" spans="1:16" ht="14.25" customHeight="1" x14ac:dyDescent="0.2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>
        <v>1250</v>
      </c>
      <c r="J1016" s="6">
        <v>56249.999999999993</v>
      </c>
      <c r="K1016" s="6">
        <v>19687.499999999996</v>
      </c>
      <c r="L1016" s="7">
        <v>0.35</v>
      </c>
      <c r="M1016" s="2" t="s">
        <v>23</v>
      </c>
      <c r="N1016" s="8"/>
      <c r="P1016" s="8"/>
    </row>
    <row r="1017" spans="1:16" ht="14.25" customHeight="1" x14ac:dyDescent="0.2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>
        <v>2000</v>
      </c>
      <c r="J1017" s="6">
        <v>70000</v>
      </c>
      <c r="K1017" s="6">
        <v>35000</v>
      </c>
      <c r="L1017" s="7">
        <v>0.5</v>
      </c>
      <c r="M1017" s="2" t="s">
        <v>23</v>
      </c>
      <c r="N1017" s="8"/>
      <c r="P1017" s="8"/>
    </row>
    <row r="1018" spans="1:16" ht="14.25" customHeight="1" x14ac:dyDescent="0.2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>
        <v>4200</v>
      </c>
      <c r="J1018" s="6">
        <v>168000</v>
      </c>
      <c r="K1018" s="6">
        <v>67200</v>
      </c>
      <c r="L1018" s="7">
        <v>0.4</v>
      </c>
      <c r="M1018" s="2" t="s">
        <v>23</v>
      </c>
      <c r="N1018" s="8"/>
      <c r="P1018" s="8"/>
    </row>
    <row r="1019" spans="1:16" ht="14.25" customHeight="1" x14ac:dyDescent="0.2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>
        <v>1000</v>
      </c>
      <c r="J1019" s="6">
        <v>40000</v>
      </c>
      <c r="K1019" s="6">
        <v>14000</v>
      </c>
      <c r="L1019" s="7">
        <v>0.35</v>
      </c>
      <c r="M1019" s="2" t="s">
        <v>23</v>
      </c>
      <c r="N1019" s="8"/>
      <c r="P1019" s="8"/>
    </row>
    <row r="1020" spans="1:16" ht="14.25" customHeight="1" x14ac:dyDescent="0.2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>
        <v>1500</v>
      </c>
      <c r="J1020" s="6">
        <v>45000.000000000007</v>
      </c>
      <c r="K1020" s="6">
        <v>15750.000000000002</v>
      </c>
      <c r="L1020" s="7">
        <v>0.35</v>
      </c>
      <c r="M1020" s="2" t="s">
        <v>23</v>
      </c>
      <c r="N1020" s="8"/>
      <c r="P1020" s="8"/>
    </row>
    <row r="1021" spans="1:16" ht="14.25" customHeight="1" x14ac:dyDescent="0.2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>
        <v>0</v>
      </c>
      <c r="J1021" s="6">
        <v>0</v>
      </c>
      <c r="K1021" s="6">
        <v>0</v>
      </c>
      <c r="L1021" s="7">
        <v>0.4</v>
      </c>
      <c r="M1021" s="2" t="s">
        <v>23</v>
      </c>
      <c r="N1021" s="8"/>
      <c r="P1021" s="8"/>
    </row>
    <row r="1022" spans="1:16" ht="14.25" customHeight="1" x14ac:dyDescent="0.2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>
        <v>500</v>
      </c>
      <c r="J1022" s="6">
        <v>25000</v>
      </c>
      <c r="K1022" s="6">
        <v>8750</v>
      </c>
      <c r="L1022" s="7">
        <v>0.35</v>
      </c>
      <c r="M1022" s="2" t="s">
        <v>23</v>
      </c>
      <c r="N1022" s="8"/>
      <c r="P1022" s="8"/>
    </row>
    <row r="1023" spans="1:16" ht="14.25" customHeight="1" x14ac:dyDescent="0.2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>
        <v>1500</v>
      </c>
      <c r="J1023" s="6">
        <v>60000</v>
      </c>
      <c r="K1023" s="6">
        <v>30000</v>
      </c>
      <c r="L1023" s="7">
        <v>0.5</v>
      </c>
      <c r="M1023" s="2" t="s">
        <v>23</v>
      </c>
      <c r="N1023" s="8"/>
      <c r="P1023" s="8"/>
    </row>
    <row r="1024" spans="1:16" ht="14.25" customHeight="1" x14ac:dyDescent="0.2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>
        <v>3750</v>
      </c>
      <c r="J1024" s="6">
        <v>150000</v>
      </c>
      <c r="K1024" s="6">
        <v>60000</v>
      </c>
      <c r="L1024" s="7">
        <v>0.4</v>
      </c>
      <c r="M1024" s="2" t="s">
        <v>23</v>
      </c>
      <c r="N1024" s="8"/>
      <c r="P1024" s="8"/>
    </row>
    <row r="1025" spans="1:16" ht="14.25" customHeight="1" x14ac:dyDescent="0.2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>
        <v>750</v>
      </c>
      <c r="J1025" s="6">
        <v>26250</v>
      </c>
      <c r="K1025" s="6">
        <v>9187.5</v>
      </c>
      <c r="L1025" s="7">
        <v>0.35</v>
      </c>
      <c r="M1025" s="2" t="s">
        <v>23</v>
      </c>
      <c r="N1025" s="8"/>
      <c r="P1025" s="8"/>
    </row>
    <row r="1026" spans="1:16" ht="14.25" customHeight="1" x14ac:dyDescent="0.2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>
        <v>749.99999999999989</v>
      </c>
      <c r="J1026" s="6">
        <v>18750.000000000004</v>
      </c>
      <c r="K1026" s="6">
        <v>6562.5000000000009</v>
      </c>
      <c r="L1026" s="7">
        <v>0.35</v>
      </c>
      <c r="M1026" s="2" t="s">
        <v>23</v>
      </c>
      <c r="N1026" s="8"/>
      <c r="P1026" s="8"/>
    </row>
    <row r="1027" spans="1:16" ht="14.25" customHeight="1" x14ac:dyDescent="0.2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>
        <v>0</v>
      </c>
      <c r="J1027" s="6">
        <v>0</v>
      </c>
      <c r="K1027" s="6">
        <v>0</v>
      </c>
      <c r="L1027" s="7">
        <v>0.4</v>
      </c>
      <c r="M1027" s="2" t="s">
        <v>23</v>
      </c>
      <c r="N1027" s="8"/>
      <c r="P1027" s="8"/>
    </row>
    <row r="1028" spans="1:16" ht="14.25" customHeight="1" x14ac:dyDescent="0.2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>
        <v>250</v>
      </c>
      <c r="J1028" s="6">
        <v>11250</v>
      </c>
      <c r="K1028" s="6">
        <v>3937.4999999999995</v>
      </c>
      <c r="L1028" s="7">
        <v>0.35</v>
      </c>
      <c r="M1028" s="2" t="s">
        <v>23</v>
      </c>
      <c r="N1028" s="8"/>
      <c r="P1028" s="8"/>
    </row>
    <row r="1029" spans="1:16" ht="14.25" customHeight="1" x14ac:dyDescent="0.2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>
        <v>1500</v>
      </c>
      <c r="J1029" s="6">
        <v>52500</v>
      </c>
      <c r="K1029" s="6">
        <v>26250</v>
      </c>
      <c r="L1029" s="7">
        <v>0.5</v>
      </c>
      <c r="M1029" s="2" t="s">
        <v>23</v>
      </c>
      <c r="N1029" s="8"/>
      <c r="P1029" s="8"/>
    </row>
    <row r="1030" spans="1:16" ht="14.25" customHeight="1" x14ac:dyDescent="0.2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>
        <v>4200</v>
      </c>
      <c r="J1030" s="6">
        <v>189000</v>
      </c>
      <c r="K1030" s="6">
        <v>75600</v>
      </c>
      <c r="L1030" s="7">
        <v>0.4</v>
      </c>
      <c r="M1030" s="2" t="s">
        <v>23</v>
      </c>
      <c r="N1030" s="8"/>
      <c r="P1030" s="8"/>
    </row>
    <row r="1031" spans="1:16" ht="14.25" customHeight="1" x14ac:dyDescent="0.2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>
        <v>1250</v>
      </c>
      <c r="J1031" s="6">
        <v>50000.000000000007</v>
      </c>
      <c r="K1031" s="6">
        <v>17500</v>
      </c>
      <c r="L1031" s="7">
        <v>0.35</v>
      </c>
      <c r="M1031" s="2" t="s">
        <v>23</v>
      </c>
      <c r="N1031" s="8"/>
      <c r="P1031" s="8"/>
    </row>
    <row r="1032" spans="1:16" ht="14.25" customHeight="1" x14ac:dyDescent="0.2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>
        <v>1000</v>
      </c>
      <c r="J1032" s="6">
        <v>35000</v>
      </c>
      <c r="K1032" s="6">
        <v>12250</v>
      </c>
      <c r="L1032" s="7">
        <v>0.35</v>
      </c>
      <c r="M1032" s="2" t="s">
        <v>23</v>
      </c>
      <c r="N1032" s="8"/>
      <c r="P1032" s="8"/>
    </row>
    <row r="1033" spans="1:16" ht="14.25" customHeight="1" x14ac:dyDescent="0.2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>
        <v>250</v>
      </c>
      <c r="J1033" s="6">
        <v>8750</v>
      </c>
      <c r="K1033" s="6">
        <v>3500</v>
      </c>
      <c r="L1033" s="7">
        <v>0.4</v>
      </c>
      <c r="M1033" s="2" t="s">
        <v>23</v>
      </c>
      <c r="N1033" s="8"/>
      <c r="P1033" s="8"/>
    </row>
    <row r="1034" spans="1:16" ht="14.25" customHeight="1" x14ac:dyDescent="0.2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>
        <v>500</v>
      </c>
      <c r="J1034" s="6">
        <v>24999.999999999996</v>
      </c>
      <c r="K1034" s="6">
        <v>8749.9999999999982</v>
      </c>
      <c r="L1034" s="7">
        <v>0.35</v>
      </c>
      <c r="M1034" s="2" t="s">
        <v>23</v>
      </c>
      <c r="N1034" s="8"/>
      <c r="P1034" s="8"/>
    </row>
    <row r="1035" spans="1:16" ht="14.25" customHeight="1" x14ac:dyDescent="0.2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>
        <v>1500</v>
      </c>
      <c r="J1035" s="6">
        <v>82499.999999999985</v>
      </c>
      <c r="K1035" s="6">
        <v>41249.999999999993</v>
      </c>
      <c r="L1035" s="7">
        <v>0.5</v>
      </c>
      <c r="M1035" s="2" t="s">
        <v>23</v>
      </c>
      <c r="N1035" s="8"/>
      <c r="P1035" s="8"/>
    </row>
    <row r="1036" spans="1:16" ht="14.25" customHeight="1" x14ac:dyDescent="0.2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>
        <v>4000</v>
      </c>
      <c r="J1036" s="6">
        <v>160000</v>
      </c>
      <c r="K1036" s="6">
        <v>64000</v>
      </c>
      <c r="L1036" s="7">
        <v>0.4</v>
      </c>
      <c r="M1036" s="2" t="s">
        <v>23</v>
      </c>
      <c r="N1036" s="8"/>
      <c r="P1036" s="8"/>
    </row>
    <row r="1037" spans="1:16" ht="14.25" customHeight="1" x14ac:dyDescent="0.2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>
        <v>1500</v>
      </c>
      <c r="J1037" s="6">
        <v>52500.000000000007</v>
      </c>
      <c r="K1037" s="6">
        <v>18375</v>
      </c>
      <c r="L1037" s="7">
        <v>0.35</v>
      </c>
      <c r="M1037" s="2" t="s">
        <v>23</v>
      </c>
      <c r="N1037" s="8"/>
      <c r="P1037" s="8"/>
    </row>
    <row r="1038" spans="1:16" ht="14.25" customHeight="1" x14ac:dyDescent="0.2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>
        <v>1750</v>
      </c>
      <c r="J1038" s="6">
        <v>52500.000000000007</v>
      </c>
      <c r="K1038" s="6">
        <v>18375</v>
      </c>
      <c r="L1038" s="7">
        <v>0.35</v>
      </c>
      <c r="M1038" s="2" t="s">
        <v>23</v>
      </c>
      <c r="N1038" s="8"/>
      <c r="P1038" s="8"/>
    </row>
    <row r="1039" spans="1:16" ht="14.25" customHeight="1" x14ac:dyDescent="0.2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>
        <v>1500</v>
      </c>
      <c r="J1039" s="6">
        <v>45000.000000000007</v>
      </c>
      <c r="K1039" s="6">
        <v>18000.000000000004</v>
      </c>
      <c r="L1039" s="7">
        <v>0.4</v>
      </c>
      <c r="M1039" s="2" t="s">
        <v>23</v>
      </c>
      <c r="N1039" s="8"/>
      <c r="P1039" s="8"/>
    </row>
    <row r="1040" spans="1:16" ht="14.25" customHeight="1" x14ac:dyDescent="0.2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>
        <v>1500</v>
      </c>
      <c r="J1040" s="6">
        <v>67500</v>
      </c>
      <c r="K1040" s="6">
        <v>23625</v>
      </c>
      <c r="L1040" s="7">
        <v>0.35</v>
      </c>
      <c r="M1040" s="2" t="s">
        <v>23</v>
      </c>
      <c r="N1040" s="8"/>
      <c r="P1040" s="8"/>
    </row>
    <row r="1041" spans="1:16" ht="14.25" customHeight="1" x14ac:dyDescent="0.2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>
        <v>3250</v>
      </c>
      <c r="J1041" s="6">
        <v>162500</v>
      </c>
      <c r="K1041" s="6">
        <v>81250</v>
      </c>
      <c r="L1041" s="7">
        <v>0.5</v>
      </c>
      <c r="M1041" s="2" t="s">
        <v>23</v>
      </c>
      <c r="N1041" s="8"/>
      <c r="P1041" s="8"/>
    </row>
    <row r="1042" spans="1:16" ht="14.25" customHeight="1" x14ac:dyDescent="0.2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>
        <v>5500</v>
      </c>
      <c r="J1042" s="6">
        <v>247500</v>
      </c>
      <c r="K1042" s="6">
        <v>99000</v>
      </c>
      <c r="L1042" s="7">
        <v>0.4</v>
      </c>
      <c r="M1042" s="2" t="s">
        <v>23</v>
      </c>
      <c r="N1042" s="8"/>
      <c r="P1042" s="8"/>
    </row>
    <row r="1043" spans="1:16" ht="14.25" customHeight="1" x14ac:dyDescent="0.2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>
        <v>3000</v>
      </c>
      <c r="J1043" s="6">
        <v>120000.00000000001</v>
      </c>
      <c r="K1043" s="6">
        <v>42000</v>
      </c>
      <c r="L1043" s="7">
        <v>0.35</v>
      </c>
      <c r="M1043" s="2" t="s">
        <v>23</v>
      </c>
      <c r="N1043" s="8"/>
      <c r="P1043" s="8"/>
    </row>
    <row r="1044" spans="1:16" ht="14.25" customHeight="1" x14ac:dyDescent="0.2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>
        <v>2250</v>
      </c>
      <c r="J1044" s="6">
        <v>78750</v>
      </c>
      <c r="K1044" s="6">
        <v>27562.5</v>
      </c>
      <c r="L1044" s="7">
        <v>0.35</v>
      </c>
      <c r="M1044" s="2" t="s">
        <v>23</v>
      </c>
      <c r="N1044" s="8"/>
      <c r="P1044" s="8"/>
    </row>
    <row r="1045" spans="1:16" ht="14.25" customHeight="1" x14ac:dyDescent="0.2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>
        <v>1750</v>
      </c>
      <c r="J1045" s="6">
        <v>61250</v>
      </c>
      <c r="K1045" s="6">
        <v>24500</v>
      </c>
      <c r="L1045" s="7">
        <v>0.4</v>
      </c>
      <c r="M1045" s="2" t="s">
        <v>23</v>
      </c>
      <c r="N1045" s="8"/>
      <c r="P1045" s="8"/>
    </row>
    <row r="1046" spans="1:16" ht="14.25" customHeight="1" x14ac:dyDescent="0.2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>
        <v>1750</v>
      </c>
      <c r="J1046" s="6">
        <v>78750</v>
      </c>
      <c r="K1046" s="6">
        <v>27562.5</v>
      </c>
      <c r="L1046" s="7">
        <v>0.35</v>
      </c>
      <c r="M1046" s="2" t="s">
        <v>23</v>
      </c>
      <c r="N1046" s="8"/>
      <c r="P1046" s="8"/>
    </row>
    <row r="1047" spans="1:16" ht="14.25" customHeight="1" x14ac:dyDescent="0.2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>
        <v>3500</v>
      </c>
      <c r="J1047" s="6">
        <v>175000</v>
      </c>
      <c r="K1047" s="6">
        <v>87500</v>
      </c>
      <c r="L1047" s="7">
        <v>0.5</v>
      </c>
      <c r="M1047" s="2" t="s">
        <v>23</v>
      </c>
      <c r="N1047" s="8"/>
      <c r="P1047" s="8"/>
    </row>
    <row r="1048" spans="1:16" ht="14.25" customHeight="1" x14ac:dyDescent="0.2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>
        <v>5000</v>
      </c>
      <c r="J1048" s="6">
        <v>225000</v>
      </c>
      <c r="K1048" s="6">
        <v>90000</v>
      </c>
      <c r="L1048" s="7">
        <v>0.4</v>
      </c>
      <c r="M1048" s="2" t="s">
        <v>23</v>
      </c>
      <c r="N1048" s="8"/>
      <c r="P1048" s="8"/>
    </row>
    <row r="1049" spans="1:16" ht="14.25" customHeight="1" x14ac:dyDescent="0.2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>
        <v>2750</v>
      </c>
      <c r="J1049" s="6">
        <v>123750.00000000001</v>
      </c>
      <c r="K1049" s="6">
        <v>43312.5</v>
      </c>
      <c r="L1049" s="7">
        <v>0.35</v>
      </c>
      <c r="M1049" s="2" t="s">
        <v>23</v>
      </c>
      <c r="N1049" s="8"/>
      <c r="P1049" s="8"/>
    </row>
    <row r="1050" spans="1:16" ht="14.25" customHeight="1" x14ac:dyDescent="0.2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>
        <v>2000</v>
      </c>
      <c r="J1050" s="6">
        <v>80000</v>
      </c>
      <c r="K1050" s="6">
        <v>28000</v>
      </c>
      <c r="L1050" s="7">
        <v>0.35</v>
      </c>
      <c r="M1050" s="2" t="s">
        <v>23</v>
      </c>
      <c r="N1050" s="8"/>
      <c r="P1050" s="8"/>
    </row>
    <row r="1051" spans="1:16" ht="14.25" customHeight="1" x14ac:dyDescent="0.2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>
        <v>1250</v>
      </c>
      <c r="J1051" s="6">
        <v>37500.000000000007</v>
      </c>
      <c r="K1051" s="6">
        <v>15000.000000000004</v>
      </c>
      <c r="L1051" s="7">
        <v>0.4</v>
      </c>
      <c r="M1051" s="2" t="s">
        <v>23</v>
      </c>
      <c r="N1051" s="8"/>
      <c r="P1051" s="8"/>
    </row>
    <row r="1052" spans="1:16" ht="14.25" customHeight="1" x14ac:dyDescent="0.2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>
        <v>1000</v>
      </c>
      <c r="J1052" s="6">
        <v>40000</v>
      </c>
      <c r="K1052" s="6">
        <v>14000</v>
      </c>
      <c r="L1052" s="7">
        <v>0.35</v>
      </c>
      <c r="M1052" s="2" t="s">
        <v>23</v>
      </c>
      <c r="N1052" s="8"/>
      <c r="P1052" s="8"/>
    </row>
    <row r="1053" spans="1:16" ht="14.25" customHeight="1" x14ac:dyDescent="0.2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>
        <v>2750</v>
      </c>
      <c r="J1053" s="6">
        <v>123750</v>
      </c>
      <c r="K1053" s="6">
        <v>61875</v>
      </c>
      <c r="L1053" s="7">
        <v>0.5</v>
      </c>
      <c r="M1053" s="2" t="s">
        <v>23</v>
      </c>
      <c r="N1053" s="8"/>
      <c r="P1053" s="8"/>
    </row>
    <row r="1054" spans="1:16" ht="14.25" customHeight="1" x14ac:dyDescent="0.2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>
        <v>4000</v>
      </c>
      <c r="J1054" s="6">
        <v>160000</v>
      </c>
      <c r="K1054" s="6">
        <v>64000</v>
      </c>
      <c r="L1054" s="7">
        <v>0.4</v>
      </c>
      <c r="M1054" s="2" t="s">
        <v>23</v>
      </c>
      <c r="N1054" s="8"/>
      <c r="P1054" s="8"/>
    </row>
    <row r="1055" spans="1:16" ht="14.25" customHeight="1" x14ac:dyDescent="0.2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>
        <v>2000</v>
      </c>
      <c r="J1055" s="6">
        <v>70000.000000000015</v>
      </c>
      <c r="K1055" s="6">
        <v>24500.000000000004</v>
      </c>
      <c r="L1055" s="7">
        <v>0.35</v>
      </c>
      <c r="M1055" s="2" t="s">
        <v>23</v>
      </c>
      <c r="N1055" s="8"/>
      <c r="P1055" s="8"/>
    </row>
    <row r="1056" spans="1:16" ht="14.25" customHeight="1" x14ac:dyDescent="0.2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>
        <v>1000</v>
      </c>
      <c r="J1056" s="6">
        <v>20000</v>
      </c>
      <c r="K1056" s="6">
        <v>7000</v>
      </c>
      <c r="L1056" s="7">
        <v>0.35</v>
      </c>
      <c r="M1056" s="2" t="s">
        <v>23</v>
      </c>
      <c r="N1056" s="8"/>
      <c r="P1056" s="8"/>
    </row>
    <row r="1057" spans="1:16" ht="14.25" customHeight="1" x14ac:dyDescent="0.2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>
        <v>750</v>
      </c>
      <c r="J1057" s="6">
        <v>15000</v>
      </c>
      <c r="K1057" s="6">
        <v>6000</v>
      </c>
      <c r="L1057" s="7">
        <v>0.4</v>
      </c>
      <c r="M1057" s="2" t="s">
        <v>23</v>
      </c>
      <c r="N1057" s="8"/>
      <c r="P1057" s="8"/>
    </row>
    <row r="1058" spans="1:16" ht="14.25" customHeight="1" x14ac:dyDescent="0.2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>
        <v>750</v>
      </c>
      <c r="J1058" s="6">
        <v>22500</v>
      </c>
      <c r="K1058" s="6">
        <v>7874.9999999999991</v>
      </c>
      <c r="L1058" s="7">
        <v>0.35</v>
      </c>
      <c r="M1058" s="2" t="s">
        <v>23</v>
      </c>
      <c r="N1058" s="8"/>
      <c r="P1058" s="8"/>
    </row>
    <row r="1059" spans="1:16" ht="14.25" customHeight="1" x14ac:dyDescent="0.2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>
        <v>1500</v>
      </c>
      <c r="J1059" s="6">
        <v>52500</v>
      </c>
      <c r="K1059" s="6">
        <v>26250</v>
      </c>
      <c r="L1059" s="7">
        <v>0.5</v>
      </c>
      <c r="M1059" s="2" t="s">
        <v>23</v>
      </c>
      <c r="N1059" s="8"/>
      <c r="P1059" s="8"/>
    </row>
    <row r="1060" spans="1:16" ht="14.25" customHeight="1" x14ac:dyDescent="0.2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>
        <v>3250</v>
      </c>
      <c r="J1060" s="6">
        <v>130000</v>
      </c>
      <c r="K1060" s="6">
        <v>52000</v>
      </c>
      <c r="L1060" s="7">
        <v>0.4</v>
      </c>
      <c r="M1060" s="2" t="s">
        <v>23</v>
      </c>
      <c r="N1060" s="8"/>
      <c r="P1060" s="8"/>
    </row>
    <row r="1061" spans="1:16" ht="14.25" customHeight="1" x14ac:dyDescent="0.2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>
        <v>1500</v>
      </c>
      <c r="J1061" s="6">
        <v>45000</v>
      </c>
      <c r="K1061" s="6">
        <v>15749.999999999998</v>
      </c>
      <c r="L1061" s="7">
        <v>0.35</v>
      </c>
      <c r="M1061" s="2" t="s">
        <v>23</v>
      </c>
      <c r="N1061" s="8"/>
      <c r="P1061" s="8"/>
    </row>
    <row r="1062" spans="1:16" ht="14.25" customHeight="1" x14ac:dyDescent="0.2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>
        <v>500</v>
      </c>
      <c r="J1062" s="6">
        <v>15000</v>
      </c>
      <c r="K1062" s="6">
        <v>5250</v>
      </c>
      <c r="L1062" s="7">
        <v>0.35</v>
      </c>
      <c r="M1062" s="2" t="s">
        <v>23</v>
      </c>
      <c r="N1062" s="8"/>
      <c r="P1062" s="8"/>
    </row>
    <row r="1063" spans="1:16" ht="14.25" customHeight="1" x14ac:dyDescent="0.2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>
        <v>250</v>
      </c>
      <c r="J1063" s="6">
        <v>7500</v>
      </c>
      <c r="K1063" s="6">
        <v>3000</v>
      </c>
      <c r="L1063" s="7">
        <v>0.4</v>
      </c>
      <c r="M1063" s="2" t="s">
        <v>23</v>
      </c>
      <c r="N1063" s="8"/>
      <c r="P1063" s="8"/>
    </row>
    <row r="1064" spans="1:16" ht="14.25" customHeight="1" x14ac:dyDescent="0.2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>
        <v>250</v>
      </c>
      <c r="J1064" s="6">
        <v>10000</v>
      </c>
      <c r="K1064" s="6">
        <v>3500</v>
      </c>
      <c r="L1064" s="7">
        <v>0.35</v>
      </c>
      <c r="M1064" s="2" t="s">
        <v>23</v>
      </c>
      <c r="N1064" s="8"/>
      <c r="P1064" s="8"/>
    </row>
    <row r="1065" spans="1:16" ht="14.25" customHeight="1" x14ac:dyDescent="0.2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>
        <v>1500</v>
      </c>
      <c r="J1065" s="6">
        <v>67499.999999999985</v>
      </c>
      <c r="K1065" s="6">
        <v>33749.999999999993</v>
      </c>
      <c r="L1065" s="7">
        <v>0.5</v>
      </c>
      <c r="M1065" s="2" t="s">
        <v>23</v>
      </c>
      <c r="N1065" s="8"/>
      <c r="P1065" s="8"/>
    </row>
    <row r="1066" spans="1:16" ht="14.25" customHeight="1" x14ac:dyDescent="0.2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>
        <v>3000</v>
      </c>
      <c r="J1066" s="6">
        <v>120000</v>
      </c>
      <c r="K1066" s="6">
        <v>48000</v>
      </c>
      <c r="L1066" s="7">
        <v>0.4</v>
      </c>
      <c r="M1066" s="2" t="s">
        <v>23</v>
      </c>
      <c r="N1066" s="8"/>
      <c r="P1066" s="8"/>
    </row>
    <row r="1067" spans="1:16" ht="14.25" customHeight="1" x14ac:dyDescent="0.2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>
        <v>1500</v>
      </c>
      <c r="J1067" s="6">
        <v>45000.000000000007</v>
      </c>
      <c r="K1067" s="6">
        <v>15750.000000000002</v>
      </c>
      <c r="L1067" s="7">
        <v>0.35</v>
      </c>
      <c r="M1067" s="2" t="s">
        <v>23</v>
      </c>
      <c r="N1067" s="8"/>
      <c r="P1067" s="8"/>
    </row>
    <row r="1068" spans="1:16" ht="14.25" customHeight="1" x14ac:dyDescent="0.2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>
        <v>950</v>
      </c>
      <c r="J1068" s="6">
        <v>28500.000000000004</v>
      </c>
      <c r="K1068" s="6">
        <v>9975</v>
      </c>
      <c r="L1068" s="7">
        <v>0.35</v>
      </c>
      <c r="M1068" s="2" t="s">
        <v>23</v>
      </c>
      <c r="N1068" s="8"/>
      <c r="P1068" s="8"/>
    </row>
    <row r="1069" spans="1:16" ht="14.25" customHeight="1" x14ac:dyDescent="0.2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>
        <v>1250</v>
      </c>
      <c r="J1069" s="6">
        <v>37500.000000000007</v>
      </c>
      <c r="K1069" s="6">
        <v>15000.000000000004</v>
      </c>
      <c r="L1069" s="7">
        <v>0.4</v>
      </c>
      <c r="M1069" s="2" t="s">
        <v>23</v>
      </c>
      <c r="N1069" s="8"/>
      <c r="P1069" s="8"/>
    </row>
    <row r="1070" spans="1:16" ht="14.25" customHeight="1" x14ac:dyDescent="0.2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>
        <v>1000</v>
      </c>
      <c r="J1070" s="6">
        <v>49999.999999999993</v>
      </c>
      <c r="K1070" s="6">
        <v>17499.999999999996</v>
      </c>
      <c r="L1070" s="7">
        <v>0.35</v>
      </c>
      <c r="M1070" s="2" t="s">
        <v>23</v>
      </c>
      <c r="N1070" s="8"/>
      <c r="P1070" s="8"/>
    </row>
    <row r="1071" spans="1:16" ht="14.25" customHeight="1" x14ac:dyDescent="0.2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>
        <v>2000</v>
      </c>
      <c r="J1071" s="6">
        <v>109999.99999999997</v>
      </c>
      <c r="K1071" s="6">
        <v>54999.999999999985</v>
      </c>
      <c r="L1071" s="7">
        <v>0.5</v>
      </c>
      <c r="M1071" s="2" t="s">
        <v>23</v>
      </c>
      <c r="N1071" s="8"/>
      <c r="P1071" s="8"/>
    </row>
    <row r="1072" spans="1:16" ht="14.25" customHeight="1" x14ac:dyDescent="0.2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>
        <v>4500</v>
      </c>
      <c r="J1072" s="6">
        <v>224999.99999999997</v>
      </c>
      <c r="K1072" s="6">
        <v>90000</v>
      </c>
      <c r="L1072" s="7">
        <v>0.4</v>
      </c>
      <c r="M1072" s="2" t="s">
        <v>23</v>
      </c>
      <c r="N1072" s="8"/>
      <c r="P1072" s="8"/>
    </row>
    <row r="1073" spans="1:16" ht="14.25" customHeight="1" x14ac:dyDescent="0.2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>
        <v>2500</v>
      </c>
      <c r="J1073" s="6">
        <v>100000</v>
      </c>
      <c r="K1073" s="6">
        <v>35000</v>
      </c>
      <c r="L1073" s="7">
        <v>0.35</v>
      </c>
      <c r="M1073" s="2" t="s">
        <v>23</v>
      </c>
      <c r="N1073" s="8"/>
      <c r="P1073" s="8"/>
    </row>
    <row r="1074" spans="1:16" ht="14.25" customHeight="1" x14ac:dyDescent="0.2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>
        <v>2000</v>
      </c>
      <c r="J1074" s="6">
        <v>80000</v>
      </c>
      <c r="K1074" s="6">
        <v>28000</v>
      </c>
      <c r="L1074" s="7">
        <v>0.35</v>
      </c>
      <c r="M1074" s="2" t="s">
        <v>23</v>
      </c>
      <c r="N1074" s="8"/>
      <c r="P1074" s="8"/>
    </row>
    <row r="1075" spans="1:16" ht="14.25" customHeight="1" x14ac:dyDescent="0.2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>
        <v>1500</v>
      </c>
      <c r="J1075" s="6">
        <v>60000</v>
      </c>
      <c r="K1075" s="6">
        <v>24000</v>
      </c>
      <c r="L1075" s="7">
        <v>0.4</v>
      </c>
      <c r="M1075" s="2" t="s">
        <v>23</v>
      </c>
      <c r="N1075" s="8"/>
      <c r="P1075" s="8"/>
    </row>
    <row r="1076" spans="1:16" ht="14.25" customHeight="1" x14ac:dyDescent="0.2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>
        <v>1500</v>
      </c>
      <c r="J1076" s="6">
        <v>74999.999999999985</v>
      </c>
      <c r="K1076" s="6">
        <v>26249.999999999993</v>
      </c>
      <c r="L1076" s="7">
        <v>0.35</v>
      </c>
      <c r="M1076" s="2" t="s">
        <v>23</v>
      </c>
      <c r="N1076" s="8"/>
      <c r="P1076" s="8"/>
    </row>
    <row r="1077" spans="1:16" ht="14.25" customHeight="1" x14ac:dyDescent="0.2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>
        <v>2500</v>
      </c>
      <c r="J1077" s="6">
        <v>137499.99999999997</v>
      </c>
      <c r="K1077" s="6">
        <v>68749.999999999985</v>
      </c>
      <c r="L1077" s="7">
        <v>0.5</v>
      </c>
      <c r="M1077" s="2" t="s">
        <v>23</v>
      </c>
      <c r="N1077" s="8"/>
      <c r="P1077" s="8"/>
    </row>
    <row r="1078" spans="1:16" ht="14.25" customHeight="1" x14ac:dyDescent="0.2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>
        <v>6750</v>
      </c>
      <c r="J1078" s="6">
        <v>135000</v>
      </c>
      <c r="K1078" s="6">
        <v>53999.999999999993</v>
      </c>
      <c r="L1078" s="7">
        <v>0.39999999999999997</v>
      </c>
      <c r="M1078" s="2" t="s">
        <v>23</v>
      </c>
      <c r="N1078" s="8"/>
      <c r="P1078" s="8"/>
    </row>
    <row r="1079" spans="1:16" ht="14.25" customHeight="1" x14ac:dyDescent="0.2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>
        <v>6750</v>
      </c>
      <c r="J1079" s="6">
        <v>202500</v>
      </c>
      <c r="K1079" s="6">
        <v>81000</v>
      </c>
      <c r="L1079" s="7">
        <v>0.39999999999999997</v>
      </c>
      <c r="M1079" s="2" t="s">
        <v>23</v>
      </c>
      <c r="N1079" s="8"/>
      <c r="P1079" s="8"/>
    </row>
    <row r="1080" spans="1:16" ht="14.25" customHeight="1" x14ac:dyDescent="0.2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>
        <v>4750</v>
      </c>
      <c r="J1080" s="6">
        <v>142500</v>
      </c>
      <c r="K1080" s="6">
        <v>56999.999999999993</v>
      </c>
      <c r="L1080" s="7">
        <v>0.39999999999999997</v>
      </c>
      <c r="M1080" s="2" t="s">
        <v>23</v>
      </c>
      <c r="N1080" s="8"/>
      <c r="P1080" s="8"/>
    </row>
    <row r="1081" spans="1:16" ht="14.25" customHeight="1" x14ac:dyDescent="0.2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>
        <v>4750</v>
      </c>
      <c r="J1081" s="6">
        <v>166250</v>
      </c>
      <c r="K1081" s="6">
        <v>83125</v>
      </c>
      <c r="L1081" s="7">
        <v>0.5</v>
      </c>
      <c r="M1081" s="2" t="s">
        <v>23</v>
      </c>
      <c r="N1081" s="8"/>
      <c r="P1081" s="8"/>
    </row>
    <row r="1082" spans="1:16" ht="14.25" customHeight="1" x14ac:dyDescent="0.2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>
        <v>3250</v>
      </c>
      <c r="J1082" s="6">
        <v>130000</v>
      </c>
      <c r="K1082" s="6">
        <v>45500</v>
      </c>
      <c r="L1082" s="7">
        <v>0.35</v>
      </c>
      <c r="M1082" s="2" t="s">
        <v>23</v>
      </c>
      <c r="N1082" s="8"/>
      <c r="P1082" s="8"/>
    </row>
    <row r="1083" spans="1:16" ht="14.25" customHeight="1" x14ac:dyDescent="0.2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>
        <v>4750</v>
      </c>
      <c r="J1083" s="6">
        <v>166250</v>
      </c>
      <c r="K1083" s="6">
        <v>91437.500000000015</v>
      </c>
      <c r="L1083" s="7">
        <v>0.55000000000000004</v>
      </c>
      <c r="M1083" s="2" t="s">
        <v>23</v>
      </c>
      <c r="N1083" s="8"/>
      <c r="P1083" s="8"/>
    </row>
    <row r="1084" spans="1:16" ht="14.25" customHeight="1" x14ac:dyDescent="0.2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>
        <v>6250</v>
      </c>
      <c r="J1084" s="6">
        <v>156250</v>
      </c>
      <c r="K1084" s="6">
        <v>62499.999999999993</v>
      </c>
      <c r="L1084" s="7">
        <v>0.39999999999999997</v>
      </c>
      <c r="M1084" s="2" t="s">
        <v>23</v>
      </c>
      <c r="N1084" s="8"/>
      <c r="P1084" s="8"/>
    </row>
    <row r="1085" spans="1:16" ht="14.25" customHeight="1" x14ac:dyDescent="0.2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>
        <v>6000</v>
      </c>
      <c r="J1085" s="6">
        <v>210000</v>
      </c>
      <c r="K1085" s="6">
        <v>84000</v>
      </c>
      <c r="L1085" s="7">
        <v>0.39999999999999997</v>
      </c>
      <c r="M1085" s="2" t="s">
        <v>23</v>
      </c>
      <c r="N1085" s="8"/>
      <c r="P1085" s="8"/>
    </row>
    <row r="1086" spans="1:16" ht="14.25" customHeight="1" x14ac:dyDescent="0.2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>
        <v>4250</v>
      </c>
      <c r="J1086" s="6">
        <v>148750</v>
      </c>
      <c r="K1086" s="6">
        <v>59499.999999999993</v>
      </c>
      <c r="L1086" s="7">
        <v>0.39999999999999997</v>
      </c>
      <c r="M1086" s="2" t="s">
        <v>23</v>
      </c>
      <c r="N1086" s="8"/>
      <c r="P1086" s="8"/>
    </row>
    <row r="1087" spans="1:16" ht="14.25" customHeight="1" x14ac:dyDescent="0.2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>
        <v>3750</v>
      </c>
      <c r="J1087" s="6">
        <v>131250</v>
      </c>
      <c r="K1087" s="6">
        <v>65625</v>
      </c>
      <c r="L1087" s="7">
        <v>0.5</v>
      </c>
      <c r="M1087" s="2" t="s">
        <v>23</v>
      </c>
      <c r="N1087" s="8"/>
      <c r="P1087" s="8"/>
    </row>
    <row r="1088" spans="1:16" ht="14.25" customHeight="1" x14ac:dyDescent="0.2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>
        <v>2500</v>
      </c>
      <c r="J1088" s="6">
        <v>100000</v>
      </c>
      <c r="K1088" s="6">
        <v>35000</v>
      </c>
      <c r="L1088" s="7">
        <v>0.35</v>
      </c>
      <c r="M1088" s="2" t="s">
        <v>23</v>
      </c>
      <c r="N1088" s="8"/>
      <c r="P1088" s="8"/>
    </row>
    <row r="1089" spans="1:16" ht="14.25" customHeight="1" x14ac:dyDescent="0.2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>
        <v>4500</v>
      </c>
      <c r="J1089" s="6">
        <v>157500</v>
      </c>
      <c r="K1089" s="6">
        <v>86625</v>
      </c>
      <c r="L1089" s="7">
        <v>0.55000000000000004</v>
      </c>
      <c r="M1089" s="2" t="s">
        <v>23</v>
      </c>
      <c r="N1089" s="8"/>
      <c r="P1089" s="8"/>
    </row>
    <row r="1090" spans="1:16" ht="14.25" customHeight="1" x14ac:dyDescent="0.2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>
        <v>6250</v>
      </c>
      <c r="J1090" s="6">
        <v>187500</v>
      </c>
      <c r="K1090" s="6">
        <v>84374.999999999985</v>
      </c>
      <c r="L1090" s="7">
        <v>0.44999999999999996</v>
      </c>
      <c r="M1090" s="2" t="s">
        <v>23</v>
      </c>
      <c r="N1090" s="8"/>
      <c r="P1090" s="8"/>
    </row>
    <row r="1091" spans="1:16" ht="14.25" customHeight="1" x14ac:dyDescent="0.2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>
        <v>6250</v>
      </c>
      <c r="J1091" s="6">
        <v>250000</v>
      </c>
      <c r="K1091" s="6">
        <v>112499.99999999999</v>
      </c>
      <c r="L1091" s="7">
        <v>0.44999999999999996</v>
      </c>
      <c r="M1091" s="2" t="s">
        <v>23</v>
      </c>
      <c r="N1091" s="8"/>
      <c r="P1091" s="8"/>
    </row>
    <row r="1092" spans="1:16" ht="14.25" customHeight="1" x14ac:dyDescent="0.2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>
        <v>4500</v>
      </c>
      <c r="J1092" s="6">
        <v>135000</v>
      </c>
      <c r="K1092" s="6">
        <v>60749.999999999993</v>
      </c>
      <c r="L1092" s="7">
        <v>0.44999999999999996</v>
      </c>
      <c r="M1092" s="2" t="s">
        <v>23</v>
      </c>
      <c r="N1092" s="8"/>
      <c r="P1092" s="8"/>
    </row>
    <row r="1093" spans="1:16" ht="14.25" customHeight="1" x14ac:dyDescent="0.2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>
        <v>3500</v>
      </c>
      <c r="J1093" s="6">
        <v>122500</v>
      </c>
      <c r="K1093" s="6">
        <v>67375</v>
      </c>
      <c r="L1093" s="7">
        <v>0.55000000000000004</v>
      </c>
      <c r="M1093" s="2" t="s">
        <v>23</v>
      </c>
      <c r="N1093" s="8"/>
      <c r="P1093" s="8"/>
    </row>
    <row r="1094" spans="1:16" ht="14.25" customHeight="1" x14ac:dyDescent="0.2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>
        <v>2500</v>
      </c>
      <c r="J1094" s="6">
        <v>100000</v>
      </c>
      <c r="K1094" s="6">
        <v>40000</v>
      </c>
      <c r="L1094" s="7">
        <v>0.39999999999999997</v>
      </c>
      <c r="M1094" s="2" t="s">
        <v>23</v>
      </c>
      <c r="N1094" s="8"/>
      <c r="P1094" s="8"/>
    </row>
    <row r="1095" spans="1:16" ht="14.25" customHeight="1" x14ac:dyDescent="0.2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>
        <v>4000</v>
      </c>
      <c r="J1095" s="6">
        <v>140000</v>
      </c>
      <c r="K1095" s="6">
        <v>84000.000000000015</v>
      </c>
      <c r="L1095" s="7">
        <v>0.60000000000000009</v>
      </c>
      <c r="M1095" s="2" t="s">
        <v>23</v>
      </c>
      <c r="N1095" s="8"/>
      <c r="P1095" s="8"/>
    </row>
    <row r="1096" spans="1:16" ht="14.25" customHeight="1" x14ac:dyDescent="0.2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>
        <v>6500</v>
      </c>
      <c r="J1096" s="6">
        <v>130000</v>
      </c>
      <c r="K1096" s="6">
        <v>58499.999999999993</v>
      </c>
      <c r="L1096" s="7">
        <v>0.44999999999999996</v>
      </c>
      <c r="M1096" s="2" t="s">
        <v>23</v>
      </c>
      <c r="N1096" s="8"/>
      <c r="P1096" s="8"/>
    </row>
    <row r="1097" spans="1:16" ht="14.25" customHeight="1" x14ac:dyDescent="0.2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>
        <v>6500</v>
      </c>
      <c r="J1097" s="6">
        <v>130000.00000000004</v>
      </c>
      <c r="K1097" s="6">
        <v>58500.000000000015</v>
      </c>
      <c r="L1097" s="7">
        <v>0.44999999999999996</v>
      </c>
      <c r="M1097" s="2" t="s">
        <v>23</v>
      </c>
      <c r="N1097" s="8"/>
      <c r="P1097" s="8"/>
    </row>
    <row r="1098" spans="1:16" ht="14.25" customHeight="1" x14ac:dyDescent="0.2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>
        <v>4750</v>
      </c>
      <c r="J1098" s="6">
        <v>71249.999999999985</v>
      </c>
      <c r="K1098" s="6">
        <v>32062.499999999989</v>
      </c>
      <c r="L1098" s="7">
        <v>0.44999999999999996</v>
      </c>
      <c r="M1098" s="2" t="s">
        <v>23</v>
      </c>
      <c r="N1098" s="8"/>
      <c r="P1098" s="8"/>
    </row>
    <row r="1099" spans="1:16" ht="14.25" customHeight="1" x14ac:dyDescent="0.2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>
        <v>3750</v>
      </c>
      <c r="J1099" s="6">
        <v>75000.000000000029</v>
      </c>
      <c r="K1099" s="6">
        <v>41250.000000000022</v>
      </c>
      <c r="L1099" s="7">
        <v>0.55000000000000004</v>
      </c>
      <c r="M1099" s="2" t="s">
        <v>23</v>
      </c>
      <c r="N1099" s="8"/>
      <c r="P1099" s="8"/>
    </row>
    <row r="1100" spans="1:16" ht="14.25" customHeight="1" x14ac:dyDescent="0.2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>
        <v>2750</v>
      </c>
      <c r="J1100" s="6">
        <v>68750</v>
      </c>
      <c r="K1100" s="6">
        <v>27499.999999999996</v>
      </c>
      <c r="L1100" s="7">
        <v>0.39999999999999997</v>
      </c>
      <c r="M1100" s="2" t="s">
        <v>23</v>
      </c>
      <c r="N1100" s="8"/>
      <c r="P1100" s="8"/>
    </row>
    <row r="1101" spans="1:16" ht="14.25" customHeight="1" x14ac:dyDescent="0.2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>
        <v>5500</v>
      </c>
      <c r="J1101" s="6">
        <v>110000.00000000004</v>
      </c>
      <c r="K1101" s="6">
        <v>66000.000000000029</v>
      </c>
      <c r="L1101" s="7">
        <v>0.60000000000000009</v>
      </c>
      <c r="M1101" s="2" t="s">
        <v>23</v>
      </c>
      <c r="N1101" s="8"/>
      <c r="P1101" s="8"/>
    </row>
    <row r="1102" spans="1:16" ht="14.25" customHeight="1" x14ac:dyDescent="0.2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>
        <v>7000</v>
      </c>
      <c r="J1102" s="6">
        <v>69999.999999999971</v>
      </c>
      <c r="K1102" s="6">
        <v>31499.999999999985</v>
      </c>
      <c r="L1102" s="7">
        <v>0.44999999999999996</v>
      </c>
      <c r="M1102" s="2" t="s">
        <v>23</v>
      </c>
      <c r="N1102" s="8"/>
      <c r="P1102" s="8"/>
    </row>
    <row r="1103" spans="1:16" ht="14.25" customHeight="1" x14ac:dyDescent="0.2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>
        <v>7250</v>
      </c>
      <c r="J1103" s="6">
        <v>145000.00000000006</v>
      </c>
      <c r="K1103" s="6">
        <v>65250.000000000022</v>
      </c>
      <c r="L1103" s="7">
        <v>0.44999999999999996</v>
      </c>
      <c r="M1103" s="2" t="s">
        <v>23</v>
      </c>
      <c r="N1103" s="8"/>
      <c r="P1103" s="8"/>
    </row>
    <row r="1104" spans="1:16" ht="14.25" customHeight="1" x14ac:dyDescent="0.2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>
        <v>5750</v>
      </c>
      <c r="J1104" s="6">
        <v>86249.999999999985</v>
      </c>
      <c r="K1104" s="6">
        <v>38812.499999999993</v>
      </c>
      <c r="L1104" s="7">
        <v>0.44999999999999996</v>
      </c>
      <c r="M1104" s="2" t="s">
        <v>23</v>
      </c>
      <c r="N1104" s="8"/>
      <c r="P1104" s="8"/>
    </row>
    <row r="1105" spans="1:16" ht="14.25" customHeight="1" x14ac:dyDescent="0.2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>
        <v>5000</v>
      </c>
      <c r="J1105" s="6">
        <v>175000</v>
      </c>
      <c r="K1105" s="6">
        <v>96250.000000000015</v>
      </c>
      <c r="L1105" s="7">
        <v>0.55000000000000004</v>
      </c>
      <c r="M1105" s="2" t="s">
        <v>23</v>
      </c>
      <c r="N1105" s="8"/>
      <c r="P1105" s="8"/>
    </row>
    <row r="1106" spans="1:16" ht="14.25" customHeight="1" x14ac:dyDescent="0.2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>
        <v>4000</v>
      </c>
      <c r="J1106" s="6">
        <v>200000</v>
      </c>
      <c r="K1106" s="6">
        <v>80000</v>
      </c>
      <c r="L1106" s="7">
        <v>0.39999999999999997</v>
      </c>
      <c r="M1106" s="2" t="s">
        <v>23</v>
      </c>
      <c r="N1106" s="8"/>
      <c r="P1106" s="8"/>
    </row>
    <row r="1107" spans="1:16" ht="14.25" customHeight="1" x14ac:dyDescent="0.2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>
        <v>7500</v>
      </c>
      <c r="J1107" s="6">
        <v>337500</v>
      </c>
      <c r="K1107" s="6">
        <v>202500.00000000003</v>
      </c>
      <c r="L1107" s="7">
        <v>0.60000000000000009</v>
      </c>
      <c r="M1107" s="2" t="s">
        <v>23</v>
      </c>
      <c r="N1107" s="8"/>
      <c r="P1107" s="8"/>
    </row>
    <row r="1108" spans="1:16" ht="14.25" customHeight="1" x14ac:dyDescent="0.2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>
        <v>7500</v>
      </c>
      <c r="J1108" s="6">
        <v>337500</v>
      </c>
      <c r="K1108" s="6">
        <v>151874.99999999997</v>
      </c>
      <c r="L1108" s="7">
        <v>0.44999999999999996</v>
      </c>
      <c r="M1108" s="2" t="s">
        <v>23</v>
      </c>
      <c r="N1108" s="8"/>
      <c r="P1108" s="8"/>
    </row>
    <row r="1109" spans="1:16" ht="14.25" customHeight="1" x14ac:dyDescent="0.2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>
        <v>7500</v>
      </c>
      <c r="J1109" s="6">
        <v>375000</v>
      </c>
      <c r="K1109" s="6">
        <v>168749.99999999997</v>
      </c>
      <c r="L1109" s="7">
        <v>0.44999999999999996</v>
      </c>
      <c r="M1109" s="2" t="s">
        <v>23</v>
      </c>
      <c r="N1109" s="8"/>
      <c r="P1109" s="8"/>
    </row>
    <row r="1110" spans="1:16" ht="14.25" customHeight="1" x14ac:dyDescent="0.2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>
        <v>6500</v>
      </c>
      <c r="J1110" s="6">
        <v>292500</v>
      </c>
      <c r="K1110" s="6">
        <v>131625</v>
      </c>
      <c r="L1110" s="7">
        <v>0.44999999999999996</v>
      </c>
      <c r="M1110" s="2" t="s">
        <v>23</v>
      </c>
      <c r="N1110" s="8"/>
      <c r="P1110" s="8"/>
    </row>
    <row r="1111" spans="1:16" ht="14.25" customHeight="1" x14ac:dyDescent="0.2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>
        <v>6000</v>
      </c>
      <c r="J1111" s="6">
        <v>270000</v>
      </c>
      <c r="K1111" s="6">
        <v>148500</v>
      </c>
      <c r="L1111" s="7">
        <v>0.55000000000000004</v>
      </c>
      <c r="M1111" s="2" t="s">
        <v>23</v>
      </c>
      <c r="N1111" s="8"/>
      <c r="P1111" s="8"/>
    </row>
    <row r="1112" spans="1:16" ht="14.25" customHeight="1" x14ac:dyDescent="0.2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>
        <v>5000</v>
      </c>
      <c r="J1112" s="6">
        <v>250000</v>
      </c>
      <c r="K1112" s="6">
        <v>99999.999999999985</v>
      </c>
      <c r="L1112" s="7">
        <v>0.39999999999999997</v>
      </c>
      <c r="M1112" s="2" t="s">
        <v>23</v>
      </c>
      <c r="N1112" s="8"/>
      <c r="P1112" s="8"/>
    </row>
    <row r="1113" spans="1:16" ht="14.25" customHeight="1" x14ac:dyDescent="0.2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>
        <v>8750</v>
      </c>
      <c r="J1113" s="6">
        <v>481250.00000000006</v>
      </c>
      <c r="K1113" s="6">
        <v>288750.00000000006</v>
      </c>
      <c r="L1113" s="7">
        <v>0.60000000000000009</v>
      </c>
      <c r="M1113" s="2" t="s">
        <v>23</v>
      </c>
      <c r="N1113" s="8"/>
      <c r="P1113" s="8"/>
    </row>
    <row r="1114" spans="1:16" ht="14.25" customHeight="1" x14ac:dyDescent="0.2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>
        <v>8250</v>
      </c>
      <c r="J1114" s="6">
        <v>371250</v>
      </c>
      <c r="K1114" s="6">
        <v>185624.99999999997</v>
      </c>
      <c r="L1114" s="7">
        <v>0.49999999999999994</v>
      </c>
      <c r="M1114" s="2" t="s">
        <v>23</v>
      </c>
      <c r="N1114" s="8"/>
      <c r="P1114" s="8"/>
    </row>
    <row r="1115" spans="1:16" ht="14.25" customHeight="1" x14ac:dyDescent="0.2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>
        <v>8250</v>
      </c>
      <c r="J1115" s="6">
        <v>412500</v>
      </c>
      <c r="K1115" s="6">
        <v>206249.99999999997</v>
      </c>
      <c r="L1115" s="7">
        <v>0.49999999999999994</v>
      </c>
      <c r="M1115" s="2" t="s">
        <v>23</v>
      </c>
      <c r="N1115" s="8"/>
      <c r="P1115" s="8"/>
    </row>
    <row r="1116" spans="1:16" ht="14.25" customHeight="1" x14ac:dyDescent="0.2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>
        <v>9750</v>
      </c>
      <c r="J1116" s="6">
        <v>438750</v>
      </c>
      <c r="K1116" s="6">
        <v>219374.99999999997</v>
      </c>
      <c r="L1116" s="7">
        <v>0.49999999999999994</v>
      </c>
      <c r="M1116" s="2" t="s">
        <v>23</v>
      </c>
      <c r="N1116" s="8"/>
      <c r="P1116" s="8"/>
    </row>
    <row r="1117" spans="1:16" ht="14.25" customHeight="1" x14ac:dyDescent="0.2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>
        <v>5750</v>
      </c>
      <c r="J1117" s="6">
        <v>258750</v>
      </c>
      <c r="K1117" s="6">
        <v>155250.00000000003</v>
      </c>
      <c r="L1117" s="7">
        <v>0.60000000000000009</v>
      </c>
      <c r="M1117" s="2" t="s">
        <v>23</v>
      </c>
      <c r="N1117" s="8"/>
      <c r="P1117" s="8"/>
    </row>
    <row r="1118" spans="1:16" ht="14.25" customHeight="1" x14ac:dyDescent="0.2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>
        <v>5250</v>
      </c>
      <c r="J1118" s="6">
        <v>262500</v>
      </c>
      <c r="K1118" s="6">
        <v>118124.99999999999</v>
      </c>
      <c r="L1118" s="7">
        <v>0.44999999999999996</v>
      </c>
      <c r="M1118" s="2" t="s">
        <v>23</v>
      </c>
      <c r="N1118" s="8"/>
      <c r="P1118" s="8"/>
    </row>
    <row r="1119" spans="1:16" ht="14.25" customHeight="1" x14ac:dyDescent="0.2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>
        <v>8000</v>
      </c>
      <c r="J1119" s="6">
        <v>480000</v>
      </c>
      <c r="K1119" s="6">
        <v>312000.00000000006</v>
      </c>
      <c r="L1119" s="7">
        <v>0.65000000000000013</v>
      </c>
      <c r="M1119" s="2" t="s">
        <v>23</v>
      </c>
      <c r="N1119" s="8"/>
      <c r="P1119" s="8"/>
    </row>
    <row r="1120" spans="1:16" ht="14.25" customHeight="1" x14ac:dyDescent="0.2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>
        <v>7500</v>
      </c>
      <c r="J1120" s="6">
        <v>300000</v>
      </c>
      <c r="K1120" s="6">
        <v>149999.99999999997</v>
      </c>
      <c r="L1120" s="7">
        <v>0.49999999999999994</v>
      </c>
      <c r="M1120" s="2" t="s">
        <v>23</v>
      </c>
      <c r="N1120" s="8"/>
      <c r="P1120" s="8"/>
    </row>
    <row r="1121" spans="1:16" ht="14.25" customHeight="1" x14ac:dyDescent="0.2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>
        <v>7500</v>
      </c>
      <c r="J1121" s="6">
        <v>412500.00000000006</v>
      </c>
      <c r="K1121" s="6">
        <v>206250</v>
      </c>
      <c r="L1121" s="7">
        <v>0.49999999999999994</v>
      </c>
      <c r="M1121" s="2" t="s">
        <v>23</v>
      </c>
      <c r="N1121" s="8"/>
      <c r="P1121" s="8"/>
    </row>
    <row r="1122" spans="1:16" ht="14.25" customHeight="1" x14ac:dyDescent="0.2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>
        <v>9250</v>
      </c>
      <c r="J1122" s="6">
        <v>508750.00000000006</v>
      </c>
      <c r="K1122" s="6">
        <v>254375</v>
      </c>
      <c r="L1122" s="7">
        <v>0.49999999999999994</v>
      </c>
      <c r="M1122" s="2" t="s">
        <v>23</v>
      </c>
      <c r="N1122" s="8"/>
      <c r="P1122" s="8"/>
    </row>
    <row r="1123" spans="1:16" ht="14.25" customHeight="1" x14ac:dyDescent="0.2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>
        <v>4250</v>
      </c>
      <c r="J1123" s="6">
        <v>212500</v>
      </c>
      <c r="K1123" s="6">
        <v>127500.00000000001</v>
      </c>
      <c r="L1123" s="7">
        <v>0.60000000000000009</v>
      </c>
      <c r="M1123" s="2" t="s">
        <v>23</v>
      </c>
      <c r="N1123" s="8"/>
      <c r="P1123" s="8"/>
    </row>
    <row r="1124" spans="1:16" ht="14.25" customHeight="1" x14ac:dyDescent="0.2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>
        <v>4250</v>
      </c>
      <c r="J1124" s="6">
        <v>233750.00000000003</v>
      </c>
      <c r="K1124" s="6">
        <v>105187.5</v>
      </c>
      <c r="L1124" s="7">
        <v>0.44999999999999996</v>
      </c>
      <c r="M1124" s="2" t="s">
        <v>23</v>
      </c>
      <c r="N1124" s="8"/>
      <c r="P1124" s="8"/>
    </row>
    <row r="1125" spans="1:16" ht="14.25" customHeight="1" x14ac:dyDescent="0.2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>
        <v>6750</v>
      </c>
      <c r="J1125" s="6">
        <v>405000</v>
      </c>
      <c r="K1125" s="6">
        <v>263250.00000000006</v>
      </c>
      <c r="L1125" s="7">
        <v>0.65000000000000013</v>
      </c>
      <c r="M1125" s="2" t="s">
        <v>23</v>
      </c>
      <c r="N1125" s="8"/>
      <c r="P1125" s="8"/>
    </row>
    <row r="1126" spans="1:16" ht="14.25" customHeight="1" x14ac:dyDescent="0.2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>
        <v>6250</v>
      </c>
      <c r="J1126" s="6">
        <v>343750.00000000006</v>
      </c>
      <c r="K1126" s="6">
        <v>171875</v>
      </c>
      <c r="L1126" s="7">
        <v>0.49999999999999994</v>
      </c>
      <c r="M1126" s="2" t="s">
        <v>23</v>
      </c>
      <c r="N1126" s="8"/>
      <c r="P1126" s="8"/>
    </row>
    <row r="1127" spans="1:16" ht="14.25" customHeight="1" x14ac:dyDescent="0.2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>
        <v>5750</v>
      </c>
      <c r="J1127" s="6">
        <v>316250.00000000006</v>
      </c>
      <c r="K1127" s="6">
        <v>158125</v>
      </c>
      <c r="L1127" s="7">
        <v>0.49999999999999994</v>
      </c>
      <c r="M1127" s="2" t="s">
        <v>23</v>
      </c>
      <c r="N1127" s="8"/>
      <c r="P1127" s="8"/>
    </row>
    <row r="1128" spans="1:16" ht="14.25" customHeight="1" x14ac:dyDescent="0.2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>
        <v>6250</v>
      </c>
      <c r="J1128" s="6">
        <v>375000</v>
      </c>
      <c r="K1128" s="6">
        <v>187499.99999999997</v>
      </c>
      <c r="L1128" s="7">
        <v>0.49999999999999994</v>
      </c>
      <c r="M1128" s="2" t="s">
        <v>23</v>
      </c>
      <c r="N1128" s="8"/>
      <c r="P1128" s="8"/>
    </row>
    <row r="1129" spans="1:16" ht="14.25" customHeight="1" x14ac:dyDescent="0.2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>
        <v>3500</v>
      </c>
      <c r="J1129" s="6">
        <v>210000</v>
      </c>
      <c r="K1129" s="6">
        <v>126000.00000000001</v>
      </c>
      <c r="L1129" s="7">
        <v>0.60000000000000009</v>
      </c>
      <c r="M1129" s="2" t="s">
        <v>23</v>
      </c>
      <c r="N1129" s="8"/>
      <c r="P1129" s="8"/>
    </row>
    <row r="1130" spans="1:16" ht="14.25" customHeight="1" x14ac:dyDescent="0.2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>
        <v>3500</v>
      </c>
      <c r="J1130" s="6">
        <v>157500</v>
      </c>
      <c r="K1130" s="6">
        <v>70875</v>
      </c>
      <c r="L1130" s="7">
        <v>0.44999999999999996</v>
      </c>
      <c r="M1130" s="2" t="s">
        <v>23</v>
      </c>
      <c r="N1130" s="8"/>
      <c r="P1130" s="8"/>
    </row>
    <row r="1131" spans="1:16" ht="14.25" customHeight="1" x14ac:dyDescent="0.2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>
        <v>5750</v>
      </c>
      <c r="J1131" s="6">
        <v>230000</v>
      </c>
      <c r="K1131" s="6">
        <v>149500.00000000003</v>
      </c>
      <c r="L1131" s="7">
        <v>0.65000000000000013</v>
      </c>
      <c r="M1131" s="2" t="s">
        <v>23</v>
      </c>
      <c r="N1131" s="8"/>
      <c r="P1131" s="8"/>
    </row>
    <row r="1132" spans="1:16" ht="14.25" customHeight="1" x14ac:dyDescent="0.2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>
        <v>5250</v>
      </c>
      <c r="J1132" s="6">
        <v>157500.00000000003</v>
      </c>
      <c r="K1132" s="6">
        <v>78750</v>
      </c>
      <c r="L1132" s="7">
        <v>0.49999999999999994</v>
      </c>
      <c r="M1132" s="2" t="s">
        <v>23</v>
      </c>
      <c r="N1132" s="8"/>
      <c r="P1132" s="8"/>
    </row>
    <row r="1133" spans="1:16" ht="14.25" customHeight="1" x14ac:dyDescent="0.2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>
        <v>5250</v>
      </c>
      <c r="J1133" s="6">
        <v>157500.00000000003</v>
      </c>
      <c r="K1133" s="6">
        <v>78750</v>
      </c>
      <c r="L1133" s="7">
        <v>0.49999999999999994</v>
      </c>
      <c r="M1133" s="2" t="s">
        <v>23</v>
      </c>
      <c r="N1133" s="8"/>
      <c r="P1133" s="8"/>
    </row>
    <row r="1134" spans="1:16" ht="14.25" customHeight="1" x14ac:dyDescent="0.2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>
        <v>4750</v>
      </c>
      <c r="J1134" s="6">
        <v>166250</v>
      </c>
      <c r="K1134" s="6">
        <v>83124.999999999985</v>
      </c>
      <c r="L1134" s="7">
        <v>0.49999999999999994</v>
      </c>
      <c r="M1134" s="2" t="s">
        <v>23</v>
      </c>
      <c r="N1134" s="8"/>
      <c r="P1134" s="8"/>
    </row>
    <row r="1135" spans="1:16" ht="14.25" customHeight="1" x14ac:dyDescent="0.2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>
        <v>3250</v>
      </c>
      <c r="J1135" s="6">
        <v>113750</v>
      </c>
      <c r="K1135" s="6">
        <v>68250.000000000015</v>
      </c>
      <c r="L1135" s="7">
        <v>0.60000000000000009</v>
      </c>
      <c r="M1135" s="2" t="s">
        <v>23</v>
      </c>
      <c r="N1135" s="8"/>
      <c r="P1135" s="8"/>
    </row>
    <row r="1136" spans="1:16" ht="14.25" customHeight="1" x14ac:dyDescent="0.2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>
        <v>3000</v>
      </c>
      <c r="J1136" s="6">
        <v>90000.000000000015</v>
      </c>
      <c r="K1136" s="6">
        <v>40500</v>
      </c>
      <c r="L1136" s="7">
        <v>0.44999999999999996</v>
      </c>
      <c r="M1136" s="2" t="s">
        <v>23</v>
      </c>
      <c r="N1136" s="8"/>
      <c r="P1136" s="8"/>
    </row>
    <row r="1137" spans="1:16" ht="14.25" customHeight="1" x14ac:dyDescent="0.2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>
        <v>4750</v>
      </c>
      <c r="J1137" s="6">
        <v>190000</v>
      </c>
      <c r="K1137" s="6">
        <v>123500.00000000003</v>
      </c>
      <c r="L1137" s="7">
        <v>0.65000000000000013</v>
      </c>
      <c r="M1137" s="2" t="s">
        <v>23</v>
      </c>
      <c r="N1137" s="8"/>
      <c r="P1137" s="8"/>
    </row>
    <row r="1138" spans="1:16" ht="14.25" customHeight="1" x14ac:dyDescent="0.2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>
        <v>6250</v>
      </c>
      <c r="J1138" s="6">
        <v>125000.00000000003</v>
      </c>
      <c r="K1138" s="6">
        <v>62500.000000000007</v>
      </c>
      <c r="L1138" s="7">
        <v>0.49999999999999994</v>
      </c>
      <c r="M1138" s="2" t="s">
        <v>23</v>
      </c>
      <c r="N1138" s="8"/>
      <c r="P1138" s="8"/>
    </row>
    <row r="1139" spans="1:16" ht="14.25" customHeight="1" x14ac:dyDescent="0.2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>
        <v>6250</v>
      </c>
      <c r="J1139" s="6">
        <v>125000.00000000003</v>
      </c>
      <c r="K1139" s="6">
        <v>62500.000000000007</v>
      </c>
      <c r="L1139" s="7">
        <v>0.49999999999999994</v>
      </c>
      <c r="M1139" s="2" t="s">
        <v>23</v>
      </c>
      <c r="N1139" s="8"/>
      <c r="P1139" s="8"/>
    </row>
    <row r="1140" spans="1:16" ht="14.25" customHeight="1" x14ac:dyDescent="0.2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>
        <v>5750</v>
      </c>
      <c r="J1140" s="6">
        <v>258750.00000000003</v>
      </c>
      <c r="K1140" s="6">
        <v>129375</v>
      </c>
      <c r="L1140" s="7">
        <v>0.49999999999999994</v>
      </c>
      <c r="M1140" s="2" t="s">
        <v>23</v>
      </c>
      <c r="N1140" s="8"/>
      <c r="P1140" s="8"/>
    </row>
    <row r="1141" spans="1:16" ht="14.25" customHeight="1" x14ac:dyDescent="0.2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>
        <v>4500</v>
      </c>
      <c r="J1141" s="6">
        <v>202500.00000000003</v>
      </c>
      <c r="K1141" s="6">
        <v>121500.00000000003</v>
      </c>
      <c r="L1141" s="7">
        <v>0.60000000000000009</v>
      </c>
      <c r="M1141" s="2" t="s">
        <v>23</v>
      </c>
      <c r="N1141" s="8"/>
      <c r="P1141" s="8"/>
    </row>
    <row r="1142" spans="1:16" ht="14.25" customHeight="1" x14ac:dyDescent="0.2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>
        <v>4250</v>
      </c>
      <c r="J1142" s="6">
        <v>212499.99999999997</v>
      </c>
      <c r="K1142" s="6">
        <v>95624.999999999971</v>
      </c>
      <c r="L1142" s="7">
        <v>0.44999999999999996</v>
      </c>
      <c r="M1142" s="2" t="s">
        <v>23</v>
      </c>
      <c r="N1142" s="8"/>
      <c r="P1142" s="8"/>
    </row>
    <row r="1143" spans="1:16" ht="14.25" customHeight="1" x14ac:dyDescent="0.2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>
        <v>6250</v>
      </c>
      <c r="J1143" s="6">
        <v>375000</v>
      </c>
      <c r="K1143" s="6">
        <v>243750.00000000006</v>
      </c>
      <c r="L1143" s="7">
        <v>0.65000000000000013</v>
      </c>
      <c r="M1143" s="2" t="s">
        <v>23</v>
      </c>
      <c r="N1143" s="8"/>
      <c r="P1143" s="8"/>
    </row>
    <row r="1144" spans="1:16" ht="14.25" customHeight="1" x14ac:dyDescent="0.2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>
        <v>7750</v>
      </c>
      <c r="J1144" s="6">
        <v>465000</v>
      </c>
      <c r="K1144" s="6">
        <v>232499.99999999997</v>
      </c>
      <c r="L1144" s="7">
        <v>0.49999999999999994</v>
      </c>
      <c r="M1144" s="2" t="s">
        <v>23</v>
      </c>
      <c r="N1144" s="8"/>
      <c r="P1144" s="8"/>
    </row>
    <row r="1145" spans="1:16" ht="14.25" customHeight="1" x14ac:dyDescent="0.2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>
        <v>7750</v>
      </c>
      <c r="J1145" s="6">
        <v>465000</v>
      </c>
      <c r="K1145" s="6">
        <v>232499.99999999997</v>
      </c>
      <c r="L1145" s="7">
        <v>0.49999999999999994</v>
      </c>
      <c r="M1145" s="2" t="s">
        <v>23</v>
      </c>
      <c r="N1145" s="8"/>
      <c r="P1145" s="8"/>
    </row>
    <row r="1146" spans="1:16" ht="14.25" customHeight="1" x14ac:dyDescent="0.2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>
        <v>7000</v>
      </c>
      <c r="J1146" s="6">
        <v>455000</v>
      </c>
      <c r="K1146" s="6">
        <v>227499.99999999997</v>
      </c>
      <c r="L1146" s="7">
        <v>0.49999999999999994</v>
      </c>
      <c r="M1146" s="2" t="s">
        <v>23</v>
      </c>
      <c r="N1146" s="8"/>
      <c r="P1146" s="8"/>
    </row>
    <row r="1147" spans="1:16" ht="14.25" customHeight="1" x14ac:dyDescent="0.2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>
        <v>5500</v>
      </c>
      <c r="J1147" s="6">
        <v>357500</v>
      </c>
      <c r="K1147" s="6">
        <v>214500.00000000003</v>
      </c>
      <c r="L1147" s="7">
        <v>0.60000000000000009</v>
      </c>
      <c r="M1147" s="2" t="s">
        <v>23</v>
      </c>
      <c r="N1147" s="8"/>
      <c r="P1147" s="8"/>
    </row>
    <row r="1148" spans="1:16" ht="14.25" customHeight="1" x14ac:dyDescent="0.2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>
        <v>5000</v>
      </c>
      <c r="J1148" s="6">
        <v>300000</v>
      </c>
      <c r="K1148" s="6">
        <v>135000</v>
      </c>
      <c r="L1148" s="7">
        <v>0.44999999999999996</v>
      </c>
      <c r="M1148" s="2" t="s">
        <v>23</v>
      </c>
      <c r="N1148" s="8"/>
      <c r="P1148" s="8"/>
    </row>
    <row r="1149" spans="1:16" ht="14.25" customHeight="1" x14ac:dyDescent="0.2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>
        <v>7500</v>
      </c>
      <c r="J1149" s="6">
        <v>525000</v>
      </c>
      <c r="K1149" s="6">
        <v>341250.00000000006</v>
      </c>
      <c r="L1149" s="7">
        <v>0.65000000000000013</v>
      </c>
      <c r="M1149" s="2" t="s">
        <v>23</v>
      </c>
      <c r="N1149" s="8"/>
      <c r="P1149" s="8"/>
    </row>
    <row r="1150" spans="1:16" ht="14.25" customHeight="1" x14ac:dyDescent="0.2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>
        <v>4500</v>
      </c>
      <c r="J1150" s="6">
        <v>180000</v>
      </c>
      <c r="K1150" s="6">
        <v>62999.999999999993</v>
      </c>
      <c r="L1150" s="7">
        <v>0.35</v>
      </c>
      <c r="M1150" s="2" t="s">
        <v>23</v>
      </c>
      <c r="N1150" s="8"/>
      <c r="P1150" s="8"/>
    </row>
    <row r="1151" spans="1:16" ht="14.25" customHeight="1" x14ac:dyDescent="0.2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>
        <v>2500</v>
      </c>
      <c r="J1151" s="6">
        <v>100000</v>
      </c>
      <c r="K1151" s="6">
        <v>35000</v>
      </c>
      <c r="L1151" s="7">
        <v>0.35</v>
      </c>
      <c r="M1151" s="2" t="s">
        <v>23</v>
      </c>
      <c r="N1151" s="8"/>
      <c r="P1151" s="8"/>
    </row>
    <row r="1152" spans="1:16" ht="14.25" customHeight="1" x14ac:dyDescent="0.2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>
        <v>2500</v>
      </c>
      <c r="J1152" s="6">
        <v>75000.000000000015</v>
      </c>
      <c r="K1152" s="6">
        <v>30000.000000000004</v>
      </c>
      <c r="L1152" s="7">
        <v>0.39999999999999997</v>
      </c>
      <c r="M1152" s="2" t="s">
        <v>23</v>
      </c>
      <c r="N1152" s="8"/>
      <c r="P1152" s="8"/>
    </row>
    <row r="1153" spans="1:16" ht="14.25" customHeight="1" x14ac:dyDescent="0.2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>
        <v>1000</v>
      </c>
      <c r="J1153" s="6">
        <v>35000</v>
      </c>
      <c r="K1153" s="6">
        <v>10500</v>
      </c>
      <c r="L1153" s="7">
        <v>0.3</v>
      </c>
      <c r="M1153" s="2" t="s">
        <v>23</v>
      </c>
      <c r="N1153" s="8"/>
      <c r="P1153" s="8"/>
    </row>
    <row r="1154" spans="1:16" ht="14.25" customHeight="1" x14ac:dyDescent="0.2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>
        <v>1500</v>
      </c>
      <c r="J1154" s="6">
        <v>75000</v>
      </c>
      <c r="K1154" s="6">
        <v>18750</v>
      </c>
      <c r="L1154" s="7">
        <v>0.25</v>
      </c>
      <c r="M1154" s="2" t="s">
        <v>23</v>
      </c>
      <c r="N1154" s="8"/>
      <c r="P1154" s="8"/>
    </row>
    <row r="1155" spans="1:16" ht="14.25" customHeight="1" x14ac:dyDescent="0.2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>
        <v>2500</v>
      </c>
      <c r="J1155" s="6">
        <v>100000</v>
      </c>
      <c r="K1155" s="6">
        <v>40000</v>
      </c>
      <c r="L1155" s="7">
        <v>0.4</v>
      </c>
      <c r="M1155" s="2" t="s">
        <v>23</v>
      </c>
      <c r="N1155" s="8"/>
      <c r="P1155" s="8"/>
    </row>
    <row r="1156" spans="1:16" ht="14.25" customHeight="1" x14ac:dyDescent="0.2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>
        <v>5000</v>
      </c>
      <c r="J1156" s="6">
        <v>200000</v>
      </c>
      <c r="K1156" s="6">
        <v>70000</v>
      </c>
      <c r="L1156" s="7">
        <v>0.35</v>
      </c>
      <c r="M1156" s="2" t="s">
        <v>23</v>
      </c>
      <c r="N1156" s="8"/>
      <c r="P1156" s="8"/>
    </row>
    <row r="1157" spans="1:16" ht="14.25" customHeight="1" x14ac:dyDescent="0.2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>
        <v>1500</v>
      </c>
      <c r="J1157" s="6">
        <v>60000</v>
      </c>
      <c r="K1157" s="6">
        <v>21000</v>
      </c>
      <c r="L1157" s="7">
        <v>0.35</v>
      </c>
      <c r="M1157" s="2" t="s">
        <v>23</v>
      </c>
      <c r="N1157" s="8"/>
      <c r="P1157" s="8"/>
    </row>
    <row r="1158" spans="1:16" ht="14.25" customHeight="1" x14ac:dyDescent="0.2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>
        <v>2000</v>
      </c>
      <c r="J1158" s="6">
        <v>60000.000000000007</v>
      </c>
      <c r="K1158" s="6">
        <v>24000</v>
      </c>
      <c r="L1158" s="7">
        <v>0.39999999999999997</v>
      </c>
      <c r="M1158" s="2" t="s">
        <v>23</v>
      </c>
      <c r="N1158" s="8"/>
      <c r="P1158" s="8"/>
    </row>
    <row r="1159" spans="1:16" ht="14.25" customHeight="1" x14ac:dyDescent="0.2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>
        <v>750</v>
      </c>
      <c r="J1159" s="6">
        <v>26250</v>
      </c>
      <c r="K1159" s="6">
        <v>7875</v>
      </c>
      <c r="L1159" s="7">
        <v>0.3</v>
      </c>
      <c r="M1159" s="2" t="s">
        <v>23</v>
      </c>
      <c r="N1159" s="8"/>
      <c r="P1159" s="8"/>
    </row>
    <row r="1160" spans="1:16" ht="14.25" customHeight="1" x14ac:dyDescent="0.2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>
        <v>1500</v>
      </c>
      <c r="J1160" s="6">
        <v>75000</v>
      </c>
      <c r="K1160" s="6">
        <v>18750</v>
      </c>
      <c r="L1160" s="7">
        <v>0.25</v>
      </c>
      <c r="M1160" s="2" t="s">
        <v>23</v>
      </c>
      <c r="N1160" s="8"/>
      <c r="P1160" s="8"/>
    </row>
    <row r="1161" spans="1:16" ht="14.25" customHeight="1" x14ac:dyDescent="0.2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>
        <v>2500</v>
      </c>
      <c r="J1161" s="6">
        <v>100000</v>
      </c>
      <c r="K1161" s="6">
        <v>40000</v>
      </c>
      <c r="L1161" s="7">
        <v>0.4</v>
      </c>
      <c r="M1161" s="2" t="s">
        <v>23</v>
      </c>
      <c r="N1161" s="8"/>
      <c r="P1161" s="8"/>
    </row>
    <row r="1162" spans="1:16" ht="14.25" customHeight="1" x14ac:dyDescent="0.2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>
        <v>4700</v>
      </c>
      <c r="J1162" s="6">
        <v>188000</v>
      </c>
      <c r="K1162" s="6">
        <v>65800</v>
      </c>
      <c r="L1162" s="7">
        <v>0.35</v>
      </c>
      <c r="M1162" s="2" t="s">
        <v>23</v>
      </c>
      <c r="N1162" s="8"/>
      <c r="P1162" s="8"/>
    </row>
    <row r="1163" spans="1:16" ht="14.25" customHeight="1" x14ac:dyDescent="0.2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>
        <v>1750</v>
      </c>
      <c r="J1163" s="6">
        <v>70000</v>
      </c>
      <c r="K1163" s="6">
        <v>24500</v>
      </c>
      <c r="L1163" s="7">
        <v>0.35</v>
      </c>
      <c r="M1163" s="2" t="s">
        <v>23</v>
      </c>
      <c r="N1163" s="8"/>
      <c r="P1163" s="8"/>
    </row>
    <row r="1164" spans="1:16" ht="14.25" customHeight="1" x14ac:dyDescent="0.2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>
        <v>2000</v>
      </c>
      <c r="J1164" s="6">
        <v>60000.000000000007</v>
      </c>
      <c r="K1164" s="6">
        <v>24000</v>
      </c>
      <c r="L1164" s="7">
        <v>0.39999999999999997</v>
      </c>
      <c r="M1164" s="2" t="s">
        <v>23</v>
      </c>
      <c r="N1164" s="8"/>
      <c r="P1164" s="8"/>
    </row>
    <row r="1165" spans="1:16" ht="14.25" customHeight="1" x14ac:dyDescent="0.2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>
        <v>500</v>
      </c>
      <c r="J1165" s="6">
        <v>17500</v>
      </c>
      <c r="K1165" s="6">
        <v>5250</v>
      </c>
      <c r="L1165" s="7">
        <v>0.3</v>
      </c>
      <c r="M1165" s="2" t="s">
        <v>23</v>
      </c>
      <c r="N1165" s="8"/>
      <c r="P1165" s="8"/>
    </row>
    <row r="1166" spans="1:16" ht="14.25" customHeight="1" x14ac:dyDescent="0.2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>
        <v>1000</v>
      </c>
      <c r="J1166" s="6">
        <v>50000</v>
      </c>
      <c r="K1166" s="6">
        <v>12500</v>
      </c>
      <c r="L1166" s="7">
        <v>0.25</v>
      </c>
      <c r="M1166" s="2" t="s">
        <v>23</v>
      </c>
      <c r="N1166" s="8"/>
      <c r="P1166" s="8"/>
    </row>
    <row r="1167" spans="1:16" ht="14.25" customHeight="1" x14ac:dyDescent="0.2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>
        <v>2000</v>
      </c>
      <c r="J1167" s="6">
        <v>80000</v>
      </c>
      <c r="K1167" s="6">
        <v>32000</v>
      </c>
      <c r="L1167" s="7">
        <v>0.4</v>
      </c>
      <c r="M1167" s="2" t="s">
        <v>23</v>
      </c>
      <c r="N1167" s="8"/>
      <c r="P1167" s="8"/>
    </row>
    <row r="1168" spans="1:16" ht="14.25" customHeight="1" x14ac:dyDescent="0.2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>
        <v>4500</v>
      </c>
      <c r="J1168" s="6">
        <v>180000</v>
      </c>
      <c r="K1168" s="6">
        <v>62999.999999999993</v>
      </c>
      <c r="L1168" s="7">
        <v>0.35</v>
      </c>
      <c r="M1168" s="2" t="s">
        <v>23</v>
      </c>
      <c r="N1168" s="8"/>
      <c r="P1168" s="8"/>
    </row>
    <row r="1169" spans="1:16" ht="14.25" customHeight="1" x14ac:dyDescent="0.2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>
        <v>1500</v>
      </c>
      <c r="J1169" s="6">
        <v>60000</v>
      </c>
      <c r="K1169" s="6">
        <v>21000</v>
      </c>
      <c r="L1169" s="7">
        <v>0.35</v>
      </c>
      <c r="M1169" s="2" t="s">
        <v>23</v>
      </c>
      <c r="N1169" s="8"/>
      <c r="P1169" s="8"/>
    </row>
    <row r="1170" spans="1:16" ht="14.25" customHeight="1" x14ac:dyDescent="0.2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>
        <v>1500</v>
      </c>
      <c r="J1170" s="6">
        <v>45000.000000000007</v>
      </c>
      <c r="K1170" s="6">
        <v>18000</v>
      </c>
      <c r="L1170" s="7">
        <v>0.39999999999999997</v>
      </c>
      <c r="M1170" s="2" t="s">
        <v>23</v>
      </c>
      <c r="N1170" s="8"/>
      <c r="P1170" s="8"/>
    </row>
    <row r="1171" spans="1:16" ht="14.25" customHeight="1" x14ac:dyDescent="0.2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>
        <v>750</v>
      </c>
      <c r="J1171" s="6">
        <v>26250</v>
      </c>
      <c r="K1171" s="6">
        <v>7875</v>
      </c>
      <c r="L1171" s="7">
        <v>0.3</v>
      </c>
      <c r="M1171" s="2" t="s">
        <v>23</v>
      </c>
      <c r="N1171" s="8"/>
      <c r="P1171" s="8"/>
    </row>
    <row r="1172" spans="1:16" ht="14.25" customHeight="1" x14ac:dyDescent="0.2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>
        <v>750</v>
      </c>
      <c r="J1172" s="6">
        <v>37500</v>
      </c>
      <c r="K1172" s="6">
        <v>9375</v>
      </c>
      <c r="L1172" s="7">
        <v>0.25</v>
      </c>
      <c r="M1172" s="2" t="s">
        <v>23</v>
      </c>
      <c r="N1172" s="8"/>
      <c r="P1172" s="8"/>
    </row>
    <row r="1173" spans="1:16" ht="14.25" customHeight="1" x14ac:dyDescent="0.2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>
        <v>2250</v>
      </c>
      <c r="J1173" s="6">
        <v>90000</v>
      </c>
      <c r="K1173" s="6">
        <v>36000</v>
      </c>
      <c r="L1173" s="7">
        <v>0.4</v>
      </c>
      <c r="M1173" s="2" t="s">
        <v>23</v>
      </c>
      <c r="N1173" s="8"/>
      <c r="P1173" s="8"/>
    </row>
    <row r="1174" spans="1:16" ht="14.25" customHeight="1" x14ac:dyDescent="0.2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>
        <v>4950</v>
      </c>
      <c r="J1174" s="6">
        <v>272249.99999999994</v>
      </c>
      <c r="K1174" s="6">
        <v>95287.499999999971</v>
      </c>
      <c r="L1174" s="7">
        <v>0.35</v>
      </c>
      <c r="M1174" s="2" t="s">
        <v>23</v>
      </c>
      <c r="N1174" s="8"/>
      <c r="P1174" s="8"/>
    </row>
    <row r="1175" spans="1:16" ht="14.25" customHeight="1" x14ac:dyDescent="0.2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>
        <v>2000</v>
      </c>
      <c r="J1175" s="6">
        <v>100000</v>
      </c>
      <c r="K1175" s="6">
        <v>35000</v>
      </c>
      <c r="L1175" s="7">
        <v>0.35</v>
      </c>
      <c r="M1175" s="2" t="s">
        <v>23</v>
      </c>
      <c r="N1175" s="8"/>
      <c r="P1175" s="8"/>
    </row>
    <row r="1176" spans="1:16" ht="14.25" customHeight="1" x14ac:dyDescent="0.2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>
        <v>1750</v>
      </c>
      <c r="J1176" s="6">
        <v>78750</v>
      </c>
      <c r="K1176" s="6">
        <v>31499.999999999996</v>
      </c>
      <c r="L1176" s="7">
        <v>0.39999999999999997</v>
      </c>
      <c r="M1176" s="2" t="s">
        <v>23</v>
      </c>
      <c r="N1176" s="8"/>
      <c r="P1176" s="8"/>
    </row>
    <row r="1177" spans="1:16" ht="14.25" customHeight="1" x14ac:dyDescent="0.2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>
        <v>1250</v>
      </c>
      <c r="J1177" s="6">
        <v>56250</v>
      </c>
      <c r="K1177" s="6">
        <v>16875</v>
      </c>
      <c r="L1177" s="7">
        <v>0.3</v>
      </c>
      <c r="M1177" s="2" t="s">
        <v>23</v>
      </c>
      <c r="N1177" s="8"/>
      <c r="P1177" s="8"/>
    </row>
    <row r="1178" spans="1:16" ht="14.25" customHeight="1" x14ac:dyDescent="0.2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>
        <v>1500</v>
      </c>
      <c r="J1178" s="6">
        <v>82499.999999999985</v>
      </c>
      <c r="K1178" s="6">
        <v>20624.999999999996</v>
      </c>
      <c r="L1178" s="7">
        <v>0.25</v>
      </c>
      <c r="M1178" s="2" t="s">
        <v>23</v>
      </c>
      <c r="N1178" s="8"/>
      <c r="P1178" s="8"/>
    </row>
    <row r="1179" spans="1:16" ht="14.25" customHeight="1" x14ac:dyDescent="0.2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>
        <v>2750</v>
      </c>
      <c r="J1179" s="6">
        <v>165000</v>
      </c>
      <c r="K1179" s="6">
        <v>66000</v>
      </c>
      <c r="L1179" s="7">
        <v>0.4</v>
      </c>
      <c r="M1179" s="2" t="s">
        <v>23</v>
      </c>
      <c r="N1179" s="8"/>
      <c r="P1179" s="8"/>
    </row>
    <row r="1180" spans="1:16" ht="14.25" customHeight="1" x14ac:dyDescent="0.2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>
        <v>5250</v>
      </c>
      <c r="J1180" s="6">
        <v>288749.99999999994</v>
      </c>
      <c r="K1180" s="6">
        <v>101062.49999999997</v>
      </c>
      <c r="L1180" s="7">
        <v>0.35</v>
      </c>
      <c r="M1180" s="2" t="s">
        <v>23</v>
      </c>
      <c r="N1180" s="8"/>
      <c r="P1180" s="8"/>
    </row>
    <row r="1181" spans="1:16" ht="14.25" customHeight="1" x14ac:dyDescent="0.2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>
        <v>2750</v>
      </c>
      <c r="J1181" s="6">
        <v>137500</v>
      </c>
      <c r="K1181" s="6">
        <v>48125</v>
      </c>
      <c r="L1181" s="7">
        <v>0.35</v>
      </c>
      <c r="M1181" s="2" t="s">
        <v>23</v>
      </c>
      <c r="N1181" s="8"/>
      <c r="P1181" s="8"/>
    </row>
    <row r="1182" spans="1:16" ht="14.25" customHeight="1" x14ac:dyDescent="0.2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>
        <v>2000</v>
      </c>
      <c r="J1182" s="6">
        <v>90000</v>
      </c>
      <c r="K1182" s="6">
        <v>36000</v>
      </c>
      <c r="L1182" s="7">
        <v>0.39999999999999997</v>
      </c>
      <c r="M1182" s="2" t="s">
        <v>23</v>
      </c>
      <c r="N1182" s="8"/>
      <c r="P1182" s="8"/>
    </row>
    <row r="1183" spans="1:16" ht="14.25" customHeight="1" x14ac:dyDescent="0.2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>
        <v>1750</v>
      </c>
      <c r="J1183" s="6">
        <v>78750</v>
      </c>
      <c r="K1183" s="6">
        <v>23625</v>
      </c>
      <c r="L1183" s="7">
        <v>0.3</v>
      </c>
      <c r="M1183" s="2" t="s">
        <v>23</v>
      </c>
      <c r="N1183" s="8"/>
      <c r="P1183" s="8"/>
    </row>
    <row r="1184" spans="1:16" ht="14.25" customHeight="1" x14ac:dyDescent="0.2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>
        <v>1750</v>
      </c>
      <c r="J1184" s="6">
        <v>96249.999999999985</v>
      </c>
      <c r="K1184" s="6">
        <v>24062.499999999996</v>
      </c>
      <c r="L1184" s="7">
        <v>0.25</v>
      </c>
      <c r="M1184" s="2" t="s">
        <v>23</v>
      </c>
      <c r="N1184" s="8"/>
      <c r="P1184" s="8"/>
    </row>
    <row r="1185" spans="1:16" ht="14.25" customHeight="1" x14ac:dyDescent="0.2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>
        <v>3250</v>
      </c>
      <c r="J1185" s="6">
        <v>195000</v>
      </c>
      <c r="K1185" s="6">
        <v>78000</v>
      </c>
      <c r="L1185" s="7">
        <v>0.4</v>
      </c>
      <c r="M1185" s="2" t="s">
        <v>23</v>
      </c>
      <c r="N1185" s="8"/>
      <c r="P1185" s="8"/>
    </row>
    <row r="1186" spans="1:16" ht="14.25" customHeight="1" x14ac:dyDescent="0.2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>
        <v>5500</v>
      </c>
      <c r="J1186" s="6">
        <v>302499.99999999994</v>
      </c>
      <c r="K1186" s="6">
        <v>105874.99999999997</v>
      </c>
      <c r="L1186" s="7">
        <v>0.35</v>
      </c>
      <c r="M1186" s="2" t="s">
        <v>23</v>
      </c>
      <c r="N1186" s="8"/>
      <c r="P1186" s="8"/>
    </row>
    <row r="1187" spans="1:16" ht="14.25" customHeight="1" x14ac:dyDescent="0.2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>
        <v>3000</v>
      </c>
      <c r="J1187" s="6">
        <v>150000</v>
      </c>
      <c r="K1187" s="6">
        <v>52500</v>
      </c>
      <c r="L1187" s="7">
        <v>0.35</v>
      </c>
      <c r="M1187" s="2" t="s">
        <v>23</v>
      </c>
      <c r="N1187" s="8"/>
      <c r="P1187" s="8"/>
    </row>
    <row r="1188" spans="1:16" ht="14.25" customHeight="1" x14ac:dyDescent="0.2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>
        <v>2250</v>
      </c>
      <c r="J1188" s="6">
        <v>101250</v>
      </c>
      <c r="K1188" s="6">
        <v>40500</v>
      </c>
      <c r="L1188" s="7">
        <v>0.39999999999999997</v>
      </c>
      <c r="M1188" s="2" t="s">
        <v>23</v>
      </c>
      <c r="N1188" s="8"/>
      <c r="P1188" s="8"/>
    </row>
    <row r="1189" spans="1:16" ht="14.25" customHeight="1" x14ac:dyDescent="0.2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>
        <v>1750</v>
      </c>
      <c r="J1189" s="6">
        <v>78750</v>
      </c>
      <c r="K1189" s="6">
        <v>23625</v>
      </c>
      <c r="L1189" s="7">
        <v>0.3</v>
      </c>
      <c r="M1189" s="2" t="s">
        <v>23</v>
      </c>
      <c r="N1189" s="8"/>
      <c r="P1189" s="8"/>
    </row>
    <row r="1190" spans="1:16" ht="14.25" customHeight="1" x14ac:dyDescent="0.2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>
        <v>2000</v>
      </c>
      <c r="J1190" s="6">
        <v>109999.99999999999</v>
      </c>
      <c r="K1190" s="6">
        <v>27499.999999999996</v>
      </c>
      <c r="L1190" s="7">
        <v>0.25</v>
      </c>
      <c r="M1190" s="2" t="s">
        <v>23</v>
      </c>
      <c r="N1190" s="8"/>
      <c r="P1190" s="8"/>
    </row>
    <row r="1191" spans="1:16" ht="14.25" customHeight="1" x14ac:dyDescent="0.2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>
        <v>3750</v>
      </c>
      <c r="J1191" s="6">
        <v>225000</v>
      </c>
      <c r="K1191" s="6">
        <v>90000</v>
      </c>
      <c r="L1191" s="7">
        <v>0.4</v>
      </c>
      <c r="M1191" s="2" t="s">
        <v>23</v>
      </c>
      <c r="N1191" s="8"/>
      <c r="P1191" s="8"/>
    </row>
    <row r="1192" spans="1:16" ht="14.25" customHeight="1" x14ac:dyDescent="0.2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>
        <v>5250</v>
      </c>
      <c r="J1192" s="6">
        <v>288749.99999999994</v>
      </c>
      <c r="K1192" s="6">
        <v>101062.49999999997</v>
      </c>
      <c r="L1192" s="7">
        <v>0.35</v>
      </c>
      <c r="M1192" s="2" t="s">
        <v>23</v>
      </c>
      <c r="N1192" s="8"/>
      <c r="P1192" s="8"/>
    </row>
    <row r="1193" spans="1:16" ht="14.25" customHeight="1" x14ac:dyDescent="0.2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>
        <v>3000</v>
      </c>
      <c r="J1193" s="6">
        <v>150000</v>
      </c>
      <c r="K1193" s="6">
        <v>52500</v>
      </c>
      <c r="L1193" s="7">
        <v>0.35</v>
      </c>
      <c r="M1193" s="2" t="s">
        <v>23</v>
      </c>
      <c r="N1193" s="8"/>
      <c r="P1193" s="8"/>
    </row>
    <row r="1194" spans="1:16" ht="14.25" customHeight="1" x14ac:dyDescent="0.2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>
        <v>2250</v>
      </c>
      <c r="J1194" s="6">
        <v>101250</v>
      </c>
      <c r="K1194" s="6">
        <v>40500</v>
      </c>
      <c r="L1194" s="7">
        <v>0.39999999999999997</v>
      </c>
      <c r="M1194" s="2" t="s">
        <v>23</v>
      </c>
      <c r="N1194" s="8"/>
      <c r="P1194" s="8"/>
    </row>
    <row r="1195" spans="1:16" ht="14.25" customHeight="1" x14ac:dyDescent="0.2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>
        <v>1750</v>
      </c>
      <c r="J1195" s="6">
        <v>78750</v>
      </c>
      <c r="K1195" s="6">
        <v>23625</v>
      </c>
      <c r="L1195" s="7">
        <v>0.3</v>
      </c>
      <c r="M1195" s="2" t="s">
        <v>23</v>
      </c>
      <c r="N1195" s="8"/>
      <c r="P1195" s="8"/>
    </row>
    <row r="1196" spans="1:16" ht="14.25" customHeight="1" x14ac:dyDescent="0.2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>
        <v>1500</v>
      </c>
      <c r="J1196" s="6">
        <v>82499.999999999985</v>
      </c>
      <c r="K1196" s="6">
        <v>20624.999999999996</v>
      </c>
      <c r="L1196" s="7">
        <v>0.25</v>
      </c>
      <c r="M1196" s="2" t="s">
        <v>23</v>
      </c>
      <c r="N1196" s="8"/>
      <c r="P1196" s="8"/>
    </row>
    <row r="1197" spans="1:16" ht="14.25" customHeight="1" x14ac:dyDescent="0.2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>
        <v>3250</v>
      </c>
      <c r="J1197" s="6">
        <v>195000</v>
      </c>
      <c r="K1197" s="6">
        <v>78000</v>
      </c>
      <c r="L1197" s="7">
        <v>0.4</v>
      </c>
      <c r="M1197" s="2" t="s">
        <v>23</v>
      </c>
      <c r="N1197" s="8"/>
      <c r="P1197" s="8"/>
    </row>
    <row r="1198" spans="1:16" ht="14.25" customHeight="1" x14ac:dyDescent="0.2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>
        <v>4500</v>
      </c>
      <c r="J1198" s="6">
        <v>247499.99999999997</v>
      </c>
      <c r="K1198" s="6">
        <v>86624.999999999985</v>
      </c>
      <c r="L1198" s="7">
        <v>0.35</v>
      </c>
      <c r="M1198" s="2" t="s">
        <v>23</v>
      </c>
      <c r="N1198" s="8"/>
      <c r="P1198" s="8"/>
    </row>
    <row r="1199" spans="1:16" ht="14.25" customHeight="1" x14ac:dyDescent="0.2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>
        <v>2500</v>
      </c>
      <c r="J1199" s="6">
        <v>125000</v>
      </c>
      <c r="K1199" s="6">
        <v>43750</v>
      </c>
      <c r="L1199" s="7">
        <v>0.35</v>
      </c>
      <c r="M1199" s="2" t="s">
        <v>23</v>
      </c>
      <c r="N1199" s="8"/>
      <c r="P1199" s="8"/>
    </row>
    <row r="1200" spans="1:16" ht="14.25" customHeight="1" x14ac:dyDescent="0.2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>
        <v>1500</v>
      </c>
      <c r="J1200" s="6">
        <v>67500</v>
      </c>
      <c r="K1200" s="6">
        <v>26999.999999999996</v>
      </c>
      <c r="L1200" s="7">
        <v>0.39999999999999997</v>
      </c>
      <c r="M1200" s="2" t="s">
        <v>23</v>
      </c>
      <c r="N1200" s="8"/>
      <c r="P1200" s="8"/>
    </row>
    <row r="1201" spans="1:16" ht="14.25" customHeight="1" x14ac:dyDescent="0.2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>
        <v>1250</v>
      </c>
      <c r="J1201" s="6">
        <v>56250</v>
      </c>
      <c r="K1201" s="6">
        <v>16875</v>
      </c>
      <c r="L1201" s="7">
        <v>0.3</v>
      </c>
      <c r="M1201" s="2" t="s">
        <v>23</v>
      </c>
      <c r="N1201" s="8"/>
      <c r="P1201" s="8"/>
    </row>
    <row r="1202" spans="1:16" ht="14.25" customHeight="1" x14ac:dyDescent="0.2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>
        <v>1250</v>
      </c>
      <c r="J1202" s="6">
        <v>68749.999999999985</v>
      </c>
      <c r="K1202" s="6">
        <v>17187.499999999996</v>
      </c>
      <c r="L1202" s="7">
        <v>0.25</v>
      </c>
      <c r="M1202" s="2" t="s">
        <v>23</v>
      </c>
      <c r="N1202" s="8"/>
      <c r="P1202" s="8"/>
    </row>
    <row r="1203" spans="1:16" ht="14.25" customHeight="1" x14ac:dyDescent="0.2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>
        <v>2250</v>
      </c>
      <c r="J1203" s="6">
        <v>135000</v>
      </c>
      <c r="K1203" s="6">
        <v>54000</v>
      </c>
      <c r="L1203" s="7">
        <v>0.4</v>
      </c>
      <c r="M1203" s="2" t="s">
        <v>23</v>
      </c>
      <c r="N1203" s="8"/>
      <c r="P1203" s="8"/>
    </row>
    <row r="1204" spans="1:16" ht="14.25" customHeight="1" x14ac:dyDescent="0.2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>
        <v>4000</v>
      </c>
      <c r="J1204" s="6">
        <v>240000</v>
      </c>
      <c r="K1204" s="6">
        <v>84000</v>
      </c>
      <c r="L1204" s="7">
        <v>0.35</v>
      </c>
      <c r="M1204" s="2" t="s">
        <v>23</v>
      </c>
      <c r="N1204" s="8"/>
      <c r="P1204" s="8"/>
    </row>
    <row r="1205" spans="1:16" ht="14.25" customHeight="1" x14ac:dyDescent="0.2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>
        <v>2250</v>
      </c>
      <c r="J1205" s="6">
        <v>123750.00000000001</v>
      </c>
      <c r="K1205" s="6">
        <v>43312.5</v>
      </c>
      <c r="L1205" s="7">
        <v>0.35</v>
      </c>
      <c r="M1205" s="2" t="s">
        <v>23</v>
      </c>
      <c r="N1205" s="8"/>
      <c r="P1205" s="8"/>
    </row>
    <row r="1206" spans="1:16" ht="14.25" customHeight="1" x14ac:dyDescent="0.2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>
        <v>1250</v>
      </c>
      <c r="J1206" s="6">
        <v>68750.000000000015</v>
      </c>
      <c r="K1206" s="6">
        <v>27500.000000000004</v>
      </c>
      <c r="L1206" s="7">
        <v>0.39999999999999997</v>
      </c>
      <c r="M1206" s="2" t="s">
        <v>23</v>
      </c>
      <c r="N1206" s="8"/>
      <c r="P1206" s="8"/>
    </row>
    <row r="1207" spans="1:16" ht="14.25" customHeight="1" x14ac:dyDescent="0.2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>
        <v>1000</v>
      </c>
      <c r="J1207" s="6">
        <v>55000.000000000007</v>
      </c>
      <c r="K1207" s="6">
        <v>16500</v>
      </c>
      <c r="L1207" s="7">
        <v>0.3</v>
      </c>
      <c r="M1207" s="2" t="s">
        <v>23</v>
      </c>
      <c r="N1207" s="8"/>
      <c r="P1207" s="8"/>
    </row>
    <row r="1208" spans="1:16" ht="14.25" customHeight="1" x14ac:dyDescent="0.2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>
        <v>1000</v>
      </c>
      <c r="J1208" s="6">
        <v>65000</v>
      </c>
      <c r="K1208" s="6">
        <v>16250</v>
      </c>
      <c r="L1208" s="7">
        <v>0.25</v>
      </c>
      <c r="M1208" s="2" t="s">
        <v>23</v>
      </c>
      <c r="N1208" s="8"/>
      <c r="P1208" s="8"/>
    </row>
    <row r="1209" spans="1:16" ht="14.25" customHeight="1" x14ac:dyDescent="0.2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>
        <v>2250</v>
      </c>
      <c r="J1209" s="6">
        <v>157500</v>
      </c>
      <c r="K1209" s="6">
        <v>63000</v>
      </c>
      <c r="L1209" s="7">
        <v>0.4</v>
      </c>
      <c r="M1209" s="2" t="s">
        <v>23</v>
      </c>
      <c r="N1209" s="8"/>
      <c r="P1209" s="8"/>
    </row>
    <row r="1210" spans="1:16" ht="14.25" customHeight="1" x14ac:dyDescent="0.2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>
        <v>3750</v>
      </c>
      <c r="J1210" s="6">
        <v>243750</v>
      </c>
      <c r="K1210" s="6">
        <v>85312.5</v>
      </c>
      <c r="L1210" s="7">
        <v>0.35</v>
      </c>
      <c r="M1210" s="2" t="s">
        <v>23</v>
      </c>
      <c r="N1210" s="8"/>
      <c r="P1210" s="8"/>
    </row>
    <row r="1211" spans="1:16" ht="14.25" customHeight="1" x14ac:dyDescent="0.2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>
        <v>2000</v>
      </c>
      <c r="J1211" s="6">
        <v>110000.00000000001</v>
      </c>
      <c r="K1211" s="6">
        <v>38500</v>
      </c>
      <c r="L1211" s="7">
        <v>0.35</v>
      </c>
      <c r="M1211" s="2" t="s">
        <v>23</v>
      </c>
      <c r="N1211" s="8"/>
      <c r="P1211" s="8"/>
    </row>
    <row r="1212" spans="1:16" ht="14.25" customHeight="1" x14ac:dyDescent="0.2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>
        <v>1950</v>
      </c>
      <c r="J1212" s="6">
        <v>107250.00000000001</v>
      </c>
      <c r="K1212" s="6">
        <v>42900</v>
      </c>
      <c r="L1212" s="7">
        <v>0.39999999999999997</v>
      </c>
      <c r="M1212" s="2" t="s">
        <v>23</v>
      </c>
      <c r="N1212" s="8"/>
      <c r="P1212" s="8"/>
    </row>
    <row r="1213" spans="1:16" ht="14.25" customHeight="1" x14ac:dyDescent="0.2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>
        <v>1750</v>
      </c>
      <c r="J1213" s="6">
        <v>96250.000000000015</v>
      </c>
      <c r="K1213" s="6">
        <v>28875.000000000004</v>
      </c>
      <c r="L1213" s="7">
        <v>0.3</v>
      </c>
      <c r="M1213" s="2" t="s">
        <v>23</v>
      </c>
      <c r="N1213" s="8"/>
      <c r="P1213" s="8"/>
    </row>
    <row r="1214" spans="1:16" ht="14.25" customHeight="1" x14ac:dyDescent="0.2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>
        <v>1500</v>
      </c>
      <c r="J1214" s="6">
        <v>97500</v>
      </c>
      <c r="K1214" s="6">
        <v>24375</v>
      </c>
      <c r="L1214" s="7">
        <v>0.25</v>
      </c>
      <c r="M1214" s="2" t="s">
        <v>23</v>
      </c>
      <c r="N1214" s="8"/>
      <c r="P1214" s="8"/>
    </row>
    <row r="1215" spans="1:16" ht="14.25" customHeight="1" x14ac:dyDescent="0.2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>
        <v>2500</v>
      </c>
      <c r="J1215" s="6">
        <v>175000</v>
      </c>
      <c r="K1215" s="6">
        <v>70000</v>
      </c>
      <c r="L1215" s="7">
        <v>0.4</v>
      </c>
      <c r="M1215" s="2" t="s">
        <v>23</v>
      </c>
      <c r="N1215" s="8"/>
      <c r="P1215" s="8"/>
    </row>
    <row r="1216" spans="1:16" ht="14.25" customHeight="1" x14ac:dyDescent="0.2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>
        <v>4750</v>
      </c>
      <c r="J1216" s="6">
        <v>308750</v>
      </c>
      <c r="K1216" s="6">
        <v>108062.5</v>
      </c>
      <c r="L1216" s="7">
        <v>0.35</v>
      </c>
      <c r="M1216" s="2" t="s">
        <v>23</v>
      </c>
      <c r="N1216" s="8"/>
      <c r="P1216" s="8"/>
    </row>
    <row r="1217" spans="1:16" ht="14.25" customHeight="1" x14ac:dyDescent="0.2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>
        <v>2750</v>
      </c>
      <c r="J1217" s="6">
        <v>151250.00000000003</v>
      </c>
      <c r="K1217" s="6">
        <v>52937.500000000007</v>
      </c>
      <c r="L1217" s="7">
        <v>0.35</v>
      </c>
      <c r="M1217" s="2" t="s">
        <v>23</v>
      </c>
      <c r="N1217" s="8"/>
      <c r="P1217" s="8"/>
    </row>
    <row r="1218" spans="1:16" ht="14.25" customHeight="1" x14ac:dyDescent="0.2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>
        <v>2500</v>
      </c>
      <c r="J1218" s="6">
        <v>137500.00000000003</v>
      </c>
      <c r="K1218" s="6">
        <v>55000.000000000007</v>
      </c>
      <c r="L1218" s="7">
        <v>0.39999999999999997</v>
      </c>
      <c r="M1218" s="2" t="s">
        <v>23</v>
      </c>
      <c r="N1218" s="8"/>
      <c r="P1218" s="8"/>
    </row>
    <row r="1219" spans="1:16" ht="14.25" customHeight="1" x14ac:dyDescent="0.2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>
        <v>2000</v>
      </c>
      <c r="J1219" s="6">
        <v>110000.00000000001</v>
      </c>
      <c r="K1219" s="6">
        <v>33000</v>
      </c>
      <c r="L1219" s="7">
        <v>0.3</v>
      </c>
      <c r="M1219" s="2" t="s">
        <v>23</v>
      </c>
      <c r="N1219" s="8"/>
      <c r="P1219" s="8"/>
    </row>
    <row r="1220" spans="1:16" ht="14.25" customHeight="1" x14ac:dyDescent="0.2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>
        <v>2000</v>
      </c>
      <c r="J1220" s="6">
        <v>130000</v>
      </c>
      <c r="K1220" s="6">
        <v>32500</v>
      </c>
      <c r="L1220" s="7">
        <v>0.25</v>
      </c>
      <c r="M1220" s="2" t="s">
        <v>23</v>
      </c>
      <c r="N1220" s="8"/>
      <c r="P1220" s="8"/>
    </row>
    <row r="1221" spans="1:16" ht="14.25" customHeight="1" x14ac:dyDescent="0.2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>
        <v>3000</v>
      </c>
      <c r="J1221" s="6">
        <v>210000</v>
      </c>
      <c r="K1221" s="6">
        <v>84000</v>
      </c>
      <c r="L1221" s="7">
        <v>0.4</v>
      </c>
      <c r="M1221" s="2" t="s">
        <v>23</v>
      </c>
      <c r="N1221" s="8"/>
      <c r="P1221" s="8"/>
    </row>
    <row r="1222" spans="1:16" ht="14.25" customHeight="1" x14ac:dyDescent="0.2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>
        <v>3750</v>
      </c>
      <c r="J1222" s="6">
        <v>131250</v>
      </c>
      <c r="K1222" s="6">
        <v>32812.5</v>
      </c>
      <c r="L1222" s="7">
        <v>0.25</v>
      </c>
      <c r="M1222" s="2" t="s">
        <v>23</v>
      </c>
      <c r="N1222" s="8"/>
      <c r="P1222" s="8"/>
    </row>
    <row r="1223" spans="1:16" ht="14.25" customHeight="1" x14ac:dyDescent="0.2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>
        <v>3750</v>
      </c>
      <c r="J1223" s="6">
        <v>168750</v>
      </c>
      <c r="K1223" s="6">
        <v>33750</v>
      </c>
      <c r="L1223" s="7">
        <v>0.2</v>
      </c>
      <c r="M1223" s="2" t="s">
        <v>23</v>
      </c>
      <c r="N1223" s="8"/>
      <c r="P1223" s="8"/>
    </row>
    <row r="1224" spans="1:16" ht="14.25" customHeight="1" x14ac:dyDescent="0.2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>
        <v>3750</v>
      </c>
      <c r="J1224" s="6">
        <v>168750</v>
      </c>
      <c r="K1224" s="6">
        <v>42187.5</v>
      </c>
      <c r="L1224" s="7">
        <v>0.25</v>
      </c>
      <c r="M1224" s="2" t="s">
        <v>23</v>
      </c>
      <c r="N1224" s="8"/>
      <c r="P1224" s="8"/>
    </row>
    <row r="1225" spans="1:16" ht="14.25" customHeight="1" x14ac:dyDescent="0.2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>
        <v>2250</v>
      </c>
      <c r="J1225" s="6">
        <v>101250</v>
      </c>
      <c r="K1225" s="6">
        <v>25312.5</v>
      </c>
      <c r="L1225" s="7">
        <v>0.25</v>
      </c>
      <c r="M1225" s="2" t="s">
        <v>23</v>
      </c>
      <c r="N1225" s="8"/>
      <c r="P1225" s="8"/>
    </row>
    <row r="1226" spans="1:16" ht="14.25" customHeight="1" x14ac:dyDescent="0.2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>
        <v>3000</v>
      </c>
      <c r="J1226" s="6">
        <v>165000.00000000003</v>
      </c>
      <c r="K1226" s="6">
        <v>49500.000000000007</v>
      </c>
      <c r="L1226" s="7">
        <v>0.3</v>
      </c>
      <c r="M1226" s="2" t="s">
        <v>23</v>
      </c>
      <c r="N1226" s="8"/>
      <c r="P1226" s="8"/>
    </row>
    <row r="1227" spans="1:16" ht="14.25" customHeight="1" x14ac:dyDescent="0.2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>
        <v>5750</v>
      </c>
      <c r="J1227" s="6">
        <v>316250.00000000006</v>
      </c>
      <c r="K1227" s="6">
        <v>110687.50000000003</v>
      </c>
      <c r="L1227" s="7">
        <v>0.35000000000000003</v>
      </c>
      <c r="M1227" s="2" t="s">
        <v>23</v>
      </c>
      <c r="N1227" s="8"/>
      <c r="P1227" s="8"/>
    </row>
    <row r="1228" spans="1:16" ht="14.25" customHeight="1" x14ac:dyDescent="0.2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>
        <v>2250</v>
      </c>
      <c r="J1228" s="6">
        <v>123750.00000000001</v>
      </c>
      <c r="K1228" s="6">
        <v>43312.500000000007</v>
      </c>
      <c r="L1228" s="7">
        <v>0.35000000000000003</v>
      </c>
      <c r="M1228" s="2" t="s">
        <v>23</v>
      </c>
      <c r="N1228" s="8"/>
      <c r="P1228" s="8"/>
    </row>
    <row r="1229" spans="1:16" ht="14.25" customHeight="1" x14ac:dyDescent="0.2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>
        <v>2750</v>
      </c>
      <c r="J1229" s="6">
        <v>123750</v>
      </c>
      <c r="K1229" s="6">
        <v>30937.5</v>
      </c>
      <c r="L1229" s="7">
        <v>0.25</v>
      </c>
      <c r="M1229" s="2" t="s">
        <v>23</v>
      </c>
      <c r="N1229" s="8"/>
      <c r="P1229" s="8"/>
    </row>
    <row r="1230" spans="1:16" ht="14.25" customHeight="1" x14ac:dyDescent="0.2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>
        <v>1750</v>
      </c>
      <c r="J1230" s="6">
        <v>87499.999999999985</v>
      </c>
      <c r="K1230" s="6">
        <v>21874.999999999996</v>
      </c>
      <c r="L1230" s="7">
        <v>0.25</v>
      </c>
      <c r="M1230" s="2" t="s">
        <v>23</v>
      </c>
      <c r="N1230" s="8"/>
      <c r="P1230" s="8"/>
    </row>
    <row r="1231" spans="1:16" ht="14.25" customHeight="1" x14ac:dyDescent="0.2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>
        <v>2500</v>
      </c>
      <c r="J1231" s="6">
        <v>162500.00000000003</v>
      </c>
      <c r="K1231" s="6">
        <v>40625.000000000007</v>
      </c>
      <c r="L1231" s="7">
        <v>0.25</v>
      </c>
      <c r="M1231" s="2" t="s">
        <v>23</v>
      </c>
      <c r="N1231" s="8"/>
      <c r="P1231" s="8"/>
    </row>
    <row r="1232" spans="1:16" ht="14.25" customHeight="1" x14ac:dyDescent="0.2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>
        <v>3500</v>
      </c>
      <c r="J1232" s="6">
        <v>192500.00000000003</v>
      </c>
      <c r="K1232" s="6">
        <v>57750.000000000007</v>
      </c>
      <c r="L1232" s="7">
        <v>0.3</v>
      </c>
      <c r="M1232" s="2" t="s">
        <v>23</v>
      </c>
      <c r="N1232" s="8"/>
      <c r="P1232" s="8"/>
    </row>
    <row r="1233" spans="1:16" ht="14.25" customHeight="1" x14ac:dyDescent="0.2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>
        <v>5450</v>
      </c>
      <c r="J1233" s="6">
        <v>299750.00000000006</v>
      </c>
      <c r="K1233" s="6">
        <v>104912.50000000003</v>
      </c>
      <c r="L1233" s="7">
        <v>0.35000000000000003</v>
      </c>
      <c r="M1233" s="2" t="s">
        <v>23</v>
      </c>
      <c r="N1233" s="8"/>
      <c r="P1233" s="8"/>
    </row>
    <row r="1234" spans="1:16" ht="14.25" customHeight="1" x14ac:dyDescent="0.2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>
        <v>2500</v>
      </c>
      <c r="J1234" s="6">
        <v>137500.00000000003</v>
      </c>
      <c r="K1234" s="6">
        <v>48125.000000000015</v>
      </c>
      <c r="L1234" s="7">
        <v>0.35000000000000003</v>
      </c>
      <c r="M1234" s="2" t="s">
        <v>23</v>
      </c>
      <c r="N1234" s="8"/>
      <c r="P1234" s="8"/>
    </row>
    <row r="1235" spans="1:16" ht="14.25" customHeight="1" x14ac:dyDescent="0.2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>
        <v>2750</v>
      </c>
      <c r="J1235" s="6">
        <v>123750</v>
      </c>
      <c r="K1235" s="6">
        <v>30937.5</v>
      </c>
      <c r="L1235" s="7">
        <v>0.25</v>
      </c>
      <c r="M1235" s="2" t="s">
        <v>23</v>
      </c>
      <c r="N1235" s="8"/>
      <c r="P1235" s="8"/>
    </row>
    <row r="1236" spans="1:16" ht="14.25" customHeight="1" x14ac:dyDescent="0.2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>
        <v>1250</v>
      </c>
      <c r="J1236" s="6">
        <v>62499.999999999993</v>
      </c>
      <c r="K1236" s="6">
        <v>15624.999999999998</v>
      </c>
      <c r="L1236" s="7">
        <v>0.25</v>
      </c>
      <c r="M1236" s="2" t="s">
        <v>23</v>
      </c>
      <c r="N1236" s="8"/>
      <c r="P1236" s="8"/>
    </row>
    <row r="1237" spans="1:16" ht="14.25" customHeight="1" x14ac:dyDescent="0.2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>
        <v>1750</v>
      </c>
      <c r="J1237" s="6">
        <v>113750.00000000003</v>
      </c>
      <c r="K1237" s="6">
        <v>28437.500000000007</v>
      </c>
      <c r="L1237" s="7">
        <v>0.25</v>
      </c>
      <c r="M1237" s="2" t="s">
        <v>23</v>
      </c>
      <c r="N1237" s="8"/>
      <c r="P1237" s="8"/>
    </row>
    <row r="1238" spans="1:16" ht="14.25" customHeight="1" x14ac:dyDescent="0.2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>
        <v>2750</v>
      </c>
      <c r="J1238" s="6">
        <v>151250.00000000003</v>
      </c>
      <c r="K1238" s="6">
        <v>45375.000000000007</v>
      </c>
      <c r="L1238" s="7">
        <v>0.3</v>
      </c>
      <c r="M1238" s="2" t="s">
        <v>23</v>
      </c>
      <c r="N1238" s="8"/>
      <c r="P1238" s="8"/>
    </row>
    <row r="1239" spans="1:16" ht="14.25" customHeight="1" x14ac:dyDescent="0.2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>
        <v>5250</v>
      </c>
      <c r="J1239" s="6">
        <v>288750.00000000006</v>
      </c>
      <c r="K1239" s="6">
        <v>101062.50000000003</v>
      </c>
      <c r="L1239" s="7">
        <v>0.35000000000000003</v>
      </c>
      <c r="M1239" s="2" t="s">
        <v>23</v>
      </c>
      <c r="N1239" s="8"/>
      <c r="P1239" s="8"/>
    </row>
    <row r="1240" spans="1:16" ht="14.25" customHeight="1" x14ac:dyDescent="0.2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>
        <v>2250</v>
      </c>
      <c r="J1240" s="6">
        <v>123750.00000000001</v>
      </c>
      <c r="K1240" s="6">
        <v>43312.500000000007</v>
      </c>
      <c r="L1240" s="7">
        <v>0.35000000000000003</v>
      </c>
      <c r="M1240" s="2" t="s">
        <v>23</v>
      </c>
      <c r="N1240" s="8"/>
      <c r="P1240" s="8"/>
    </row>
    <row r="1241" spans="1:16" ht="14.25" customHeight="1" x14ac:dyDescent="0.2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>
        <v>2250</v>
      </c>
      <c r="J1241" s="6">
        <v>101250</v>
      </c>
      <c r="K1241" s="6">
        <v>25312.5</v>
      </c>
      <c r="L1241" s="7">
        <v>0.25</v>
      </c>
      <c r="M1241" s="2" t="s">
        <v>23</v>
      </c>
      <c r="N1241" s="8"/>
      <c r="P1241" s="8"/>
    </row>
    <row r="1242" spans="1:16" ht="14.25" customHeight="1" x14ac:dyDescent="0.2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>
        <v>1500</v>
      </c>
      <c r="J1242" s="6">
        <v>74999.999999999985</v>
      </c>
      <c r="K1242" s="6">
        <v>18749.999999999996</v>
      </c>
      <c r="L1242" s="7">
        <v>0.25</v>
      </c>
      <c r="M1242" s="2" t="s">
        <v>23</v>
      </c>
      <c r="N1242" s="8"/>
      <c r="P1242" s="8"/>
    </row>
    <row r="1243" spans="1:16" ht="14.25" customHeight="1" x14ac:dyDescent="0.2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>
        <v>1500</v>
      </c>
      <c r="J1243" s="6">
        <v>90000.000000000015</v>
      </c>
      <c r="K1243" s="6">
        <v>22500.000000000004</v>
      </c>
      <c r="L1243" s="7">
        <v>0.25</v>
      </c>
      <c r="M1243" s="2" t="s">
        <v>23</v>
      </c>
      <c r="N1243" s="8"/>
      <c r="P1243" s="8"/>
    </row>
    <row r="1244" spans="1:16" ht="14.25" customHeight="1" x14ac:dyDescent="0.2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>
        <v>3000</v>
      </c>
      <c r="J1244" s="6">
        <v>150000</v>
      </c>
      <c r="K1244" s="6">
        <v>45000</v>
      </c>
      <c r="L1244" s="7">
        <v>0.3</v>
      </c>
      <c r="M1244" s="2" t="s">
        <v>23</v>
      </c>
      <c r="N1244" s="8"/>
      <c r="P1244" s="8"/>
    </row>
    <row r="1245" spans="1:16" ht="14.25" customHeight="1" x14ac:dyDescent="0.2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>
        <v>5700</v>
      </c>
      <c r="J1245" s="6">
        <v>370500</v>
      </c>
      <c r="K1245" s="6">
        <v>129675.00000000001</v>
      </c>
      <c r="L1245" s="7">
        <v>0.35000000000000003</v>
      </c>
      <c r="M1245" s="2" t="s">
        <v>23</v>
      </c>
      <c r="N1245" s="8"/>
      <c r="P1245" s="8"/>
    </row>
    <row r="1246" spans="1:16" ht="14.25" customHeight="1" x14ac:dyDescent="0.2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>
        <v>2750</v>
      </c>
      <c r="J1246" s="6">
        <v>165000.00000000003</v>
      </c>
      <c r="K1246" s="6">
        <v>57750.000000000015</v>
      </c>
      <c r="L1246" s="7">
        <v>0.35000000000000003</v>
      </c>
      <c r="M1246" s="2" t="s">
        <v>23</v>
      </c>
      <c r="N1246" s="8"/>
      <c r="P1246" s="8"/>
    </row>
    <row r="1247" spans="1:16" ht="14.25" customHeight="1" x14ac:dyDescent="0.2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>
        <v>3000</v>
      </c>
      <c r="J1247" s="6">
        <v>165000.00000000003</v>
      </c>
      <c r="K1247" s="6">
        <v>41250.000000000007</v>
      </c>
      <c r="L1247" s="7">
        <v>0.25</v>
      </c>
      <c r="M1247" s="2" t="s">
        <v>23</v>
      </c>
      <c r="N1247" s="8"/>
      <c r="P1247" s="8"/>
    </row>
    <row r="1248" spans="1:16" ht="14.25" customHeight="1" x14ac:dyDescent="0.2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>
        <v>2500</v>
      </c>
      <c r="J1248" s="6">
        <v>137500.00000000003</v>
      </c>
      <c r="K1248" s="6">
        <v>34375.000000000007</v>
      </c>
      <c r="L1248" s="7">
        <v>0.25</v>
      </c>
      <c r="M1248" s="2" t="s">
        <v>23</v>
      </c>
      <c r="N1248" s="8"/>
      <c r="P1248" s="8"/>
    </row>
    <row r="1249" spans="1:16" ht="14.25" customHeight="1" x14ac:dyDescent="0.2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>
        <v>2750</v>
      </c>
      <c r="J1249" s="6">
        <v>178750</v>
      </c>
      <c r="K1249" s="6">
        <v>44687.5</v>
      </c>
      <c r="L1249" s="7">
        <v>0.25</v>
      </c>
      <c r="M1249" s="2" t="s">
        <v>23</v>
      </c>
      <c r="N1249" s="8"/>
      <c r="P1249" s="8"/>
    </row>
    <row r="1250" spans="1:16" ht="14.25" customHeight="1" x14ac:dyDescent="0.2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>
        <v>4000</v>
      </c>
      <c r="J1250" s="6">
        <v>280000</v>
      </c>
      <c r="K1250" s="6">
        <v>84000</v>
      </c>
      <c r="L1250" s="7">
        <v>0.3</v>
      </c>
      <c r="M1250" s="2" t="s">
        <v>23</v>
      </c>
      <c r="N1250" s="8"/>
      <c r="P1250" s="8"/>
    </row>
    <row r="1251" spans="1:16" ht="14.25" customHeight="1" x14ac:dyDescent="0.2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>
        <v>6500</v>
      </c>
      <c r="J1251" s="6">
        <v>422500</v>
      </c>
      <c r="K1251" s="6">
        <v>147875</v>
      </c>
      <c r="L1251" s="7">
        <v>0.35000000000000003</v>
      </c>
      <c r="M1251" s="2" t="s">
        <v>23</v>
      </c>
      <c r="N1251" s="8"/>
      <c r="P1251" s="8"/>
    </row>
    <row r="1252" spans="1:16" ht="14.25" customHeight="1" x14ac:dyDescent="0.2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>
        <v>4000</v>
      </c>
      <c r="J1252" s="6">
        <v>240000.00000000003</v>
      </c>
      <c r="K1252" s="6">
        <v>84000.000000000015</v>
      </c>
      <c r="L1252" s="7">
        <v>0.35000000000000003</v>
      </c>
      <c r="M1252" s="2" t="s">
        <v>23</v>
      </c>
      <c r="N1252" s="8"/>
      <c r="P1252" s="8"/>
    </row>
    <row r="1253" spans="1:16" ht="14.25" customHeight="1" x14ac:dyDescent="0.2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>
        <v>3250</v>
      </c>
      <c r="J1253" s="6">
        <v>178750.00000000003</v>
      </c>
      <c r="K1253" s="6">
        <v>44687.500000000007</v>
      </c>
      <c r="L1253" s="7">
        <v>0.25</v>
      </c>
      <c r="M1253" s="2" t="s">
        <v>23</v>
      </c>
      <c r="N1253" s="8"/>
      <c r="P1253" s="8"/>
    </row>
    <row r="1254" spans="1:16" ht="14.25" customHeight="1" x14ac:dyDescent="0.2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>
        <v>3000</v>
      </c>
      <c r="J1254" s="6">
        <v>165000.00000000003</v>
      </c>
      <c r="K1254" s="6">
        <v>41250.000000000007</v>
      </c>
      <c r="L1254" s="7">
        <v>0.25</v>
      </c>
      <c r="M1254" s="2" t="s">
        <v>23</v>
      </c>
      <c r="N1254" s="8"/>
      <c r="P1254" s="8"/>
    </row>
    <row r="1255" spans="1:16" ht="14.25" customHeight="1" x14ac:dyDescent="0.2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>
        <v>3000</v>
      </c>
      <c r="J1255" s="6">
        <v>195000</v>
      </c>
      <c r="K1255" s="6">
        <v>48750</v>
      </c>
      <c r="L1255" s="7">
        <v>0.25</v>
      </c>
      <c r="M1255" s="2" t="s">
        <v>23</v>
      </c>
      <c r="N1255" s="8"/>
      <c r="P1255" s="8"/>
    </row>
    <row r="1256" spans="1:16" ht="14.25" customHeight="1" x14ac:dyDescent="0.2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>
        <v>4500</v>
      </c>
      <c r="J1256" s="6">
        <v>315000</v>
      </c>
      <c r="K1256" s="6">
        <v>94500</v>
      </c>
      <c r="L1256" s="7">
        <v>0.3</v>
      </c>
      <c r="M1256" s="2" t="s">
        <v>23</v>
      </c>
      <c r="N1256" s="8"/>
      <c r="P1256" s="8"/>
    </row>
    <row r="1257" spans="1:16" ht="14.25" customHeight="1" x14ac:dyDescent="0.2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>
        <v>6750</v>
      </c>
      <c r="J1257" s="6">
        <v>438750</v>
      </c>
      <c r="K1257" s="6">
        <v>153562.50000000003</v>
      </c>
      <c r="L1257" s="7">
        <v>0.35000000000000003</v>
      </c>
      <c r="M1257" s="2" t="s">
        <v>23</v>
      </c>
      <c r="N1257" s="8"/>
      <c r="P1257" s="8"/>
    </row>
    <row r="1258" spans="1:16" ht="14.25" customHeight="1" x14ac:dyDescent="0.2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>
        <v>4250</v>
      </c>
      <c r="J1258" s="6">
        <v>255000.00000000003</v>
      </c>
      <c r="K1258" s="6">
        <v>89250.000000000015</v>
      </c>
      <c r="L1258" s="7">
        <v>0.35000000000000003</v>
      </c>
      <c r="M1258" s="2" t="s">
        <v>23</v>
      </c>
      <c r="N1258" s="8"/>
      <c r="P1258" s="8"/>
    </row>
    <row r="1259" spans="1:16" ht="14.25" customHeight="1" x14ac:dyDescent="0.2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>
        <v>3500</v>
      </c>
      <c r="J1259" s="6">
        <v>192500.00000000003</v>
      </c>
      <c r="K1259" s="6">
        <v>48125.000000000007</v>
      </c>
      <c r="L1259" s="7">
        <v>0.25</v>
      </c>
      <c r="M1259" s="2" t="s">
        <v>23</v>
      </c>
      <c r="N1259" s="8"/>
      <c r="P1259" s="8"/>
    </row>
    <row r="1260" spans="1:16" ht="14.25" customHeight="1" x14ac:dyDescent="0.2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>
        <v>3000</v>
      </c>
      <c r="J1260" s="6">
        <v>165000.00000000003</v>
      </c>
      <c r="K1260" s="6">
        <v>41250.000000000007</v>
      </c>
      <c r="L1260" s="7">
        <v>0.25</v>
      </c>
      <c r="M1260" s="2" t="s">
        <v>23</v>
      </c>
      <c r="N1260" s="8"/>
      <c r="P1260" s="8"/>
    </row>
    <row r="1261" spans="1:16" ht="14.25" customHeight="1" x14ac:dyDescent="0.2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>
        <v>3250</v>
      </c>
      <c r="J1261" s="6">
        <v>211250</v>
      </c>
      <c r="K1261" s="6">
        <v>52812.5</v>
      </c>
      <c r="L1261" s="7">
        <v>0.25</v>
      </c>
      <c r="M1261" s="2" t="s">
        <v>23</v>
      </c>
      <c r="N1261" s="8"/>
      <c r="P1261" s="8"/>
    </row>
    <row r="1262" spans="1:16" ht="14.25" customHeight="1" x14ac:dyDescent="0.2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>
        <v>5000</v>
      </c>
      <c r="J1262" s="6">
        <v>350000</v>
      </c>
      <c r="K1262" s="6">
        <v>105000</v>
      </c>
      <c r="L1262" s="7">
        <v>0.3</v>
      </c>
      <c r="M1262" s="2" t="s">
        <v>23</v>
      </c>
      <c r="N1262" s="8"/>
      <c r="P1262" s="8"/>
    </row>
    <row r="1263" spans="1:16" ht="14.25" customHeight="1" x14ac:dyDescent="0.2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>
        <v>6500</v>
      </c>
      <c r="J1263" s="6">
        <v>422500</v>
      </c>
      <c r="K1263" s="6">
        <v>147875</v>
      </c>
      <c r="L1263" s="7">
        <v>0.35000000000000003</v>
      </c>
      <c r="M1263" s="2" t="s">
        <v>23</v>
      </c>
      <c r="N1263" s="8"/>
      <c r="P1263" s="8"/>
    </row>
    <row r="1264" spans="1:16" ht="14.25" customHeight="1" x14ac:dyDescent="0.2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>
        <v>4250</v>
      </c>
      <c r="J1264" s="6">
        <v>255000.00000000003</v>
      </c>
      <c r="K1264" s="6">
        <v>89250.000000000015</v>
      </c>
      <c r="L1264" s="7">
        <v>0.35000000000000003</v>
      </c>
      <c r="M1264" s="2" t="s">
        <v>23</v>
      </c>
      <c r="N1264" s="8"/>
      <c r="P1264" s="8"/>
    </row>
    <row r="1265" spans="1:16" ht="14.25" customHeight="1" x14ac:dyDescent="0.2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>
        <v>3500</v>
      </c>
      <c r="J1265" s="6">
        <v>192500.00000000003</v>
      </c>
      <c r="K1265" s="6">
        <v>48125.000000000007</v>
      </c>
      <c r="L1265" s="7">
        <v>0.25</v>
      </c>
      <c r="M1265" s="2" t="s">
        <v>23</v>
      </c>
      <c r="N1265" s="8"/>
      <c r="P1265" s="8"/>
    </row>
    <row r="1266" spans="1:16" ht="14.25" customHeight="1" x14ac:dyDescent="0.2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>
        <v>2500</v>
      </c>
      <c r="J1266" s="6">
        <v>137500.00000000003</v>
      </c>
      <c r="K1266" s="6">
        <v>34375.000000000007</v>
      </c>
      <c r="L1266" s="7">
        <v>0.25</v>
      </c>
      <c r="M1266" s="2" t="s">
        <v>23</v>
      </c>
      <c r="N1266" s="8"/>
      <c r="P1266" s="8"/>
    </row>
    <row r="1267" spans="1:16" ht="14.25" customHeight="1" x14ac:dyDescent="0.2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>
        <v>2250</v>
      </c>
      <c r="J1267" s="6">
        <v>146250</v>
      </c>
      <c r="K1267" s="6">
        <v>36562.5</v>
      </c>
      <c r="L1267" s="7">
        <v>0.25</v>
      </c>
      <c r="M1267" s="2" t="s">
        <v>23</v>
      </c>
      <c r="N1267" s="8"/>
      <c r="P1267" s="8"/>
    </row>
    <row r="1268" spans="1:16" ht="14.25" customHeight="1" x14ac:dyDescent="0.2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>
        <v>4000</v>
      </c>
      <c r="J1268" s="6">
        <v>280000</v>
      </c>
      <c r="K1268" s="6">
        <v>84000</v>
      </c>
      <c r="L1268" s="7">
        <v>0.3</v>
      </c>
      <c r="M1268" s="2" t="s">
        <v>23</v>
      </c>
      <c r="N1268" s="8"/>
      <c r="P1268" s="8"/>
    </row>
    <row r="1269" spans="1:16" ht="14.25" customHeight="1" x14ac:dyDescent="0.2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>
        <v>5250</v>
      </c>
      <c r="J1269" s="6">
        <v>341250</v>
      </c>
      <c r="K1269" s="6">
        <v>119437.50000000001</v>
      </c>
      <c r="L1269" s="7">
        <v>0.35000000000000003</v>
      </c>
      <c r="M1269" s="2" t="s">
        <v>23</v>
      </c>
      <c r="N1269" s="8"/>
      <c r="P1269" s="8"/>
    </row>
    <row r="1270" spans="1:16" ht="14.25" customHeight="1" x14ac:dyDescent="0.2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>
        <v>3250</v>
      </c>
      <c r="J1270" s="6">
        <v>195000.00000000003</v>
      </c>
      <c r="K1270" s="6">
        <v>68250.000000000015</v>
      </c>
      <c r="L1270" s="7">
        <v>0.35000000000000003</v>
      </c>
      <c r="M1270" s="2" t="s">
        <v>23</v>
      </c>
      <c r="N1270" s="8"/>
      <c r="P1270" s="8"/>
    </row>
    <row r="1271" spans="1:16" ht="14.25" customHeight="1" x14ac:dyDescent="0.2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>
        <v>2250</v>
      </c>
      <c r="J1271" s="6">
        <v>123750.00000000001</v>
      </c>
      <c r="K1271" s="6">
        <v>30937.500000000004</v>
      </c>
      <c r="L1271" s="7">
        <v>0.25</v>
      </c>
      <c r="M1271" s="2" t="s">
        <v>23</v>
      </c>
      <c r="N1271" s="8"/>
      <c r="P1271" s="8"/>
    </row>
    <row r="1272" spans="1:16" ht="14.25" customHeight="1" x14ac:dyDescent="0.2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>
        <v>2000</v>
      </c>
      <c r="J1272" s="6">
        <v>110000.00000000001</v>
      </c>
      <c r="K1272" s="6">
        <v>27500.000000000004</v>
      </c>
      <c r="L1272" s="7">
        <v>0.25</v>
      </c>
      <c r="M1272" s="2" t="s">
        <v>23</v>
      </c>
      <c r="N1272" s="8"/>
      <c r="P1272" s="8"/>
    </row>
    <row r="1273" spans="1:16" ht="14.25" customHeight="1" x14ac:dyDescent="0.2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>
        <v>2000</v>
      </c>
      <c r="J1273" s="6">
        <v>130000</v>
      </c>
      <c r="K1273" s="6">
        <v>32500</v>
      </c>
      <c r="L1273" s="7">
        <v>0.25</v>
      </c>
      <c r="M1273" s="2" t="s">
        <v>23</v>
      </c>
      <c r="N1273" s="8"/>
      <c r="P1273" s="8"/>
    </row>
    <row r="1274" spans="1:16" ht="14.25" customHeight="1" x14ac:dyDescent="0.2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>
        <v>3000</v>
      </c>
      <c r="J1274" s="6">
        <v>210000</v>
      </c>
      <c r="K1274" s="6">
        <v>63000</v>
      </c>
      <c r="L1274" s="7">
        <v>0.3</v>
      </c>
      <c r="M1274" s="2" t="s">
        <v>23</v>
      </c>
      <c r="N1274" s="8"/>
      <c r="P1274" s="8"/>
    </row>
    <row r="1275" spans="1:16" ht="14.25" customHeight="1" x14ac:dyDescent="0.2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>
        <v>4500</v>
      </c>
      <c r="J1275" s="6">
        <v>315000</v>
      </c>
      <c r="K1275" s="6">
        <v>110250.00000000001</v>
      </c>
      <c r="L1275" s="7">
        <v>0.35000000000000003</v>
      </c>
      <c r="M1275" s="2" t="s">
        <v>23</v>
      </c>
      <c r="N1275" s="8"/>
      <c r="P1275" s="8"/>
    </row>
    <row r="1276" spans="1:16" ht="14.25" customHeight="1" x14ac:dyDescent="0.2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>
        <v>2750</v>
      </c>
      <c r="J1276" s="6">
        <v>178750.00000000003</v>
      </c>
      <c r="K1276" s="6">
        <v>62562.500000000015</v>
      </c>
      <c r="L1276" s="7">
        <v>0.35000000000000003</v>
      </c>
      <c r="M1276" s="2" t="s">
        <v>23</v>
      </c>
      <c r="N1276" s="8"/>
      <c r="P1276" s="8"/>
    </row>
    <row r="1277" spans="1:16" ht="14.25" customHeight="1" x14ac:dyDescent="0.2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>
        <v>1750</v>
      </c>
      <c r="J1277" s="6">
        <v>113750.00000000003</v>
      </c>
      <c r="K1277" s="6">
        <v>28437.500000000007</v>
      </c>
      <c r="L1277" s="7">
        <v>0.25</v>
      </c>
      <c r="M1277" s="2" t="s">
        <v>23</v>
      </c>
      <c r="N1277" s="8"/>
      <c r="P1277" s="8"/>
    </row>
    <row r="1278" spans="1:16" ht="14.25" customHeight="1" x14ac:dyDescent="0.2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>
        <v>1500</v>
      </c>
      <c r="J1278" s="6">
        <v>97500.000000000015</v>
      </c>
      <c r="K1278" s="6">
        <v>24375.000000000004</v>
      </c>
      <c r="L1278" s="7">
        <v>0.25</v>
      </c>
      <c r="M1278" s="2" t="s">
        <v>23</v>
      </c>
      <c r="N1278" s="8"/>
      <c r="P1278" s="8"/>
    </row>
    <row r="1279" spans="1:16" ht="14.25" customHeight="1" x14ac:dyDescent="0.2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>
        <v>1500</v>
      </c>
      <c r="J1279" s="6">
        <v>112500.00000000001</v>
      </c>
      <c r="K1279" s="6">
        <v>28125.000000000004</v>
      </c>
      <c r="L1279" s="7">
        <v>0.25</v>
      </c>
      <c r="M1279" s="2" t="s">
        <v>23</v>
      </c>
      <c r="N1279" s="8"/>
      <c r="P1279" s="8"/>
    </row>
    <row r="1280" spans="1:16" ht="14.25" customHeight="1" x14ac:dyDescent="0.2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>
        <v>2750</v>
      </c>
      <c r="J1280" s="6">
        <v>220000</v>
      </c>
      <c r="K1280" s="6">
        <v>66000</v>
      </c>
      <c r="L1280" s="7">
        <v>0.3</v>
      </c>
      <c r="M1280" s="2" t="s">
        <v>23</v>
      </c>
      <c r="N1280" s="8"/>
      <c r="P1280" s="8"/>
    </row>
    <row r="1281" spans="1:16" ht="14.25" customHeight="1" x14ac:dyDescent="0.2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>
        <v>4250</v>
      </c>
      <c r="J1281" s="6">
        <v>318750.00000000006</v>
      </c>
      <c r="K1281" s="6">
        <v>111562.50000000003</v>
      </c>
      <c r="L1281" s="7">
        <v>0.35000000000000003</v>
      </c>
      <c r="M1281" s="2" t="s">
        <v>23</v>
      </c>
      <c r="N1281" s="8"/>
      <c r="P1281" s="8"/>
    </row>
    <row r="1282" spans="1:16" ht="14.25" customHeight="1" x14ac:dyDescent="0.2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>
        <v>3000</v>
      </c>
      <c r="J1282" s="6">
        <v>195000.00000000003</v>
      </c>
      <c r="K1282" s="6">
        <v>68250.000000000015</v>
      </c>
      <c r="L1282" s="7">
        <v>0.35000000000000003</v>
      </c>
      <c r="M1282" s="2" t="s">
        <v>23</v>
      </c>
      <c r="N1282" s="8"/>
      <c r="P1282" s="8"/>
    </row>
    <row r="1283" spans="1:16" ht="14.25" customHeight="1" x14ac:dyDescent="0.2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>
        <v>3200</v>
      </c>
      <c r="J1283" s="6">
        <v>208000.00000000006</v>
      </c>
      <c r="K1283" s="6">
        <v>52000.000000000015</v>
      </c>
      <c r="L1283" s="7">
        <v>0.25</v>
      </c>
      <c r="M1283" s="2" t="s">
        <v>23</v>
      </c>
      <c r="N1283" s="8"/>
      <c r="P1283" s="8"/>
    </row>
    <row r="1284" spans="1:16" ht="14.25" customHeight="1" x14ac:dyDescent="0.2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>
        <v>3000</v>
      </c>
      <c r="J1284" s="6">
        <v>195000.00000000003</v>
      </c>
      <c r="K1284" s="6">
        <v>48750.000000000007</v>
      </c>
      <c r="L1284" s="7">
        <v>0.25</v>
      </c>
      <c r="M1284" s="2" t="s">
        <v>23</v>
      </c>
      <c r="N1284" s="8"/>
      <c r="P1284" s="8"/>
    </row>
    <row r="1285" spans="1:16" ht="14.25" customHeight="1" x14ac:dyDescent="0.2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>
        <v>2750</v>
      </c>
      <c r="J1285" s="6">
        <v>206250.00000000003</v>
      </c>
      <c r="K1285" s="6">
        <v>51562.500000000007</v>
      </c>
      <c r="L1285" s="7">
        <v>0.25</v>
      </c>
      <c r="M1285" s="2" t="s">
        <v>23</v>
      </c>
      <c r="N1285" s="8"/>
      <c r="P1285" s="8"/>
    </row>
    <row r="1286" spans="1:16" ht="14.25" customHeight="1" x14ac:dyDescent="0.2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>
        <v>3750</v>
      </c>
      <c r="J1286" s="6">
        <v>300000</v>
      </c>
      <c r="K1286" s="6">
        <v>90000</v>
      </c>
      <c r="L1286" s="7">
        <v>0.3</v>
      </c>
      <c r="M1286" s="2" t="s">
        <v>23</v>
      </c>
      <c r="N1286" s="8"/>
      <c r="P1286" s="8"/>
    </row>
    <row r="1287" spans="1:16" ht="14.25" customHeight="1" x14ac:dyDescent="0.2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>
        <v>6000</v>
      </c>
      <c r="J1287" s="6">
        <v>450000.00000000006</v>
      </c>
      <c r="K1287" s="6">
        <v>157500.00000000003</v>
      </c>
      <c r="L1287" s="7">
        <v>0.35000000000000003</v>
      </c>
      <c r="M1287" s="2" t="s">
        <v>23</v>
      </c>
      <c r="N1287" s="8"/>
      <c r="P1287" s="8"/>
    </row>
    <row r="1288" spans="1:16" ht="14.25" customHeight="1" x14ac:dyDescent="0.2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>
        <v>4000</v>
      </c>
      <c r="J1288" s="6">
        <v>260000.00000000006</v>
      </c>
      <c r="K1288" s="6">
        <v>91000.000000000029</v>
      </c>
      <c r="L1288" s="7">
        <v>0.35000000000000003</v>
      </c>
      <c r="M1288" s="2" t="s">
        <v>23</v>
      </c>
      <c r="N1288" s="8"/>
      <c r="P1288" s="8"/>
    </row>
    <row r="1289" spans="1:16" ht="14.25" customHeight="1" x14ac:dyDescent="0.2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>
        <v>3750</v>
      </c>
      <c r="J1289" s="6">
        <v>131250</v>
      </c>
      <c r="K1289" s="6">
        <v>32812.5</v>
      </c>
      <c r="L1289" s="7">
        <v>0.25</v>
      </c>
      <c r="M1289" s="2" t="s">
        <v>23</v>
      </c>
      <c r="N1289" s="8"/>
      <c r="P1289" s="8"/>
    </row>
    <row r="1290" spans="1:16" ht="14.25" customHeight="1" x14ac:dyDescent="0.2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>
        <v>3750</v>
      </c>
      <c r="J1290" s="6">
        <v>168750</v>
      </c>
      <c r="K1290" s="6">
        <v>33750</v>
      </c>
      <c r="L1290" s="7">
        <v>0.2</v>
      </c>
      <c r="M1290" s="2" t="s">
        <v>23</v>
      </c>
      <c r="N1290" s="8"/>
      <c r="P1290" s="8"/>
    </row>
    <row r="1291" spans="1:16" ht="14.25" customHeight="1" x14ac:dyDescent="0.2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>
        <v>3750</v>
      </c>
      <c r="J1291" s="6">
        <v>168750</v>
      </c>
      <c r="K1291" s="6">
        <v>42187.5</v>
      </c>
      <c r="L1291" s="7">
        <v>0.25</v>
      </c>
      <c r="M1291" s="2" t="s">
        <v>23</v>
      </c>
      <c r="N1291" s="8"/>
      <c r="P1291" s="8"/>
    </row>
    <row r="1292" spans="1:16" ht="14.25" customHeight="1" x14ac:dyDescent="0.2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>
        <v>2250</v>
      </c>
      <c r="J1292" s="6">
        <v>101250</v>
      </c>
      <c r="K1292" s="6">
        <v>25312.5</v>
      </c>
      <c r="L1292" s="7">
        <v>0.25</v>
      </c>
      <c r="M1292" s="2" t="s">
        <v>23</v>
      </c>
      <c r="N1292" s="8"/>
      <c r="P1292" s="8"/>
    </row>
    <row r="1293" spans="1:16" ht="14.25" customHeight="1" x14ac:dyDescent="0.2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>
        <v>1750</v>
      </c>
      <c r="J1293" s="6">
        <v>87500</v>
      </c>
      <c r="K1293" s="6">
        <v>13125</v>
      </c>
      <c r="L1293" s="7">
        <v>0.15</v>
      </c>
      <c r="M1293" s="2" t="s">
        <v>23</v>
      </c>
      <c r="N1293" s="8"/>
      <c r="P1293" s="8"/>
    </row>
    <row r="1294" spans="1:16" ht="14.25" customHeight="1" x14ac:dyDescent="0.2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>
        <v>4250</v>
      </c>
      <c r="J1294" s="6">
        <v>191250</v>
      </c>
      <c r="K1294" s="6">
        <v>76500</v>
      </c>
      <c r="L1294" s="7">
        <v>0.4</v>
      </c>
      <c r="M1294" s="2" t="s">
        <v>23</v>
      </c>
      <c r="N1294" s="8"/>
      <c r="P1294" s="8"/>
    </row>
    <row r="1295" spans="1:16" ht="14.25" customHeight="1" x14ac:dyDescent="0.2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>
        <v>4750</v>
      </c>
      <c r="J1295" s="6">
        <v>166250</v>
      </c>
      <c r="K1295" s="6">
        <v>41562.5</v>
      </c>
      <c r="L1295" s="7">
        <v>0.25</v>
      </c>
      <c r="M1295" s="2" t="s">
        <v>23</v>
      </c>
      <c r="N1295" s="8"/>
      <c r="P1295" s="8"/>
    </row>
    <row r="1296" spans="1:16" ht="14.25" customHeight="1" x14ac:dyDescent="0.2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>
        <v>3750</v>
      </c>
      <c r="J1296" s="6">
        <v>168750</v>
      </c>
      <c r="K1296" s="6">
        <v>33750</v>
      </c>
      <c r="L1296" s="7">
        <v>0.2</v>
      </c>
      <c r="M1296" s="2" t="s">
        <v>23</v>
      </c>
      <c r="N1296" s="8"/>
      <c r="P1296" s="8"/>
    </row>
    <row r="1297" spans="1:16" ht="14.25" customHeight="1" x14ac:dyDescent="0.2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>
        <v>3750</v>
      </c>
      <c r="J1297" s="6">
        <v>168750</v>
      </c>
      <c r="K1297" s="6">
        <v>42187.5</v>
      </c>
      <c r="L1297" s="7">
        <v>0.25</v>
      </c>
      <c r="M1297" s="2" t="s">
        <v>23</v>
      </c>
      <c r="N1297" s="8"/>
      <c r="P1297" s="8"/>
    </row>
    <row r="1298" spans="1:16" ht="14.25" customHeight="1" x14ac:dyDescent="0.2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>
        <v>2250</v>
      </c>
      <c r="J1298" s="6">
        <v>101250</v>
      </c>
      <c r="K1298" s="6">
        <v>25312.5</v>
      </c>
      <c r="L1298" s="7">
        <v>0.25</v>
      </c>
      <c r="M1298" s="2" t="s">
        <v>23</v>
      </c>
      <c r="N1298" s="8"/>
      <c r="P1298" s="8"/>
    </row>
    <row r="1299" spans="1:16" ht="14.25" customHeight="1" x14ac:dyDescent="0.2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>
        <v>1500</v>
      </c>
      <c r="J1299" s="6">
        <v>75000</v>
      </c>
      <c r="K1299" s="6">
        <v>11250</v>
      </c>
      <c r="L1299" s="7">
        <v>0.15</v>
      </c>
      <c r="M1299" s="2" t="s">
        <v>23</v>
      </c>
      <c r="N1299" s="8"/>
      <c r="P1299" s="8"/>
    </row>
    <row r="1300" spans="1:16" ht="14.25" customHeight="1" x14ac:dyDescent="0.2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>
        <v>3500</v>
      </c>
      <c r="J1300" s="6">
        <v>157500</v>
      </c>
      <c r="K1300" s="6">
        <v>63000</v>
      </c>
      <c r="L1300" s="7">
        <v>0.4</v>
      </c>
      <c r="M1300" s="2" t="s">
        <v>23</v>
      </c>
      <c r="N1300" s="8"/>
      <c r="P1300" s="8"/>
    </row>
    <row r="1301" spans="1:16" ht="14.25" customHeight="1" x14ac:dyDescent="0.2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>
        <v>5000</v>
      </c>
      <c r="J1301" s="6">
        <v>225000</v>
      </c>
      <c r="K1301" s="6">
        <v>56250</v>
      </c>
      <c r="L1301" s="7">
        <v>0.25</v>
      </c>
      <c r="M1301" s="2" t="s">
        <v>23</v>
      </c>
      <c r="N1301" s="8"/>
      <c r="P1301" s="8"/>
    </row>
    <row r="1302" spans="1:16" ht="14.25" customHeight="1" x14ac:dyDescent="0.2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>
        <v>3500</v>
      </c>
      <c r="J1302" s="6">
        <v>192499.99999999997</v>
      </c>
      <c r="K1302" s="6">
        <v>38499.999999999993</v>
      </c>
      <c r="L1302" s="7">
        <v>0.2</v>
      </c>
      <c r="M1302" s="2" t="s">
        <v>23</v>
      </c>
      <c r="N1302" s="8"/>
      <c r="P1302" s="8"/>
    </row>
    <row r="1303" spans="1:16" ht="14.25" customHeight="1" x14ac:dyDescent="0.2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>
        <v>3750</v>
      </c>
      <c r="J1303" s="6">
        <v>224999.99999999994</v>
      </c>
      <c r="K1303" s="6">
        <v>56249.999999999985</v>
      </c>
      <c r="L1303" s="7">
        <v>0.25</v>
      </c>
      <c r="M1303" s="2" t="s">
        <v>23</v>
      </c>
      <c r="N1303" s="8"/>
      <c r="P1303" s="8"/>
    </row>
    <row r="1304" spans="1:16" ht="14.25" customHeight="1" x14ac:dyDescent="0.2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>
        <v>2750</v>
      </c>
      <c r="J1304" s="6">
        <v>151249.99999999997</v>
      </c>
      <c r="K1304" s="6">
        <v>37812.499999999993</v>
      </c>
      <c r="L1304" s="7">
        <v>0.25</v>
      </c>
      <c r="M1304" s="2" t="s">
        <v>23</v>
      </c>
      <c r="N1304" s="8"/>
      <c r="P1304" s="8"/>
    </row>
    <row r="1305" spans="1:16" ht="14.25" customHeight="1" x14ac:dyDescent="0.2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>
        <v>1250</v>
      </c>
      <c r="J1305" s="6">
        <v>75000</v>
      </c>
      <c r="K1305" s="6">
        <v>11250</v>
      </c>
      <c r="L1305" s="7">
        <v>0.15</v>
      </c>
      <c r="M1305" s="2" t="s">
        <v>23</v>
      </c>
      <c r="N1305" s="8"/>
      <c r="P1305" s="8"/>
    </row>
    <row r="1306" spans="1:16" ht="14.25" customHeight="1" x14ac:dyDescent="0.2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>
        <v>3250</v>
      </c>
      <c r="J1306" s="6">
        <v>178749.99999999997</v>
      </c>
      <c r="K1306" s="6">
        <v>71499.999999999985</v>
      </c>
      <c r="L1306" s="7">
        <v>0.4</v>
      </c>
      <c r="M1306" s="2" t="s">
        <v>23</v>
      </c>
      <c r="N1306" s="8"/>
      <c r="P1306" s="8"/>
    </row>
    <row r="1307" spans="1:16" ht="14.25" customHeight="1" x14ac:dyDescent="0.2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>
        <v>5000</v>
      </c>
      <c r="J1307" s="6">
        <v>300000</v>
      </c>
      <c r="K1307" s="6">
        <v>75000</v>
      </c>
      <c r="L1307" s="7">
        <v>0.25</v>
      </c>
      <c r="M1307" s="2" t="s">
        <v>23</v>
      </c>
      <c r="N1307" s="8"/>
      <c r="P1307" s="8"/>
    </row>
    <row r="1308" spans="1:16" ht="14.25" customHeight="1" x14ac:dyDescent="0.2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>
        <v>3000</v>
      </c>
      <c r="J1308" s="6">
        <v>195000</v>
      </c>
      <c r="K1308" s="6">
        <v>39000</v>
      </c>
      <c r="L1308" s="7">
        <v>0.2</v>
      </c>
      <c r="M1308" s="2" t="s">
        <v>23</v>
      </c>
      <c r="N1308" s="8"/>
      <c r="P1308" s="8"/>
    </row>
    <row r="1309" spans="1:16" ht="14.25" customHeight="1" x14ac:dyDescent="0.2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>
        <v>3500</v>
      </c>
      <c r="J1309" s="6">
        <v>227500</v>
      </c>
      <c r="K1309" s="6">
        <v>56875</v>
      </c>
      <c r="L1309" s="7">
        <v>0.25</v>
      </c>
      <c r="M1309" s="2" t="s">
        <v>23</v>
      </c>
      <c r="N1309" s="8"/>
      <c r="P1309" s="8"/>
    </row>
    <row r="1310" spans="1:16" ht="14.25" customHeight="1" x14ac:dyDescent="0.2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>
        <v>2500</v>
      </c>
      <c r="J1310" s="6">
        <v>125000</v>
      </c>
      <c r="K1310" s="6">
        <v>31250</v>
      </c>
      <c r="L1310" s="7">
        <v>0.25</v>
      </c>
      <c r="M1310" s="2" t="s">
        <v>23</v>
      </c>
      <c r="N1310" s="8"/>
      <c r="P1310" s="8"/>
    </row>
    <row r="1311" spans="1:16" ht="14.25" customHeight="1" x14ac:dyDescent="0.2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>
        <v>1500</v>
      </c>
      <c r="J1311" s="6">
        <v>82500.000000000015</v>
      </c>
      <c r="K1311" s="6">
        <v>12375.000000000002</v>
      </c>
      <c r="L1311" s="7">
        <v>0.15</v>
      </c>
      <c r="M1311" s="2" t="s">
        <v>23</v>
      </c>
      <c r="N1311" s="8"/>
      <c r="P1311" s="8"/>
    </row>
    <row r="1312" spans="1:16" ht="14.25" customHeight="1" x14ac:dyDescent="0.2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>
        <v>3250</v>
      </c>
      <c r="J1312" s="6">
        <v>227500</v>
      </c>
      <c r="K1312" s="6">
        <v>91000</v>
      </c>
      <c r="L1312" s="7">
        <v>0.4</v>
      </c>
      <c r="M1312" s="2" t="s">
        <v>23</v>
      </c>
      <c r="N1312" s="8"/>
      <c r="P1312" s="8"/>
    </row>
    <row r="1313" spans="1:16" ht="14.25" customHeight="1" x14ac:dyDescent="0.2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>
        <v>5250</v>
      </c>
      <c r="J1313" s="6">
        <v>288749.99999999994</v>
      </c>
      <c r="K1313" s="6">
        <v>72187.499999999985</v>
      </c>
      <c r="L1313" s="7">
        <v>0.25</v>
      </c>
      <c r="M1313" s="2" t="s">
        <v>23</v>
      </c>
      <c r="N1313" s="8"/>
      <c r="P1313" s="8"/>
    </row>
    <row r="1314" spans="1:16" ht="14.25" customHeight="1" x14ac:dyDescent="0.2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>
        <v>3750</v>
      </c>
      <c r="J1314" s="6">
        <v>225000</v>
      </c>
      <c r="K1314" s="6">
        <v>45000</v>
      </c>
      <c r="L1314" s="7">
        <v>0.2</v>
      </c>
      <c r="M1314" s="2" t="s">
        <v>23</v>
      </c>
      <c r="N1314" s="8"/>
      <c r="P1314" s="8"/>
    </row>
    <row r="1315" spans="1:16" ht="14.25" customHeight="1" x14ac:dyDescent="0.2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>
        <v>3750</v>
      </c>
      <c r="J1315" s="6">
        <v>225000</v>
      </c>
      <c r="K1315" s="6">
        <v>56250</v>
      </c>
      <c r="L1315" s="7">
        <v>0.25</v>
      </c>
      <c r="M1315" s="2" t="s">
        <v>23</v>
      </c>
      <c r="N1315" s="8"/>
      <c r="P1315" s="8"/>
    </row>
    <row r="1316" spans="1:16" ht="14.25" customHeight="1" x14ac:dyDescent="0.2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>
        <v>2750</v>
      </c>
      <c r="J1316" s="6">
        <v>151249.99999999997</v>
      </c>
      <c r="K1316" s="6">
        <v>37812.499999999993</v>
      </c>
      <c r="L1316" s="7">
        <v>0.25</v>
      </c>
      <c r="M1316" s="2" t="s">
        <v>23</v>
      </c>
      <c r="N1316" s="8"/>
      <c r="P1316" s="8"/>
    </row>
    <row r="1317" spans="1:16" ht="14.25" customHeight="1" x14ac:dyDescent="0.2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>
        <v>1750</v>
      </c>
      <c r="J1317" s="6">
        <v>105000</v>
      </c>
      <c r="K1317" s="6">
        <v>15750</v>
      </c>
      <c r="L1317" s="7">
        <v>0.15</v>
      </c>
      <c r="M1317" s="2" t="s">
        <v>23</v>
      </c>
      <c r="N1317" s="8"/>
      <c r="P1317" s="8"/>
    </row>
    <row r="1318" spans="1:16" ht="14.25" customHeight="1" x14ac:dyDescent="0.2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>
        <v>4750</v>
      </c>
      <c r="J1318" s="6">
        <v>356250</v>
      </c>
      <c r="K1318" s="6">
        <v>142500</v>
      </c>
      <c r="L1318" s="7">
        <v>0.4</v>
      </c>
      <c r="M1318" s="2" t="s">
        <v>23</v>
      </c>
      <c r="N1318" s="8"/>
      <c r="P1318" s="8"/>
    </row>
    <row r="1319" spans="1:16" ht="14.25" customHeight="1" x14ac:dyDescent="0.2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>
        <v>7250</v>
      </c>
      <c r="J1319" s="6">
        <v>507500</v>
      </c>
      <c r="K1319" s="6">
        <v>126875</v>
      </c>
      <c r="L1319" s="7">
        <v>0.25</v>
      </c>
      <c r="M1319" s="2" t="s">
        <v>23</v>
      </c>
      <c r="N1319" s="8"/>
      <c r="P1319" s="8"/>
    </row>
    <row r="1320" spans="1:16" ht="14.25" customHeight="1" x14ac:dyDescent="0.2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>
        <v>6000</v>
      </c>
      <c r="J1320" s="6">
        <v>450000</v>
      </c>
      <c r="K1320" s="6">
        <v>90000</v>
      </c>
      <c r="L1320" s="7">
        <v>0.2</v>
      </c>
      <c r="M1320" s="2" t="s">
        <v>23</v>
      </c>
      <c r="N1320" s="8"/>
      <c r="P1320" s="8"/>
    </row>
    <row r="1321" spans="1:16" ht="14.25" customHeight="1" x14ac:dyDescent="0.2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>
        <v>6000</v>
      </c>
      <c r="J1321" s="6">
        <v>450000</v>
      </c>
      <c r="K1321" s="6">
        <v>112500</v>
      </c>
      <c r="L1321" s="7">
        <v>0.25</v>
      </c>
      <c r="M1321" s="2" t="s">
        <v>23</v>
      </c>
      <c r="N1321" s="8"/>
      <c r="P1321" s="8"/>
    </row>
    <row r="1322" spans="1:16" ht="14.25" customHeight="1" x14ac:dyDescent="0.2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>
        <v>4750</v>
      </c>
      <c r="J1322" s="6">
        <v>356250</v>
      </c>
      <c r="K1322" s="6">
        <v>89062.5</v>
      </c>
      <c r="L1322" s="7">
        <v>0.25</v>
      </c>
      <c r="M1322" s="2" t="s">
        <v>23</v>
      </c>
      <c r="N1322" s="8"/>
      <c r="P1322" s="8"/>
    </row>
    <row r="1323" spans="1:16" ht="14.25" customHeight="1" x14ac:dyDescent="0.2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>
        <v>3500</v>
      </c>
      <c r="J1323" s="6">
        <v>297500.00000000006</v>
      </c>
      <c r="K1323" s="6">
        <v>44625.000000000007</v>
      </c>
      <c r="L1323" s="7">
        <v>0.15</v>
      </c>
      <c r="M1323" s="2" t="s">
        <v>23</v>
      </c>
      <c r="N1323" s="8"/>
      <c r="P1323" s="8"/>
    </row>
    <row r="1324" spans="1:16" ht="14.25" customHeight="1" x14ac:dyDescent="0.2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>
        <v>6500</v>
      </c>
      <c r="J1324" s="6">
        <v>650000</v>
      </c>
      <c r="K1324" s="6">
        <v>260000</v>
      </c>
      <c r="L1324" s="7">
        <v>0.4</v>
      </c>
      <c r="M1324" s="2" t="s">
        <v>23</v>
      </c>
      <c r="N1324" s="8"/>
      <c r="P1324" s="8"/>
    </row>
    <row r="1325" spans="1:16" ht="14.25" customHeight="1" x14ac:dyDescent="0.2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>
        <v>8000</v>
      </c>
      <c r="J1325" s="6">
        <v>640000</v>
      </c>
      <c r="K1325" s="6">
        <v>160000</v>
      </c>
      <c r="L1325" s="7">
        <v>0.25</v>
      </c>
      <c r="M1325" s="2" t="s">
        <v>23</v>
      </c>
      <c r="N1325" s="8"/>
      <c r="P1325" s="8"/>
    </row>
    <row r="1326" spans="1:16" ht="14.25" customHeight="1" x14ac:dyDescent="0.2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>
        <v>6500</v>
      </c>
      <c r="J1326" s="6">
        <v>552500.00000000012</v>
      </c>
      <c r="K1326" s="6">
        <v>110500.00000000003</v>
      </c>
      <c r="L1326" s="7">
        <v>0.2</v>
      </c>
      <c r="M1326" s="2" t="s">
        <v>23</v>
      </c>
      <c r="N1326" s="8"/>
      <c r="P1326" s="8"/>
    </row>
    <row r="1327" spans="1:16" ht="14.25" customHeight="1" x14ac:dyDescent="0.2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>
        <v>6000</v>
      </c>
      <c r="J1327" s="6">
        <v>510000.00000000006</v>
      </c>
      <c r="K1327" s="6">
        <v>127500.00000000001</v>
      </c>
      <c r="L1327" s="7">
        <v>0.25</v>
      </c>
      <c r="M1327" s="2" t="s">
        <v>23</v>
      </c>
      <c r="N1327" s="8"/>
      <c r="P1327" s="8"/>
    </row>
    <row r="1328" spans="1:16" ht="14.25" customHeight="1" x14ac:dyDescent="0.2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>
        <v>5000</v>
      </c>
      <c r="J1328" s="6">
        <v>400000</v>
      </c>
      <c r="K1328" s="6">
        <v>100000</v>
      </c>
      <c r="L1328" s="7">
        <v>0.25</v>
      </c>
      <c r="M1328" s="2" t="s">
        <v>23</v>
      </c>
      <c r="N1328" s="8"/>
      <c r="P1328" s="8"/>
    </row>
    <row r="1329" spans="1:16" ht="14.25" customHeight="1" x14ac:dyDescent="0.2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>
        <v>5500</v>
      </c>
      <c r="J1329" s="6">
        <v>467500.00000000006</v>
      </c>
      <c r="K1329" s="6">
        <v>70125</v>
      </c>
      <c r="L1329" s="7">
        <v>0.15</v>
      </c>
      <c r="M1329" s="2" t="s">
        <v>23</v>
      </c>
      <c r="N1329" s="8"/>
      <c r="P1329" s="8"/>
    </row>
    <row r="1330" spans="1:16" ht="14.25" customHeight="1" x14ac:dyDescent="0.2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>
        <v>5500</v>
      </c>
      <c r="J1330" s="6">
        <v>550000</v>
      </c>
      <c r="K1330" s="6">
        <v>220000</v>
      </c>
      <c r="L1330" s="7">
        <v>0.4</v>
      </c>
      <c r="M1330" s="2" t="s">
        <v>23</v>
      </c>
      <c r="N1330" s="8"/>
      <c r="P1330" s="8"/>
    </row>
    <row r="1331" spans="1:16" ht="14.25" customHeight="1" x14ac:dyDescent="0.2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>
        <v>7500</v>
      </c>
      <c r="J1331" s="6">
        <v>637500.00000000012</v>
      </c>
      <c r="K1331" s="6">
        <v>159375.00000000003</v>
      </c>
      <c r="L1331" s="7">
        <v>0.25</v>
      </c>
      <c r="M1331" s="2" t="s">
        <v>23</v>
      </c>
      <c r="N1331" s="8"/>
      <c r="P1331" s="8"/>
    </row>
    <row r="1332" spans="1:16" ht="14.25" customHeight="1" x14ac:dyDescent="0.2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>
        <v>7250</v>
      </c>
      <c r="J1332" s="6">
        <v>543750.00000000012</v>
      </c>
      <c r="K1332" s="6">
        <v>108750.00000000003</v>
      </c>
      <c r="L1332" s="7">
        <v>0.2</v>
      </c>
      <c r="M1332" s="2" t="s">
        <v>23</v>
      </c>
      <c r="N1332" s="8"/>
      <c r="P1332" s="8"/>
    </row>
    <row r="1333" spans="1:16" ht="14.25" customHeight="1" x14ac:dyDescent="0.2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>
        <v>6000</v>
      </c>
      <c r="J1333" s="6">
        <v>420000</v>
      </c>
      <c r="K1333" s="6">
        <v>105000</v>
      </c>
      <c r="L1333" s="7">
        <v>0.25</v>
      </c>
      <c r="M1333" s="2" t="s">
        <v>23</v>
      </c>
      <c r="N1333" s="8"/>
      <c r="P1333" s="8"/>
    </row>
    <row r="1334" spans="1:16" ht="14.25" customHeight="1" x14ac:dyDescent="0.2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>
        <v>5250</v>
      </c>
      <c r="J1334" s="6">
        <v>367500</v>
      </c>
      <c r="K1334" s="6">
        <v>91875</v>
      </c>
      <c r="L1334" s="7">
        <v>0.25</v>
      </c>
      <c r="M1334" s="2" t="s">
        <v>23</v>
      </c>
      <c r="N1334" s="8"/>
      <c r="P1334" s="8"/>
    </row>
    <row r="1335" spans="1:16" ht="14.25" customHeight="1" x14ac:dyDescent="0.2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>
        <v>5250</v>
      </c>
      <c r="J1335" s="6">
        <v>367500</v>
      </c>
      <c r="K1335" s="6">
        <v>55125</v>
      </c>
      <c r="L1335" s="7">
        <v>0.15</v>
      </c>
      <c r="M1335" s="2" t="s">
        <v>23</v>
      </c>
      <c r="N1335" s="8"/>
      <c r="P1335" s="8"/>
    </row>
    <row r="1336" spans="1:16" ht="14.25" customHeight="1" x14ac:dyDescent="0.2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>
        <v>3500</v>
      </c>
      <c r="J1336" s="6">
        <v>262500</v>
      </c>
      <c r="K1336" s="6">
        <v>105000</v>
      </c>
      <c r="L1336" s="7">
        <v>0.4</v>
      </c>
      <c r="M1336" s="2" t="s">
        <v>23</v>
      </c>
      <c r="N1336" s="8"/>
      <c r="P1336" s="8"/>
    </row>
    <row r="1337" spans="1:16" ht="14.25" customHeight="1" x14ac:dyDescent="0.2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>
        <v>5500</v>
      </c>
      <c r="J1337" s="6">
        <v>357500.00000000006</v>
      </c>
      <c r="K1337" s="6">
        <v>89375.000000000015</v>
      </c>
      <c r="L1337" s="7">
        <v>0.25</v>
      </c>
      <c r="M1337" s="2" t="s">
        <v>23</v>
      </c>
      <c r="N1337" s="8"/>
      <c r="P1337" s="8"/>
    </row>
    <row r="1338" spans="1:16" ht="14.25" customHeight="1" x14ac:dyDescent="0.2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>
        <v>5500</v>
      </c>
      <c r="J1338" s="6">
        <v>385000.00000000006</v>
      </c>
      <c r="K1338" s="6">
        <v>77000.000000000015</v>
      </c>
      <c r="L1338" s="7">
        <v>0.2</v>
      </c>
      <c r="M1338" s="2" t="s">
        <v>23</v>
      </c>
      <c r="N1338" s="8"/>
      <c r="P1338" s="8"/>
    </row>
    <row r="1339" spans="1:16" ht="14.25" customHeight="1" x14ac:dyDescent="0.2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>
        <v>3750</v>
      </c>
      <c r="J1339" s="6">
        <v>243750.00000000006</v>
      </c>
      <c r="K1339" s="6">
        <v>60937.500000000015</v>
      </c>
      <c r="L1339" s="7">
        <v>0.25</v>
      </c>
      <c r="M1339" s="2" t="s">
        <v>23</v>
      </c>
      <c r="N1339" s="8"/>
      <c r="P1339" s="8"/>
    </row>
    <row r="1340" spans="1:16" ht="14.25" customHeight="1" x14ac:dyDescent="0.2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>
        <v>3250</v>
      </c>
      <c r="J1340" s="6">
        <v>211250.00000000006</v>
      </c>
      <c r="K1340" s="6">
        <v>52812.500000000015</v>
      </c>
      <c r="L1340" s="7">
        <v>0.25</v>
      </c>
      <c r="M1340" s="2" t="s">
        <v>23</v>
      </c>
      <c r="N1340" s="8"/>
      <c r="P1340" s="8"/>
    </row>
    <row r="1341" spans="1:16" ht="14.25" customHeight="1" x14ac:dyDescent="0.2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>
        <v>3500</v>
      </c>
      <c r="J1341" s="6">
        <v>262500.00000000006</v>
      </c>
      <c r="K1341" s="6">
        <v>39375.000000000007</v>
      </c>
      <c r="L1341" s="7">
        <v>0.15</v>
      </c>
      <c r="M1341" s="2" t="s">
        <v>23</v>
      </c>
      <c r="N1341" s="8"/>
      <c r="P1341" s="8"/>
    </row>
    <row r="1342" spans="1:16" ht="14.25" customHeight="1" x14ac:dyDescent="0.2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>
        <v>3750</v>
      </c>
      <c r="J1342" s="6">
        <v>225000</v>
      </c>
      <c r="K1342" s="6">
        <v>90000</v>
      </c>
      <c r="L1342" s="7">
        <v>0.4</v>
      </c>
      <c r="M1342" s="2" t="s">
        <v>23</v>
      </c>
      <c r="N1342" s="8"/>
      <c r="P1342" s="8"/>
    </row>
    <row r="1343" spans="1:16" ht="14.25" customHeight="1" x14ac:dyDescent="0.2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>
        <v>4750</v>
      </c>
      <c r="J1343" s="6">
        <v>261250.00000000003</v>
      </c>
      <c r="K1343" s="6">
        <v>65312.500000000007</v>
      </c>
      <c r="L1343" s="7">
        <v>0.25</v>
      </c>
      <c r="M1343" s="2" t="s">
        <v>23</v>
      </c>
      <c r="N1343" s="8"/>
      <c r="P1343" s="8"/>
    </row>
    <row r="1344" spans="1:16" ht="14.25" customHeight="1" x14ac:dyDescent="0.2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>
        <v>4750</v>
      </c>
      <c r="J1344" s="6">
        <v>308750.00000000006</v>
      </c>
      <c r="K1344" s="6">
        <v>61750.000000000015</v>
      </c>
      <c r="L1344" s="7">
        <v>0.2</v>
      </c>
      <c r="M1344" s="2" t="s">
        <v>23</v>
      </c>
      <c r="N1344" s="8"/>
      <c r="P1344" s="8"/>
    </row>
    <row r="1345" spans="1:16" ht="14.25" customHeight="1" x14ac:dyDescent="0.2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>
        <v>3000</v>
      </c>
      <c r="J1345" s="6">
        <v>180000.00000000003</v>
      </c>
      <c r="K1345" s="6">
        <v>45000.000000000007</v>
      </c>
      <c r="L1345" s="7">
        <v>0.25</v>
      </c>
      <c r="M1345" s="2" t="s">
        <v>23</v>
      </c>
      <c r="N1345" s="8"/>
      <c r="P1345" s="8"/>
    </row>
    <row r="1346" spans="1:16" ht="14.25" customHeight="1" x14ac:dyDescent="0.2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>
        <v>2750</v>
      </c>
      <c r="J1346" s="6">
        <v>151250.00000000003</v>
      </c>
      <c r="K1346" s="6">
        <v>37812.500000000007</v>
      </c>
      <c r="L1346" s="7">
        <v>0.25</v>
      </c>
      <c r="M1346" s="2" t="s">
        <v>23</v>
      </c>
      <c r="N1346" s="8"/>
      <c r="P1346" s="8"/>
    </row>
    <row r="1347" spans="1:16" ht="14.25" customHeight="1" x14ac:dyDescent="0.2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>
        <v>2500</v>
      </c>
      <c r="J1347" s="6">
        <v>162500</v>
      </c>
      <c r="K1347" s="6">
        <v>24375</v>
      </c>
      <c r="L1347" s="7">
        <v>0.15</v>
      </c>
      <c r="M1347" s="2" t="s">
        <v>23</v>
      </c>
      <c r="N1347" s="8"/>
      <c r="P1347" s="8"/>
    </row>
    <row r="1348" spans="1:16" ht="14.25" customHeight="1" x14ac:dyDescent="0.2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>
        <v>3000</v>
      </c>
      <c r="J1348" s="6">
        <v>210000</v>
      </c>
      <c r="K1348" s="6">
        <v>84000</v>
      </c>
      <c r="L1348" s="7">
        <v>0.4</v>
      </c>
      <c r="M1348" s="2" t="s">
        <v>23</v>
      </c>
      <c r="N1348" s="8"/>
      <c r="P1348" s="8"/>
    </row>
    <row r="1349" spans="1:16" ht="14.25" customHeight="1" x14ac:dyDescent="0.2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>
        <v>5250</v>
      </c>
      <c r="J1349" s="6">
        <v>288750.00000000006</v>
      </c>
      <c r="K1349" s="6">
        <v>72187.500000000015</v>
      </c>
      <c r="L1349" s="7">
        <v>0.25</v>
      </c>
      <c r="M1349" s="2" t="s">
        <v>23</v>
      </c>
      <c r="N1349" s="8"/>
      <c r="P1349" s="8"/>
    </row>
    <row r="1350" spans="1:16" ht="14.25" customHeight="1" x14ac:dyDescent="0.2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>
        <v>6000</v>
      </c>
      <c r="J1350" s="6">
        <v>360000.00000000006</v>
      </c>
      <c r="K1350" s="6">
        <v>72000.000000000015</v>
      </c>
      <c r="L1350" s="7">
        <v>0.2</v>
      </c>
      <c r="M1350" s="2" t="s">
        <v>23</v>
      </c>
      <c r="N1350" s="8"/>
      <c r="P1350" s="8"/>
    </row>
    <row r="1351" spans="1:16" ht="14.25" customHeight="1" x14ac:dyDescent="0.2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>
        <v>4250</v>
      </c>
      <c r="J1351" s="6">
        <v>233750.00000000003</v>
      </c>
      <c r="K1351" s="6">
        <v>58437.500000000007</v>
      </c>
      <c r="L1351" s="7">
        <v>0.25</v>
      </c>
      <c r="M1351" s="2" t="s">
        <v>23</v>
      </c>
      <c r="N1351" s="8"/>
      <c r="P1351" s="8"/>
    </row>
    <row r="1352" spans="1:16" ht="14.25" customHeight="1" x14ac:dyDescent="0.2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>
        <v>4000</v>
      </c>
      <c r="J1352" s="6">
        <v>260000.00000000006</v>
      </c>
      <c r="K1352" s="6">
        <v>65000.000000000015</v>
      </c>
      <c r="L1352" s="7">
        <v>0.25</v>
      </c>
      <c r="M1352" s="2" t="s">
        <v>23</v>
      </c>
      <c r="N1352" s="8"/>
      <c r="P1352" s="8"/>
    </row>
    <row r="1353" spans="1:16" ht="14.25" customHeight="1" x14ac:dyDescent="0.2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>
        <v>3750</v>
      </c>
      <c r="J1353" s="6">
        <v>318750.00000000006</v>
      </c>
      <c r="K1353" s="6">
        <v>47812.500000000007</v>
      </c>
      <c r="L1353" s="7">
        <v>0.15</v>
      </c>
      <c r="M1353" s="2" t="s">
        <v>23</v>
      </c>
      <c r="N1353" s="8"/>
      <c r="P1353" s="8"/>
    </row>
    <row r="1354" spans="1:16" ht="14.25" customHeight="1" x14ac:dyDescent="0.2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>
        <v>5000</v>
      </c>
      <c r="J1354" s="6">
        <v>450000.00000000006</v>
      </c>
      <c r="K1354" s="6">
        <v>180000.00000000003</v>
      </c>
      <c r="L1354" s="7">
        <v>0.4</v>
      </c>
      <c r="M1354" s="2" t="s">
        <v>23</v>
      </c>
      <c r="N1354" s="8"/>
      <c r="P1354" s="8"/>
    </row>
    <row r="1355" spans="1:16" ht="14.25" customHeight="1" x14ac:dyDescent="0.2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>
        <v>7000</v>
      </c>
      <c r="J1355" s="6">
        <v>525000.00000000012</v>
      </c>
      <c r="K1355" s="6">
        <v>131250.00000000003</v>
      </c>
      <c r="L1355" s="7">
        <v>0.25</v>
      </c>
      <c r="M1355" s="2" t="s">
        <v>23</v>
      </c>
      <c r="N1355" s="8"/>
      <c r="P1355" s="8"/>
    </row>
    <row r="1356" spans="1:16" ht="14.25" customHeight="1" x14ac:dyDescent="0.2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>
        <v>7000</v>
      </c>
      <c r="J1356" s="6">
        <v>595000.00000000012</v>
      </c>
      <c r="K1356" s="6">
        <v>119000.00000000003</v>
      </c>
      <c r="L1356" s="7">
        <v>0.2</v>
      </c>
      <c r="M1356" s="2" t="s">
        <v>23</v>
      </c>
      <c r="N1356" s="8"/>
      <c r="P1356" s="8"/>
    </row>
    <row r="1357" spans="1:16" ht="14.25" customHeight="1" x14ac:dyDescent="0.2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>
        <v>5000</v>
      </c>
      <c r="J1357" s="6">
        <v>400000.00000000006</v>
      </c>
      <c r="K1357" s="6">
        <v>100000.00000000001</v>
      </c>
      <c r="L1357" s="7">
        <v>0.25</v>
      </c>
      <c r="M1357" s="2" t="s">
        <v>23</v>
      </c>
      <c r="N1357" s="8"/>
      <c r="P1357" s="8"/>
    </row>
    <row r="1358" spans="1:16" ht="14.25" customHeight="1" x14ac:dyDescent="0.2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>
        <v>5000</v>
      </c>
      <c r="J1358" s="6">
        <v>400000.00000000006</v>
      </c>
      <c r="K1358" s="6">
        <v>100000.00000000001</v>
      </c>
      <c r="L1358" s="7">
        <v>0.25</v>
      </c>
      <c r="M1358" s="2" t="s">
        <v>23</v>
      </c>
      <c r="N1358" s="8"/>
      <c r="P1358" s="8"/>
    </row>
    <row r="1359" spans="1:16" ht="14.25" customHeight="1" x14ac:dyDescent="0.2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>
        <v>4250</v>
      </c>
      <c r="J1359" s="6">
        <v>382500.00000000006</v>
      </c>
      <c r="K1359" s="6">
        <v>57375.000000000007</v>
      </c>
      <c r="L1359" s="7">
        <v>0.15</v>
      </c>
      <c r="M1359" s="2" t="s">
        <v>23</v>
      </c>
      <c r="N1359" s="8"/>
      <c r="P1359" s="8"/>
    </row>
    <row r="1360" spans="1:16" ht="14.25" customHeight="1" x14ac:dyDescent="0.2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>
        <v>5250</v>
      </c>
      <c r="J1360" s="6">
        <v>498750.00000000006</v>
      </c>
      <c r="K1360" s="6">
        <v>199500.00000000003</v>
      </c>
      <c r="L1360" s="7">
        <v>0.4</v>
      </c>
      <c r="M1360" s="2" t="s">
        <v>23</v>
      </c>
      <c r="N1360" s="8"/>
      <c r="P1360" s="8"/>
    </row>
    <row r="1361" spans="1:16" ht="14.25" customHeight="1" x14ac:dyDescent="0.2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>
        <v>4250</v>
      </c>
      <c r="J1361" s="6">
        <v>170000</v>
      </c>
      <c r="K1361" s="6">
        <v>51000</v>
      </c>
      <c r="L1361" s="7">
        <v>0.3</v>
      </c>
      <c r="M1361" s="2" t="s">
        <v>23</v>
      </c>
      <c r="N1361" s="8"/>
      <c r="P1361" s="8"/>
    </row>
    <row r="1362" spans="1:16" ht="14.25" customHeight="1" x14ac:dyDescent="0.2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>
        <v>4250</v>
      </c>
      <c r="J1362" s="6">
        <v>212500</v>
      </c>
      <c r="K1362" s="6">
        <v>53125</v>
      </c>
      <c r="L1362" s="7">
        <v>0.25</v>
      </c>
      <c r="M1362" s="2" t="s">
        <v>23</v>
      </c>
      <c r="N1362" s="8"/>
      <c r="P1362" s="8"/>
    </row>
    <row r="1363" spans="1:16" ht="14.25" customHeight="1" x14ac:dyDescent="0.2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>
        <v>4250</v>
      </c>
      <c r="J1363" s="6">
        <v>212500</v>
      </c>
      <c r="K1363" s="6">
        <v>63750</v>
      </c>
      <c r="L1363" s="7">
        <v>0.3</v>
      </c>
      <c r="M1363" s="2" t="s">
        <v>23</v>
      </c>
      <c r="N1363" s="8"/>
      <c r="P1363" s="8"/>
    </row>
    <row r="1364" spans="1:16" ht="14.25" customHeight="1" x14ac:dyDescent="0.2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>
        <v>2750</v>
      </c>
      <c r="J1364" s="6">
        <v>137500</v>
      </c>
      <c r="K1364" s="6">
        <v>41250</v>
      </c>
      <c r="L1364" s="7">
        <v>0.3</v>
      </c>
      <c r="M1364" s="2" t="s">
        <v>23</v>
      </c>
      <c r="N1364" s="8"/>
      <c r="P1364" s="8"/>
    </row>
    <row r="1365" spans="1:16" ht="14.25" customHeight="1" x14ac:dyDescent="0.2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>
        <v>2250</v>
      </c>
      <c r="J1365" s="6">
        <v>123750.00000000001</v>
      </c>
      <c r="K1365" s="6">
        <v>24750.000000000004</v>
      </c>
      <c r="L1365" s="7">
        <v>0.2</v>
      </c>
      <c r="M1365" s="2" t="s">
        <v>23</v>
      </c>
      <c r="N1365" s="8"/>
      <c r="P1365" s="8"/>
    </row>
    <row r="1366" spans="1:16" ht="14.25" customHeight="1" x14ac:dyDescent="0.2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>
        <v>4750</v>
      </c>
      <c r="J1366" s="6">
        <v>237500</v>
      </c>
      <c r="K1366" s="6">
        <v>106875</v>
      </c>
      <c r="L1366" s="7">
        <v>0.45</v>
      </c>
      <c r="M1366" s="2" t="s">
        <v>23</v>
      </c>
      <c r="N1366" s="8"/>
      <c r="P1366" s="8"/>
    </row>
    <row r="1367" spans="1:16" ht="14.25" customHeight="1" x14ac:dyDescent="0.2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>
        <v>5250</v>
      </c>
      <c r="J1367" s="6">
        <v>210000</v>
      </c>
      <c r="K1367" s="6">
        <v>63000</v>
      </c>
      <c r="L1367" s="7">
        <v>0.3</v>
      </c>
      <c r="M1367" s="2" t="s">
        <v>23</v>
      </c>
      <c r="N1367" s="8"/>
      <c r="P1367" s="8"/>
    </row>
    <row r="1368" spans="1:16" ht="14.25" customHeight="1" x14ac:dyDescent="0.2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>
        <v>4250</v>
      </c>
      <c r="J1368" s="6">
        <v>212500</v>
      </c>
      <c r="K1368" s="6">
        <v>53125</v>
      </c>
      <c r="L1368" s="7">
        <v>0.25</v>
      </c>
      <c r="M1368" s="2" t="s">
        <v>23</v>
      </c>
      <c r="N1368" s="8"/>
      <c r="P1368" s="8"/>
    </row>
    <row r="1369" spans="1:16" ht="14.25" customHeight="1" x14ac:dyDescent="0.2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>
        <v>4250</v>
      </c>
      <c r="J1369" s="6">
        <v>212500</v>
      </c>
      <c r="K1369" s="6">
        <v>63750</v>
      </c>
      <c r="L1369" s="7">
        <v>0.3</v>
      </c>
      <c r="M1369" s="2" t="s">
        <v>23</v>
      </c>
      <c r="N1369" s="8"/>
      <c r="P1369" s="8"/>
    </row>
    <row r="1370" spans="1:16" ht="14.25" customHeight="1" x14ac:dyDescent="0.2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>
        <v>2750</v>
      </c>
      <c r="J1370" s="6">
        <v>137500</v>
      </c>
      <c r="K1370" s="6">
        <v>41250</v>
      </c>
      <c r="L1370" s="7">
        <v>0.3</v>
      </c>
      <c r="M1370" s="2" t="s">
        <v>23</v>
      </c>
      <c r="N1370" s="8"/>
      <c r="P1370" s="8"/>
    </row>
    <row r="1371" spans="1:16" ht="14.25" customHeight="1" x14ac:dyDescent="0.2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>
        <v>2000</v>
      </c>
      <c r="J1371" s="6">
        <v>110000.00000000001</v>
      </c>
      <c r="K1371" s="6">
        <v>22000.000000000004</v>
      </c>
      <c r="L1371" s="7">
        <v>0.2</v>
      </c>
      <c r="M1371" s="2" t="s">
        <v>23</v>
      </c>
      <c r="N1371" s="8"/>
      <c r="P1371" s="8"/>
    </row>
    <row r="1372" spans="1:16" ht="14.25" customHeight="1" x14ac:dyDescent="0.2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>
        <v>4000</v>
      </c>
      <c r="J1372" s="6">
        <v>200000</v>
      </c>
      <c r="K1372" s="6">
        <v>90000</v>
      </c>
      <c r="L1372" s="7">
        <v>0.45</v>
      </c>
      <c r="M1372" s="2" t="s">
        <v>23</v>
      </c>
      <c r="N1372" s="8"/>
      <c r="P1372" s="8"/>
    </row>
    <row r="1373" spans="1:16" ht="14.25" customHeight="1" x14ac:dyDescent="0.2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>
        <v>5500</v>
      </c>
      <c r="J1373" s="6">
        <v>275000</v>
      </c>
      <c r="K1373" s="6">
        <v>82500</v>
      </c>
      <c r="L1373" s="7">
        <v>0.3</v>
      </c>
      <c r="M1373" s="2" t="s">
        <v>23</v>
      </c>
      <c r="N1373" s="8"/>
      <c r="P1373" s="8"/>
    </row>
    <row r="1374" spans="1:16" ht="14.25" customHeight="1" x14ac:dyDescent="0.2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>
        <v>4000</v>
      </c>
      <c r="J1374" s="6">
        <v>240000</v>
      </c>
      <c r="K1374" s="6">
        <v>60000</v>
      </c>
      <c r="L1374" s="7">
        <v>0.25</v>
      </c>
      <c r="M1374" s="2" t="s">
        <v>23</v>
      </c>
      <c r="N1374" s="8"/>
      <c r="P1374" s="8"/>
    </row>
    <row r="1375" spans="1:16" ht="14.25" customHeight="1" x14ac:dyDescent="0.2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>
        <v>4250</v>
      </c>
      <c r="J1375" s="6">
        <v>276249.99999999994</v>
      </c>
      <c r="K1375" s="6">
        <v>82874.999999999985</v>
      </c>
      <c r="L1375" s="7">
        <v>0.3</v>
      </c>
      <c r="M1375" s="2" t="s">
        <v>23</v>
      </c>
      <c r="N1375" s="8"/>
      <c r="P1375" s="8"/>
    </row>
    <row r="1376" spans="1:16" ht="14.25" customHeight="1" x14ac:dyDescent="0.2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>
        <v>3250</v>
      </c>
      <c r="J1376" s="6">
        <v>195000</v>
      </c>
      <c r="K1376" s="6">
        <v>58500</v>
      </c>
      <c r="L1376" s="7">
        <v>0.3</v>
      </c>
      <c r="M1376" s="2" t="s">
        <v>23</v>
      </c>
      <c r="N1376" s="8"/>
      <c r="P1376" s="8"/>
    </row>
    <row r="1377" spans="1:16" ht="14.25" customHeight="1" x14ac:dyDescent="0.2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>
        <v>1750</v>
      </c>
      <c r="J1377" s="6">
        <v>113750</v>
      </c>
      <c r="K1377" s="6">
        <v>22750</v>
      </c>
      <c r="L1377" s="7">
        <v>0.2</v>
      </c>
      <c r="M1377" s="2" t="s">
        <v>23</v>
      </c>
      <c r="N1377" s="8"/>
      <c r="P1377" s="8"/>
    </row>
    <row r="1378" spans="1:16" ht="14.25" customHeight="1" x14ac:dyDescent="0.2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>
        <v>3750</v>
      </c>
      <c r="J1378" s="6">
        <v>225000</v>
      </c>
      <c r="K1378" s="6">
        <v>101250</v>
      </c>
      <c r="L1378" s="7">
        <v>0.45</v>
      </c>
      <c r="M1378" s="2" t="s">
        <v>23</v>
      </c>
      <c r="N1378" s="8"/>
      <c r="P1378" s="8"/>
    </row>
    <row r="1379" spans="1:16" ht="14.25" customHeight="1" x14ac:dyDescent="0.2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>
        <v>5500</v>
      </c>
      <c r="J1379" s="6">
        <v>357500</v>
      </c>
      <c r="K1379" s="6">
        <v>107250</v>
      </c>
      <c r="L1379" s="7">
        <v>0.3</v>
      </c>
      <c r="M1379" s="2" t="s">
        <v>23</v>
      </c>
      <c r="N1379" s="8"/>
      <c r="P1379" s="8"/>
    </row>
    <row r="1380" spans="1:16" ht="14.25" customHeight="1" x14ac:dyDescent="0.2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>
        <v>3500</v>
      </c>
      <c r="J1380" s="6">
        <v>245000</v>
      </c>
      <c r="K1380" s="6">
        <v>61250</v>
      </c>
      <c r="L1380" s="7">
        <v>0.25</v>
      </c>
      <c r="M1380" s="2" t="s">
        <v>23</v>
      </c>
      <c r="N1380" s="8"/>
      <c r="P1380" s="8"/>
    </row>
    <row r="1381" spans="1:16" ht="14.25" customHeight="1" x14ac:dyDescent="0.2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>
        <v>4000</v>
      </c>
      <c r="J1381" s="6">
        <v>280000</v>
      </c>
      <c r="K1381" s="6">
        <v>84000</v>
      </c>
      <c r="L1381" s="7">
        <v>0.3</v>
      </c>
      <c r="M1381" s="2" t="s">
        <v>23</v>
      </c>
      <c r="N1381" s="8"/>
      <c r="P1381" s="8"/>
    </row>
    <row r="1382" spans="1:16" ht="14.25" customHeight="1" x14ac:dyDescent="0.2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>
        <v>3000</v>
      </c>
      <c r="J1382" s="6">
        <v>165000.00000000003</v>
      </c>
      <c r="K1382" s="6">
        <v>49500.000000000007</v>
      </c>
      <c r="L1382" s="7">
        <v>0.3</v>
      </c>
      <c r="M1382" s="2" t="s">
        <v>23</v>
      </c>
      <c r="N1382" s="8"/>
      <c r="P1382" s="8"/>
    </row>
    <row r="1383" spans="1:16" ht="14.25" customHeight="1" x14ac:dyDescent="0.2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>
        <v>2000</v>
      </c>
      <c r="J1383" s="6">
        <v>120000.00000000001</v>
      </c>
      <c r="K1383" s="6">
        <v>24000.000000000004</v>
      </c>
      <c r="L1383" s="7">
        <v>0.2</v>
      </c>
      <c r="M1383" s="2" t="s">
        <v>23</v>
      </c>
      <c r="N1383" s="8"/>
      <c r="P1383" s="8"/>
    </row>
    <row r="1384" spans="1:16" ht="14.25" customHeight="1" x14ac:dyDescent="0.2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>
        <v>3750</v>
      </c>
      <c r="J1384" s="6">
        <v>281250.00000000006</v>
      </c>
      <c r="K1384" s="6">
        <v>126562.50000000003</v>
      </c>
      <c r="L1384" s="7">
        <v>0.45</v>
      </c>
      <c r="M1384" s="2" t="s">
        <v>23</v>
      </c>
      <c r="N1384" s="8"/>
      <c r="P1384" s="8"/>
    </row>
    <row r="1385" spans="1:16" ht="14.25" customHeight="1" x14ac:dyDescent="0.2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>
        <v>5750</v>
      </c>
      <c r="J1385" s="6">
        <v>345000</v>
      </c>
      <c r="K1385" s="6">
        <v>103500</v>
      </c>
      <c r="L1385" s="7">
        <v>0.3</v>
      </c>
      <c r="M1385" s="2" t="s">
        <v>23</v>
      </c>
      <c r="N1385" s="8"/>
      <c r="P1385" s="8"/>
    </row>
    <row r="1386" spans="1:16" ht="14.25" customHeight="1" x14ac:dyDescent="0.2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>
        <v>4250</v>
      </c>
      <c r="J1386" s="6">
        <v>276250</v>
      </c>
      <c r="K1386" s="6">
        <v>69062.5</v>
      </c>
      <c r="L1386" s="7">
        <v>0.25</v>
      </c>
      <c r="M1386" s="2" t="s">
        <v>23</v>
      </c>
      <c r="N1386" s="8"/>
      <c r="P1386" s="8"/>
    </row>
    <row r="1387" spans="1:16" ht="14.25" customHeight="1" x14ac:dyDescent="0.2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>
        <v>4250</v>
      </c>
      <c r="J1387" s="6">
        <v>276250</v>
      </c>
      <c r="K1387" s="6">
        <v>82875</v>
      </c>
      <c r="L1387" s="7">
        <v>0.3</v>
      </c>
      <c r="M1387" s="2" t="s">
        <v>23</v>
      </c>
      <c r="N1387" s="8"/>
      <c r="P1387" s="8"/>
    </row>
    <row r="1388" spans="1:16" ht="14.25" customHeight="1" x14ac:dyDescent="0.2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>
        <v>3250</v>
      </c>
      <c r="J1388" s="6">
        <v>195000</v>
      </c>
      <c r="K1388" s="6">
        <v>58500</v>
      </c>
      <c r="L1388" s="7">
        <v>0.3</v>
      </c>
      <c r="M1388" s="2" t="s">
        <v>23</v>
      </c>
      <c r="N1388" s="8"/>
      <c r="P1388" s="8"/>
    </row>
    <row r="1389" spans="1:16" ht="14.25" customHeight="1" x14ac:dyDescent="0.2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>
        <v>2250</v>
      </c>
      <c r="J1389" s="6">
        <v>123749.99999999999</v>
      </c>
      <c r="K1389" s="6">
        <v>24750</v>
      </c>
      <c r="L1389" s="7">
        <v>0.2</v>
      </c>
      <c r="M1389" s="2" t="s">
        <v>23</v>
      </c>
      <c r="N1389" s="8"/>
      <c r="P1389" s="8"/>
    </row>
    <row r="1390" spans="1:16" ht="14.25" customHeight="1" x14ac:dyDescent="0.2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>
        <v>5750</v>
      </c>
      <c r="J1390" s="6">
        <v>402500</v>
      </c>
      <c r="K1390" s="6">
        <v>181125</v>
      </c>
      <c r="L1390" s="7">
        <v>0.45</v>
      </c>
      <c r="M1390" s="2" t="s">
        <v>23</v>
      </c>
      <c r="N1390" s="8"/>
      <c r="P1390" s="8"/>
    </row>
    <row r="1391" spans="1:16" ht="14.25" customHeight="1" x14ac:dyDescent="0.2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>
        <v>8250</v>
      </c>
      <c r="J1391" s="6">
        <v>536249.99999999988</v>
      </c>
      <c r="K1391" s="6">
        <v>160874.99999999997</v>
      </c>
      <c r="L1391" s="7">
        <v>0.3</v>
      </c>
      <c r="M1391" s="2" t="s">
        <v>23</v>
      </c>
      <c r="N1391" s="8"/>
      <c r="P1391" s="8"/>
    </row>
    <row r="1392" spans="1:16" ht="14.25" customHeight="1" x14ac:dyDescent="0.2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>
        <v>7000</v>
      </c>
      <c r="J1392" s="6">
        <v>490000</v>
      </c>
      <c r="K1392" s="6">
        <v>122500</v>
      </c>
      <c r="L1392" s="7">
        <v>0.25</v>
      </c>
      <c r="M1392" s="2" t="s">
        <v>17</v>
      </c>
      <c r="N1392" s="8"/>
      <c r="P1392" s="8"/>
    </row>
    <row r="1393" spans="1:16" ht="14.25" customHeight="1" x14ac:dyDescent="0.2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>
        <v>7000</v>
      </c>
      <c r="J1393" s="6">
        <v>595000</v>
      </c>
      <c r="K1393" s="6">
        <v>178500</v>
      </c>
      <c r="L1393" s="7">
        <v>0.3</v>
      </c>
      <c r="M1393" s="2" t="s">
        <v>17</v>
      </c>
      <c r="N1393" s="8"/>
      <c r="P1393" s="8"/>
    </row>
    <row r="1394" spans="1:16" ht="14.25" customHeight="1" x14ac:dyDescent="0.2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>
        <v>5750</v>
      </c>
      <c r="J1394" s="6">
        <v>488750</v>
      </c>
      <c r="K1394" s="6">
        <v>146625</v>
      </c>
      <c r="L1394" s="7">
        <v>0.3</v>
      </c>
      <c r="M1394" s="2" t="s">
        <v>17</v>
      </c>
      <c r="N1394" s="8"/>
      <c r="P1394" s="8"/>
    </row>
    <row r="1395" spans="1:16" ht="14.25" customHeight="1" x14ac:dyDescent="0.2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>
        <v>4500</v>
      </c>
      <c r="J1395" s="6">
        <v>427500</v>
      </c>
      <c r="K1395" s="6">
        <v>85500</v>
      </c>
      <c r="L1395" s="7">
        <v>0.2</v>
      </c>
      <c r="M1395" s="2" t="s">
        <v>17</v>
      </c>
      <c r="N1395" s="8"/>
      <c r="P1395" s="8"/>
    </row>
    <row r="1396" spans="1:16" ht="14.25" customHeight="1" x14ac:dyDescent="0.2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>
        <v>7500</v>
      </c>
      <c r="J1396" s="6">
        <v>825000.00000000012</v>
      </c>
      <c r="K1396" s="6">
        <v>371250.00000000006</v>
      </c>
      <c r="L1396" s="7">
        <v>0.45</v>
      </c>
      <c r="M1396" s="2" t="s">
        <v>17</v>
      </c>
      <c r="N1396" s="8"/>
      <c r="P1396" s="8"/>
    </row>
    <row r="1397" spans="1:16" ht="14.25" customHeight="1" x14ac:dyDescent="0.2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>
        <v>9000</v>
      </c>
      <c r="J1397" s="6">
        <v>810000</v>
      </c>
      <c r="K1397" s="6">
        <v>243000</v>
      </c>
      <c r="L1397" s="7">
        <v>0.3</v>
      </c>
      <c r="M1397" s="2" t="s">
        <v>17</v>
      </c>
      <c r="N1397" s="8"/>
      <c r="P1397" s="8"/>
    </row>
    <row r="1398" spans="1:16" ht="14.25" customHeight="1" x14ac:dyDescent="0.2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>
        <v>7500</v>
      </c>
      <c r="J1398" s="6">
        <v>712500</v>
      </c>
      <c r="K1398" s="6">
        <v>178125</v>
      </c>
      <c r="L1398" s="7">
        <v>0.25</v>
      </c>
      <c r="M1398" s="2" t="s">
        <v>17</v>
      </c>
      <c r="N1398" s="8"/>
      <c r="P1398" s="8"/>
    </row>
    <row r="1399" spans="1:16" ht="14.25" customHeight="1" x14ac:dyDescent="0.2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>
        <v>7000</v>
      </c>
      <c r="J1399" s="6">
        <v>665000</v>
      </c>
      <c r="K1399" s="6">
        <v>199500</v>
      </c>
      <c r="L1399" s="7">
        <v>0.3</v>
      </c>
      <c r="M1399" s="2" t="s">
        <v>17</v>
      </c>
      <c r="N1399" s="8"/>
      <c r="P1399" s="8"/>
    </row>
    <row r="1400" spans="1:16" ht="14.25" customHeight="1" x14ac:dyDescent="0.2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>
        <v>6000</v>
      </c>
      <c r="J1400" s="6">
        <v>540000</v>
      </c>
      <c r="K1400" s="6">
        <v>162000</v>
      </c>
      <c r="L1400" s="7">
        <v>0.3</v>
      </c>
      <c r="M1400" s="2" t="s">
        <v>17</v>
      </c>
      <c r="N1400" s="8"/>
      <c r="P1400" s="8"/>
    </row>
    <row r="1401" spans="1:16" ht="14.25" customHeight="1" x14ac:dyDescent="0.2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>
        <v>6500</v>
      </c>
      <c r="J1401" s="6">
        <v>617500</v>
      </c>
      <c r="K1401" s="6">
        <v>123500</v>
      </c>
      <c r="L1401" s="7">
        <v>0.2</v>
      </c>
      <c r="M1401" s="2" t="s">
        <v>17</v>
      </c>
      <c r="N1401" s="8"/>
      <c r="P1401" s="8"/>
    </row>
    <row r="1402" spans="1:16" ht="14.25" customHeight="1" x14ac:dyDescent="0.2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>
        <v>6500</v>
      </c>
      <c r="J1402" s="6">
        <v>715000.00000000012</v>
      </c>
      <c r="K1402" s="6">
        <v>321750.00000000006</v>
      </c>
      <c r="L1402" s="7">
        <v>0.45</v>
      </c>
      <c r="M1402" s="2" t="s">
        <v>17</v>
      </c>
      <c r="N1402" s="8"/>
      <c r="P1402" s="8"/>
    </row>
    <row r="1403" spans="1:16" ht="14.25" customHeight="1" x14ac:dyDescent="0.2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>
        <v>8500</v>
      </c>
      <c r="J1403" s="6">
        <v>807500</v>
      </c>
      <c r="K1403" s="6">
        <v>242250</v>
      </c>
      <c r="L1403" s="7">
        <v>0.3</v>
      </c>
      <c r="M1403" s="2" t="s">
        <v>17</v>
      </c>
      <c r="N1403" s="8"/>
      <c r="P1403" s="8"/>
    </row>
    <row r="1404" spans="1:16" ht="14.25" customHeight="1" x14ac:dyDescent="0.2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>
        <v>8250</v>
      </c>
      <c r="J1404" s="6">
        <v>701250.00000000012</v>
      </c>
      <c r="K1404" s="6">
        <v>175312.50000000003</v>
      </c>
      <c r="L1404" s="7">
        <v>0.25</v>
      </c>
      <c r="M1404" s="2" t="s">
        <v>17</v>
      </c>
      <c r="N1404" s="8"/>
      <c r="P1404" s="8"/>
    </row>
    <row r="1405" spans="1:16" ht="14.25" customHeight="1" x14ac:dyDescent="0.2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>
        <v>7000</v>
      </c>
      <c r="J1405" s="6">
        <v>560000</v>
      </c>
      <c r="K1405" s="6">
        <v>168000</v>
      </c>
      <c r="L1405" s="7">
        <v>0.3</v>
      </c>
      <c r="M1405" s="2" t="s">
        <v>17</v>
      </c>
      <c r="N1405" s="8"/>
      <c r="P1405" s="8"/>
    </row>
    <row r="1406" spans="1:16" ht="14.25" customHeight="1" x14ac:dyDescent="0.2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>
        <v>4750</v>
      </c>
      <c r="J1406" s="6">
        <v>380000</v>
      </c>
      <c r="K1406" s="6">
        <v>114000</v>
      </c>
      <c r="L1406" s="7">
        <v>0.3</v>
      </c>
      <c r="M1406" s="2" t="s">
        <v>17</v>
      </c>
      <c r="N1406" s="8"/>
      <c r="P1406" s="8"/>
    </row>
    <row r="1407" spans="1:16" ht="14.25" customHeight="1" x14ac:dyDescent="0.2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>
        <v>4750</v>
      </c>
      <c r="J1407" s="6">
        <v>380000</v>
      </c>
      <c r="K1407" s="6">
        <v>76000</v>
      </c>
      <c r="L1407" s="7">
        <v>0.2</v>
      </c>
      <c r="M1407" s="2" t="s">
        <v>17</v>
      </c>
      <c r="N1407" s="8"/>
      <c r="P1407" s="8"/>
    </row>
    <row r="1408" spans="1:16" ht="14.25" customHeight="1" x14ac:dyDescent="0.2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>
        <v>3000</v>
      </c>
      <c r="J1408" s="6">
        <v>255000</v>
      </c>
      <c r="K1408" s="6">
        <v>114750</v>
      </c>
      <c r="L1408" s="7">
        <v>0.45</v>
      </c>
      <c r="M1408" s="2" t="s">
        <v>17</v>
      </c>
      <c r="N1408" s="8"/>
      <c r="P1408" s="8"/>
    </row>
    <row r="1409" spans="1:16" ht="14.25" customHeight="1" x14ac:dyDescent="0.2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>
        <v>5000</v>
      </c>
      <c r="J1409" s="6">
        <v>300000.00000000006</v>
      </c>
      <c r="K1409" s="6">
        <v>90000.000000000015</v>
      </c>
      <c r="L1409" s="7">
        <v>0.3</v>
      </c>
      <c r="M1409" s="2" t="s">
        <v>17</v>
      </c>
      <c r="N1409" s="8"/>
      <c r="P1409" s="8"/>
    </row>
    <row r="1410" spans="1:16" ht="14.25" customHeight="1" x14ac:dyDescent="0.2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>
        <v>5000</v>
      </c>
      <c r="J1410" s="6">
        <v>325000.00000000006</v>
      </c>
      <c r="K1410" s="6">
        <v>81250.000000000015</v>
      </c>
      <c r="L1410" s="7">
        <v>0.25</v>
      </c>
      <c r="M1410" s="2" t="s">
        <v>17</v>
      </c>
      <c r="N1410" s="8"/>
      <c r="P1410" s="8"/>
    </row>
    <row r="1411" spans="1:16" ht="14.25" customHeight="1" x14ac:dyDescent="0.2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>
        <v>3000</v>
      </c>
      <c r="J1411" s="6">
        <v>180000.00000000003</v>
      </c>
      <c r="K1411" s="6">
        <v>54000.000000000007</v>
      </c>
      <c r="L1411" s="7">
        <v>0.3</v>
      </c>
      <c r="M1411" s="2" t="s">
        <v>17</v>
      </c>
      <c r="N1411" s="8"/>
      <c r="P1411" s="8"/>
    </row>
    <row r="1412" spans="1:16" ht="14.25" customHeight="1" x14ac:dyDescent="0.2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>
        <v>2500</v>
      </c>
      <c r="J1412" s="6">
        <v>150000.00000000003</v>
      </c>
      <c r="K1412" s="6">
        <v>45000.000000000007</v>
      </c>
      <c r="L1412" s="7">
        <v>0.3</v>
      </c>
      <c r="M1412" s="2" t="s">
        <v>17</v>
      </c>
      <c r="N1412" s="8"/>
      <c r="P1412" s="8"/>
    </row>
    <row r="1413" spans="1:16" ht="14.25" customHeight="1" x14ac:dyDescent="0.2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>
        <v>2750</v>
      </c>
      <c r="J1413" s="6">
        <v>192500</v>
      </c>
      <c r="K1413" s="6">
        <v>38500</v>
      </c>
      <c r="L1413" s="7">
        <v>0.2</v>
      </c>
      <c r="M1413" s="2" t="s">
        <v>17</v>
      </c>
      <c r="N1413" s="8"/>
      <c r="P1413" s="8"/>
    </row>
    <row r="1414" spans="1:16" ht="14.25" customHeight="1" x14ac:dyDescent="0.2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>
        <v>3000</v>
      </c>
      <c r="J1414" s="6">
        <v>164999.99999999997</v>
      </c>
      <c r="K1414" s="6">
        <v>74249.999999999985</v>
      </c>
      <c r="L1414" s="7">
        <v>0.45</v>
      </c>
      <c r="M1414" s="2" t="s">
        <v>17</v>
      </c>
      <c r="N1414" s="8"/>
      <c r="P1414" s="8"/>
    </row>
    <row r="1415" spans="1:16" ht="14.25" customHeight="1" x14ac:dyDescent="0.2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>
        <v>4000</v>
      </c>
      <c r="J1415" s="6">
        <v>200000</v>
      </c>
      <c r="K1415" s="6">
        <v>60000</v>
      </c>
      <c r="L1415" s="7">
        <v>0.3</v>
      </c>
      <c r="M1415" s="2" t="s">
        <v>17</v>
      </c>
      <c r="N1415" s="8"/>
      <c r="P1415" s="8"/>
    </row>
    <row r="1416" spans="1:16" ht="14.25" customHeight="1" x14ac:dyDescent="0.2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>
        <v>5750</v>
      </c>
      <c r="J1416" s="6">
        <v>373750.00000000006</v>
      </c>
      <c r="K1416" s="6">
        <v>93437.500000000015</v>
      </c>
      <c r="L1416" s="7">
        <v>0.25</v>
      </c>
      <c r="M1416" s="2" t="s">
        <v>17</v>
      </c>
      <c r="N1416" s="8"/>
      <c r="P1416" s="8"/>
    </row>
    <row r="1417" spans="1:16" ht="14.25" customHeight="1" x14ac:dyDescent="0.2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>
        <v>4000</v>
      </c>
      <c r="J1417" s="6">
        <v>240000.00000000003</v>
      </c>
      <c r="K1417" s="6">
        <v>72000</v>
      </c>
      <c r="L1417" s="7">
        <v>0.3</v>
      </c>
      <c r="M1417" s="2" t="s">
        <v>17</v>
      </c>
      <c r="N1417" s="8"/>
      <c r="P1417" s="8"/>
    </row>
    <row r="1418" spans="1:16" ht="14.25" customHeight="1" x14ac:dyDescent="0.2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>
        <v>3750</v>
      </c>
      <c r="J1418" s="6">
        <v>206250.00000000003</v>
      </c>
      <c r="K1418" s="6">
        <v>61875.000000000007</v>
      </c>
      <c r="L1418" s="7">
        <v>0.3</v>
      </c>
      <c r="M1418" s="2" t="s">
        <v>17</v>
      </c>
      <c r="N1418" s="8"/>
      <c r="P1418" s="8"/>
    </row>
    <row r="1419" spans="1:16" ht="14.25" customHeight="1" x14ac:dyDescent="0.2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>
        <v>3500</v>
      </c>
      <c r="J1419" s="6">
        <v>227500</v>
      </c>
      <c r="K1419" s="6">
        <v>45500</v>
      </c>
      <c r="L1419" s="7">
        <v>0.2</v>
      </c>
      <c r="M1419" s="2" t="s">
        <v>17</v>
      </c>
      <c r="N1419" s="8"/>
      <c r="P1419" s="8"/>
    </row>
    <row r="1420" spans="1:16" ht="14.25" customHeight="1" x14ac:dyDescent="0.2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>
        <v>4000</v>
      </c>
      <c r="J1420" s="6">
        <v>280000</v>
      </c>
      <c r="K1420" s="6">
        <v>126000</v>
      </c>
      <c r="L1420" s="7">
        <v>0.45</v>
      </c>
      <c r="M1420" s="2" t="s">
        <v>17</v>
      </c>
      <c r="N1420" s="8"/>
      <c r="P1420" s="8"/>
    </row>
    <row r="1421" spans="1:16" ht="14.25" customHeight="1" x14ac:dyDescent="0.2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>
        <v>6250</v>
      </c>
      <c r="J1421" s="6">
        <v>343750.00000000006</v>
      </c>
      <c r="K1421" s="6">
        <v>103125.00000000001</v>
      </c>
      <c r="L1421" s="7">
        <v>0.3</v>
      </c>
      <c r="M1421" s="2" t="s">
        <v>17</v>
      </c>
      <c r="N1421" s="8"/>
      <c r="P1421" s="8"/>
    </row>
    <row r="1422" spans="1:16" ht="14.25" customHeight="1" x14ac:dyDescent="0.2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>
        <v>7000</v>
      </c>
      <c r="J1422" s="6">
        <v>420000.00000000006</v>
      </c>
      <c r="K1422" s="6">
        <v>105000.00000000001</v>
      </c>
      <c r="L1422" s="7">
        <v>0.25</v>
      </c>
      <c r="M1422" s="2" t="s">
        <v>17</v>
      </c>
      <c r="N1422" s="8"/>
      <c r="P1422" s="8"/>
    </row>
    <row r="1423" spans="1:16" ht="14.25" customHeight="1" x14ac:dyDescent="0.2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>
        <v>5250</v>
      </c>
      <c r="J1423" s="6">
        <v>288750.00000000006</v>
      </c>
      <c r="K1423" s="6">
        <v>86625.000000000015</v>
      </c>
      <c r="L1423" s="7">
        <v>0.3</v>
      </c>
      <c r="M1423" s="2" t="s">
        <v>17</v>
      </c>
      <c r="N1423" s="8"/>
      <c r="P1423" s="8"/>
    </row>
    <row r="1424" spans="1:16" ht="14.25" customHeight="1" x14ac:dyDescent="0.2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>
        <v>5000</v>
      </c>
      <c r="J1424" s="6">
        <v>325000.00000000006</v>
      </c>
      <c r="K1424" s="6">
        <v>97500.000000000015</v>
      </c>
      <c r="L1424" s="7">
        <v>0.3</v>
      </c>
      <c r="M1424" s="2" t="s">
        <v>17</v>
      </c>
      <c r="N1424" s="8"/>
      <c r="P1424" s="8"/>
    </row>
    <row r="1425" spans="1:16" ht="14.25" customHeight="1" x14ac:dyDescent="0.2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>
        <v>4750</v>
      </c>
      <c r="J1425" s="6">
        <v>403750.00000000006</v>
      </c>
      <c r="K1425" s="6">
        <v>80750.000000000015</v>
      </c>
      <c r="L1425" s="7">
        <v>0.2</v>
      </c>
      <c r="M1425" s="2" t="s">
        <v>17</v>
      </c>
      <c r="N1425" s="8"/>
      <c r="P1425" s="8"/>
    </row>
    <row r="1426" spans="1:16" ht="14.25" customHeight="1" x14ac:dyDescent="0.2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>
        <v>6000</v>
      </c>
      <c r="J1426" s="6">
        <v>540000.00000000012</v>
      </c>
      <c r="K1426" s="6">
        <v>243000.00000000006</v>
      </c>
      <c r="L1426" s="7">
        <v>0.45</v>
      </c>
      <c r="M1426" s="2" t="s">
        <v>17</v>
      </c>
      <c r="N1426" s="8"/>
      <c r="P1426" s="8"/>
    </row>
    <row r="1427" spans="1:16" ht="14.25" customHeight="1" x14ac:dyDescent="0.2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>
        <v>8000</v>
      </c>
      <c r="J1427" s="6">
        <v>600000.00000000012</v>
      </c>
      <c r="K1427" s="6">
        <v>180000.00000000003</v>
      </c>
      <c r="L1427" s="7">
        <v>0.3</v>
      </c>
      <c r="M1427" s="2" t="s">
        <v>17</v>
      </c>
      <c r="N1427" s="8"/>
      <c r="P1427" s="8"/>
    </row>
    <row r="1428" spans="1:16" ht="14.25" customHeight="1" x14ac:dyDescent="0.2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>
        <v>8000</v>
      </c>
      <c r="J1428" s="6">
        <v>680000.00000000012</v>
      </c>
      <c r="K1428" s="6">
        <v>170000.00000000003</v>
      </c>
      <c r="L1428" s="7">
        <v>0.25</v>
      </c>
      <c r="M1428" s="2" t="s">
        <v>17</v>
      </c>
      <c r="N1428" s="8"/>
      <c r="P1428" s="8"/>
    </row>
    <row r="1429" spans="1:16" ht="14.25" customHeight="1" x14ac:dyDescent="0.2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>
        <v>6000</v>
      </c>
      <c r="J1429" s="6">
        <v>480000.00000000006</v>
      </c>
      <c r="K1429" s="6">
        <v>144000</v>
      </c>
      <c r="L1429" s="7">
        <v>0.3</v>
      </c>
      <c r="M1429" s="2" t="s">
        <v>17</v>
      </c>
      <c r="N1429" s="8"/>
      <c r="P1429" s="8"/>
    </row>
    <row r="1430" spans="1:16" ht="14.25" customHeight="1" x14ac:dyDescent="0.2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>
        <v>6000</v>
      </c>
      <c r="J1430" s="6">
        <v>480000.00000000006</v>
      </c>
      <c r="K1430" s="6">
        <v>144000</v>
      </c>
      <c r="L1430" s="7">
        <v>0.3</v>
      </c>
      <c r="M1430" s="2" t="s">
        <v>17</v>
      </c>
      <c r="N1430" s="8"/>
      <c r="P1430" s="8"/>
    </row>
    <row r="1431" spans="1:16" ht="14.25" customHeight="1" x14ac:dyDescent="0.2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>
        <v>5250</v>
      </c>
      <c r="J1431" s="6">
        <v>472500.00000000006</v>
      </c>
      <c r="K1431" s="6">
        <v>94500.000000000015</v>
      </c>
      <c r="L1431" s="7">
        <v>0.2</v>
      </c>
      <c r="M1431" s="2" t="s">
        <v>17</v>
      </c>
      <c r="N1431" s="8"/>
      <c r="P1431" s="8"/>
    </row>
    <row r="1432" spans="1:16" ht="14.25" customHeight="1" x14ac:dyDescent="0.2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>
        <v>6250</v>
      </c>
      <c r="J1432" s="6">
        <v>593750.00000000012</v>
      </c>
      <c r="K1432" s="6">
        <v>267187.50000000006</v>
      </c>
      <c r="L1432" s="7">
        <v>0.45</v>
      </c>
      <c r="M1432" s="2" t="s">
        <v>17</v>
      </c>
      <c r="N1432" s="8"/>
      <c r="P1432" s="8"/>
    </row>
    <row r="1433" spans="1:16" ht="14.25" customHeight="1" x14ac:dyDescent="0.2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>
        <v>8500</v>
      </c>
      <c r="J1433" s="6">
        <v>382500</v>
      </c>
      <c r="K1433" s="6">
        <v>172125</v>
      </c>
      <c r="L1433" s="7">
        <v>0.45</v>
      </c>
      <c r="M1433" s="2" t="s">
        <v>17</v>
      </c>
      <c r="N1433" s="8"/>
      <c r="P1433" s="8"/>
    </row>
    <row r="1434" spans="1:16" ht="14.25" customHeight="1" x14ac:dyDescent="0.2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>
        <v>6500</v>
      </c>
      <c r="J1434" s="6">
        <v>292500</v>
      </c>
      <c r="K1434" s="6">
        <v>102375</v>
      </c>
      <c r="L1434" s="7">
        <v>0.35</v>
      </c>
      <c r="M1434" s="2" t="s">
        <v>17</v>
      </c>
      <c r="N1434" s="8"/>
      <c r="P1434" s="8"/>
    </row>
    <row r="1435" spans="1:16" ht="14.25" customHeight="1" x14ac:dyDescent="0.2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>
        <v>6500</v>
      </c>
      <c r="J1435" s="6">
        <v>227500</v>
      </c>
      <c r="K1435" s="6">
        <v>56875</v>
      </c>
      <c r="L1435" s="7">
        <v>0.25</v>
      </c>
      <c r="M1435" s="2" t="s">
        <v>17</v>
      </c>
      <c r="N1435" s="8"/>
      <c r="P1435" s="8"/>
    </row>
    <row r="1436" spans="1:16" ht="14.25" customHeight="1" x14ac:dyDescent="0.2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>
        <v>5000</v>
      </c>
      <c r="J1436" s="6">
        <v>200000</v>
      </c>
      <c r="K1436" s="6">
        <v>60000</v>
      </c>
      <c r="L1436" s="7">
        <v>0.3</v>
      </c>
      <c r="M1436" s="2" t="s">
        <v>17</v>
      </c>
      <c r="N1436" s="8"/>
      <c r="P1436" s="8"/>
    </row>
    <row r="1437" spans="1:16" ht="14.25" customHeight="1" x14ac:dyDescent="0.2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>
        <v>5500</v>
      </c>
      <c r="J1437" s="6">
        <v>302500.00000000006</v>
      </c>
      <c r="K1437" s="6">
        <v>105875.00000000001</v>
      </c>
      <c r="L1437" s="7">
        <v>0.35</v>
      </c>
      <c r="M1437" s="2" t="s">
        <v>17</v>
      </c>
      <c r="N1437" s="8"/>
      <c r="P1437" s="8"/>
    </row>
    <row r="1438" spans="1:16" ht="14.25" customHeight="1" x14ac:dyDescent="0.2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>
        <v>6500</v>
      </c>
      <c r="J1438" s="6">
        <v>292500</v>
      </c>
      <c r="K1438" s="6">
        <v>146250</v>
      </c>
      <c r="L1438" s="7">
        <v>0.5</v>
      </c>
      <c r="M1438" s="2" t="s">
        <v>17</v>
      </c>
      <c r="N1438" s="8"/>
      <c r="P1438" s="8"/>
    </row>
    <row r="1439" spans="1:16" ht="14.25" customHeight="1" x14ac:dyDescent="0.2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>
        <v>9000</v>
      </c>
      <c r="J1439" s="6">
        <v>405000</v>
      </c>
      <c r="K1439" s="6">
        <v>182250</v>
      </c>
      <c r="L1439" s="7">
        <v>0.45</v>
      </c>
      <c r="M1439" s="2" t="s">
        <v>17</v>
      </c>
      <c r="N1439" s="8"/>
      <c r="P1439" s="8"/>
    </row>
    <row r="1440" spans="1:16" ht="14.25" customHeight="1" x14ac:dyDescent="0.2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>
        <v>5500</v>
      </c>
      <c r="J1440" s="6">
        <v>247500</v>
      </c>
      <c r="K1440" s="6">
        <v>86625</v>
      </c>
      <c r="L1440" s="7">
        <v>0.35</v>
      </c>
      <c r="M1440" s="2" t="s">
        <v>17</v>
      </c>
      <c r="N1440" s="8"/>
      <c r="P1440" s="8"/>
    </row>
    <row r="1441" spans="1:16" ht="14.25" customHeight="1" x14ac:dyDescent="0.2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>
        <v>6000</v>
      </c>
      <c r="J1441" s="6">
        <v>210000</v>
      </c>
      <c r="K1441" s="6">
        <v>52500</v>
      </c>
      <c r="L1441" s="7">
        <v>0.25</v>
      </c>
      <c r="M1441" s="2" t="s">
        <v>17</v>
      </c>
      <c r="N1441" s="8"/>
      <c r="P1441" s="8"/>
    </row>
    <row r="1442" spans="1:16" ht="14.25" customHeight="1" x14ac:dyDescent="0.2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>
        <v>4750</v>
      </c>
      <c r="J1442" s="6">
        <v>190000</v>
      </c>
      <c r="K1442" s="6">
        <v>57000</v>
      </c>
      <c r="L1442" s="7">
        <v>0.3</v>
      </c>
      <c r="M1442" s="2" t="s">
        <v>17</v>
      </c>
      <c r="N1442" s="8"/>
      <c r="P1442" s="8"/>
    </row>
    <row r="1443" spans="1:16" ht="14.25" customHeight="1" x14ac:dyDescent="0.2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>
        <v>5500</v>
      </c>
      <c r="J1443" s="6">
        <v>302500.00000000006</v>
      </c>
      <c r="K1443" s="6">
        <v>105875.00000000001</v>
      </c>
      <c r="L1443" s="7">
        <v>0.35</v>
      </c>
      <c r="M1443" s="2" t="s">
        <v>17</v>
      </c>
      <c r="N1443" s="8"/>
      <c r="P1443" s="8"/>
    </row>
    <row r="1444" spans="1:16" ht="14.25" customHeight="1" x14ac:dyDescent="0.2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>
        <v>6500</v>
      </c>
      <c r="J1444" s="6">
        <v>292500</v>
      </c>
      <c r="K1444" s="6">
        <v>146250</v>
      </c>
      <c r="L1444" s="7">
        <v>0.5</v>
      </c>
      <c r="M1444" s="2" t="s">
        <v>17</v>
      </c>
      <c r="N1444" s="8"/>
      <c r="P1444" s="8"/>
    </row>
    <row r="1445" spans="1:16" ht="14.25" customHeight="1" x14ac:dyDescent="0.2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>
        <v>8700</v>
      </c>
      <c r="J1445" s="6">
        <v>391500</v>
      </c>
      <c r="K1445" s="6">
        <v>176175</v>
      </c>
      <c r="L1445" s="7">
        <v>0.45</v>
      </c>
      <c r="M1445" s="2" t="s">
        <v>17</v>
      </c>
      <c r="N1445" s="8"/>
      <c r="P1445" s="8"/>
    </row>
    <row r="1446" spans="1:16" ht="14.25" customHeight="1" x14ac:dyDescent="0.2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>
        <v>5500</v>
      </c>
      <c r="J1446" s="6">
        <v>247500</v>
      </c>
      <c r="K1446" s="6">
        <v>86625</v>
      </c>
      <c r="L1446" s="7">
        <v>0.35</v>
      </c>
      <c r="M1446" s="2" t="s">
        <v>17</v>
      </c>
      <c r="N1446" s="8"/>
      <c r="P1446" s="8"/>
    </row>
    <row r="1447" spans="1:16" ht="14.25" customHeight="1" x14ac:dyDescent="0.2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>
        <v>5750</v>
      </c>
      <c r="J1447" s="6">
        <v>201250</v>
      </c>
      <c r="K1447" s="6">
        <v>50312.5</v>
      </c>
      <c r="L1447" s="7">
        <v>0.25</v>
      </c>
      <c r="M1447" s="2" t="s">
        <v>17</v>
      </c>
      <c r="N1447" s="8"/>
      <c r="P1447" s="8"/>
    </row>
    <row r="1448" spans="1:16" ht="14.25" customHeight="1" x14ac:dyDescent="0.2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>
        <v>4250</v>
      </c>
      <c r="J1448" s="6">
        <v>170000</v>
      </c>
      <c r="K1448" s="6">
        <v>51000</v>
      </c>
      <c r="L1448" s="7">
        <v>0.3</v>
      </c>
      <c r="M1448" s="2" t="s">
        <v>17</v>
      </c>
      <c r="N1448" s="8"/>
      <c r="P1448" s="8"/>
    </row>
    <row r="1449" spans="1:16" ht="14.25" customHeight="1" x14ac:dyDescent="0.2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>
        <v>4750</v>
      </c>
      <c r="J1449" s="6">
        <v>261250.00000000003</v>
      </c>
      <c r="K1449" s="6">
        <v>91437.5</v>
      </c>
      <c r="L1449" s="7">
        <v>0.35</v>
      </c>
      <c r="M1449" s="2" t="s">
        <v>17</v>
      </c>
      <c r="N1449" s="8"/>
      <c r="P1449" s="8"/>
    </row>
    <row r="1450" spans="1:16" ht="14.25" customHeight="1" x14ac:dyDescent="0.2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>
        <v>5750</v>
      </c>
      <c r="J1450" s="6">
        <v>258750</v>
      </c>
      <c r="K1450" s="6">
        <v>129375</v>
      </c>
      <c r="L1450" s="7">
        <v>0.5</v>
      </c>
      <c r="M1450" s="2" t="s">
        <v>17</v>
      </c>
      <c r="N1450" s="8"/>
      <c r="P1450" s="8"/>
    </row>
    <row r="1451" spans="1:16" ht="14.25" customHeight="1" x14ac:dyDescent="0.2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>
        <v>8250</v>
      </c>
      <c r="J1451" s="6">
        <v>371250</v>
      </c>
      <c r="K1451" s="6">
        <v>167062.5</v>
      </c>
      <c r="L1451" s="7">
        <v>0.45</v>
      </c>
      <c r="M1451" s="2" t="s">
        <v>17</v>
      </c>
      <c r="N1451" s="8"/>
      <c r="P1451" s="8"/>
    </row>
    <row r="1452" spans="1:16" ht="14.25" customHeight="1" x14ac:dyDescent="0.2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>
        <v>5250</v>
      </c>
      <c r="J1452" s="6">
        <v>236250</v>
      </c>
      <c r="K1452" s="6">
        <v>82687.5</v>
      </c>
      <c r="L1452" s="7">
        <v>0.35</v>
      </c>
      <c r="M1452" s="2" t="s">
        <v>17</v>
      </c>
      <c r="N1452" s="8"/>
      <c r="P1452" s="8"/>
    </row>
    <row r="1453" spans="1:16" ht="14.25" customHeight="1" x14ac:dyDescent="0.2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>
        <v>5250</v>
      </c>
      <c r="J1453" s="6">
        <v>183750</v>
      </c>
      <c r="K1453" s="6">
        <v>45937.5</v>
      </c>
      <c r="L1453" s="7">
        <v>0.25</v>
      </c>
      <c r="M1453" s="2" t="s">
        <v>17</v>
      </c>
      <c r="N1453" s="8"/>
      <c r="P1453" s="8"/>
    </row>
    <row r="1454" spans="1:16" ht="14.25" customHeight="1" x14ac:dyDescent="0.2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>
        <v>4500</v>
      </c>
      <c r="J1454" s="6">
        <v>180000</v>
      </c>
      <c r="K1454" s="6">
        <v>54000</v>
      </c>
      <c r="L1454" s="7">
        <v>0.3</v>
      </c>
      <c r="M1454" s="2" t="s">
        <v>17</v>
      </c>
      <c r="N1454" s="8"/>
      <c r="P1454" s="8"/>
    </row>
    <row r="1455" spans="1:16" ht="14.25" customHeight="1" x14ac:dyDescent="0.2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>
        <v>4750</v>
      </c>
      <c r="J1455" s="6">
        <v>261250.00000000003</v>
      </c>
      <c r="K1455" s="6">
        <v>91437.5</v>
      </c>
      <c r="L1455" s="7">
        <v>0.35</v>
      </c>
      <c r="M1455" s="2" t="s">
        <v>17</v>
      </c>
      <c r="N1455" s="8"/>
      <c r="P1455" s="8"/>
    </row>
    <row r="1456" spans="1:16" ht="14.25" customHeight="1" x14ac:dyDescent="0.2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>
        <v>6000</v>
      </c>
      <c r="J1456" s="6">
        <v>270000</v>
      </c>
      <c r="K1456" s="6">
        <v>135000</v>
      </c>
      <c r="L1456" s="7">
        <v>0.5</v>
      </c>
      <c r="M1456" s="2" t="s">
        <v>17</v>
      </c>
      <c r="N1456" s="8"/>
      <c r="P1456" s="8"/>
    </row>
    <row r="1457" spans="1:16" ht="14.25" customHeight="1" x14ac:dyDescent="0.2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>
        <v>8700</v>
      </c>
      <c r="J1457" s="6">
        <v>478500.00000000006</v>
      </c>
      <c r="K1457" s="6">
        <v>215325.00000000003</v>
      </c>
      <c r="L1457" s="7">
        <v>0.45</v>
      </c>
      <c r="M1457" s="2" t="s">
        <v>17</v>
      </c>
      <c r="N1457" s="8"/>
      <c r="P1457" s="8"/>
    </row>
    <row r="1458" spans="1:16" ht="14.25" customHeight="1" x14ac:dyDescent="0.2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>
        <v>5750</v>
      </c>
      <c r="J1458" s="6">
        <v>316250.00000000006</v>
      </c>
      <c r="K1458" s="6">
        <v>110687.50000000001</v>
      </c>
      <c r="L1458" s="7">
        <v>0.35</v>
      </c>
      <c r="M1458" s="2" t="s">
        <v>17</v>
      </c>
      <c r="N1458" s="8"/>
      <c r="P1458" s="8"/>
    </row>
    <row r="1459" spans="1:16" ht="14.25" customHeight="1" x14ac:dyDescent="0.2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>
        <v>5500</v>
      </c>
      <c r="J1459" s="6">
        <v>275000</v>
      </c>
      <c r="K1459" s="6">
        <v>68750</v>
      </c>
      <c r="L1459" s="7">
        <v>0.25</v>
      </c>
      <c r="M1459" s="2" t="s">
        <v>17</v>
      </c>
      <c r="N1459" s="8"/>
      <c r="P1459" s="8"/>
    </row>
    <row r="1460" spans="1:16" ht="14.25" customHeight="1" x14ac:dyDescent="0.2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>
        <v>5000</v>
      </c>
      <c r="J1460" s="6">
        <v>250000</v>
      </c>
      <c r="K1460" s="6">
        <v>75000</v>
      </c>
      <c r="L1460" s="7">
        <v>0.3</v>
      </c>
      <c r="M1460" s="2" t="s">
        <v>17</v>
      </c>
      <c r="N1460" s="8"/>
      <c r="P1460" s="8"/>
    </row>
    <row r="1461" spans="1:16" ht="14.25" customHeight="1" x14ac:dyDescent="0.2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>
        <v>5250</v>
      </c>
      <c r="J1461" s="6">
        <v>315000</v>
      </c>
      <c r="K1461" s="6">
        <v>110250</v>
      </c>
      <c r="L1461" s="7">
        <v>0.35</v>
      </c>
      <c r="M1461" s="2" t="s">
        <v>17</v>
      </c>
      <c r="N1461" s="8"/>
      <c r="P1461" s="8"/>
    </row>
    <row r="1462" spans="1:16" ht="14.25" customHeight="1" x14ac:dyDescent="0.2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>
        <v>6250</v>
      </c>
      <c r="J1462" s="6">
        <v>406250</v>
      </c>
      <c r="K1462" s="6">
        <v>203125</v>
      </c>
      <c r="L1462" s="7">
        <v>0.5</v>
      </c>
      <c r="M1462" s="2" t="s">
        <v>17</v>
      </c>
      <c r="N1462" s="8"/>
      <c r="P1462" s="8"/>
    </row>
    <row r="1463" spans="1:16" ht="14.25" customHeight="1" x14ac:dyDescent="0.2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>
        <v>8750</v>
      </c>
      <c r="J1463" s="6">
        <v>525000</v>
      </c>
      <c r="K1463" s="6">
        <v>236250</v>
      </c>
      <c r="L1463" s="7">
        <v>0.45</v>
      </c>
      <c r="M1463" s="2" t="s">
        <v>17</v>
      </c>
      <c r="N1463" s="8"/>
      <c r="P1463" s="8"/>
    </row>
    <row r="1464" spans="1:16" ht="14.25" customHeight="1" x14ac:dyDescent="0.2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>
        <v>6250</v>
      </c>
      <c r="J1464" s="6">
        <v>343750.00000000006</v>
      </c>
      <c r="K1464" s="6">
        <v>120312.50000000001</v>
      </c>
      <c r="L1464" s="7">
        <v>0.35</v>
      </c>
      <c r="M1464" s="2" t="s">
        <v>17</v>
      </c>
      <c r="N1464" s="8"/>
      <c r="P1464" s="8"/>
    </row>
    <row r="1465" spans="1:16" ht="14.25" customHeight="1" x14ac:dyDescent="0.2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>
        <v>6000</v>
      </c>
      <c r="J1465" s="6">
        <v>300000</v>
      </c>
      <c r="K1465" s="6">
        <v>75000</v>
      </c>
      <c r="L1465" s="7">
        <v>0.25</v>
      </c>
      <c r="M1465" s="2" t="s">
        <v>17</v>
      </c>
      <c r="N1465" s="8"/>
      <c r="P1465" s="8"/>
    </row>
    <row r="1466" spans="1:16" ht="14.25" customHeight="1" x14ac:dyDescent="0.2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>
        <v>5750</v>
      </c>
      <c r="J1466" s="6">
        <v>287500</v>
      </c>
      <c r="K1466" s="6">
        <v>86250</v>
      </c>
      <c r="L1466" s="7">
        <v>0.3</v>
      </c>
      <c r="M1466" s="2" t="s">
        <v>17</v>
      </c>
      <c r="N1466" s="8"/>
      <c r="P1466" s="8"/>
    </row>
    <row r="1467" spans="1:16" ht="14.25" customHeight="1" x14ac:dyDescent="0.2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>
        <v>5750</v>
      </c>
      <c r="J1467" s="6">
        <v>373750</v>
      </c>
      <c r="K1467" s="6">
        <v>130812.49999999999</v>
      </c>
      <c r="L1467" s="7">
        <v>0.35</v>
      </c>
      <c r="M1467" s="2" t="s">
        <v>17</v>
      </c>
      <c r="N1467" s="8"/>
      <c r="P1467" s="8"/>
    </row>
    <row r="1468" spans="1:16" ht="14.25" customHeight="1" x14ac:dyDescent="0.2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>
        <v>7250</v>
      </c>
      <c r="J1468" s="6">
        <v>507500</v>
      </c>
      <c r="K1468" s="6">
        <v>253750</v>
      </c>
      <c r="L1468" s="7">
        <v>0.5</v>
      </c>
      <c r="M1468" s="2" t="s">
        <v>17</v>
      </c>
      <c r="N1468" s="8"/>
      <c r="P1468" s="8"/>
    </row>
    <row r="1469" spans="1:16" ht="14.25" customHeight="1" x14ac:dyDescent="0.2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>
        <v>9500</v>
      </c>
      <c r="J1469" s="6">
        <v>617500</v>
      </c>
      <c r="K1469" s="6">
        <v>277875</v>
      </c>
      <c r="L1469" s="7">
        <v>0.45</v>
      </c>
      <c r="M1469" s="2" t="s">
        <v>17</v>
      </c>
      <c r="N1469" s="8"/>
      <c r="P1469" s="8"/>
    </row>
    <row r="1470" spans="1:16" ht="14.25" customHeight="1" x14ac:dyDescent="0.2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>
        <v>7000</v>
      </c>
      <c r="J1470" s="6">
        <v>420000.00000000006</v>
      </c>
      <c r="K1470" s="6">
        <v>147000</v>
      </c>
      <c r="L1470" s="7">
        <v>0.35</v>
      </c>
      <c r="M1470" s="2" t="s">
        <v>17</v>
      </c>
      <c r="N1470" s="8"/>
      <c r="P1470" s="8"/>
    </row>
    <row r="1471" spans="1:16" ht="14.25" customHeight="1" x14ac:dyDescent="0.2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>
        <v>6250</v>
      </c>
      <c r="J1471" s="6">
        <v>343750.00000000006</v>
      </c>
      <c r="K1471" s="6">
        <v>85937.500000000015</v>
      </c>
      <c r="L1471" s="7">
        <v>0.25</v>
      </c>
      <c r="M1471" s="2" t="s">
        <v>17</v>
      </c>
      <c r="N1471" s="8"/>
      <c r="P1471" s="8"/>
    </row>
    <row r="1472" spans="1:16" ht="14.25" customHeight="1" x14ac:dyDescent="0.2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>
        <v>5750</v>
      </c>
      <c r="J1472" s="6">
        <v>316250.00000000006</v>
      </c>
      <c r="K1472" s="6">
        <v>94875.000000000015</v>
      </c>
      <c r="L1472" s="7">
        <v>0.3</v>
      </c>
      <c r="M1472" s="2" t="s">
        <v>17</v>
      </c>
      <c r="N1472" s="8"/>
      <c r="P1472" s="8"/>
    </row>
    <row r="1473" spans="1:16" ht="14.25" customHeight="1" x14ac:dyDescent="0.2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>
        <v>6000</v>
      </c>
      <c r="J1473" s="6">
        <v>390000</v>
      </c>
      <c r="K1473" s="6">
        <v>136500</v>
      </c>
      <c r="L1473" s="7">
        <v>0.35</v>
      </c>
      <c r="M1473" s="2" t="s">
        <v>17</v>
      </c>
      <c r="N1473" s="8"/>
      <c r="P1473" s="8"/>
    </row>
    <row r="1474" spans="1:16" ht="14.25" customHeight="1" x14ac:dyDescent="0.2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>
        <v>7750</v>
      </c>
      <c r="J1474" s="6">
        <v>542500</v>
      </c>
      <c r="K1474" s="6">
        <v>271250</v>
      </c>
      <c r="L1474" s="7">
        <v>0.5</v>
      </c>
      <c r="M1474" s="2" t="s">
        <v>17</v>
      </c>
      <c r="N1474" s="8"/>
      <c r="P1474" s="8"/>
    </row>
    <row r="1475" spans="1:16" ht="14.25" customHeight="1" x14ac:dyDescent="0.2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>
        <v>9250</v>
      </c>
      <c r="J1475" s="6">
        <v>601250</v>
      </c>
      <c r="K1475" s="6">
        <v>270562.5</v>
      </c>
      <c r="L1475" s="7">
        <v>0.45</v>
      </c>
      <c r="M1475" s="2" t="s">
        <v>17</v>
      </c>
      <c r="N1475" s="8"/>
      <c r="P1475" s="8"/>
    </row>
    <row r="1476" spans="1:16" ht="14.25" customHeight="1" x14ac:dyDescent="0.2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>
        <v>7000</v>
      </c>
      <c r="J1476" s="6">
        <v>420000.00000000006</v>
      </c>
      <c r="K1476" s="6">
        <v>147000</v>
      </c>
      <c r="L1476" s="7">
        <v>0.35</v>
      </c>
      <c r="M1476" s="2" t="s">
        <v>17</v>
      </c>
      <c r="N1476" s="8"/>
      <c r="P1476" s="8"/>
    </row>
    <row r="1477" spans="1:16" ht="14.25" customHeight="1" x14ac:dyDescent="0.2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>
        <v>6250</v>
      </c>
      <c r="J1477" s="6">
        <v>343750.00000000006</v>
      </c>
      <c r="K1477" s="6">
        <v>85937.500000000015</v>
      </c>
      <c r="L1477" s="7">
        <v>0.25</v>
      </c>
      <c r="M1477" s="2" t="s">
        <v>17</v>
      </c>
      <c r="N1477" s="8"/>
      <c r="P1477" s="8"/>
    </row>
    <row r="1478" spans="1:16" ht="14.25" customHeight="1" x14ac:dyDescent="0.2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>
        <v>5750</v>
      </c>
      <c r="J1478" s="6">
        <v>258750</v>
      </c>
      <c r="K1478" s="6">
        <v>77625</v>
      </c>
      <c r="L1478" s="7">
        <v>0.3</v>
      </c>
      <c r="M1478" s="2" t="s">
        <v>17</v>
      </c>
      <c r="N1478" s="8"/>
      <c r="P1478" s="8"/>
    </row>
    <row r="1479" spans="1:16" ht="14.25" customHeight="1" x14ac:dyDescent="0.2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>
        <v>5500</v>
      </c>
      <c r="J1479" s="6">
        <v>302500.00000000006</v>
      </c>
      <c r="K1479" s="6">
        <v>105875.00000000001</v>
      </c>
      <c r="L1479" s="7">
        <v>0.35</v>
      </c>
      <c r="M1479" s="2" t="s">
        <v>17</v>
      </c>
      <c r="N1479" s="8"/>
      <c r="P1479" s="8"/>
    </row>
    <row r="1480" spans="1:16" ht="14.25" customHeight="1" x14ac:dyDescent="0.2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>
        <v>7250</v>
      </c>
      <c r="J1480" s="6">
        <v>435000.00000000006</v>
      </c>
      <c r="K1480" s="6">
        <v>217500.00000000003</v>
      </c>
      <c r="L1480" s="7">
        <v>0.5</v>
      </c>
      <c r="M1480" s="2" t="s">
        <v>17</v>
      </c>
      <c r="N1480" s="8"/>
      <c r="P1480" s="8"/>
    </row>
    <row r="1481" spans="1:16" ht="14.25" customHeight="1" x14ac:dyDescent="0.2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>
        <v>8500</v>
      </c>
      <c r="J1481" s="6">
        <v>467500.00000000006</v>
      </c>
      <c r="K1481" s="6">
        <v>210375.00000000003</v>
      </c>
      <c r="L1481" s="7">
        <v>0.45</v>
      </c>
      <c r="M1481" s="2" t="s">
        <v>17</v>
      </c>
      <c r="N1481" s="8"/>
      <c r="P1481" s="8"/>
    </row>
    <row r="1482" spans="1:16" ht="14.25" customHeight="1" x14ac:dyDescent="0.2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>
        <v>6500.0000000000009</v>
      </c>
      <c r="J1482" s="6">
        <v>325000.00000000012</v>
      </c>
      <c r="K1482" s="6">
        <v>113750.00000000003</v>
      </c>
      <c r="L1482" s="7">
        <v>0.35</v>
      </c>
      <c r="M1482" s="2" t="s">
        <v>17</v>
      </c>
      <c r="N1482" s="8"/>
      <c r="P1482" s="8"/>
    </row>
    <row r="1483" spans="1:16" ht="14.25" customHeight="1" x14ac:dyDescent="0.2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>
        <v>5500</v>
      </c>
      <c r="J1483" s="6">
        <v>247500</v>
      </c>
      <c r="K1483" s="6">
        <v>61875</v>
      </c>
      <c r="L1483" s="7">
        <v>0.25</v>
      </c>
      <c r="M1483" s="2" t="s">
        <v>17</v>
      </c>
      <c r="N1483" s="8"/>
      <c r="P1483" s="8"/>
    </row>
    <row r="1484" spans="1:16" ht="14.25" customHeight="1" x14ac:dyDescent="0.2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>
        <v>5250</v>
      </c>
      <c r="J1484" s="6">
        <v>236250</v>
      </c>
      <c r="K1484" s="6">
        <v>70875</v>
      </c>
      <c r="L1484" s="7">
        <v>0.3</v>
      </c>
      <c r="M1484" s="2" t="s">
        <v>17</v>
      </c>
      <c r="N1484" s="8"/>
      <c r="P1484" s="8"/>
    </row>
    <row r="1485" spans="1:16" ht="14.25" customHeight="1" x14ac:dyDescent="0.2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>
        <v>5250</v>
      </c>
      <c r="J1485" s="6">
        <v>288750.00000000006</v>
      </c>
      <c r="K1485" s="6">
        <v>101062.50000000001</v>
      </c>
      <c r="L1485" s="7">
        <v>0.35</v>
      </c>
      <c r="M1485" s="2" t="s">
        <v>17</v>
      </c>
      <c r="N1485" s="8"/>
      <c r="P1485" s="8"/>
    </row>
    <row r="1486" spans="1:16" ht="14.25" customHeight="1" x14ac:dyDescent="0.2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>
        <v>6250</v>
      </c>
      <c r="J1486" s="6">
        <v>375000.00000000006</v>
      </c>
      <c r="K1486" s="6">
        <v>187500.00000000003</v>
      </c>
      <c r="L1486" s="7">
        <v>0.5</v>
      </c>
      <c r="M1486" s="2" t="s">
        <v>17</v>
      </c>
      <c r="N1486" s="8"/>
      <c r="P1486" s="8"/>
    </row>
    <row r="1487" spans="1:16" ht="14.25" customHeight="1" x14ac:dyDescent="0.2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>
        <v>8000</v>
      </c>
      <c r="J1487" s="6">
        <v>480000.00000000006</v>
      </c>
      <c r="K1487" s="6">
        <v>216000.00000000003</v>
      </c>
      <c r="L1487" s="7">
        <v>0.45</v>
      </c>
      <c r="M1487" s="2" t="s">
        <v>17</v>
      </c>
      <c r="N1487" s="8"/>
      <c r="P1487" s="8"/>
    </row>
    <row r="1488" spans="1:16" ht="14.25" customHeight="1" x14ac:dyDescent="0.2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>
        <v>6250.0000000000009</v>
      </c>
      <c r="J1488" s="6">
        <v>312500.00000000012</v>
      </c>
      <c r="K1488" s="6">
        <v>109375.00000000003</v>
      </c>
      <c r="L1488" s="7">
        <v>0.35</v>
      </c>
      <c r="M1488" s="2" t="s">
        <v>17</v>
      </c>
      <c r="N1488" s="8"/>
      <c r="P1488" s="8"/>
    </row>
    <row r="1489" spans="1:16" ht="14.25" customHeight="1" x14ac:dyDescent="0.2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>
        <v>5250</v>
      </c>
      <c r="J1489" s="6">
        <v>262500.00000000006</v>
      </c>
      <c r="K1489" s="6">
        <v>65625.000000000015</v>
      </c>
      <c r="L1489" s="7">
        <v>0.25</v>
      </c>
      <c r="M1489" s="2" t="s">
        <v>17</v>
      </c>
      <c r="N1489" s="8"/>
      <c r="P1489" s="8"/>
    </row>
    <row r="1490" spans="1:16" ht="14.25" customHeight="1" x14ac:dyDescent="0.2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>
        <v>5000</v>
      </c>
      <c r="J1490" s="6">
        <v>250000.00000000006</v>
      </c>
      <c r="K1490" s="6">
        <v>75000.000000000015</v>
      </c>
      <c r="L1490" s="7">
        <v>0.3</v>
      </c>
      <c r="M1490" s="2" t="s">
        <v>17</v>
      </c>
      <c r="N1490" s="8"/>
      <c r="P1490" s="8"/>
    </row>
    <row r="1491" spans="1:16" ht="14.25" customHeight="1" x14ac:dyDescent="0.2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>
        <v>5000</v>
      </c>
      <c r="J1491" s="6">
        <v>300000.00000000006</v>
      </c>
      <c r="K1491" s="6">
        <v>105000.00000000001</v>
      </c>
      <c r="L1491" s="7">
        <v>0.35</v>
      </c>
      <c r="M1491" s="2" t="s">
        <v>17</v>
      </c>
      <c r="N1491" s="8"/>
      <c r="P1491" s="8"/>
    </row>
    <row r="1492" spans="1:16" ht="14.25" customHeight="1" x14ac:dyDescent="0.2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>
        <v>6250</v>
      </c>
      <c r="J1492" s="6">
        <v>406250</v>
      </c>
      <c r="K1492" s="6">
        <v>203125</v>
      </c>
      <c r="L1492" s="7">
        <v>0.5</v>
      </c>
      <c r="M1492" s="2" t="s">
        <v>17</v>
      </c>
      <c r="N1492" s="8"/>
      <c r="P1492" s="8"/>
    </row>
    <row r="1493" spans="1:16" ht="14.25" customHeight="1" x14ac:dyDescent="0.2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>
        <v>7750</v>
      </c>
      <c r="J1493" s="6">
        <v>465000.00000000006</v>
      </c>
      <c r="K1493" s="6">
        <v>209250.00000000003</v>
      </c>
      <c r="L1493" s="7">
        <v>0.45</v>
      </c>
      <c r="M1493" s="2" t="s">
        <v>17</v>
      </c>
      <c r="N1493" s="8"/>
      <c r="P1493" s="8"/>
    </row>
    <row r="1494" spans="1:16" ht="14.25" customHeight="1" x14ac:dyDescent="0.2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>
        <v>5999.9999999999991</v>
      </c>
      <c r="J1494" s="6">
        <v>300000.00000000006</v>
      </c>
      <c r="K1494" s="6">
        <v>105000.00000000001</v>
      </c>
      <c r="L1494" s="7">
        <v>0.35</v>
      </c>
      <c r="M1494" s="2" t="s">
        <v>17</v>
      </c>
      <c r="N1494" s="8"/>
      <c r="P1494" s="8"/>
    </row>
    <row r="1495" spans="1:16" ht="14.25" customHeight="1" x14ac:dyDescent="0.2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>
        <v>5450</v>
      </c>
      <c r="J1495" s="6">
        <v>272500.00000000006</v>
      </c>
      <c r="K1495" s="6">
        <v>68125.000000000015</v>
      </c>
      <c r="L1495" s="7">
        <v>0.25</v>
      </c>
      <c r="M1495" s="2" t="s">
        <v>17</v>
      </c>
      <c r="N1495" s="8"/>
      <c r="P1495" s="8"/>
    </row>
    <row r="1496" spans="1:16" ht="14.25" customHeight="1" x14ac:dyDescent="0.2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>
        <v>5749.9999999999991</v>
      </c>
      <c r="J1496" s="6">
        <v>287500.00000000006</v>
      </c>
      <c r="K1496" s="6">
        <v>86250.000000000015</v>
      </c>
      <c r="L1496" s="7">
        <v>0.3</v>
      </c>
      <c r="M1496" s="2" t="s">
        <v>17</v>
      </c>
      <c r="N1496" s="8"/>
      <c r="P1496" s="8"/>
    </row>
    <row r="1497" spans="1:16" ht="14.25" customHeight="1" x14ac:dyDescent="0.2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>
        <v>5500</v>
      </c>
      <c r="J1497" s="6">
        <v>357500</v>
      </c>
      <c r="K1497" s="6">
        <v>125124.99999999999</v>
      </c>
      <c r="L1497" s="7">
        <v>0.35</v>
      </c>
      <c r="M1497" s="2" t="s">
        <v>17</v>
      </c>
      <c r="N1497" s="8"/>
      <c r="P1497" s="8"/>
    </row>
    <row r="1498" spans="1:16" ht="14.25" customHeight="1" x14ac:dyDescent="0.2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>
        <v>6500</v>
      </c>
      <c r="J1498" s="6">
        <v>455000</v>
      </c>
      <c r="K1498" s="6">
        <v>227500</v>
      </c>
      <c r="L1498" s="7">
        <v>0.5</v>
      </c>
      <c r="M1498" s="2" t="s">
        <v>17</v>
      </c>
      <c r="N1498" s="8"/>
      <c r="P1498" s="8"/>
    </row>
    <row r="1499" spans="1:16" ht="14.25" customHeight="1" x14ac:dyDescent="0.2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>
        <v>8750</v>
      </c>
      <c r="J1499" s="6">
        <v>568750</v>
      </c>
      <c r="K1499" s="6">
        <v>255937.5</v>
      </c>
      <c r="L1499" s="7">
        <v>0.45</v>
      </c>
      <c r="M1499" s="2" t="s">
        <v>17</v>
      </c>
      <c r="N1499" s="8"/>
      <c r="P1499" s="8"/>
    </row>
    <row r="1500" spans="1:16" ht="14.25" customHeight="1" x14ac:dyDescent="0.2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>
        <v>6750</v>
      </c>
      <c r="J1500" s="6">
        <v>371250.00000000006</v>
      </c>
      <c r="K1500" s="6">
        <v>129937.50000000001</v>
      </c>
      <c r="L1500" s="7">
        <v>0.35</v>
      </c>
      <c r="M1500" s="2" t="s">
        <v>17</v>
      </c>
      <c r="N1500" s="8"/>
      <c r="P1500" s="8"/>
    </row>
    <row r="1501" spans="1:16" ht="14.25" customHeight="1" x14ac:dyDescent="0.2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>
        <v>6250</v>
      </c>
      <c r="J1501" s="6">
        <v>343750.00000000006</v>
      </c>
      <c r="K1501" s="6">
        <v>85937.500000000015</v>
      </c>
      <c r="L1501" s="7">
        <v>0.25</v>
      </c>
      <c r="M1501" s="2" t="s">
        <v>17</v>
      </c>
      <c r="N1501" s="8"/>
      <c r="P1501" s="8"/>
    </row>
    <row r="1502" spans="1:16" ht="14.25" customHeight="1" x14ac:dyDescent="0.2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>
        <v>5750</v>
      </c>
      <c r="J1502" s="6">
        <v>316250.00000000006</v>
      </c>
      <c r="K1502" s="6">
        <v>94875.000000000015</v>
      </c>
      <c r="L1502" s="7">
        <v>0.3</v>
      </c>
      <c r="M1502" s="2" t="s">
        <v>17</v>
      </c>
      <c r="N1502" s="8"/>
      <c r="P1502" s="8"/>
    </row>
    <row r="1503" spans="1:16" ht="14.25" customHeight="1" x14ac:dyDescent="0.2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>
        <v>5750</v>
      </c>
      <c r="J1503" s="6">
        <v>373750</v>
      </c>
      <c r="K1503" s="6">
        <v>130812.49999999999</v>
      </c>
      <c r="L1503" s="7">
        <v>0.35</v>
      </c>
      <c r="M1503" s="2" t="s">
        <v>17</v>
      </c>
      <c r="N1503" s="8"/>
      <c r="P1503" s="8"/>
    </row>
    <row r="1504" spans="1:16" ht="14.25" customHeight="1" x14ac:dyDescent="0.2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>
        <v>6750</v>
      </c>
      <c r="J1504" s="6">
        <v>472500</v>
      </c>
      <c r="K1504" s="6">
        <v>236250</v>
      </c>
      <c r="L1504" s="7">
        <v>0.5</v>
      </c>
      <c r="M1504" s="2" t="s">
        <v>17</v>
      </c>
      <c r="N1504" s="8"/>
      <c r="P1504" s="8"/>
    </row>
    <row r="1505" spans="1:16" ht="14.25" customHeight="1" x14ac:dyDescent="0.2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>
        <v>8000</v>
      </c>
      <c r="J1505" s="6">
        <v>320000</v>
      </c>
      <c r="K1505" s="6">
        <v>160000</v>
      </c>
      <c r="L1505" s="7">
        <v>0.5</v>
      </c>
      <c r="M1505" s="2" t="s">
        <v>17</v>
      </c>
      <c r="N1505" s="8"/>
      <c r="P1505" s="8"/>
    </row>
    <row r="1506" spans="1:16" ht="14.25" customHeight="1" x14ac:dyDescent="0.2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>
        <v>6000</v>
      </c>
      <c r="J1506" s="6">
        <v>240000</v>
      </c>
      <c r="K1506" s="6">
        <v>72000</v>
      </c>
      <c r="L1506" s="7">
        <v>0.3</v>
      </c>
      <c r="M1506" s="2" t="s">
        <v>17</v>
      </c>
      <c r="N1506" s="8"/>
      <c r="P1506" s="8"/>
    </row>
    <row r="1507" spans="1:16" ht="14.25" customHeight="1" x14ac:dyDescent="0.2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>
        <v>6000</v>
      </c>
      <c r="J1507" s="6">
        <v>180000.00000000003</v>
      </c>
      <c r="K1507" s="6">
        <v>63000.000000000007</v>
      </c>
      <c r="L1507" s="7">
        <v>0.35</v>
      </c>
      <c r="M1507" s="2" t="s">
        <v>17</v>
      </c>
      <c r="N1507" s="8"/>
      <c r="P1507" s="8"/>
    </row>
    <row r="1508" spans="1:16" ht="14.25" customHeight="1" x14ac:dyDescent="0.2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>
        <v>4500</v>
      </c>
      <c r="J1508" s="6">
        <v>157500</v>
      </c>
      <c r="K1508" s="6">
        <v>55125</v>
      </c>
      <c r="L1508" s="7">
        <v>0.35</v>
      </c>
      <c r="M1508" s="2" t="s">
        <v>17</v>
      </c>
      <c r="N1508" s="8"/>
      <c r="P1508" s="8"/>
    </row>
    <row r="1509" spans="1:16" ht="14.25" customHeight="1" x14ac:dyDescent="0.2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>
        <v>5000</v>
      </c>
      <c r="J1509" s="6">
        <v>250000</v>
      </c>
      <c r="K1509" s="6">
        <v>75000</v>
      </c>
      <c r="L1509" s="7">
        <v>0.3</v>
      </c>
      <c r="M1509" s="2" t="s">
        <v>17</v>
      </c>
      <c r="N1509" s="8"/>
      <c r="P1509" s="8"/>
    </row>
    <row r="1510" spans="1:16" ht="14.25" customHeight="1" x14ac:dyDescent="0.2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>
        <v>6000</v>
      </c>
      <c r="J1510" s="6">
        <v>240000</v>
      </c>
      <c r="K1510" s="6">
        <v>60000</v>
      </c>
      <c r="L1510" s="7">
        <v>0.25</v>
      </c>
      <c r="M1510" s="2" t="s">
        <v>17</v>
      </c>
      <c r="N1510" s="8"/>
      <c r="P1510" s="8"/>
    </row>
    <row r="1511" spans="1:16" ht="14.25" customHeight="1" x14ac:dyDescent="0.2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>
        <v>8500</v>
      </c>
      <c r="J1511" s="6">
        <v>340000</v>
      </c>
      <c r="K1511" s="6">
        <v>170000</v>
      </c>
      <c r="L1511" s="7">
        <v>0.5</v>
      </c>
      <c r="M1511" s="2" t="s">
        <v>17</v>
      </c>
      <c r="N1511" s="8"/>
      <c r="P1511" s="8"/>
    </row>
    <row r="1512" spans="1:16" ht="14.25" customHeight="1" x14ac:dyDescent="0.2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>
        <v>5000</v>
      </c>
      <c r="J1512" s="6">
        <v>200000</v>
      </c>
      <c r="K1512" s="6">
        <v>60000</v>
      </c>
      <c r="L1512" s="7">
        <v>0.3</v>
      </c>
      <c r="M1512" s="2" t="s">
        <v>17</v>
      </c>
      <c r="N1512" s="8"/>
      <c r="P1512" s="8"/>
    </row>
    <row r="1513" spans="1:16" ht="14.25" customHeight="1" x14ac:dyDescent="0.2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>
        <v>5500</v>
      </c>
      <c r="J1513" s="6">
        <v>165000.00000000003</v>
      </c>
      <c r="K1513" s="6">
        <v>57750.000000000007</v>
      </c>
      <c r="L1513" s="7">
        <v>0.35</v>
      </c>
      <c r="M1513" s="2" t="s">
        <v>17</v>
      </c>
      <c r="N1513" s="8"/>
      <c r="P1513" s="8"/>
    </row>
    <row r="1514" spans="1:16" ht="14.25" customHeight="1" x14ac:dyDescent="0.2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>
        <v>4250</v>
      </c>
      <c r="J1514" s="6">
        <v>148750</v>
      </c>
      <c r="K1514" s="6">
        <v>52062.5</v>
      </c>
      <c r="L1514" s="7">
        <v>0.35</v>
      </c>
      <c r="M1514" s="2" t="s">
        <v>17</v>
      </c>
      <c r="N1514" s="8"/>
      <c r="P1514" s="8"/>
    </row>
    <row r="1515" spans="1:16" ht="14.25" customHeight="1" x14ac:dyDescent="0.2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>
        <v>5000</v>
      </c>
      <c r="J1515" s="6">
        <v>250000</v>
      </c>
      <c r="K1515" s="6">
        <v>75000</v>
      </c>
      <c r="L1515" s="7">
        <v>0.3</v>
      </c>
      <c r="M1515" s="2" t="s">
        <v>17</v>
      </c>
      <c r="N1515" s="8"/>
      <c r="P1515" s="8"/>
    </row>
    <row r="1516" spans="1:16" ht="14.25" customHeight="1" x14ac:dyDescent="0.2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>
        <v>6000</v>
      </c>
      <c r="J1516" s="6">
        <v>240000</v>
      </c>
      <c r="K1516" s="6">
        <v>60000</v>
      </c>
      <c r="L1516" s="7">
        <v>0.25</v>
      </c>
      <c r="M1516" s="2" t="s">
        <v>17</v>
      </c>
      <c r="N1516" s="8"/>
      <c r="P1516" s="8"/>
    </row>
    <row r="1517" spans="1:16" ht="14.25" customHeight="1" x14ac:dyDescent="0.2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>
        <v>8200</v>
      </c>
      <c r="J1517" s="6">
        <v>328000</v>
      </c>
      <c r="K1517" s="6">
        <v>164000</v>
      </c>
      <c r="L1517" s="7">
        <v>0.5</v>
      </c>
      <c r="M1517" s="2" t="s">
        <v>17</v>
      </c>
      <c r="N1517" s="8"/>
      <c r="P1517" s="8"/>
    </row>
    <row r="1518" spans="1:16" ht="14.25" customHeight="1" x14ac:dyDescent="0.2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>
        <v>5250</v>
      </c>
      <c r="J1518" s="6">
        <v>210000</v>
      </c>
      <c r="K1518" s="6">
        <v>63000</v>
      </c>
      <c r="L1518" s="7">
        <v>0.3</v>
      </c>
      <c r="M1518" s="2" t="s">
        <v>17</v>
      </c>
      <c r="N1518" s="8"/>
      <c r="P1518" s="8"/>
    </row>
    <row r="1519" spans="1:16" ht="14.25" customHeight="1" x14ac:dyDescent="0.2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>
        <v>5500</v>
      </c>
      <c r="J1519" s="6">
        <v>165000.00000000003</v>
      </c>
      <c r="K1519" s="6">
        <v>57750.000000000007</v>
      </c>
      <c r="L1519" s="7">
        <v>0.35</v>
      </c>
      <c r="M1519" s="2" t="s">
        <v>17</v>
      </c>
      <c r="N1519" s="8"/>
      <c r="P1519" s="8"/>
    </row>
    <row r="1520" spans="1:16" ht="14.25" customHeight="1" x14ac:dyDescent="0.2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>
        <v>4000</v>
      </c>
      <c r="J1520" s="6">
        <v>140000</v>
      </c>
      <c r="K1520" s="6">
        <v>49000</v>
      </c>
      <c r="L1520" s="7">
        <v>0.35</v>
      </c>
      <c r="M1520" s="2" t="s">
        <v>17</v>
      </c>
      <c r="N1520" s="8"/>
      <c r="P1520" s="8"/>
    </row>
    <row r="1521" spans="1:16" ht="14.25" customHeight="1" x14ac:dyDescent="0.2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>
        <v>4500</v>
      </c>
      <c r="J1521" s="6">
        <v>225000</v>
      </c>
      <c r="K1521" s="6">
        <v>67500</v>
      </c>
      <c r="L1521" s="7">
        <v>0.3</v>
      </c>
      <c r="M1521" s="2" t="s">
        <v>17</v>
      </c>
      <c r="N1521" s="8"/>
      <c r="P1521" s="8"/>
    </row>
    <row r="1522" spans="1:16" ht="14.25" customHeight="1" x14ac:dyDescent="0.2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>
        <v>5500</v>
      </c>
      <c r="J1522" s="6">
        <v>220000</v>
      </c>
      <c r="K1522" s="6">
        <v>55000</v>
      </c>
      <c r="L1522" s="7">
        <v>0.25</v>
      </c>
      <c r="M1522" s="2" t="s">
        <v>17</v>
      </c>
      <c r="N1522" s="8"/>
      <c r="P1522" s="8"/>
    </row>
    <row r="1523" spans="1:16" ht="14.25" customHeight="1" x14ac:dyDescent="0.2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>
        <v>8000</v>
      </c>
      <c r="J1523" s="6">
        <v>320000</v>
      </c>
      <c r="K1523" s="6">
        <v>160000</v>
      </c>
      <c r="L1523" s="7">
        <v>0.5</v>
      </c>
      <c r="M1523" s="2" t="s">
        <v>17</v>
      </c>
      <c r="N1523" s="8"/>
      <c r="P1523" s="8"/>
    </row>
    <row r="1524" spans="1:16" ht="14.25" customHeight="1" x14ac:dyDescent="0.2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>
        <v>5000</v>
      </c>
      <c r="J1524" s="6">
        <v>200000</v>
      </c>
      <c r="K1524" s="6">
        <v>60000</v>
      </c>
      <c r="L1524" s="7">
        <v>0.3</v>
      </c>
      <c r="M1524" s="2" t="s">
        <v>17</v>
      </c>
      <c r="N1524" s="8"/>
      <c r="P1524" s="8"/>
    </row>
    <row r="1525" spans="1:16" ht="14.25" customHeight="1" x14ac:dyDescent="0.2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>
        <v>5000</v>
      </c>
      <c r="J1525" s="6">
        <v>150000.00000000003</v>
      </c>
      <c r="K1525" s="6">
        <v>52500.000000000007</v>
      </c>
      <c r="L1525" s="7">
        <v>0.35</v>
      </c>
      <c r="M1525" s="2" t="s">
        <v>17</v>
      </c>
      <c r="N1525" s="8"/>
      <c r="P1525" s="8"/>
    </row>
    <row r="1526" spans="1:16" ht="14.25" customHeight="1" x14ac:dyDescent="0.2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>
        <v>4250</v>
      </c>
      <c r="J1526" s="6">
        <v>148750</v>
      </c>
      <c r="K1526" s="6">
        <v>52062.5</v>
      </c>
      <c r="L1526" s="7">
        <v>0.35</v>
      </c>
      <c r="M1526" s="2" t="s">
        <v>17</v>
      </c>
      <c r="N1526" s="8"/>
      <c r="P1526" s="8"/>
    </row>
    <row r="1527" spans="1:16" ht="14.25" customHeight="1" x14ac:dyDescent="0.2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>
        <v>4250</v>
      </c>
      <c r="J1527" s="6">
        <v>212500</v>
      </c>
      <c r="K1527" s="6">
        <v>63750</v>
      </c>
      <c r="L1527" s="7">
        <v>0.3</v>
      </c>
      <c r="M1527" s="2" t="s">
        <v>17</v>
      </c>
      <c r="N1527" s="8"/>
      <c r="P1527" s="8"/>
    </row>
    <row r="1528" spans="1:16" ht="14.25" customHeight="1" x14ac:dyDescent="0.2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>
        <v>5500</v>
      </c>
      <c r="J1528" s="6">
        <v>220000</v>
      </c>
      <c r="K1528" s="6">
        <v>55000</v>
      </c>
      <c r="L1528" s="7">
        <v>0.25</v>
      </c>
      <c r="M1528" s="2" t="s">
        <v>17</v>
      </c>
      <c r="N1528" s="8"/>
      <c r="P1528" s="8"/>
    </row>
    <row r="1529" spans="1:16" ht="14.25" customHeight="1" x14ac:dyDescent="0.2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>
        <v>8200</v>
      </c>
      <c r="J1529" s="6">
        <v>410000</v>
      </c>
      <c r="K1529" s="6">
        <v>205000</v>
      </c>
      <c r="L1529" s="7">
        <v>0.5</v>
      </c>
      <c r="M1529" s="2" t="s">
        <v>17</v>
      </c>
      <c r="N1529" s="8"/>
      <c r="P1529" s="8"/>
    </row>
    <row r="1530" spans="1:16" ht="14.25" customHeight="1" x14ac:dyDescent="0.2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>
        <v>5250</v>
      </c>
      <c r="J1530" s="6">
        <v>236250.00000000003</v>
      </c>
      <c r="K1530" s="6">
        <v>70875</v>
      </c>
      <c r="L1530" s="7">
        <v>0.3</v>
      </c>
      <c r="M1530" s="2" t="s">
        <v>17</v>
      </c>
      <c r="N1530" s="8"/>
      <c r="P1530" s="8"/>
    </row>
    <row r="1531" spans="1:16" ht="14.25" customHeight="1" x14ac:dyDescent="0.2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>
        <v>5000</v>
      </c>
      <c r="J1531" s="6">
        <v>200000</v>
      </c>
      <c r="K1531" s="6">
        <v>70000</v>
      </c>
      <c r="L1531" s="7">
        <v>0.35</v>
      </c>
      <c r="M1531" s="2" t="s">
        <v>17</v>
      </c>
      <c r="N1531" s="8"/>
      <c r="P1531" s="8"/>
    </row>
    <row r="1532" spans="1:16" ht="14.25" customHeight="1" x14ac:dyDescent="0.2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>
        <v>4500</v>
      </c>
      <c r="J1532" s="6">
        <v>180000</v>
      </c>
      <c r="K1532" s="6">
        <v>62999.999999999993</v>
      </c>
      <c r="L1532" s="7">
        <v>0.35</v>
      </c>
      <c r="M1532" s="2" t="s">
        <v>17</v>
      </c>
      <c r="N1532" s="8"/>
      <c r="P1532" s="8"/>
    </row>
    <row r="1533" spans="1:16" ht="14.25" customHeight="1" x14ac:dyDescent="0.2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>
        <v>4750</v>
      </c>
      <c r="J1533" s="6">
        <v>237500</v>
      </c>
      <c r="K1533" s="6">
        <v>71250</v>
      </c>
      <c r="L1533" s="7">
        <v>0.3</v>
      </c>
      <c r="M1533" s="2" t="s">
        <v>17</v>
      </c>
      <c r="N1533" s="8"/>
      <c r="P1533" s="8"/>
    </row>
    <row r="1534" spans="1:16" ht="14.25" customHeight="1" x14ac:dyDescent="0.2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>
        <v>6000</v>
      </c>
      <c r="J1534" s="6">
        <v>330000.00000000006</v>
      </c>
      <c r="K1534" s="6">
        <v>82500.000000000015</v>
      </c>
      <c r="L1534" s="7">
        <v>0.25</v>
      </c>
      <c r="M1534" s="2" t="s">
        <v>17</v>
      </c>
      <c r="N1534" s="8"/>
      <c r="P1534" s="8"/>
    </row>
    <row r="1535" spans="1:16" ht="14.25" customHeight="1" x14ac:dyDescent="0.2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>
        <v>8500</v>
      </c>
      <c r="J1535" s="6">
        <v>425000</v>
      </c>
      <c r="K1535" s="6">
        <v>212500</v>
      </c>
      <c r="L1535" s="7">
        <v>0.5</v>
      </c>
      <c r="M1535" s="2" t="s">
        <v>17</v>
      </c>
      <c r="N1535" s="8"/>
      <c r="P1535" s="8"/>
    </row>
    <row r="1536" spans="1:16" ht="14.25" customHeight="1" x14ac:dyDescent="0.2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>
        <v>6000</v>
      </c>
      <c r="J1536" s="6">
        <v>270000.00000000006</v>
      </c>
      <c r="K1536" s="6">
        <v>81000.000000000015</v>
      </c>
      <c r="L1536" s="7">
        <v>0.3</v>
      </c>
      <c r="M1536" s="2" t="s">
        <v>17</v>
      </c>
      <c r="N1536" s="8"/>
      <c r="P1536" s="8"/>
    </row>
    <row r="1537" spans="1:16" ht="14.25" customHeight="1" x14ac:dyDescent="0.2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>
        <v>5250</v>
      </c>
      <c r="J1537" s="6">
        <v>210000</v>
      </c>
      <c r="K1537" s="6">
        <v>73500</v>
      </c>
      <c r="L1537" s="7">
        <v>0.35</v>
      </c>
      <c r="M1537" s="2" t="s">
        <v>17</v>
      </c>
      <c r="N1537" s="8"/>
      <c r="P1537" s="8"/>
    </row>
    <row r="1538" spans="1:16" ht="14.25" customHeight="1" x14ac:dyDescent="0.2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>
        <v>5000</v>
      </c>
      <c r="J1538" s="6">
        <v>200000</v>
      </c>
      <c r="K1538" s="6">
        <v>70000</v>
      </c>
      <c r="L1538" s="7">
        <v>0.35</v>
      </c>
      <c r="M1538" s="2" t="s">
        <v>17</v>
      </c>
      <c r="N1538" s="8"/>
      <c r="P1538" s="8"/>
    </row>
    <row r="1539" spans="1:16" ht="14.25" customHeight="1" x14ac:dyDescent="0.2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>
        <v>5000</v>
      </c>
      <c r="J1539" s="6">
        <v>250000</v>
      </c>
      <c r="K1539" s="6">
        <v>75000</v>
      </c>
      <c r="L1539" s="7">
        <v>0.3</v>
      </c>
      <c r="M1539" s="2" t="s">
        <v>17</v>
      </c>
      <c r="N1539" s="8"/>
      <c r="P1539" s="8"/>
    </row>
    <row r="1540" spans="1:16" ht="14.25" customHeight="1" x14ac:dyDescent="0.2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>
        <v>6500</v>
      </c>
      <c r="J1540" s="6">
        <v>357500.00000000006</v>
      </c>
      <c r="K1540" s="6">
        <v>89375.000000000015</v>
      </c>
      <c r="L1540" s="7">
        <v>0.25</v>
      </c>
      <c r="M1540" s="2" t="s">
        <v>17</v>
      </c>
      <c r="N1540" s="8"/>
      <c r="P1540" s="8"/>
    </row>
    <row r="1541" spans="1:16" ht="14.25" customHeight="1" x14ac:dyDescent="0.2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>
        <v>8750</v>
      </c>
      <c r="J1541" s="6">
        <v>437500</v>
      </c>
      <c r="K1541" s="6">
        <v>218750</v>
      </c>
      <c r="L1541" s="7">
        <v>0.5</v>
      </c>
      <c r="M1541" s="2" t="s">
        <v>17</v>
      </c>
      <c r="N1541" s="8"/>
      <c r="P1541" s="8"/>
    </row>
    <row r="1542" spans="1:16" ht="14.25" customHeight="1" x14ac:dyDescent="0.2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>
        <v>6250</v>
      </c>
      <c r="J1542" s="6">
        <v>281250.00000000006</v>
      </c>
      <c r="K1542" s="6">
        <v>84375.000000000015</v>
      </c>
      <c r="L1542" s="7">
        <v>0.3</v>
      </c>
      <c r="M1542" s="2" t="s">
        <v>17</v>
      </c>
      <c r="N1542" s="8"/>
      <c r="P1542" s="8"/>
    </row>
    <row r="1543" spans="1:16" ht="14.25" customHeight="1" x14ac:dyDescent="0.2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>
        <v>5500</v>
      </c>
      <c r="J1543" s="6">
        <v>220000</v>
      </c>
      <c r="K1543" s="6">
        <v>77000</v>
      </c>
      <c r="L1543" s="7">
        <v>0.35</v>
      </c>
      <c r="M1543" s="2" t="s">
        <v>17</v>
      </c>
      <c r="N1543" s="8"/>
      <c r="P1543" s="8"/>
    </row>
    <row r="1544" spans="1:16" ht="14.25" customHeight="1" x14ac:dyDescent="0.2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>
        <v>5000</v>
      </c>
      <c r="J1544" s="6">
        <v>200000</v>
      </c>
      <c r="K1544" s="6">
        <v>70000</v>
      </c>
      <c r="L1544" s="7">
        <v>0.35</v>
      </c>
      <c r="M1544" s="2" t="s">
        <v>17</v>
      </c>
      <c r="N1544" s="8"/>
      <c r="P1544" s="8"/>
    </row>
    <row r="1545" spans="1:16" ht="14.25" customHeight="1" x14ac:dyDescent="0.2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>
        <v>5250</v>
      </c>
      <c r="J1545" s="6">
        <v>262500</v>
      </c>
      <c r="K1545" s="6">
        <v>78750</v>
      </c>
      <c r="L1545" s="7">
        <v>0.3</v>
      </c>
      <c r="M1545" s="2" t="s">
        <v>17</v>
      </c>
      <c r="N1545" s="8"/>
      <c r="P1545" s="8"/>
    </row>
    <row r="1546" spans="1:16" ht="14.25" customHeight="1" x14ac:dyDescent="0.2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>
        <v>7000</v>
      </c>
      <c r="J1546" s="6">
        <v>385000.00000000006</v>
      </c>
      <c r="K1546" s="6">
        <v>96250.000000000015</v>
      </c>
      <c r="L1546" s="7">
        <v>0.25</v>
      </c>
      <c r="M1546" s="2" t="s">
        <v>17</v>
      </c>
      <c r="N1546" s="8"/>
      <c r="P1546" s="8"/>
    </row>
    <row r="1547" spans="1:16" ht="14.25" customHeight="1" x14ac:dyDescent="0.2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>
        <v>8500</v>
      </c>
      <c r="J1547" s="6">
        <v>425000</v>
      </c>
      <c r="K1547" s="6">
        <v>212500</v>
      </c>
      <c r="L1547" s="7">
        <v>0.5</v>
      </c>
      <c r="M1547" s="2" t="s">
        <v>17</v>
      </c>
      <c r="N1547" s="8"/>
      <c r="P1547" s="8"/>
    </row>
    <row r="1548" spans="1:16" ht="14.25" customHeight="1" x14ac:dyDescent="0.2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>
        <v>6250</v>
      </c>
      <c r="J1548" s="6">
        <v>281250.00000000006</v>
      </c>
      <c r="K1548" s="6">
        <v>84375.000000000015</v>
      </c>
      <c r="L1548" s="7">
        <v>0.3</v>
      </c>
      <c r="M1548" s="2" t="s">
        <v>17</v>
      </c>
      <c r="N1548" s="8"/>
      <c r="P1548" s="8"/>
    </row>
    <row r="1549" spans="1:16" ht="14.25" customHeight="1" x14ac:dyDescent="0.2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>
        <v>5500</v>
      </c>
      <c r="J1549" s="6">
        <v>220000</v>
      </c>
      <c r="K1549" s="6">
        <v>77000</v>
      </c>
      <c r="L1549" s="7">
        <v>0.35</v>
      </c>
      <c r="M1549" s="2" t="s">
        <v>17</v>
      </c>
      <c r="N1549" s="8"/>
      <c r="P1549" s="8"/>
    </row>
    <row r="1550" spans="1:16" ht="14.25" customHeight="1" x14ac:dyDescent="0.2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>
        <v>5250</v>
      </c>
      <c r="J1550" s="6">
        <v>210000</v>
      </c>
      <c r="K1550" s="6">
        <v>73500</v>
      </c>
      <c r="L1550" s="7">
        <v>0.35</v>
      </c>
      <c r="M1550" s="2" t="s">
        <v>17</v>
      </c>
      <c r="N1550" s="8"/>
      <c r="P1550" s="8"/>
    </row>
    <row r="1551" spans="1:16" ht="14.25" customHeight="1" x14ac:dyDescent="0.2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>
        <v>5000</v>
      </c>
      <c r="J1551" s="6">
        <v>250000</v>
      </c>
      <c r="K1551" s="6">
        <v>75000</v>
      </c>
      <c r="L1551" s="7">
        <v>0.3</v>
      </c>
      <c r="M1551" s="2" t="s">
        <v>17</v>
      </c>
      <c r="N1551" s="8"/>
      <c r="P1551" s="8"/>
    </row>
    <row r="1552" spans="1:16" ht="14.25" customHeight="1" x14ac:dyDescent="0.2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>
        <v>6750</v>
      </c>
      <c r="J1552" s="6">
        <v>371250.00000000006</v>
      </c>
      <c r="K1552" s="6">
        <v>92812.500000000015</v>
      </c>
      <c r="L1552" s="7">
        <v>0.25</v>
      </c>
      <c r="M1552" s="2" t="s">
        <v>17</v>
      </c>
      <c r="N1552" s="8"/>
      <c r="P1552" s="8"/>
    </row>
    <row r="1553" spans="1:16" ht="14.25" customHeight="1" x14ac:dyDescent="0.2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>
        <v>8000</v>
      </c>
      <c r="J1553" s="6">
        <v>400000</v>
      </c>
      <c r="K1553" s="6">
        <v>200000</v>
      </c>
      <c r="L1553" s="7">
        <v>0.5</v>
      </c>
      <c r="M1553" s="2" t="s">
        <v>17</v>
      </c>
      <c r="N1553" s="8"/>
      <c r="P1553" s="8"/>
    </row>
    <row r="1554" spans="1:16" ht="14.25" customHeight="1" x14ac:dyDescent="0.2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>
        <v>6000</v>
      </c>
      <c r="J1554" s="6">
        <v>270000.00000000006</v>
      </c>
      <c r="K1554" s="6">
        <v>81000.000000000015</v>
      </c>
      <c r="L1554" s="7">
        <v>0.3</v>
      </c>
      <c r="M1554" s="2" t="s">
        <v>17</v>
      </c>
      <c r="N1554" s="8"/>
      <c r="P1554" s="8"/>
    </row>
    <row r="1555" spans="1:16" ht="14.25" customHeight="1" x14ac:dyDescent="0.2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>
        <v>5250</v>
      </c>
      <c r="J1555" s="6">
        <v>210000</v>
      </c>
      <c r="K1555" s="6">
        <v>73500</v>
      </c>
      <c r="L1555" s="7">
        <v>0.35</v>
      </c>
      <c r="M1555" s="2" t="s">
        <v>17</v>
      </c>
      <c r="N1555" s="8"/>
      <c r="P1555" s="8"/>
    </row>
    <row r="1556" spans="1:16" ht="14.25" customHeight="1" x14ac:dyDescent="0.2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>
        <v>5000</v>
      </c>
      <c r="J1556" s="6">
        <v>200000</v>
      </c>
      <c r="K1556" s="6">
        <v>70000</v>
      </c>
      <c r="L1556" s="7">
        <v>0.35</v>
      </c>
      <c r="M1556" s="2" t="s">
        <v>17</v>
      </c>
      <c r="N1556" s="8"/>
      <c r="P1556" s="8"/>
    </row>
    <row r="1557" spans="1:16" ht="14.25" customHeight="1" x14ac:dyDescent="0.2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>
        <v>5000</v>
      </c>
      <c r="J1557" s="6">
        <v>250000</v>
      </c>
      <c r="K1557" s="6">
        <v>75000</v>
      </c>
      <c r="L1557" s="7">
        <v>0.3</v>
      </c>
      <c r="M1557" s="2" t="s">
        <v>17</v>
      </c>
      <c r="N1557" s="8"/>
      <c r="P1557" s="8"/>
    </row>
    <row r="1558" spans="1:16" ht="14.25" customHeight="1" x14ac:dyDescent="0.2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>
        <v>6000</v>
      </c>
      <c r="J1558" s="6">
        <v>330000.00000000006</v>
      </c>
      <c r="K1558" s="6">
        <v>82500.000000000015</v>
      </c>
      <c r="L1558" s="7">
        <v>0.25</v>
      </c>
      <c r="M1558" s="2" t="s">
        <v>17</v>
      </c>
      <c r="N1558" s="8"/>
      <c r="P1558" s="8"/>
    </row>
    <row r="1559" spans="1:16" ht="14.25" customHeight="1" x14ac:dyDescent="0.2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>
        <v>7750</v>
      </c>
      <c r="J1559" s="6">
        <v>426250.00000000006</v>
      </c>
      <c r="K1559" s="6">
        <v>213125.00000000003</v>
      </c>
      <c r="L1559" s="7">
        <v>0.5</v>
      </c>
      <c r="M1559" s="2" t="s">
        <v>17</v>
      </c>
      <c r="N1559" s="8"/>
      <c r="P1559" s="8"/>
    </row>
    <row r="1560" spans="1:16" ht="14.25" customHeight="1" x14ac:dyDescent="0.2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>
        <v>6000</v>
      </c>
      <c r="J1560" s="6">
        <v>270000.00000000006</v>
      </c>
      <c r="K1560" s="6">
        <v>81000.000000000015</v>
      </c>
      <c r="L1560" s="7">
        <v>0.3</v>
      </c>
      <c r="M1560" s="2" t="s">
        <v>17</v>
      </c>
      <c r="N1560" s="8"/>
      <c r="P1560" s="8"/>
    </row>
    <row r="1561" spans="1:16" ht="14.25" customHeight="1" x14ac:dyDescent="0.2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>
        <v>5000</v>
      </c>
      <c r="J1561" s="6">
        <v>225000.00000000003</v>
      </c>
      <c r="K1561" s="6">
        <v>78750</v>
      </c>
      <c r="L1561" s="7">
        <v>0.35</v>
      </c>
      <c r="M1561" s="2" t="s">
        <v>17</v>
      </c>
      <c r="N1561" s="8"/>
      <c r="P1561" s="8"/>
    </row>
    <row r="1562" spans="1:16" ht="14.25" customHeight="1" x14ac:dyDescent="0.2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>
        <v>4750</v>
      </c>
      <c r="J1562" s="6">
        <v>213750.00000000003</v>
      </c>
      <c r="K1562" s="6">
        <v>74812.5</v>
      </c>
      <c r="L1562" s="7">
        <v>0.35</v>
      </c>
      <c r="M1562" s="2" t="s">
        <v>17</v>
      </c>
      <c r="N1562" s="8"/>
      <c r="P1562" s="8"/>
    </row>
    <row r="1563" spans="1:16" ht="14.25" customHeight="1" x14ac:dyDescent="0.2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>
        <v>4750</v>
      </c>
      <c r="J1563" s="6">
        <v>261250.00000000003</v>
      </c>
      <c r="K1563" s="6">
        <v>78375</v>
      </c>
      <c r="L1563" s="7">
        <v>0.3</v>
      </c>
      <c r="M1563" s="2" t="s">
        <v>17</v>
      </c>
      <c r="N1563" s="8"/>
      <c r="P1563" s="8"/>
    </row>
    <row r="1564" spans="1:16" ht="14.25" customHeight="1" x14ac:dyDescent="0.2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>
        <v>6000</v>
      </c>
      <c r="J1564" s="6">
        <v>360000</v>
      </c>
      <c r="K1564" s="6">
        <v>90000</v>
      </c>
      <c r="L1564" s="7">
        <v>0.25</v>
      </c>
      <c r="M1564" s="2" t="s">
        <v>17</v>
      </c>
      <c r="N1564" s="8"/>
      <c r="P1564" s="8"/>
    </row>
    <row r="1565" spans="1:16" ht="14.25" customHeight="1" x14ac:dyDescent="0.2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>
        <v>7500</v>
      </c>
      <c r="J1565" s="6">
        <v>412500.00000000006</v>
      </c>
      <c r="K1565" s="6">
        <v>206250.00000000003</v>
      </c>
      <c r="L1565" s="7">
        <v>0.5</v>
      </c>
      <c r="M1565" s="2" t="s">
        <v>17</v>
      </c>
      <c r="N1565" s="8"/>
      <c r="P1565" s="8"/>
    </row>
    <row r="1566" spans="1:16" ht="14.25" customHeight="1" x14ac:dyDescent="0.2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>
        <v>5750</v>
      </c>
      <c r="J1566" s="6">
        <v>258750.00000000003</v>
      </c>
      <c r="K1566" s="6">
        <v>77625</v>
      </c>
      <c r="L1566" s="7">
        <v>0.3</v>
      </c>
      <c r="M1566" s="2" t="s">
        <v>17</v>
      </c>
      <c r="N1566" s="8"/>
      <c r="P1566" s="8"/>
    </row>
    <row r="1567" spans="1:16" ht="14.25" customHeight="1" x14ac:dyDescent="0.2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>
        <v>5200</v>
      </c>
      <c r="J1567" s="6">
        <v>234000.00000000003</v>
      </c>
      <c r="K1567" s="6">
        <v>81900</v>
      </c>
      <c r="L1567" s="7">
        <v>0.35</v>
      </c>
      <c r="M1567" s="2" t="s">
        <v>17</v>
      </c>
      <c r="N1567" s="8"/>
      <c r="P1567" s="8"/>
    </row>
    <row r="1568" spans="1:16" ht="14.25" customHeight="1" x14ac:dyDescent="0.2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>
        <v>5000</v>
      </c>
      <c r="J1568" s="6">
        <v>225000.00000000003</v>
      </c>
      <c r="K1568" s="6">
        <v>78750</v>
      </c>
      <c r="L1568" s="7">
        <v>0.35</v>
      </c>
      <c r="M1568" s="2" t="s">
        <v>17</v>
      </c>
      <c r="N1568" s="8"/>
      <c r="P1568" s="8"/>
    </row>
    <row r="1569" spans="1:16" ht="14.25" customHeight="1" x14ac:dyDescent="0.2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>
        <v>4750</v>
      </c>
      <c r="J1569" s="6">
        <v>261250.00000000003</v>
      </c>
      <c r="K1569" s="6">
        <v>78375</v>
      </c>
      <c r="L1569" s="7">
        <v>0.3</v>
      </c>
      <c r="M1569" s="2" t="s">
        <v>17</v>
      </c>
      <c r="N1569" s="8"/>
      <c r="P1569" s="8"/>
    </row>
    <row r="1570" spans="1:16" ht="14.25" customHeight="1" x14ac:dyDescent="0.2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>
        <v>5750</v>
      </c>
      <c r="J1570" s="6">
        <v>345000</v>
      </c>
      <c r="K1570" s="6">
        <v>86250</v>
      </c>
      <c r="L1570" s="7">
        <v>0.25</v>
      </c>
      <c r="M1570" s="2" t="s">
        <v>17</v>
      </c>
      <c r="N1570" s="8"/>
      <c r="P1570" s="8"/>
    </row>
    <row r="1571" spans="1:16" ht="14.25" customHeight="1" x14ac:dyDescent="0.2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>
        <v>8000</v>
      </c>
      <c r="J1571" s="6">
        <v>440000.00000000006</v>
      </c>
      <c r="K1571" s="6">
        <v>220000.00000000003</v>
      </c>
      <c r="L1571" s="7">
        <v>0.5</v>
      </c>
      <c r="M1571" s="2" t="s">
        <v>17</v>
      </c>
      <c r="N1571" s="8"/>
      <c r="P1571" s="8"/>
    </row>
    <row r="1572" spans="1:16" ht="14.25" customHeight="1" x14ac:dyDescent="0.2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>
        <v>6000</v>
      </c>
      <c r="J1572" s="6">
        <v>270000.00000000006</v>
      </c>
      <c r="K1572" s="6">
        <v>81000.000000000015</v>
      </c>
      <c r="L1572" s="7">
        <v>0.3</v>
      </c>
      <c r="M1572" s="2" t="s">
        <v>17</v>
      </c>
      <c r="N1572" s="8"/>
      <c r="P1572" s="8"/>
    </row>
    <row r="1573" spans="1:16" ht="14.25" customHeight="1" x14ac:dyDescent="0.2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>
        <v>5500</v>
      </c>
      <c r="J1573" s="6">
        <v>247500.00000000003</v>
      </c>
      <c r="K1573" s="6">
        <v>86625</v>
      </c>
      <c r="L1573" s="7">
        <v>0.35</v>
      </c>
      <c r="M1573" s="2" t="s">
        <v>17</v>
      </c>
      <c r="N1573" s="8"/>
      <c r="P1573" s="8"/>
    </row>
    <row r="1574" spans="1:16" ht="14.25" customHeight="1" x14ac:dyDescent="0.2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>
        <v>5000</v>
      </c>
      <c r="J1574" s="6">
        <v>225000.00000000003</v>
      </c>
      <c r="K1574" s="6">
        <v>78750</v>
      </c>
      <c r="L1574" s="7">
        <v>0.35</v>
      </c>
      <c r="M1574" s="2" t="s">
        <v>17</v>
      </c>
      <c r="N1574" s="8"/>
      <c r="P1574" s="8"/>
    </row>
    <row r="1575" spans="1:16" ht="14.25" customHeight="1" x14ac:dyDescent="0.2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>
        <v>5000</v>
      </c>
      <c r="J1575" s="6">
        <v>275000.00000000006</v>
      </c>
      <c r="K1575" s="6">
        <v>82500.000000000015</v>
      </c>
      <c r="L1575" s="7">
        <v>0.3</v>
      </c>
      <c r="M1575" s="2" t="s">
        <v>17</v>
      </c>
      <c r="N1575" s="8"/>
      <c r="P1575" s="8"/>
    </row>
    <row r="1576" spans="1:16" ht="14.25" customHeight="1" x14ac:dyDescent="0.2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>
        <v>6000</v>
      </c>
      <c r="J1576" s="6">
        <v>360000</v>
      </c>
      <c r="K1576" s="6">
        <v>90000</v>
      </c>
      <c r="L1576" s="7">
        <v>0.25</v>
      </c>
      <c r="M1576" s="2" t="s">
        <v>17</v>
      </c>
      <c r="N1576" s="8"/>
      <c r="P1576" s="8"/>
    </row>
    <row r="1577" spans="1:16" ht="14.25" customHeight="1" x14ac:dyDescent="0.2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>
        <v>3500</v>
      </c>
      <c r="J1577" s="6">
        <v>105000.00000000001</v>
      </c>
      <c r="K1577" s="6">
        <v>36750</v>
      </c>
      <c r="L1577" s="7">
        <v>0.35</v>
      </c>
      <c r="M1577" s="2" t="s">
        <v>17</v>
      </c>
      <c r="N1577" s="8"/>
      <c r="P1577" s="8"/>
    </row>
    <row r="1578" spans="1:16" ht="14.25" customHeight="1" x14ac:dyDescent="0.2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>
        <v>3500</v>
      </c>
      <c r="J1578" s="6">
        <v>140000</v>
      </c>
      <c r="K1578" s="6">
        <v>49000</v>
      </c>
      <c r="L1578" s="7">
        <v>0.35</v>
      </c>
      <c r="M1578" s="2" t="s">
        <v>17</v>
      </c>
      <c r="N1578" s="8"/>
      <c r="P1578" s="8"/>
    </row>
    <row r="1579" spans="1:16" ht="14.25" customHeight="1" x14ac:dyDescent="0.2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>
        <v>3500</v>
      </c>
      <c r="J1579" s="6">
        <v>140000</v>
      </c>
      <c r="K1579" s="6">
        <v>49000</v>
      </c>
      <c r="L1579" s="7">
        <v>0.35</v>
      </c>
      <c r="M1579" s="2" t="s">
        <v>17</v>
      </c>
      <c r="N1579" s="8"/>
      <c r="P1579" s="8"/>
    </row>
    <row r="1580" spans="1:16" ht="14.25" customHeight="1" x14ac:dyDescent="0.2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>
        <v>2000</v>
      </c>
      <c r="J1580" s="6">
        <v>80000</v>
      </c>
      <c r="K1580" s="6">
        <v>28000</v>
      </c>
      <c r="L1580" s="7">
        <v>0.35</v>
      </c>
      <c r="M1580" s="2" t="s">
        <v>17</v>
      </c>
      <c r="N1580" s="8"/>
      <c r="P1580" s="8"/>
    </row>
    <row r="1581" spans="1:16" ht="14.25" customHeight="1" x14ac:dyDescent="0.2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>
        <v>1500</v>
      </c>
      <c r="J1581" s="6">
        <v>67500.000000000015</v>
      </c>
      <c r="K1581" s="6">
        <v>27000.000000000007</v>
      </c>
      <c r="L1581" s="7">
        <v>0.4</v>
      </c>
      <c r="M1581" s="2" t="s">
        <v>17</v>
      </c>
      <c r="N1581" s="8"/>
      <c r="P1581" s="8"/>
    </row>
    <row r="1582" spans="1:16" ht="14.25" customHeight="1" x14ac:dyDescent="0.2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>
        <v>4000</v>
      </c>
      <c r="J1582" s="6">
        <v>160000</v>
      </c>
      <c r="K1582" s="6">
        <v>48000</v>
      </c>
      <c r="L1582" s="7">
        <v>0.3</v>
      </c>
      <c r="M1582" s="2" t="s">
        <v>17</v>
      </c>
      <c r="N1582" s="8"/>
      <c r="P1582" s="8"/>
    </row>
    <row r="1583" spans="1:16" ht="14.25" customHeight="1" x14ac:dyDescent="0.2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>
        <v>4500</v>
      </c>
      <c r="J1583" s="6">
        <v>135000.00000000003</v>
      </c>
      <c r="K1583" s="6">
        <v>47250.000000000007</v>
      </c>
      <c r="L1583" s="7">
        <v>0.35</v>
      </c>
      <c r="M1583" s="2" t="s">
        <v>17</v>
      </c>
      <c r="N1583" s="8"/>
      <c r="P1583" s="8"/>
    </row>
    <row r="1584" spans="1:16" ht="14.25" customHeight="1" x14ac:dyDescent="0.2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>
        <v>3500</v>
      </c>
      <c r="J1584" s="6">
        <v>140000</v>
      </c>
      <c r="K1584" s="6">
        <v>49000</v>
      </c>
      <c r="L1584" s="7">
        <v>0.35</v>
      </c>
      <c r="M1584" s="2" t="s">
        <v>17</v>
      </c>
      <c r="N1584" s="8"/>
      <c r="P1584" s="8"/>
    </row>
    <row r="1585" spans="1:16" ht="14.25" customHeight="1" x14ac:dyDescent="0.2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>
        <v>3500</v>
      </c>
      <c r="J1585" s="6">
        <v>140000</v>
      </c>
      <c r="K1585" s="6">
        <v>49000</v>
      </c>
      <c r="L1585" s="7">
        <v>0.35</v>
      </c>
      <c r="M1585" s="2" t="s">
        <v>17</v>
      </c>
      <c r="N1585" s="8"/>
      <c r="P1585" s="8"/>
    </row>
    <row r="1586" spans="1:16" ht="14.25" customHeight="1" x14ac:dyDescent="0.2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>
        <v>2000</v>
      </c>
      <c r="J1586" s="6">
        <v>80000</v>
      </c>
      <c r="K1586" s="6">
        <v>28000</v>
      </c>
      <c r="L1586" s="7">
        <v>0.35</v>
      </c>
      <c r="M1586" s="2" t="s">
        <v>17</v>
      </c>
      <c r="N1586" s="8"/>
      <c r="P1586" s="8"/>
    </row>
    <row r="1587" spans="1:16" ht="14.25" customHeight="1" x14ac:dyDescent="0.2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>
        <v>1250</v>
      </c>
      <c r="J1587" s="6">
        <v>56250.000000000007</v>
      </c>
      <c r="K1587" s="6">
        <v>22500.000000000004</v>
      </c>
      <c r="L1587" s="7">
        <v>0.4</v>
      </c>
      <c r="M1587" s="2" t="s">
        <v>17</v>
      </c>
      <c r="N1587" s="8"/>
      <c r="P1587" s="8"/>
    </row>
    <row r="1588" spans="1:16" ht="14.25" customHeight="1" x14ac:dyDescent="0.2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>
        <v>3250</v>
      </c>
      <c r="J1588" s="6">
        <v>130000</v>
      </c>
      <c r="K1588" s="6">
        <v>39000</v>
      </c>
      <c r="L1588" s="7">
        <v>0.3</v>
      </c>
      <c r="M1588" s="2" t="s">
        <v>17</v>
      </c>
      <c r="N1588" s="8"/>
      <c r="P1588" s="8"/>
    </row>
    <row r="1589" spans="1:16" ht="14.25" customHeight="1" x14ac:dyDescent="0.2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>
        <v>4750</v>
      </c>
      <c r="J1589" s="6">
        <v>190000</v>
      </c>
      <c r="K1589" s="6">
        <v>66500</v>
      </c>
      <c r="L1589" s="7">
        <v>0.35</v>
      </c>
      <c r="M1589" s="2" t="s">
        <v>17</v>
      </c>
      <c r="N1589" s="8"/>
      <c r="P1589" s="8"/>
    </row>
    <row r="1590" spans="1:16" ht="14.25" customHeight="1" x14ac:dyDescent="0.2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>
        <v>3250</v>
      </c>
      <c r="J1590" s="6">
        <v>162500</v>
      </c>
      <c r="K1590" s="6">
        <v>56875</v>
      </c>
      <c r="L1590" s="7">
        <v>0.35</v>
      </c>
      <c r="M1590" s="2" t="s">
        <v>17</v>
      </c>
      <c r="N1590" s="8"/>
      <c r="P1590" s="8"/>
    </row>
    <row r="1591" spans="1:16" ht="14.25" customHeight="1" x14ac:dyDescent="0.2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>
        <v>3500</v>
      </c>
      <c r="J1591" s="6">
        <v>192499.99999999997</v>
      </c>
      <c r="K1591" s="6">
        <v>67374.999999999985</v>
      </c>
      <c r="L1591" s="7">
        <v>0.35</v>
      </c>
      <c r="M1591" s="2" t="s">
        <v>17</v>
      </c>
      <c r="N1591" s="8"/>
      <c r="P1591" s="8"/>
    </row>
    <row r="1592" spans="1:16" ht="14.25" customHeight="1" x14ac:dyDescent="0.2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>
        <v>2500</v>
      </c>
      <c r="J1592" s="6">
        <v>125000</v>
      </c>
      <c r="K1592" s="6">
        <v>43750</v>
      </c>
      <c r="L1592" s="7">
        <v>0.35</v>
      </c>
      <c r="M1592" s="2" t="s">
        <v>17</v>
      </c>
      <c r="N1592" s="8"/>
      <c r="P1592" s="8"/>
    </row>
    <row r="1593" spans="1:16" ht="14.25" customHeight="1" x14ac:dyDescent="0.2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>
        <v>1000</v>
      </c>
      <c r="J1593" s="6">
        <v>55000.000000000007</v>
      </c>
      <c r="K1593" s="6">
        <v>22000.000000000004</v>
      </c>
      <c r="L1593" s="7">
        <v>0.4</v>
      </c>
      <c r="M1593" s="2" t="s">
        <v>17</v>
      </c>
      <c r="N1593" s="8"/>
      <c r="P1593" s="8"/>
    </row>
    <row r="1594" spans="1:16" ht="14.25" customHeight="1" x14ac:dyDescent="0.2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>
        <v>3000</v>
      </c>
      <c r="J1594" s="6">
        <v>150000</v>
      </c>
      <c r="K1594" s="6">
        <v>45000</v>
      </c>
      <c r="L1594" s="7">
        <v>0.3</v>
      </c>
      <c r="M1594" s="2" t="s">
        <v>17</v>
      </c>
      <c r="N1594" s="8"/>
      <c r="P1594" s="8"/>
    </row>
    <row r="1595" spans="1:16" ht="14.25" customHeight="1" x14ac:dyDescent="0.2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>
        <v>4750</v>
      </c>
      <c r="J1595" s="6">
        <v>261250.00000000003</v>
      </c>
      <c r="K1595" s="6">
        <v>91437.5</v>
      </c>
      <c r="L1595" s="7">
        <v>0.35</v>
      </c>
      <c r="M1595" s="2" t="s">
        <v>17</v>
      </c>
      <c r="N1595" s="8"/>
      <c r="P1595" s="8"/>
    </row>
    <row r="1596" spans="1:16" ht="14.25" customHeight="1" x14ac:dyDescent="0.2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>
        <v>2750</v>
      </c>
      <c r="J1596" s="6">
        <v>165000.00000000003</v>
      </c>
      <c r="K1596" s="6">
        <v>57750.000000000007</v>
      </c>
      <c r="L1596" s="7">
        <v>0.35</v>
      </c>
      <c r="M1596" s="2" t="s">
        <v>17</v>
      </c>
      <c r="N1596" s="8"/>
      <c r="P1596" s="8"/>
    </row>
    <row r="1597" spans="1:16" ht="14.25" customHeight="1" x14ac:dyDescent="0.2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>
        <v>3250</v>
      </c>
      <c r="J1597" s="6">
        <v>195000.00000000003</v>
      </c>
      <c r="K1597" s="6">
        <v>68250</v>
      </c>
      <c r="L1597" s="7">
        <v>0.35</v>
      </c>
      <c r="M1597" s="2" t="s">
        <v>17</v>
      </c>
      <c r="N1597" s="8"/>
      <c r="P1597" s="8"/>
    </row>
    <row r="1598" spans="1:16" ht="14.25" customHeight="1" x14ac:dyDescent="0.2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>
        <v>2250</v>
      </c>
      <c r="J1598" s="6">
        <v>101250.00000000001</v>
      </c>
      <c r="K1598" s="6">
        <v>35437.5</v>
      </c>
      <c r="L1598" s="7">
        <v>0.35</v>
      </c>
      <c r="M1598" s="2" t="s">
        <v>17</v>
      </c>
      <c r="N1598" s="8"/>
      <c r="P1598" s="8"/>
    </row>
    <row r="1599" spans="1:16" ht="14.25" customHeight="1" x14ac:dyDescent="0.2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>
        <v>1250</v>
      </c>
      <c r="J1599" s="6">
        <v>62500.000000000015</v>
      </c>
      <c r="K1599" s="6">
        <v>25000.000000000007</v>
      </c>
      <c r="L1599" s="7">
        <v>0.4</v>
      </c>
      <c r="M1599" s="2" t="s">
        <v>17</v>
      </c>
      <c r="N1599" s="8"/>
      <c r="P1599" s="8"/>
    </row>
    <row r="1600" spans="1:16" ht="14.25" customHeight="1" x14ac:dyDescent="0.2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>
        <v>3000</v>
      </c>
      <c r="J1600" s="6">
        <v>195000.00000000003</v>
      </c>
      <c r="K1600" s="6">
        <v>58500.000000000007</v>
      </c>
      <c r="L1600" s="7">
        <v>0.3</v>
      </c>
      <c r="M1600" s="2" t="s">
        <v>17</v>
      </c>
      <c r="N1600" s="8"/>
      <c r="P1600" s="8"/>
    </row>
    <row r="1601" spans="1:16" ht="14.25" customHeight="1" x14ac:dyDescent="0.2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>
        <v>5000</v>
      </c>
      <c r="J1601" s="6">
        <v>250000</v>
      </c>
      <c r="K1601" s="6">
        <v>87500</v>
      </c>
      <c r="L1601" s="7">
        <v>0.35</v>
      </c>
      <c r="M1601" s="2" t="s">
        <v>17</v>
      </c>
      <c r="N1601" s="8"/>
      <c r="P1601" s="8"/>
    </row>
    <row r="1602" spans="1:16" ht="14.25" customHeight="1" x14ac:dyDescent="0.2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>
        <v>3500</v>
      </c>
      <c r="J1602" s="6">
        <v>192500.00000000003</v>
      </c>
      <c r="K1602" s="6">
        <v>67375</v>
      </c>
      <c r="L1602" s="7">
        <v>0.35</v>
      </c>
      <c r="M1602" s="2" t="s">
        <v>17</v>
      </c>
      <c r="N1602" s="8"/>
      <c r="P1602" s="8"/>
    </row>
    <row r="1603" spans="1:16" ht="14.25" customHeight="1" x14ac:dyDescent="0.2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>
        <v>3500</v>
      </c>
      <c r="J1603" s="6">
        <v>192500.00000000003</v>
      </c>
      <c r="K1603" s="6">
        <v>67375</v>
      </c>
      <c r="L1603" s="7">
        <v>0.35</v>
      </c>
      <c r="M1603" s="2" t="s">
        <v>17</v>
      </c>
      <c r="N1603" s="8"/>
      <c r="P1603" s="8"/>
    </row>
    <row r="1604" spans="1:16" ht="14.25" customHeight="1" x14ac:dyDescent="0.2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>
        <v>2750</v>
      </c>
      <c r="J1604" s="6">
        <v>137500</v>
      </c>
      <c r="K1604" s="6">
        <v>48125</v>
      </c>
      <c r="L1604" s="7">
        <v>0.35</v>
      </c>
      <c r="M1604" s="2" t="s">
        <v>17</v>
      </c>
      <c r="N1604" s="8"/>
      <c r="P1604" s="8"/>
    </row>
    <row r="1605" spans="1:16" ht="14.25" customHeight="1" x14ac:dyDescent="0.2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>
        <v>1750</v>
      </c>
      <c r="J1605" s="6">
        <v>78749.999999999985</v>
      </c>
      <c r="K1605" s="6">
        <v>31499.999999999996</v>
      </c>
      <c r="L1605" s="7">
        <v>0.4</v>
      </c>
      <c r="M1605" s="2" t="s">
        <v>17</v>
      </c>
      <c r="N1605" s="8"/>
      <c r="P1605" s="8"/>
    </row>
    <row r="1606" spans="1:16" ht="14.25" customHeight="1" x14ac:dyDescent="0.2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>
        <v>5250</v>
      </c>
      <c r="J1606" s="6">
        <v>315000</v>
      </c>
      <c r="K1606" s="6">
        <v>94500</v>
      </c>
      <c r="L1606" s="7">
        <v>0.3</v>
      </c>
      <c r="M1606" s="2" t="s">
        <v>17</v>
      </c>
      <c r="N1606" s="8"/>
      <c r="P1606" s="8"/>
    </row>
    <row r="1607" spans="1:16" ht="14.25" customHeight="1" x14ac:dyDescent="0.2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>
        <v>7750</v>
      </c>
      <c r="J1607" s="6">
        <v>426249.99999999994</v>
      </c>
      <c r="K1607" s="6">
        <v>149187.49999999997</v>
      </c>
      <c r="L1607" s="7">
        <v>0.35</v>
      </c>
      <c r="M1607" s="2" t="s">
        <v>17</v>
      </c>
      <c r="N1607" s="8"/>
      <c r="P1607" s="8"/>
    </row>
    <row r="1608" spans="1:16" ht="14.25" customHeight="1" x14ac:dyDescent="0.2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>
        <v>6500</v>
      </c>
      <c r="J1608" s="6">
        <v>422499.99999999988</v>
      </c>
      <c r="K1608" s="6">
        <v>147874.99999999994</v>
      </c>
      <c r="L1608" s="7">
        <v>0.35</v>
      </c>
      <c r="M1608" s="2" t="s">
        <v>17</v>
      </c>
      <c r="N1608" s="8"/>
      <c r="P1608" s="8"/>
    </row>
    <row r="1609" spans="1:16" ht="14.25" customHeight="1" x14ac:dyDescent="0.2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>
        <v>6500</v>
      </c>
      <c r="J1609" s="6">
        <v>520000</v>
      </c>
      <c r="K1609" s="6">
        <v>182000</v>
      </c>
      <c r="L1609" s="7">
        <v>0.35</v>
      </c>
      <c r="M1609" s="2" t="s">
        <v>17</v>
      </c>
      <c r="N1609" s="8"/>
      <c r="P1609" s="8"/>
    </row>
    <row r="1610" spans="1:16" ht="14.25" customHeight="1" x14ac:dyDescent="0.2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>
        <v>5250</v>
      </c>
      <c r="J1610" s="6">
        <v>420000</v>
      </c>
      <c r="K1610" s="6">
        <v>147000</v>
      </c>
      <c r="L1610" s="7">
        <v>0.35</v>
      </c>
      <c r="M1610" s="2" t="s">
        <v>17</v>
      </c>
      <c r="N1610" s="8"/>
      <c r="P1610" s="8"/>
    </row>
    <row r="1611" spans="1:16" ht="14.25" customHeight="1" x14ac:dyDescent="0.2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>
        <v>4000</v>
      </c>
      <c r="J1611" s="6">
        <v>360000</v>
      </c>
      <c r="K1611" s="6">
        <v>144000</v>
      </c>
      <c r="L1611" s="7">
        <v>0.4</v>
      </c>
      <c r="M1611" s="2" t="s">
        <v>17</v>
      </c>
      <c r="N1611" s="8"/>
      <c r="P1611" s="8"/>
    </row>
    <row r="1612" spans="1:16" ht="14.25" customHeight="1" x14ac:dyDescent="0.2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>
        <v>7000</v>
      </c>
      <c r="J1612" s="6">
        <v>735000</v>
      </c>
      <c r="K1612" s="6">
        <v>220500</v>
      </c>
      <c r="L1612" s="7">
        <v>0.3</v>
      </c>
      <c r="M1612" s="2" t="s">
        <v>17</v>
      </c>
      <c r="N1612" s="8"/>
      <c r="P1612" s="8"/>
    </row>
    <row r="1613" spans="1:16" ht="14.25" customHeight="1" x14ac:dyDescent="0.2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>
        <v>8500</v>
      </c>
      <c r="J1613" s="6">
        <v>722500</v>
      </c>
      <c r="K1613" s="6">
        <v>252874.99999999997</v>
      </c>
      <c r="L1613" s="7">
        <v>0.35</v>
      </c>
      <c r="M1613" s="2" t="s">
        <v>17</v>
      </c>
      <c r="N1613" s="8"/>
      <c r="P1613" s="8"/>
    </row>
    <row r="1614" spans="1:16" ht="14.25" customHeight="1" x14ac:dyDescent="0.2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>
        <v>7000</v>
      </c>
      <c r="J1614" s="6">
        <v>630000</v>
      </c>
      <c r="K1614" s="6">
        <v>220500</v>
      </c>
      <c r="L1614" s="7">
        <v>0.35</v>
      </c>
      <c r="M1614" s="2" t="s">
        <v>17</v>
      </c>
      <c r="N1614" s="8"/>
      <c r="P1614" s="8"/>
    </row>
    <row r="1615" spans="1:16" ht="14.25" customHeight="1" x14ac:dyDescent="0.2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>
        <v>6500</v>
      </c>
      <c r="J1615" s="6">
        <v>585000</v>
      </c>
      <c r="K1615" s="6">
        <v>204750</v>
      </c>
      <c r="L1615" s="7">
        <v>0.35</v>
      </c>
      <c r="M1615" s="2" t="s">
        <v>17</v>
      </c>
      <c r="N1615" s="8"/>
      <c r="P1615" s="8"/>
    </row>
    <row r="1616" spans="1:16" ht="14.25" customHeight="1" x14ac:dyDescent="0.2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>
        <v>5500</v>
      </c>
      <c r="J1616" s="6">
        <v>467500</v>
      </c>
      <c r="K1616" s="6">
        <v>163625</v>
      </c>
      <c r="L1616" s="7">
        <v>0.35</v>
      </c>
      <c r="M1616" s="2" t="s">
        <v>17</v>
      </c>
      <c r="N1616" s="8"/>
      <c r="P1616" s="8"/>
    </row>
    <row r="1617" spans="1:16" ht="14.25" customHeight="1" x14ac:dyDescent="0.2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>
        <v>6000</v>
      </c>
      <c r="J1617" s="6">
        <v>540000</v>
      </c>
      <c r="K1617" s="6">
        <v>216000</v>
      </c>
      <c r="L1617" s="7">
        <v>0.4</v>
      </c>
      <c r="M1617" s="2" t="s">
        <v>17</v>
      </c>
      <c r="N1617" s="8"/>
      <c r="P1617" s="8"/>
    </row>
    <row r="1618" spans="1:16" ht="14.25" customHeight="1" x14ac:dyDescent="0.2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>
        <v>6000</v>
      </c>
      <c r="J1618" s="6">
        <v>630000</v>
      </c>
      <c r="K1618" s="6">
        <v>189000</v>
      </c>
      <c r="L1618" s="7">
        <v>0.3</v>
      </c>
      <c r="M1618" s="2" t="s">
        <v>17</v>
      </c>
      <c r="N1618" s="8"/>
      <c r="P1618" s="8"/>
    </row>
    <row r="1619" spans="1:16" ht="14.25" customHeight="1" x14ac:dyDescent="0.2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>
        <v>8000</v>
      </c>
      <c r="J1619" s="6">
        <v>720000</v>
      </c>
      <c r="K1619" s="6">
        <v>251999.99999999997</v>
      </c>
      <c r="L1619" s="7">
        <v>0.35</v>
      </c>
      <c r="M1619" s="2" t="s">
        <v>17</v>
      </c>
      <c r="N1619" s="8"/>
      <c r="P1619" s="8"/>
    </row>
    <row r="1620" spans="1:16" ht="14.25" customHeight="1" x14ac:dyDescent="0.2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>
        <v>7750</v>
      </c>
      <c r="J1620" s="6">
        <v>620000</v>
      </c>
      <c r="K1620" s="6">
        <v>217000</v>
      </c>
      <c r="L1620" s="7">
        <v>0.35</v>
      </c>
      <c r="M1620" s="2" t="s">
        <v>17</v>
      </c>
      <c r="N1620" s="8"/>
      <c r="P1620" s="8"/>
    </row>
    <row r="1621" spans="1:16" ht="14.25" customHeight="1" x14ac:dyDescent="0.2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>
        <v>6500</v>
      </c>
      <c r="J1621" s="6">
        <v>455000</v>
      </c>
      <c r="K1621" s="6">
        <v>159250</v>
      </c>
      <c r="L1621" s="7">
        <v>0.35</v>
      </c>
      <c r="M1621" s="2" t="s">
        <v>17</v>
      </c>
      <c r="N1621" s="8"/>
      <c r="P1621" s="8"/>
    </row>
    <row r="1622" spans="1:16" ht="14.25" customHeight="1" x14ac:dyDescent="0.2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>
        <v>4250</v>
      </c>
      <c r="J1622" s="6">
        <v>297500</v>
      </c>
      <c r="K1622" s="6">
        <v>104125</v>
      </c>
      <c r="L1622" s="7">
        <v>0.35</v>
      </c>
      <c r="M1622" s="2" t="s">
        <v>17</v>
      </c>
      <c r="N1622" s="8"/>
      <c r="P1622" s="8"/>
    </row>
    <row r="1623" spans="1:16" ht="14.25" customHeight="1" x14ac:dyDescent="0.2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>
        <v>4250</v>
      </c>
      <c r="J1623" s="6">
        <v>297500</v>
      </c>
      <c r="K1623" s="6">
        <v>119000</v>
      </c>
      <c r="L1623" s="7">
        <v>0.4</v>
      </c>
      <c r="M1623" s="2" t="s">
        <v>17</v>
      </c>
      <c r="N1623" s="8"/>
      <c r="P1623" s="8"/>
    </row>
    <row r="1624" spans="1:16" ht="14.25" customHeight="1" x14ac:dyDescent="0.2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>
        <v>2500</v>
      </c>
      <c r="J1624" s="6">
        <v>187500</v>
      </c>
      <c r="K1624" s="6">
        <v>56250</v>
      </c>
      <c r="L1624" s="7">
        <v>0.3</v>
      </c>
      <c r="M1624" s="2" t="s">
        <v>17</v>
      </c>
      <c r="N1624" s="8"/>
      <c r="P1624" s="8"/>
    </row>
    <row r="1625" spans="1:16" ht="14.25" customHeight="1" x14ac:dyDescent="0.2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>
        <v>4500</v>
      </c>
      <c r="J1625" s="6">
        <v>225000.00000000006</v>
      </c>
      <c r="K1625" s="6">
        <v>78750.000000000015</v>
      </c>
      <c r="L1625" s="7">
        <v>0.35</v>
      </c>
      <c r="M1625" s="2" t="s">
        <v>17</v>
      </c>
      <c r="N1625" s="8"/>
      <c r="P1625" s="8"/>
    </row>
    <row r="1626" spans="1:16" ht="14.25" customHeight="1" x14ac:dyDescent="0.2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>
        <v>4500</v>
      </c>
      <c r="J1626" s="6">
        <v>247500.00000000006</v>
      </c>
      <c r="K1626" s="6">
        <v>86625.000000000015</v>
      </c>
      <c r="L1626" s="7">
        <v>0.35</v>
      </c>
      <c r="M1626" s="2" t="s">
        <v>17</v>
      </c>
      <c r="N1626" s="8"/>
      <c r="P1626" s="8"/>
    </row>
    <row r="1627" spans="1:16" ht="14.25" customHeight="1" x14ac:dyDescent="0.2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>
        <v>2500</v>
      </c>
      <c r="J1627" s="6">
        <v>125000.00000000003</v>
      </c>
      <c r="K1627" s="6">
        <v>43750.000000000007</v>
      </c>
      <c r="L1627" s="7">
        <v>0.35</v>
      </c>
      <c r="M1627" s="2" t="s">
        <v>17</v>
      </c>
      <c r="N1627" s="8"/>
      <c r="P1627" s="8"/>
    </row>
    <row r="1628" spans="1:16" ht="14.25" customHeight="1" x14ac:dyDescent="0.2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>
        <v>2000</v>
      </c>
      <c r="J1628" s="6">
        <v>100000.00000000003</v>
      </c>
      <c r="K1628" s="6">
        <v>35000.000000000007</v>
      </c>
      <c r="L1628" s="7">
        <v>0.35</v>
      </c>
      <c r="M1628" s="2" t="s">
        <v>17</v>
      </c>
      <c r="N1628" s="8"/>
      <c r="P1628" s="8"/>
    </row>
    <row r="1629" spans="1:16" ht="14.25" customHeight="1" x14ac:dyDescent="0.2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>
        <v>2250</v>
      </c>
      <c r="J1629" s="6">
        <v>135000.00000000003</v>
      </c>
      <c r="K1629" s="6">
        <v>54000.000000000015</v>
      </c>
      <c r="L1629" s="7">
        <v>0.4</v>
      </c>
      <c r="M1629" s="2" t="s">
        <v>17</v>
      </c>
      <c r="N1629" s="8"/>
      <c r="P1629" s="8"/>
    </row>
    <row r="1630" spans="1:16" ht="14.25" customHeight="1" x14ac:dyDescent="0.2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>
        <v>2500</v>
      </c>
      <c r="J1630" s="6">
        <v>112499.99999999999</v>
      </c>
      <c r="K1630" s="6">
        <v>33749.999999999993</v>
      </c>
      <c r="L1630" s="7">
        <v>0.3</v>
      </c>
      <c r="M1630" s="2" t="s">
        <v>17</v>
      </c>
      <c r="N1630" s="8"/>
      <c r="P1630" s="8"/>
    </row>
    <row r="1631" spans="1:16" ht="14.25" customHeight="1" x14ac:dyDescent="0.2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>
        <v>3500</v>
      </c>
      <c r="J1631" s="6">
        <v>140000</v>
      </c>
      <c r="K1631" s="6">
        <v>49000</v>
      </c>
      <c r="L1631" s="7">
        <v>0.35</v>
      </c>
      <c r="M1631" s="2" t="s">
        <v>17</v>
      </c>
      <c r="N1631" s="8"/>
      <c r="P1631" s="8"/>
    </row>
    <row r="1632" spans="1:16" ht="14.25" customHeight="1" x14ac:dyDescent="0.2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>
        <v>5250</v>
      </c>
      <c r="J1632" s="6">
        <v>288750.00000000006</v>
      </c>
      <c r="K1632" s="6">
        <v>101062.50000000001</v>
      </c>
      <c r="L1632" s="7">
        <v>0.35</v>
      </c>
      <c r="M1632" s="2" t="s">
        <v>17</v>
      </c>
      <c r="N1632" s="8"/>
      <c r="P1632" s="8"/>
    </row>
    <row r="1633" spans="1:16" ht="14.25" customHeight="1" x14ac:dyDescent="0.2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>
        <v>3500</v>
      </c>
      <c r="J1633" s="6">
        <v>175000.00000000006</v>
      </c>
      <c r="K1633" s="6">
        <v>61250.000000000015</v>
      </c>
      <c r="L1633" s="7">
        <v>0.35</v>
      </c>
      <c r="M1633" s="2" t="s">
        <v>17</v>
      </c>
      <c r="N1633" s="8"/>
      <c r="P1633" s="8"/>
    </row>
    <row r="1634" spans="1:16" ht="14.25" customHeight="1" x14ac:dyDescent="0.2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>
        <v>3250</v>
      </c>
      <c r="J1634" s="6">
        <v>146250.00000000003</v>
      </c>
      <c r="K1634" s="6">
        <v>51187.500000000007</v>
      </c>
      <c r="L1634" s="7">
        <v>0.35</v>
      </c>
      <c r="M1634" s="2" t="s">
        <v>17</v>
      </c>
      <c r="N1634" s="8"/>
      <c r="P1634" s="8"/>
    </row>
    <row r="1635" spans="1:16" ht="14.25" customHeight="1" x14ac:dyDescent="0.2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>
        <v>3000</v>
      </c>
      <c r="J1635" s="6">
        <v>165000.00000000003</v>
      </c>
      <c r="K1635" s="6">
        <v>66000.000000000015</v>
      </c>
      <c r="L1635" s="7">
        <v>0.4</v>
      </c>
      <c r="M1635" s="2" t="s">
        <v>17</v>
      </c>
      <c r="N1635" s="8"/>
      <c r="P1635" s="8"/>
    </row>
    <row r="1636" spans="1:16" ht="14.25" customHeight="1" x14ac:dyDescent="0.2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>
        <v>3500</v>
      </c>
      <c r="J1636" s="6">
        <v>210000.00000000003</v>
      </c>
      <c r="K1636" s="6">
        <v>63000.000000000007</v>
      </c>
      <c r="L1636" s="7">
        <v>0.3</v>
      </c>
      <c r="M1636" s="2" t="s">
        <v>17</v>
      </c>
      <c r="N1636" s="8"/>
      <c r="P1636" s="8"/>
    </row>
    <row r="1637" spans="1:16" ht="14.25" customHeight="1" x14ac:dyDescent="0.2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>
        <v>5750</v>
      </c>
      <c r="J1637" s="6">
        <v>258750.00000000003</v>
      </c>
      <c r="K1637" s="6">
        <v>90562.5</v>
      </c>
      <c r="L1637" s="7">
        <v>0.35</v>
      </c>
      <c r="M1637" s="2" t="s">
        <v>17</v>
      </c>
      <c r="N1637" s="8"/>
      <c r="P1637" s="8"/>
    </row>
    <row r="1638" spans="1:16" ht="14.25" customHeight="1" x14ac:dyDescent="0.2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>
        <v>6500.0000000000009</v>
      </c>
      <c r="J1638" s="6">
        <v>325000.00000000012</v>
      </c>
      <c r="K1638" s="6">
        <v>113750.00000000003</v>
      </c>
      <c r="L1638" s="7">
        <v>0.35</v>
      </c>
      <c r="M1638" s="2" t="s">
        <v>17</v>
      </c>
      <c r="N1638" s="8"/>
      <c r="P1638" s="8"/>
    </row>
    <row r="1639" spans="1:16" ht="14.25" customHeight="1" x14ac:dyDescent="0.2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>
        <v>4750</v>
      </c>
      <c r="J1639" s="6">
        <v>213750.00000000003</v>
      </c>
      <c r="K1639" s="6">
        <v>74812.5</v>
      </c>
      <c r="L1639" s="7">
        <v>0.35</v>
      </c>
      <c r="M1639" s="2" t="s">
        <v>17</v>
      </c>
      <c r="N1639" s="8"/>
      <c r="P1639" s="8"/>
    </row>
    <row r="1640" spans="1:16" ht="14.25" customHeight="1" x14ac:dyDescent="0.2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>
        <v>4500</v>
      </c>
      <c r="J1640" s="6">
        <v>247500.00000000006</v>
      </c>
      <c r="K1640" s="6">
        <v>86625.000000000015</v>
      </c>
      <c r="L1640" s="7">
        <v>0.35</v>
      </c>
      <c r="M1640" s="2" t="s">
        <v>17</v>
      </c>
      <c r="N1640" s="8"/>
      <c r="P1640" s="8"/>
    </row>
    <row r="1641" spans="1:16" ht="14.25" customHeight="1" x14ac:dyDescent="0.2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>
        <v>4250</v>
      </c>
      <c r="J1641" s="6">
        <v>318750.00000000006</v>
      </c>
      <c r="K1641" s="6">
        <v>127500.00000000003</v>
      </c>
      <c r="L1641" s="7">
        <v>0.4</v>
      </c>
      <c r="M1641" s="2" t="s">
        <v>17</v>
      </c>
      <c r="N1641" s="8"/>
      <c r="P1641" s="8"/>
    </row>
    <row r="1642" spans="1:16" ht="14.25" customHeight="1" x14ac:dyDescent="0.2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>
        <v>5500</v>
      </c>
      <c r="J1642" s="6">
        <v>440000.00000000006</v>
      </c>
      <c r="K1642" s="6">
        <v>132000</v>
      </c>
      <c r="L1642" s="7">
        <v>0.3</v>
      </c>
      <c r="M1642" s="2" t="s">
        <v>17</v>
      </c>
      <c r="N1642" s="8"/>
      <c r="P1642" s="8"/>
    </row>
    <row r="1643" spans="1:16" ht="14.25" customHeight="1" x14ac:dyDescent="0.2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>
        <v>7500</v>
      </c>
      <c r="J1643" s="6">
        <v>487500.00000000012</v>
      </c>
      <c r="K1643" s="6">
        <v>170625.00000000003</v>
      </c>
      <c r="L1643" s="7">
        <v>0.35</v>
      </c>
      <c r="M1643" s="2" t="s">
        <v>17</v>
      </c>
      <c r="N1643" s="8"/>
      <c r="P1643" s="8"/>
    </row>
    <row r="1644" spans="1:16" ht="14.25" customHeight="1" x14ac:dyDescent="0.2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>
        <v>7500</v>
      </c>
      <c r="J1644" s="6">
        <v>562500.00000000023</v>
      </c>
      <c r="K1644" s="6">
        <v>196875.00000000006</v>
      </c>
      <c r="L1644" s="7">
        <v>0.35</v>
      </c>
      <c r="M1644" s="2" t="s">
        <v>17</v>
      </c>
      <c r="N1644" s="8"/>
      <c r="P1644" s="8"/>
    </row>
    <row r="1645" spans="1:16" ht="14.25" customHeight="1" x14ac:dyDescent="0.2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>
        <v>5500</v>
      </c>
      <c r="J1645" s="6">
        <v>385000.00000000006</v>
      </c>
      <c r="K1645" s="6">
        <v>134750</v>
      </c>
      <c r="L1645" s="7">
        <v>0.35</v>
      </c>
      <c r="M1645" s="2" t="s">
        <v>17</v>
      </c>
      <c r="N1645" s="8"/>
      <c r="P1645" s="8"/>
    </row>
    <row r="1646" spans="1:16" ht="14.25" customHeight="1" x14ac:dyDescent="0.2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>
        <v>5500</v>
      </c>
      <c r="J1646" s="6">
        <v>385000.00000000006</v>
      </c>
      <c r="K1646" s="6">
        <v>134750</v>
      </c>
      <c r="L1646" s="7">
        <v>0.35</v>
      </c>
      <c r="M1646" s="2" t="s">
        <v>17</v>
      </c>
      <c r="N1646" s="8"/>
      <c r="P1646" s="8"/>
    </row>
    <row r="1647" spans="1:16" ht="14.25" customHeight="1" x14ac:dyDescent="0.2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>
        <v>4750</v>
      </c>
      <c r="J1647" s="6">
        <v>380000.00000000006</v>
      </c>
      <c r="K1647" s="6">
        <v>152000.00000000003</v>
      </c>
      <c r="L1647" s="7">
        <v>0.4</v>
      </c>
      <c r="M1647" s="2" t="s">
        <v>17</v>
      </c>
      <c r="N1647" s="8"/>
      <c r="P1647" s="8"/>
    </row>
    <row r="1648" spans="1:16" ht="14.25" customHeight="1" x14ac:dyDescent="0.2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>
        <v>5750</v>
      </c>
      <c r="J1648" s="6">
        <v>488750.00000000006</v>
      </c>
      <c r="K1648" s="6">
        <v>146625</v>
      </c>
      <c r="L1648" s="7">
        <v>0.3</v>
      </c>
      <c r="M1648" s="2" t="s">
        <v>17</v>
      </c>
      <c r="N1648" s="8"/>
      <c r="P1648" s="8"/>
    </row>
    <row r="1649" spans="1:16" ht="14.25" customHeight="1" x14ac:dyDescent="0.2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>
        <v>7500</v>
      </c>
      <c r="J1649" s="6">
        <v>262500</v>
      </c>
      <c r="K1649" s="6">
        <v>131250</v>
      </c>
      <c r="L1649" s="7">
        <v>0.5</v>
      </c>
      <c r="M1649" s="2" t="s">
        <v>17</v>
      </c>
      <c r="N1649" s="8"/>
      <c r="P1649" s="8"/>
    </row>
    <row r="1650" spans="1:16" ht="14.25" customHeight="1" x14ac:dyDescent="0.2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>
        <v>5500</v>
      </c>
      <c r="J1650" s="6">
        <v>192500</v>
      </c>
      <c r="K1650" s="6">
        <v>77000</v>
      </c>
      <c r="L1650" s="7">
        <v>0.39999999999999997</v>
      </c>
      <c r="M1650" s="2" t="s">
        <v>17</v>
      </c>
      <c r="N1650" s="8"/>
      <c r="P1650" s="8"/>
    </row>
    <row r="1651" spans="1:16" ht="14.25" customHeight="1" x14ac:dyDescent="0.2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>
        <v>5500</v>
      </c>
      <c r="J1651" s="6">
        <v>137500</v>
      </c>
      <c r="K1651" s="6">
        <v>41250</v>
      </c>
      <c r="L1651" s="7">
        <v>0.3</v>
      </c>
      <c r="M1651" s="2" t="s">
        <v>17</v>
      </c>
      <c r="N1651" s="8"/>
      <c r="P1651" s="8"/>
    </row>
    <row r="1652" spans="1:16" ht="14.25" customHeight="1" x14ac:dyDescent="0.2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>
        <v>4000</v>
      </c>
      <c r="J1652" s="6">
        <v>119999.99999999997</v>
      </c>
      <c r="K1652" s="6">
        <v>41999.999999999985</v>
      </c>
      <c r="L1652" s="7">
        <v>0.35</v>
      </c>
      <c r="M1652" s="2" t="s">
        <v>17</v>
      </c>
      <c r="N1652" s="8"/>
      <c r="P1652" s="8"/>
    </row>
    <row r="1653" spans="1:16" ht="14.25" customHeight="1" x14ac:dyDescent="0.2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>
        <v>4500</v>
      </c>
      <c r="J1653" s="6">
        <v>202500.00000000003</v>
      </c>
      <c r="K1653" s="6">
        <v>81000</v>
      </c>
      <c r="L1653" s="7">
        <v>0.39999999999999997</v>
      </c>
      <c r="M1653" s="2" t="s">
        <v>17</v>
      </c>
      <c r="N1653" s="8"/>
      <c r="P1653" s="8"/>
    </row>
    <row r="1654" spans="1:16" ht="14.25" customHeight="1" x14ac:dyDescent="0.2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>
        <v>5500</v>
      </c>
      <c r="J1654" s="6">
        <v>192500</v>
      </c>
      <c r="K1654" s="6">
        <v>105875.00000000001</v>
      </c>
      <c r="L1654" s="7">
        <v>0.55000000000000004</v>
      </c>
      <c r="M1654" s="2" t="s">
        <v>17</v>
      </c>
      <c r="N1654" s="8"/>
      <c r="P1654" s="8"/>
    </row>
    <row r="1655" spans="1:16" ht="14.25" customHeight="1" x14ac:dyDescent="0.2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>
        <v>8000</v>
      </c>
      <c r="J1655" s="6">
        <v>280000</v>
      </c>
      <c r="K1655" s="6">
        <v>140000</v>
      </c>
      <c r="L1655" s="7">
        <v>0.5</v>
      </c>
      <c r="M1655" s="2" t="s">
        <v>17</v>
      </c>
      <c r="N1655" s="8"/>
      <c r="P1655" s="8"/>
    </row>
    <row r="1656" spans="1:16" ht="14.25" customHeight="1" x14ac:dyDescent="0.2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>
        <v>4500</v>
      </c>
      <c r="J1656" s="6">
        <v>157500</v>
      </c>
      <c r="K1656" s="6">
        <v>62999.999999999993</v>
      </c>
      <c r="L1656" s="7">
        <v>0.39999999999999997</v>
      </c>
      <c r="M1656" s="2" t="s">
        <v>17</v>
      </c>
      <c r="N1656" s="8"/>
      <c r="P1656" s="8"/>
    </row>
    <row r="1657" spans="1:16" ht="14.25" customHeight="1" x14ac:dyDescent="0.2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>
        <v>5000</v>
      </c>
      <c r="J1657" s="6">
        <v>125000</v>
      </c>
      <c r="K1657" s="6">
        <v>37500</v>
      </c>
      <c r="L1657" s="7">
        <v>0.3</v>
      </c>
      <c r="M1657" s="2" t="s">
        <v>17</v>
      </c>
      <c r="N1657" s="8"/>
      <c r="P1657" s="8"/>
    </row>
    <row r="1658" spans="1:16" ht="14.25" customHeight="1" x14ac:dyDescent="0.2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>
        <v>3750</v>
      </c>
      <c r="J1658" s="6">
        <v>112499.99999999997</v>
      </c>
      <c r="K1658" s="6">
        <v>39374.999999999985</v>
      </c>
      <c r="L1658" s="7">
        <v>0.35</v>
      </c>
      <c r="M1658" s="2" t="s">
        <v>17</v>
      </c>
      <c r="N1658" s="8"/>
      <c r="P1658" s="8"/>
    </row>
    <row r="1659" spans="1:16" ht="14.25" customHeight="1" x14ac:dyDescent="0.2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>
        <v>4500</v>
      </c>
      <c r="J1659" s="6">
        <v>202500.00000000003</v>
      </c>
      <c r="K1659" s="6">
        <v>81000</v>
      </c>
      <c r="L1659" s="7">
        <v>0.39999999999999997</v>
      </c>
      <c r="M1659" s="2" t="s">
        <v>17</v>
      </c>
      <c r="N1659" s="8"/>
      <c r="P1659" s="8"/>
    </row>
    <row r="1660" spans="1:16" ht="14.25" customHeight="1" x14ac:dyDescent="0.2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>
        <v>5500</v>
      </c>
      <c r="J1660" s="6">
        <v>192500</v>
      </c>
      <c r="K1660" s="6">
        <v>105875.00000000001</v>
      </c>
      <c r="L1660" s="7">
        <v>0.55000000000000004</v>
      </c>
      <c r="M1660" s="2" t="s">
        <v>17</v>
      </c>
      <c r="N1660" s="8"/>
      <c r="P1660" s="8"/>
    </row>
    <row r="1661" spans="1:16" ht="14.25" customHeight="1" x14ac:dyDescent="0.2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>
        <v>7700</v>
      </c>
      <c r="J1661" s="6">
        <v>269500</v>
      </c>
      <c r="K1661" s="6">
        <v>134750</v>
      </c>
      <c r="L1661" s="7">
        <v>0.5</v>
      </c>
      <c r="M1661" s="2" t="s">
        <v>17</v>
      </c>
      <c r="N1661" s="8"/>
      <c r="P1661" s="8"/>
    </row>
    <row r="1662" spans="1:16" ht="14.25" customHeight="1" x14ac:dyDescent="0.2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>
        <v>4500</v>
      </c>
      <c r="J1662" s="6">
        <v>157500</v>
      </c>
      <c r="K1662" s="6">
        <v>62999.999999999993</v>
      </c>
      <c r="L1662" s="7">
        <v>0.39999999999999997</v>
      </c>
      <c r="M1662" s="2" t="s">
        <v>17</v>
      </c>
      <c r="N1662" s="8"/>
      <c r="P1662" s="8"/>
    </row>
    <row r="1663" spans="1:16" ht="14.25" customHeight="1" x14ac:dyDescent="0.2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>
        <v>4750</v>
      </c>
      <c r="J1663" s="6">
        <v>118750</v>
      </c>
      <c r="K1663" s="6">
        <v>35625</v>
      </c>
      <c r="L1663" s="7">
        <v>0.3</v>
      </c>
      <c r="M1663" s="2" t="s">
        <v>17</v>
      </c>
      <c r="N1663" s="8"/>
      <c r="P1663" s="8"/>
    </row>
    <row r="1664" spans="1:16" ht="14.25" customHeight="1" x14ac:dyDescent="0.2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>
        <v>3250</v>
      </c>
      <c r="J1664" s="6">
        <v>97499.999999999971</v>
      </c>
      <c r="K1664" s="6">
        <v>34124.999999999985</v>
      </c>
      <c r="L1664" s="7">
        <v>0.35</v>
      </c>
      <c r="M1664" s="2" t="s">
        <v>17</v>
      </c>
      <c r="N1664" s="8"/>
      <c r="P1664" s="8"/>
    </row>
    <row r="1665" spans="1:16" ht="14.25" customHeight="1" x14ac:dyDescent="0.2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>
        <v>3750</v>
      </c>
      <c r="J1665" s="6">
        <v>168750.00000000003</v>
      </c>
      <c r="K1665" s="6">
        <v>67500</v>
      </c>
      <c r="L1665" s="7">
        <v>0.39999999999999997</v>
      </c>
      <c r="M1665" s="2" t="s">
        <v>17</v>
      </c>
      <c r="N1665" s="8"/>
      <c r="P1665" s="8"/>
    </row>
    <row r="1666" spans="1:16" ht="14.25" customHeight="1" x14ac:dyDescent="0.2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>
        <v>4750</v>
      </c>
      <c r="J1666" s="6">
        <v>166250</v>
      </c>
      <c r="K1666" s="6">
        <v>91437.500000000015</v>
      </c>
      <c r="L1666" s="7">
        <v>0.55000000000000004</v>
      </c>
      <c r="M1666" s="2" t="s">
        <v>17</v>
      </c>
      <c r="N1666" s="8"/>
      <c r="P1666" s="8"/>
    </row>
    <row r="1667" spans="1:16" ht="14.25" customHeight="1" x14ac:dyDescent="0.2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>
        <v>7250</v>
      </c>
      <c r="J1667" s="6">
        <v>253750</v>
      </c>
      <c r="K1667" s="6">
        <v>126875</v>
      </c>
      <c r="L1667" s="7">
        <v>0.5</v>
      </c>
      <c r="M1667" s="2" t="s">
        <v>17</v>
      </c>
      <c r="N1667" s="8"/>
      <c r="P1667" s="8"/>
    </row>
    <row r="1668" spans="1:16" ht="14.25" customHeight="1" x14ac:dyDescent="0.2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>
        <v>4250</v>
      </c>
      <c r="J1668" s="6">
        <v>170000</v>
      </c>
      <c r="K1668" s="6">
        <v>68000</v>
      </c>
      <c r="L1668" s="7">
        <v>0.39999999999999997</v>
      </c>
      <c r="M1668" s="2" t="s">
        <v>17</v>
      </c>
      <c r="N1668" s="8"/>
      <c r="P1668" s="8"/>
    </row>
    <row r="1669" spans="1:16" ht="14.25" customHeight="1" x14ac:dyDescent="0.2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>
        <v>4500</v>
      </c>
      <c r="J1669" s="6">
        <v>135000.00000000003</v>
      </c>
      <c r="K1669" s="6">
        <v>40500.000000000007</v>
      </c>
      <c r="L1669" s="7">
        <v>0.3</v>
      </c>
      <c r="M1669" s="2" t="s">
        <v>17</v>
      </c>
      <c r="N1669" s="8"/>
      <c r="P1669" s="8"/>
    </row>
    <row r="1670" spans="1:16" ht="14.25" customHeight="1" x14ac:dyDescent="0.2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>
        <v>3750</v>
      </c>
      <c r="J1670" s="6">
        <v>131250</v>
      </c>
      <c r="K1670" s="6">
        <v>45937.5</v>
      </c>
      <c r="L1670" s="7">
        <v>0.35</v>
      </c>
      <c r="M1670" s="2" t="s">
        <v>17</v>
      </c>
      <c r="N1670" s="8"/>
      <c r="P1670" s="8"/>
    </row>
    <row r="1671" spans="1:16" ht="14.25" customHeight="1" x14ac:dyDescent="0.2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>
        <v>4000</v>
      </c>
      <c r="J1671" s="6">
        <v>200000</v>
      </c>
      <c r="K1671" s="6">
        <v>80000</v>
      </c>
      <c r="L1671" s="7">
        <v>0.39999999999999997</v>
      </c>
      <c r="M1671" s="2" t="s">
        <v>17</v>
      </c>
      <c r="N1671" s="8"/>
      <c r="P1671" s="8"/>
    </row>
    <row r="1672" spans="1:16" ht="14.25" customHeight="1" x14ac:dyDescent="0.2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>
        <v>5250</v>
      </c>
      <c r="J1672" s="6">
        <v>210000</v>
      </c>
      <c r="K1672" s="6">
        <v>115500.00000000001</v>
      </c>
      <c r="L1672" s="7">
        <v>0.55000000000000004</v>
      </c>
      <c r="M1672" s="2" t="s">
        <v>17</v>
      </c>
      <c r="N1672" s="8"/>
      <c r="P1672" s="8"/>
    </row>
    <row r="1673" spans="1:16" ht="14.25" customHeight="1" x14ac:dyDescent="0.2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>
        <v>7950</v>
      </c>
      <c r="J1673" s="6">
        <v>397500</v>
      </c>
      <c r="K1673" s="6">
        <v>198750</v>
      </c>
      <c r="L1673" s="7">
        <v>0.5</v>
      </c>
      <c r="M1673" s="2" t="s">
        <v>17</v>
      </c>
      <c r="N1673" s="8"/>
      <c r="P1673" s="8"/>
    </row>
    <row r="1674" spans="1:16" ht="14.25" customHeight="1" x14ac:dyDescent="0.2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>
        <v>5000</v>
      </c>
      <c r="J1674" s="6">
        <v>250000</v>
      </c>
      <c r="K1674" s="6">
        <v>99999.999999999985</v>
      </c>
      <c r="L1674" s="7">
        <v>0.39999999999999997</v>
      </c>
      <c r="M1674" s="2" t="s">
        <v>17</v>
      </c>
      <c r="N1674" s="8"/>
      <c r="P1674" s="8"/>
    </row>
    <row r="1675" spans="1:16" ht="14.25" customHeight="1" x14ac:dyDescent="0.2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>
        <v>4750</v>
      </c>
      <c r="J1675" s="6">
        <v>213750</v>
      </c>
      <c r="K1675" s="6">
        <v>64125</v>
      </c>
      <c r="L1675" s="7">
        <v>0.3</v>
      </c>
      <c r="M1675" s="2" t="s">
        <v>17</v>
      </c>
      <c r="N1675" s="8"/>
      <c r="P1675" s="8"/>
    </row>
    <row r="1676" spans="1:16" ht="14.25" customHeight="1" x14ac:dyDescent="0.2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>
        <v>4500</v>
      </c>
      <c r="J1676" s="6">
        <v>202500</v>
      </c>
      <c r="K1676" s="6">
        <v>70875</v>
      </c>
      <c r="L1676" s="7">
        <v>0.35</v>
      </c>
      <c r="M1676" s="2" t="s">
        <v>17</v>
      </c>
      <c r="N1676" s="8"/>
      <c r="P1676" s="8"/>
    </row>
    <row r="1677" spans="1:16" ht="14.25" customHeight="1" x14ac:dyDescent="0.2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>
        <v>4750</v>
      </c>
      <c r="J1677" s="6">
        <v>261249.99999999997</v>
      </c>
      <c r="K1677" s="6">
        <v>104499.99999999999</v>
      </c>
      <c r="L1677" s="7">
        <v>0.39999999999999997</v>
      </c>
      <c r="M1677" s="2" t="s">
        <v>17</v>
      </c>
      <c r="N1677" s="8"/>
      <c r="P1677" s="8"/>
    </row>
    <row r="1678" spans="1:16" ht="14.25" customHeight="1" x14ac:dyDescent="0.2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>
        <v>5750</v>
      </c>
      <c r="J1678" s="6">
        <v>345000</v>
      </c>
      <c r="K1678" s="6">
        <v>189750.00000000003</v>
      </c>
      <c r="L1678" s="7">
        <v>0.55000000000000004</v>
      </c>
      <c r="M1678" s="2" t="s">
        <v>17</v>
      </c>
      <c r="N1678" s="8"/>
      <c r="P1678" s="8"/>
    </row>
    <row r="1679" spans="1:16" ht="14.25" customHeight="1" x14ac:dyDescent="0.2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>
        <v>8250</v>
      </c>
      <c r="J1679" s="6">
        <v>453749.99999999994</v>
      </c>
      <c r="K1679" s="6">
        <v>226874.99999999997</v>
      </c>
      <c r="L1679" s="7">
        <v>0.5</v>
      </c>
      <c r="M1679" s="2" t="s">
        <v>17</v>
      </c>
      <c r="N1679" s="8"/>
      <c r="P1679" s="8"/>
    </row>
    <row r="1680" spans="1:16" ht="14.25" customHeight="1" x14ac:dyDescent="0.2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>
        <v>5750</v>
      </c>
      <c r="J1680" s="6">
        <v>287500</v>
      </c>
      <c r="K1680" s="6">
        <v>114999.99999999999</v>
      </c>
      <c r="L1680" s="7">
        <v>0.39999999999999997</v>
      </c>
      <c r="M1680" s="2" t="s">
        <v>17</v>
      </c>
      <c r="N1680" s="8"/>
      <c r="P1680" s="8"/>
    </row>
    <row r="1681" spans="1:16" ht="14.25" customHeight="1" x14ac:dyDescent="0.2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>
        <v>5500</v>
      </c>
      <c r="J1681" s="6">
        <v>247500</v>
      </c>
      <c r="K1681" s="6">
        <v>74250</v>
      </c>
      <c r="L1681" s="7">
        <v>0.3</v>
      </c>
      <c r="M1681" s="2" t="s">
        <v>17</v>
      </c>
      <c r="N1681" s="8"/>
      <c r="P1681" s="8"/>
    </row>
    <row r="1682" spans="1:16" ht="14.25" customHeight="1" x14ac:dyDescent="0.2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>
        <v>5250</v>
      </c>
      <c r="J1682" s="6">
        <v>236250</v>
      </c>
      <c r="K1682" s="6">
        <v>82687.5</v>
      </c>
      <c r="L1682" s="7">
        <v>0.35</v>
      </c>
      <c r="M1682" s="2" t="s">
        <v>17</v>
      </c>
      <c r="N1682" s="8"/>
      <c r="P1682" s="8"/>
    </row>
    <row r="1683" spans="1:16" ht="14.25" customHeight="1" x14ac:dyDescent="0.2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>
        <v>5250</v>
      </c>
      <c r="J1683" s="6">
        <v>315000</v>
      </c>
      <c r="K1683" s="6">
        <v>125999.99999999999</v>
      </c>
      <c r="L1683" s="7">
        <v>0.39999999999999997</v>
      </c>
      <c r="M1683" s="2" t="s">
        <v>17</v>
      </c>
      <c r="N1683" s="8"/>
      <c r="P1683" s="8"/>
    </row>
    <row r="1684" spans="1:16" ht="14.25" customHeight="1" x14ac:dyDescent="0.2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>
        <v>6750</v>
      </c>
      <c r="J1684" s="6">
        <v>438750</v>
      </c>
      <c r="K1684" s="6">
        <v>241312.50000000003</v>
      </c>
      <c r="L1684" s="7">
        <v>0.55000000000000004</v>
      </c>
      <c r="M1684" s="2" t="s">
        <v>17</v>
      </c>
      <c r="N1684" s="8"/>
      <c r="P1684" s="8"/>
    </row>
    <row r="1685" spans="1:16" ht="14.25" customHeight="1" x14ac:dyDescent="0.2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>
        <v>9000</v>
      </c>
      <c r="J1685" s="6">
        <v>540000</v>
      </c>
      <c r="K1685" s="6">
        <v>270000</v>
      </c>
      <c r="L1685" s="7">
        <v>0.5</v>
      </c>
      <c r="M1685" s="2" t="s">
        <v>17</v>
      </c>
      <c r="N1685" s="8"/>
      <c r="P1685" s="8"/>
    </row>
    <row r="1686" spans="1:16" ht="14.25" customHeight="1" x14ac:dyDescent="0.2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>
        <v>6500</v>
      </c>
      <c r="J1686" s="6">
        <v>357500.00000000006</v>
      </c>
      <c r="K1686" s="6">
        <v>143000</v>
      </c>
      <c r="L1686" s="7">
        <v>0.39999999999999997</v>
      </c>
      <c r="M1686" s="2" t="s">
        <v>17</v>
      </c>
      <c r="N1686" s="8"/>
      <c r="P1686" s="8"/>
    </row>
    <row r="1687" spans="1:16" ht="14.25" customHeight="1" x14ac:dyDescent="0.2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>
        <v>5750</v>
      </c>
      <c r="J1687" s="6">
        <v>287500</v>
      </c>
      <c r="K1687" s="6">
        <v>86250</v>
      </c>
      <c r="L1687" s="7">
        <v>0.3</v>
      </c>
      <c r="M1687" s="2" t="s">
        <v>17</v>
      </c>
      <c r="N1687" s="8"/>
      <c r="P1687" s="8"/>
    </row>
    <row r="1688" spans="1:16" ht="14.25" customHeight="1" x14ac:dyDescent="0.2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>
        <v>5250</v>
      </c>
      <c r="J1688" s="6">
        <v>262500</v>
      </c>
      <c r="K1688" s="6">
        <v>91875</v>
      </c>
      <c r="L1688" s="7">
        <v>0.35</v>
      </c>
      <c r="M1688" s="2" t="s">
        <v>17</v>
      </c>
      <c r="N1688" s="8"/>
      <c r="P1688" s="8"/>
    </row>
    <row r="1689" spans="1:16" ht="14.25" customHeight="1" x14ac:dyDescent="0.2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>
        <v>5500</v>
      </c>
      <c r="J1689" s="6">
        <v>330000</v>
      </c>
      <c r="K1689" s="6">
        <v>132000</v>
      </c>
      <c r="L1689" s="7">
        <v>0.39999999999999997</v>
      </c>
      <c r="M1689" s="2" t="s">
        <v>17</v>
      </c>
      <c r="N1689" s="8"/>
      <c r="P1689" s="8"/>
    </row>
    <row r="1690" spans="1:16" ht="14.25" customHeight="1" x14ac:dyDescent="0.2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>
        <v>7250</v>
      </c>
      <c r="J1690" s="6">
        <v>471250</v>
      </c>
      <c r="K1690" s="6">
        <v>259187.50000000003</v>
      </c>
      <c r="L1690" s="7">
        <v>0.55000000000000004</v>
      </c>
      <c r="M1690" s="2" t="s">
        <v>17</v>
      </c>
      <c r="N1690" s="8"/>
      <c r="P1690" s="8"/>
    </row>
    <row r="1691" spans="1:16" ht="14.25" customHeight="1" x14ac:dyDescent="0.2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>
        <v>8750</v>
      </c>
      <c r="J1691" s="6">
        <v>525000</v>
      </c>
      <c r="K1691" s="6">
        <v>262500</v>
      </c>
      <c r="L1691" s="7">
        <v>0.5</v>
      </c>
      <c r="M1691" s="2" t="s">
        <v>17</v>
      </c>
      <c r="N1691" s="8"/>
      <c r="P1691" s="8"/>
    </row>
    <row r="1692" spans="1:16" ht="14.25" customHeight="1" x14ac:dyDescent="0.2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>
        <v>6500</v>
      </c>
      <c r="J1692" s="6">
        <v>357500.00000000006</v>
      </c>
      <c r="K1692" s="6">
        <v>143000</v>
      </c>
      <c r="L1692" s="7">
        <v>0.39999999999999997</v>
      </c>
      <c r="M1692" s="2" t="s">
        <v>17</v>
      </c>
      <c r="N1692" s="8"/>
      <c r="P1692" s="8"/>
    </row>
    <row r="1693" spans="1:16" ht="14.25" customHeight="1" x14ac:dyDescent="0.2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>
        <v>5750</v>
      </c>
      <c r="J1693" s="6">
        <v>258750.00000000003</v>
      </c>
      <c r="K1693" s="6">
        <v>77625</v>
      </c>
      <c r="L1693" s="7">
        <v>0.3</v>
      </c>
      <c r="M1693" s="2" t="s">
        <v>17</v>
      </c>
      <c r="N1693" s="8"/>
      <c r="P1693" s="8"/>
    </row>
    <row r="1694" spans="1:16" ht="14.25" customHeight="1" x14ac:dyDescent="0.2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>
        <v>5250</v>
      </c>
      <c r="J1694" s="6">
        <v>183750</v>
      </c>
      <c r="K1694" s="6">
        <v>64312.499999999993</v>
      </c>
      <c r="L1694" s="7">
        <v>0.35</v>
      </c>
      <c r="M1694" s="2" t="s">
        <v>17</v>
      </c>
      <c r="N1694" s="8"/>
      <c r="P1694" s="8"/>
    </row>
    <row r="1695" spans="1:16" ht="14.25" customHeight="1" x14ac:dyDescent="0.2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>
        <v>5000</v>
      </c>
      <c r="J1695" s="6">
        <v>225000.00000000003</v>
      </c>
      <c r="K1695" s="6">
        <v>90000</v>
      </c>
      <c r="L1695" s="7">
        <v>0.39999999999999997</v>
      </c>
      <c r="M1695" s="2" t="s">
        <v>17</v>
      </c>
      <c r="N1695" s="8"/>
      <c r="P1695" s="8"/>
    </row>
    <row r="1696" spans="1:16" ht="14.25" customHeight="1" x14ac:dyDescent="0.2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>
        <v>6750</v>
      </c>
      <c r="J1696" s="6">
        <v>337500.00000000012</v>
      </c>
      <c r="K1696" s="6">
        <v>185625.00000000009</v>
      </c>
      <c r="L1696" s="7">
        <v>0.55000000000000004</v>
      </c>
      <c r="M1696" s="2" t="s">
        <v>17</v>
      </c>
      <c r="N1696" s="8"/>
      <c r="P1696" s="8"/>
    </row>
    <row r="1697" spans="1:16" ht="14.25" customHeight="1" x14ac:dyDescent="0.2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>
        <v>8000</v>
      </c>
      <c r="J1697" s="6">
        <v>360000.00000000006</v>
      </c>
      <c r="K1697" s="6">
        <v>180000.00000000003</v>
      </c>
      <c r="L1697" s="7">
        <v>0.5</v>
      </c>
      <c r="M1697" s="2" t="s">
        <v>17</v>
      </c>
      <c r="N1697" s="8"/>
      <c r="P1697" s="8"/>
    </row>
    <row r="1698" spans="1:16" ht="14.25" customHeight="1" x14ac:dyDescent="0.2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>
        <v>6000</v>
      </c>
      <c r="J1698" s="6">
        <v>240000.00000000009</v>
      </c>
      <c r="K1698" s="6">
        <v>96000.000000000029</v>
      </c>
      <c r="L1698" s="7">
        <v>0.39999999999999997</v>
      </c>
      <c r="M1698" s="2" t="s">
        <v>17</v>
      </c>
      <c r="N1698" s="8"/>
      <c r="P1698" s="8"/>
    </row>
    <row r="1699" spans="1:16" ht="14.25" customHeight="1" x14ac:dyDescent="0.2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>
        <v>5000</v>
      </c>
      <c r="J1699" s="6">
        <v>175000</v>
      </c>
      <c r="K1699" s="6">
        <v>52500</v>
      </c>
      <c r="L1699" s="7">
        <v>0.3</v>
      </c>
      <c r="M1699" s="2" t="s">
        <v>17</v>
      </c>
      <c r="N1699" s="8"/>
      <c r="P1699" s="8"/>
    </row>
    <row r="1700" spans="1:16" ht="14.25" customHeight="1" x14ac:dyDescent="0.2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>
        <v>4750</v>
      </c>
      <c r="J1700" s="6">
        <v>166250</v>
      </c>
      <c r="K1700" s="6">
        <v>58187.499999999993</v>
      </c>
      <c r="L1700" s="7">
        <v>0.35</v>
      </c>
      <c r="M1700" s="2" t="s">
        <v>17</v>
      </c>
      <c r="N1700" s="8"/>
      <c r="P1700" s="8"/>
    </row>
    <row r="1701" spans="1:16" ht="14.25" customHeight="1" x14ac:dyDescent="0.2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>
        <v>4750</v>
      </c>
      <c r="J1701" s="6">
        <v>213750.00000000003</v>
      </c>
      <c r="K1701" s="6">
        <v>85500</v>
      </c>
      <c r="L1701" s="7">
        <v>0.39999999999999997</v>
      </c>
      <c r="M1701" s="2" t="s">
        <v>17</v>
      </c>
      <c r="N1701" s="8"/>
      <c r="P1701" s="8"/>
    </row>
    <row r="1702" spans="1:16" ht="14.25" customHeight="1" x14ac:dyDescent="0.2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>
        <v>5749.9999999999991</v>
      </c>
      <c r="J1702" s="6">
        <v>287500.00000000006</v>
      </c>
      <c r="K1702" s="6">
        <v>158125.00000000006</v>
      </c>
      <c r="L1702" s="7">
        <v>0.55000000000000004</v>
      </c>
      <c r="M1702" s="2" t="s">
        <v>17</v>
      </c>
      <c r="N1702" s="8"/>
      <c r="P1702" s="8"/>
    </row>
    <row r="1703" spans="1:16" ht="14.25" customHeight="1" x14ac:dyDescent="0.2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>
        <v>7500</v>
      </c>
      <c r="J1703" s="6">
        <v>375000.00000000012</v>
      </c>
      <c r="K1703" s="6">
        <v>187500.00000000006</v>
      </c>
      <c r="L1703" s="7">
        <v>0.5</v>
      </c>
      <c r="M1703" s="2" t="s">
        <v>17</v>
      </c>
      <c r="N1703" s="8"/>
      <c r="P1703" s="8"/>
    </row>
    <row r="1704" spans="1:16" ht="14.25" customHeight="1" x14ac:dyDescent="0.2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>
        <v>5750</v>
      </c>
      <c r="J1704" s="6">
        <v>230000.00000000009</v>
      </c>
      <c r="K1704" s="6">
        <v>92000.000000000029</v>
      </c>
      <c r="L1704" s="7">
        <v>0.39999999999999997</v>
      </c>
      <c r="M1704" s="2" t="s">
        <v>17</v>
      </c>
      <c r="N1704" s="8"/>
      <c r="P1704" s="8"/>
    </row>
    <row r="1705" spans="1:16" ht="14.25" customHeight="1" x14ac:dyDescent="0.2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>
        <v>4250</v>
      </c>
      <c r="J1705" s="6">
        <v>170000.00000000006</v>
      </c>
      <c r="K1705" s="6">
        <v>51000.000000000015</v>
      </c>
      <c r="L1705" s="7">
        <v>0.3</v>
      </c>
      <c r="M1705" s="2" t="s">
        <v>17</v>
      </c>
      <c r="N1705" s="8"/>
      <c r="P1705" s="8"/>
    </row>
    <row r="1706" spans="1:16" ht="14.25" customHeight="1" x14ac:dyDescent="0.2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>
        <v>4000</v>
      </c>
      <c r="J1706" s="6">
        <v>160000.00000000006</v>
      </c>
      <c r="K1706" s="6">
        <v>56000.000000000015</v>
      </c>
      <c r="L1706" s="7">
        <v>0.35</v>
      </c>
      <c r="M1706" s="2" t="s">
        <v>17</v>
      </c>
      <c r="N1706" s="8"/>
      <c r="P1706" s="8"/>
    </row>
    <row r="1707" spans="1:16" ht="14.25" customHeight="1" x14ac:dyDescent="0.2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>
        <v>4000</v>
      </c>
      <c r="J1707" s="6">
        <v>200000.00000000006</v>
      </c>
      <c r="K1707" s="6">
        <v>80000.000000000015</v>
      </c>
      <c r="L1707" s="7">
        <v>0.39999999999999997</v>
      </c>
      <c r="M1707" s="2" t="s">
        <v>17</v>
      </c>
      <c r="N1707" s="8"/>
      <c r="P1707" s="8"/>
    </row>
    <row r="1708" spans="1:16" ht="14.25" customHeight="1" x14ac:dyDescent="0.2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>
        <v>5250</v>
      </c>
      <c r="J1708" s="6">
        <v>288750.00000000006</v>
      </c>
      <c r="K1708" s="6">
        <v>158812.50000000006</v>
      </c>
      <c r="L1708" s="7">
        <v>0.55000000000000004</v>
      </c>
      <c r="M1708" s="2" t="s">
        <v>17</v>
      </c>
      <c r="N1708" s="8"/>
      <c r="P1708" s="8"/>
    </row>
    <row r="1709" spans="1:16" ht="14.25" customHeight="1" x14ac:dyDescent="0.2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>
        <v>6750</v>
      </c>
      <c r="J1709" s="6">
        <v>337500.00000000012</v>
      </c>
      <c r="K1709" s="6">
        <v>168750.00000000006</v>
      </c>
      <c r="L1709" s="7">
        <v>0.5</v>
      </c>
      <c r="M1709" s="2" t="s">
        <v>17</v>
      </c>
      <c r="N1709" s="8"/>
      <c r="P1709" s="8"/>
    </row>
    <row r="1710" spans="1:16" ht="14.25" customHeight="1" x14ac:dyDescent="0.2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>
        <v>5000</v>
      </c>
      <c r="J1710" s="6">
        <v>225000.00000000006</v>
      </c>
      <c r="K1710" s="6">
        <v>90000.000000000015</v>
      </c>
      <c r="L1710" s="7">
        <v>0.39999999999999997</v>
      </c>
      <c r="M1710" s="2" t="s">
        <v>17</v>
      </c>
      <c r="N1710" s="8"/>
      <c r="P1710" s="8"/>
    </row>
    <row r="1711" spans="1:16" ht="14.25" customHeight="1" x14ac:dyDescent="0.2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>
        <v>4450</v>
      </c>
      <c r="J1711" s="6">
        <v>200250.00000000006</v>
      </c>
      <c r="K1711" s="6">
        <v>60075.000000000015</v>
      </c>
      <c r="L1711" s="7">
        <v>0.3</v>
      </c>
      <c r="M1711" s="2" t="s">
        <v>17</v>
      </c>
      <c r="N1711" s="8"/>
      <c r="P1711" s="8"/>
    </row>
    <row r="1712" spans="1:16" ht="14.25" customHeight="1" x14ac:dyDescent="0.2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>
        <v>4750</v>
      </c>
      <c r="J1712" s="6">
        <v>213750.00000000006</v>
      </c>
      <c r="K1712" s="6">
        <v>74812.500000000015</v>
      </c>
      <c r="L1712" s="7">
        <v>0.35</v>
      </c>
      <c r="M1712" s="2" t="s">
        <v>17</v>
      </c>
      <c r="N1712" s="8"/>
      <c r="P1712" s="8"/>
    </row>
    <row r="1713" spans="1:16" ht="14.25" customHeight="1" x14ac:dyDescent="0.2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>
        <v>4500</v>
      </c>
      <c r="J1713" s="6">
        <v>270000</v>
      </c>
      <c r="K1713" s="6">
        <v>107999.99999999999</v>
      </c>
      <c r="L1713" s="7">
        <v>0.39999999999999997</v>
      </c>
      <c r="M1713" s="2" t="s">
        <v>17</v>
      </c>
      <c r="N1713" s="8"/>
      <c r="P1713" s="8"/>
    </row>
    <row r="1714" spans="1:16" ht="14.25" customHeight="1" x14ac:dyDescent="0.2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>
        <v>6250</v>
      </c>
      <c r="J1714" s="6">
        <v>406249.99999999988</v>
      </c>
      <c r="K1714" s="6">
        <v>223437.49999999994</v>
      </c>
      <c r="L1714" s="7">
        <v>0.55000000000000004</v>
      </c>
      <c r="M1714" s="2" t="s">
        <v>17</v>
      </c>
      <c r="N1714" s="8"/>
      <c r="P1714" s="8"/>
    </row>
    <row r="1715" spans="1:16" ht="14.25" customHeight="1" x14ac:dyDescent="0.2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>
        <v>8500</v>
      </c>
      <c r="J1715" s="6">
        <v>510000</v>
      </c>
      <c r="K1715" s="6">
        <v>255000</v>
      </c>
      <c r="L1715" s="7">
        <v>0.5</v>
      </c>
      <c r="M1715" s="2" t="s">
        <v>17</v>
      </c>
      <c r="N1715" s="8"/>
      <c r="P1715" s="8"/>
    </row>
    <row r="1716" spans="1:16" ht="14.25" customHeight="1" x14ac:dyDescent="0.2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>
        <v>6500</v>
      </c>
      <c r="J1716" s="6">
        <v>325000</v>
      </c>
      <c r="K1716" s="6">
        <v>129999.99999999999</v>
      </c>
      <c r="L1716" s="7">
        <v>0.39999999999999997</v>
      </c>
      <c r="M1716" s="2" t="s">
        <v>17</v>
      </c>
      <c r="N1716" s="8"/>
      <c r="P1716" s="8"/>
    </row>
    <row r="1717" spans="1:16" ht="14.25" customHeight="1" x14ac:dyDescent="0.2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>
        <v>6000</v>
      </c>
      <c r="J1717" s="6">
        <v>300000</v>
      </c>
      <c r="K1717" s="6">
        <v>90000</v>
      </c>
      <c r="L1717" s="7">
        <v>0.3</v>
      </c>
      <c r="M1717" s="2" t="s">
        <v>17</v>
      </c>
      <c r="N1717" s="8"/>
      <c r="P1717" s="8"/>
    </row>
    <row r="1718" spans="1:16" ht="14.25" customHeight="1" x14ac:dyDescent="0.2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>
        <v>5500</v>
      </c>
      <c r="J1718" s="6">
        <v>275000</v>
      </c>
      <c r="K1718" s="6">
        <v>96250</v>
      </c>
      <c r="L1718" s="7">
        <v>0.35</v>
      </c>
      <c r="M1718" s="2" t="s">
        <v>17</v>
      </c>
      <c r="N1718" s="8"/>
      <c r="P1718" s="8"/>
    </row>
    <row r="1719" spans="1:16" ht="14.25" customHeight="1" x14ac:dyDescent="0.2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>
        <v>5500</v>
      </c>
      <c r="J1719" s="6">
        <v>330000</v>
      </c>
      <c r="K1719" s="6">
        <v>132000</v>
      </c>
      <c r="L1719" s="7">
        <v>0.39999999999999997</v>
      </c>
      <c r="M1719" s="2" t="s">
        <v>17</v>
      </c>
      <c r="N1719" s="8"/>
      <c r="P1719" s="8"/>
    </row>
    <row r="1720" spans="1:16" ht="14.25" customHeight="1" x14ac:dyDescent="0.2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>
        <v>6500</v>
      </c>
      <c r="J1720" s="6">
        <v>422499.99999999988</v>
      </c>
      <c r="K1720" s="6">
        <v>232374.99999999994</v>
      </c>
      <c r="L1720" s="7">
        <v>0.55000000000000004</v>
      </c>
      <c r="M1720" s="2" t="s">
        <v>17</v>
      </c>
      <c r="N1720" s="8"/>
      <c r="P1720" s="8"/>
    </row>
    <row r="1721" spans="1:16" ht="14.25" customHeight="1" x14ac:dyDescent="0.2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>
        <v>6250</v>
      </c>
      <c r="J1721" s="6">
        <v>187500</v>
      </c>
      <c r="K1721" s="6">
        <v>75000</v>
      </c>
      <c r="L1721" s="7">
        <v>0.4</v>
      </c>
      <c r="M1721" s="2" t="s">
        <v>17</v>
      </c>
      <c r="N1721" s="8"/>
      <c r="P1721" s="8"/>
    </row>
    <row r="1722" spans="1:16" ht="14.25" customHeight="1" x14ac:dyDescent="0.2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>
        <v>4250</v>
      </c>
      <c r="J1722" s="6">
        <v>127500</v>
      </c>
      <c r="K1722" s="6">
        <v>44625</v>
      </c>
      <c r="L1722" s="7">
        <v>0.35</v>
      </c>
      <c r="M1722" s="2" t="s">
        <v>17</v>
      </c>
      <c r="N1722" s="8"/>
      <c r="P1722" s="8"/>
    </row>
    <row r="1723" spans="1:16" ht="14.25" customHeight="1" x14ac:dyDescent="0.2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>
        <v>4250</v>
      </c>
      <c r="J1723" s="6">
        <v>85000</v>
      </c>
      <c r="K1723" s="6">
        <v>29749.999999999996</v>
      </c>
      <c r="L1723" s="7">
        <v>0.35</v>
      </c>
      <c r="M1723" s="2" t="s">
        <v>17</v>
      </c>
      <c r="N1723" s="8"/>
      <c r="P1723" s="8"/>
    </row>
    <row r="1724" spans="1:16" ht="14.25" customHeight="1" x14ac:dyDescent="0.2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>
        <v>2750</v>
      </c>
      <c r="J1724" s="6">
        <v>68750.000000000015</v>
      </c>
      <c r="K1724" s="6">
        <v>27500.000000000007</v>
      </c>
      <c r="L1724" s="7">
        <v>0.4</v>
      </c>
      <c r="M1724" s="2" t="s">
        <v>17</v>
      </c>
      <c r="N1724" s="8"/>
      <c r="P1724" s="8"/>
    </row>
    <row r="1725" spans="1:16" ht="14.25" customHeight="1" x14ac:dyDescent="0.2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>
        <v>3250</v>
      </c>
      <c r="J1725" s="6">
        <v>130000</v>
      </c>
      <c r="K1725" s="6">
        <v>45500</v>
      </c>
      <c r="L1725" s="7">
        <v>0.35</v>
      </c>
      <c r="M1725" s="2" t="s">
        <v>17</v>
      </c>
      <c r="N1725" s="8"/>
      <c r="P1725" s="8"/>
    </row>
    <row r="1726" spans="1:16" ht="14.25" customHeight="1" x14ac:dyDescent="0.2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>
        <v>4250</v>
      </c>
      <c r="J1726" s="6">
        <v>127500</v>
      </c>
      <c r="K1726" s="6">
        <v>63750</v>
      </c>
      <c r="L1726" s="7">
        <v>0.5</v>
      </c>
      <c r="M1726" s="2" t="s">
        <v>17</v>
      </c>
      <c r="N1726" s="8"/>
      <c r="P1726" s="8"/>
    </row>
    <row r="1727" spans="1:16" ht="14.25" customHeight="1" x14ac:dyDescent="0.2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>
        <v>6750</v>
      </c>
      <c r="J1727" s="6">
        <v>202500</v>
      </c>
      <c r="K1727" s="6">
        <v>81000</v>
      </c>
      <c r="L1727" s="7">
        <v>0.4</v>
      </c>
      <c r="M1727" s="2" t="s">
        <v>17</v>
      </c>
      <c r="N1727" s="8"/>
      <c r="P1727" s="8"/>
    </row>
    <row r="1728" spans="1:16" ht="14.25" customHeight="1" x14ac:dyDescent="0.2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>
        <v>3250</v>
      </c>
      <c r="J1728" s="6">
        <v>97500</v>
      </c>
      <c r="K1728" s="6">
        <v>34125</v>
      </c>
      <c r="L1728" s="7">
        <v>0.35</v>
      </c>
      <c r="M1728" s="2" t="s">
        <v>17</v>
      </c>
      <c r="N1728" s="8"/>
      <c r="P1728" s="8"/>
    </row>
    <row r="1729" spans="1:16" ht="14.25" customHeight="1" x14ac:dyDescent="0.2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>
        <v>3750</v>
      </c>
      <c r="J1729" s="6">
        <v>75000</v>
      </c>
      <c r="K1729" s="6">
        <v>26250</v>
      </c>
      <c r="L1729" s="7">
        <v>0.35</v>
      </c>
      <c r="M1729" s="2" t="s">
        <v>17</v>
      </c>
      <c r="N1729" s="8"/>
      <c r="P1729" s="8"/>
    </row>
    <row r="1730" spans="1:16" ht="14.25" customHeight="1" x14ac:dyDescent="0.2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>
        <v>2500</v>
      </c>
      <c r="J1730" s="6">
        <v>62500.000000000015</v>
      </c>
      <c r="K1730" s="6">
        <v>25000.000000000007</v>
      </c>
      <c r="L1730" s="7">
        <v>0.4</v>
      </c>
      <c r="M1730" s="2" t="s">
        <v>17</v>
      </c>
      <c r="N1730" s="8"/>
      <c r="P1730" s="8"/>
    </row>
    <row r="1731" spans="1:16" ht="14.25" customHeight="1" x14ac:dyDescent="0.2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>
        <v>3250</v>
      </c>
      <c r="J1731" s="6">
        <v>130000</v>
      </c>
      <c r="K1731" s="6">
        <v>45500</v>
      </c>
      <c r="L1731" s="7">
        <v>0.35</v>
      </c>
      <c r="M1731" s="2" t="s">
        <v>17</v>
      </c>
      <c r="N1731" s="8"/>
      <c r="P1731" s="8"/>
    </row>
    <row r="1732" spans="1:16" ht="14.25" customHeight="1" x14ac:dyDescent="0.2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>
        <v>4000</v>
      </c>
      <c r="J1732" s="6">
        <v>120000</v>
      </c>
      <c r="K1732" s="6">
        <v>60000</v>
      </c>
      <c r="L1732" s="7">
        <v>0.5</v>
      </c>
      <c r="M1732" s="2" t="s">
        <v>17</v>
      </c>
      <c r="N1732" s="8"/>
      <c r="P1732" s="8"/>
    </row>
    <row r="1733" spans="1:16" ht="14.25" customHeight="1" x14ac:dyDescent="0.2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>
        <v>6200</v>
      </c>
      <c r="J1733" s="6">
        <v>217000</v>
      </c>
      <c r="K1733" s="6">
        <v>86800</v>
      </c>
      <c r="L1733" s="7">
        <v>0.4</v>
      </c>
      <c r="M1733" s="2" t="s">
        <v>17</v>
      </c>
      <c r="N1733" s="8"/>
      <c r="P1733" s="8"/>
    </row>
    <row r="1734" spans="1:16" ht="14.25" customHeight="1" x14ac:dyDescent="0.2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>
        <v>3000</v>
      </c>
      <c r="J1734" s="6">
        <v>105000</v>
      </c>
      <c r="K1734" s="6">
        <v>36750</v>
      </c>
      <c r="L1734" s="7">
        <v>0.35</v>
      </c>
      <c r="M1734" s="2" t="s">
        <v>17</v>
      </c>
      <c r="N1734" s="8"/>
      <c r="P1734" s="8"/>
    </row>
    <row r="1735" spans="1:16" ht="14.25" customHeight="1" x14ac:dyDescent="0.2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>
        <v>3500</v>
      </c>
      <c r="J1735" s="6">
        <v>87500.000000000029</v>
      </c>
      <c r="K1735" s="6">
        <v>30625.000000000007</v>
      </c>
      <c r="L1735" s="7">
        <v>0.35</v>
      </c>
      <c r="M1735" s="2" t="s">
        <v>17</v>
      </c>
      <c r="N1735" s="8"/>
      <c r="P1735" s="8"/>
    </row>
    <row r="1736" spans="1:16" ht="14.25" customHeight="1" x14ac:dyDescent="0.2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>
        <v>2000</v>
      </c>
      <c r="J1736" s="6">
        <v>60000</v>
      </c>
      <c r="K1736" s="6">
        <v>24000</v>
      </c>
      <c r="L1736" s="7">
        <v>0.4</v>
      </c>
      <c r="M1736" s="2" t="s">
        <v>17</v>
      </c>
      <c r="N1736" s="8"/>
      <c r="P1736" s="8"/>
    </row>
    <row r="1737" spans="1:16" ht="14.25" customHeight="1" x14ac:dyDescent="0.2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>
        <v>2500</v>
      </c>
      <c r="J1737" s="6">
        <v>112500</v>
      </c>
      <c r="K1737" s="6">
        <v>39375</v>
      </c>
      <c r="L1737" s="7">
        <v>0.35</v>
      </c>
      <c r="M1737" s="2" t="s">
        <v>17</v>
      </c>
      <c r="N1737" s="8"/>
      <c r="P1737" s="8"/>
    </row>
    <row r="1738" spans="1:16" ht="14.25" customHeight="1" x14ac:dyDescent="0.2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>
        <v>3500</v>
      </c>
      <c r="J1738" s="6">
        <v>122500</v>
      </c>
      <c r="K1738" s="6">
        <v>61250</v>
      </c>
      <c r="L1738" s="7">
        <v>0.5</v>
      </c>
      <c r="M1738" s="2" t="s">
        <v>17</v>
      </c>
      <c r="N1738" s="8"/>
      <c r="P1738" s="8"/>
    </row>
    <row r="1739" spans="1:16" ht="14.25" customHeight="1" x14ac:dyDescent="0.2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>
        <v>5750</v>
      </c>
      <c r="J1739" s="6">
        <v>201250</v>
      </c>
      <c r="K1739" s="6">
        <v>80500</v>
      </c>
      <c r="L1739" s="7">
        <v>0.4</v>
      </c>
      <c r="M1739" s="2" t="s">
        <v>17</v>
      </c>
      <c r="N1739" s="8"/>
      <c r="P1739" s="8"/>
    </row>
    <row r="1740" spans="1:16" ht="14.25" customHeight="1" x14ac:dyDescent="0.2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>
        <v>2750</v>
      </c>
      <c r="J1740" s="6">
        <v>82500.000000000015</v>
      </c>
      <c r="K1740" s="6">
        <v>28875.000000000004</v>
      </c>
      <c r="L1740" s="7">
        <v>0.35</v>
      </c>
      <c r="M1740" s="2" t="s">
        <v>17</v>
      </c>
      <c r="N1740" s="8"/>
      <c r="P1740" s="8"/>
    </row>
    <row r="1741" spans="1:16" ht="14.25" customHeight="1" x14ac:dyDescent="0.2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>
        <v>2750</v>
      </c>
      <c r="J1741" s="6">
        <v>55000.000000000022</v>
      </c>
      <c r="K1741" s="6">
        <v>19250.000000000007</v>
      </c>
      <c r="L1741" s="7">
        <v>0.35</v>
      </c>
      <c r="M1741" s="2" t="s">
        <v>17</v>
      </c>
      <c r="N1741" s="8"/>
      <c r="P1741" s="8"/>
    </row>
    <row r="1742" spans="1:16" ht="14.25" customHeight="1" x14ac:dyDescent="0.2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>
        <v>2000</v>
      </c>
      <c r="J1742" s="6">
        <v>50000</v>
      </c>
      <c r="K1742" s="6">
        <v>20000</v>
      </c>
      <c r="L1742" s="7">
        <v>0.4</v>
      </c>
      <c r="M1742" s="2" t="s">
        <v>17</v>
      </c>
      <c r="N1742" s="8"/>
      <c r="P1742" s="8"/>
    </row>
    <row r="1743" spans="1:16" ht="14.25" customHeight="1" x14ac:dyDescent="0.2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>
        <v>2250</v>
      </c>
      <c r="J1743" s="6">
        <v>90000</v>
      </c>
      <c r="K1743" s="6">
        <v>31499.999999999996</v>
      </c>
      <c r="L1743" s="7">
        <v>0.35</v>
      </c>
      <c r="M1743" s="2" t="s">
        <v>17</v>
      </c>
      <c r="N1743" s="8"/>
      <c r="P1743" s="8"/>
    </row>
    <row r="1744" spans="1:16" ht="14.25" customHeight="1" x14ac:dyDescent="0.2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>
        <v>3500</v>
      </c>
      <c r="J1744" s="6">
        <v>105000.00000000001</v>
      </c>
      <c r="K1744" s="6">
        <v>52500.000000000007</v>
      </c>
      <c r="L1744" s="7">
        <v>0.5</v>
      </c>
      <c r="M1744" s="2" t="s">
        <v>17</v>
      </c>
      <c r="N1744" s="8"/>
      <c r="P1744" s="8"/>
    </row>
    <row r="1745" spans="1:16" ht="14.25" customHeight="1" x14ac:dyDescent="0.2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>
        <v>6200</v>
      </c>
      <c r="J1745" s="6">
        <v>248000</v>
      </c>
      <c r="K1745" s="6">
        <v>99200</v>
      </c>
      <c r="L1745" s="7">
        <v>0.4</v>
      </c>
      <c r="M1745" s="2" t="s">
        <v>17</v>
      </c>
      <c r="N1745" s="8"/>
      <c r="P1745" s="8"/>
    </row>
    <row r="1746" spans="1:16" ht="14.25" customHeight="1" x14ac:dyDescent="0.2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>
        <v>3250</v>
      </c>
      <c r="J1746" s="6">
        <v>113750.00000000003</v>
      </c>
      <c r="K1746" s="6">
        <v>39812.500000000007</v>
      </c>
      <c r="L1746" s="7">
        <v>0.35</v>
      </c>
      <c r="M1746" s="2" t="s">
        <v>17</v>
      </c>
      <c r="N1746" s="8"/>
      <c r="P1746" s="8"/>
    </row>
    <row r="1747" spans="1:16" ht="14.25" customHeight="1" x14ac:dyDescent="0.2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>
        <v>3000</v>
      </c>
      <c r="J1747" s="6">
        <v>90000.000000000015</v>
      </c>
      <c r="K1747" s="6">
        <v>31500.000000000004</v>
      </c>
      <c r="L1747" s="7">
        <v>0.35</v>
      </c>
      <c r="M1747" s="2" t="s">
        <v>17</v>
      </c>
      <c r="N1747" s="8"/>
      <c r="P1747" s="8"/>
    </row>
    <row r="1748" spans="1:16" ht="14.25" customHeight="1" x14ac:dyDescent="0.2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>
        <v>2250</v>
      </c>
      <c r="J1748" s="6">
        <v>67500.000000000015</v>
      </c>
      <c r="K1748" s="6">
        <v>27000.000000000007</v>
      </c>
      <c r="L1748" s="7">
        <v>0.4</v>
      </c>
      <c r="M1748" s="2" t="s">
        <v>17</v>
      </c>
      <c r="N1748" s="8"/>
      <c r="P1748" s="8"/>
    </row>
    <row r="1749" spans="1:16" ht="14.25" customHeight="1" x14ac:dyDescent="0.2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>
        <v>2500</v>
      </c>
      <c r="J1749" s="6">
        <v>112499.99999999999</v>
      </c>
      <c r="K1749" s="6">
        <v>39374.999999999993</v>
      </c>
      <c r="L1749" s="7">
        <v>0.35</v>
      </c>
      <c r="M1749" s="2" t="s">
        <v>17</v>
      </c>
      <c r="N1749" s="8"/>
      <c r="P1749" s="8"/>
    </row>
    <row r="1750" spans="1:16" ht="14.25" customHeight="1" x14ac:dyDescent="0.2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>
        <v>3500</v>
      </c>
      <c r="J1750" s="6">
        <v>174999.99999999997</v>
      </c>
      <c r="K1750" s="6">
        <v>87499.999999999985</v>
      </c>
      <c r="L1750" s="7">
        <v>0.5</v>
      </c>
      <c r="M1750" s="2" t="s">
        <v>17</v>
      </c>
      <c r="N1750" s="8"/>
      <c r="P1750" s="8"/>
    </row>
    <row r="1751" spans="1:16" ht="14.25" customHeight="1" x14ac:dyDescent="0.2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>
        <v>6000</v>
      </c>
      <c r="J1751" s="6">
        <v>210000</v>
      </c>
      <c r="K1751" s="6">
        <v>84000</v>
      </c>
      <c r="L1751" s="7">
        <v>0.4</v>
      </c>
      <c r="M1751" s="2" t="s">
        <v>17</v>
      </c>
      <c r="N1751" s="8"/>
      <c r="P1751" s="8"/>
    </row>
    <row r="1752" spans="1:16" ht="14.25" customHeight="1" x14ac:dyDescent="0.2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>
        <v>3500</v>
      </c>
      <c r="J1752" s="6">
        <v>105000.00000000004</v>
      </c>
      <c r="K1752" s="6">
        <v>36750.000000000015</v>
      </c>
      <c r="L1752" s="7">
        <v>0.35</v>
      </c>
      <c r="M1752" s="2" t="s">
        <v>17</v>
      </c>
      <c r="N1752" s="8"/>
      <c r="P1752" s="8"/>
    </row>
    <row r="1753" spans="1:16" ht="14.25" customHeight="1" x14ac:dyDescent="0.2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>
        <v>3750</v>
      </c>
      <c r="J1753" s="6">
        <v>93750.000000000029</v>
      </c>
      <c r="K1753" s="6">
        <v>32812.500000000007</v>
      </c>
      <c r="L1753" s="7">
        <v>0.35</v>
      </c>
      <c r="M1753" s="2" t="s">
        <v>17</v>
      </c>
      <c r="N1753" s="8"/>
      <c r="P1753" s="8"/>
    </row>
    <row r="1754" spans="1:16" ht="14.25" customHeight="1" x14ac:dyDescent="0.2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>
        <v>3500</v>
      </c>
      <c r="J1754" s="6">
        <v>87500.000000000029</v>
      </c>
      <c r="K1754" s="6">
        <v>35000.000000000015</v>
      </c>
      <c r="L1754" s="7">
        <v>0.4</v>
      </c>
      <c r="M1754" s="2" t="s">
        <v>17</v>
      </c>
      <c r="N1754" s="8"/>
      <c r="P1754" s="8"/>
    </row>
    <row r="1755" spans="1:16" ht="14.25" customHeight="1" x14ac:dyDescent="0.2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>
        <v>3500</v>
      </c>
      <c r="J1755" s="6">
        <v>140000</v>
      </c>
      <c r="K1755" s="6">
        <v>49000</v>
      </c>
      <c r="L1755" s="7">
        <v>0.35</v>
      </c>
      <c r="M1755" s="2" t="s">
        <v>17</v>
      </c>
      <c r="N1755" s="8"/>
      <c r="P1755" s="8"/>
    </row>
    <row r="1756" spans="1:16" ht="14.25" customHeight="1" x14ac:dyDescent="0.2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>
        <v>5250</v>
      </c>
      <c r="J1756" s="6">
        <v>236250</v>
      </c>
      <c r="K1756" s="6">
        <v>118125</v>
      </c>
      <c r="L1756" s="7">
        <v>0.5</v>
      </c>
      <c r="M1756" s="2" t="s">
        <v>17</v>
      </c>
      <c r="N1756" s="8"/>
      <c r="P1756" s="8"/>
    </row>
    <row r="1757" spans="1:16" ht="14.25" customHeight="1" x14ac:dyDescent="0.2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>
        <v>7500</v>
      </c>
      <c r="J1757" s="6">
        <v>300000</v>
      </c>
      <c r="K1757" s="6">
        <v>120000</v>
      </c>
      <c r="L1757" s="7">
        <v>0.4</v>
      </c>
      <c r="M1757" s="2" t="s">
        <v>17</v>
      </c>
      <c r="N1757" s="8"/>
      <c r="P1757" s="8"/>
    </row>
    <row r="1758" spans="1:16" ht="14.25" customHeight="1" x14ac:dyDescent="0.2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>
        <v>5000</v>
      </c>
      <c r="J1758" s="6">
        <v>175000.00000000003</v>
      </c>
      <c r="K1758" s="6">
        <v>61250.000000000007</v>
      </c>
      <c r="L1758" s="7">
        <v>0.35</v>
      </c>
      <c r="M1758" s="2" t="s">
        <v>17</v>
      </c>
      <c r="N1758" s="8"/>
      <c r="P1758" s="8"/>
    </row>
    <row r="1759" spans="1:16" ht="14.25" customHeight="1" x14ac:dyDescent="0.2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>
        <v>4250</v>
      </c>
      <c r="J1759" s="6">
        <v>127500.00000000001</v>
      </c>
      <c r="K1759" s="6">
        <v>44625</v>
      </c>
      <c r="L1759" s="7">
        <v>0.35</v>
      </c>
      <c r="M1759" s="2" t="s">
        <v>17</v>
      </c>
      <c r="N1759" s="8"/>
      <c r="P1759" s="8"/>
    </row>
    <row r="1760" spans="1:16" ht="14.25" customHeight="1" x14ac:dyDescent="0.2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>
        <v>3750</v>
      </c>
      <c r="J1760" s="6">
        <v>112500.00000000001</v>
      </c>
      <c r="K1760" s="6">
        <v>45000.000000000007</v>
      </c>
      <c r="L1760" s="7">
        <v>0.4</v>
      </c>
      <c r="M1760" s="2" t="s">
        <v>17</v>
      </c>
      <c r="N1760" s="8"/>
      <c r="P1760" s="8"/>
    </row>
    <row r="1761" spans="1:16" ht="14.25" customHeight="1" x14ac:dyDescent="0.2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>
        <v>3750</v>
      </c>
      <c r="J1761" s="6">
        <v>150000</v>
      </c>
      <c r="K1761" s="6">
        <v>52500</v>
      </c>
      <c r="L1761" s="7">
        <v>0.35</v>
      </c>
      <c r="M1761" s="2" t="s">
        <v>17</v>
      </c>
      <c r="N1761" s="8"/>
      <c r="P1761" s="8"/>
    </row>
    <row r="1762" spans="1:16" ht="14.25" customHeight="1" x14ac:dyDescent="0.2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>
        <v>5500</v>
      </c>
      <c r="J1762" s="6">
        <v>247500</v>
      </c>
      <c r="K1762" s="6">
        <v>123750</v>
      </c>
      <c r="L1762" s="7">
        <v>0.5</v>
      </c>
      <c r="M1762" s="2" t="s">
        <v>17</v>
      </c>
      <c r="N1762" s="8"/>
      <c r="P1762" s="8"/>
    </row>
    <row r="1763" spans="1:16" ht="14.25" customHeight="1" x14ac:dyDescent="0.2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>
        <v>7000</v>
      </c>
      <c r="J1763" s="6">
        <v>280000</v>
      </c>
      <c r="K1763" s="6">
        <v>112000</v>
      </c>
      <c r="L1763" s="7">
        <v>0.4</v>
      </c>
      <c r="M1763" s="2" t="s">
        <v>17</v>
      </c>
      <c r="N1763" s="8"/>
      <c r="P1763" s="8"/>
    </row>
    <row r="1764" spans="1:16" ht="14.25" customHeight="1" x14ac:dyDescent="0.2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>
        <v>4750</v>
      </c>
      <c r="J1764" s="6">
        <v>190000.00000000003</v>
      </c>
      <c r="K1764" s="6">
        <v>66500</v>
      </c>
      <c r="L1764" s="7">
        <v>0.35</v>
      </c>
      <c r="M1764" s="2" t="s">
        <v>17</v>
      </c>
      <c r="N1764" s="8"/>
      <c r="P1764" s="8"/>
    </row>
    <row r="1765" spans="1:16" ht="14.25" customHeight="1" x14ac:dyDescent="0.2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>
        <v>4000</v>
      </c>
      <c r="J1765" s="6">
        <v>140000</v>
      </c>
      <c r="K1765" s="6">
        <v>49000</v>
      </c>
      <c r="L1765" s="7">
        <v>0.35</v>
      </c>
      <c r="M1765" s="2" t="s">
        <v>17</v>
      </c>
      <c r="N1765" s="8"/>
      <c r="P1765" s="8"/>
    </row>
    <row r="1766" spans="1:16" ht="14.25" customHeight="1" x14ac:dyDescent="0.2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>
        <v>3250.0000000000005</v>
      </c>
      <c r="J1766" s="6">
        <v>81250.000000000029</v>
      </c>
      <c r="K1766" s="6">
        <v>32500.000000000015</v>
      </c>
      <c r="L1766" s="7">
        <v>0.4</v>
      </c>
      <c r="M1766" s="2" t="s">
        <v>17</v>
      </c>
      <c r="N1766" s="8"/>
      <c r="P1766" s="8"/>
    </row>
    <row r="1767" spans="1:16" ht="14.25" customHeight="1" x14ac:dyDescent="0.2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>
        <v>3000</v>
      </c>
      <c r="J1767" s="6">
        <v>105000</v>
      </c>
      <c r="K1767" s="6">
        <v>36750</v>
      </c>
      <c r="L1767" s="7">
        <v>0.35</v>
      </c>
      <c r="M1767" s="2" t="s">
        <v>17</v>
      </c>
      <c r="N1767" s="8"/>
      <c r="P1767" s="8"/>
    </row>
    <row r="1768" spans="1:16" ht="14.25" customHeight="1" x14ac:dyDescent="0.2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>
        <v>4750</v>
      </c>
      <c r="J1768" s="6">
        <v>190000</v>
      </c>
      <c r="K1768" s="6">
        <v>95000</v>
      </c>
      <c r="L1768" s="7">
        <v>0.5</v>
      </c>
      <c r="M1768" s="2" t="s">
        <v>17</v>
      </c>
      <c r="N1768" s="8"/>
      <c r="P1768" s="8"/>
    </row>
    <row r="1769" spans="1:16" ht="14.25" customHeight="1" x14ac:dyDescent="0.2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>
        <v>6000</v>
      </c>
      <c r="J1769" s="6">
        <v>210000</v>
      </c>
      <c r="K1769" s="6">
        <v>84000</v>
      </c>
      <c r="L1769" s="7">
        <v>0.4</v>
      </c>
      <c r="M1769" s="2" t="s">
        <v>17</v>
      </c>
      <c r="N1769" s="8"/>
      <c r="P1769" s="8"/>
    </row>
    <row r="1770" spans="1:16" ht="14.25" customHeight="1" x14ac:dyDescent="0.2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>
        <v>4000</v>
      </c>
      <c r="J1770" s="6">
        <v>120000.00000000004</v>
      </c>
      <c r="K1770" s="6">
        <v>42000.000000000015</v>
      </c>
      <c r="L1770" s="7">
        <v>0.35</v>
      </c>
      <c r="M1770" s="2" t="s">
        <v>17</v>
      </c>
      <c r="N1770" s="8"/>
      <c r="P1770" s="8"/>
    </row>
    <row r="1771" spans="1:16" ht="14.25" customHeight="1" x14ac:dyDescent="0.2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>
        <v>3000</v>
      </c>
      <c r="J1771" s="6">
        <v>45000.000000000007</v>
      </c>
      <c r="K1771" s="6">
        <v>15750.000000000002</v>
      </c>
      <c r="L1771" s="7">
        <v>0.35</v>
      </c>
      <c r="M1771" s="2" t="s">
        <v>17</v>
      </c>
      <c r="N1771" s="8"/>
      <c r="P1771" s="8"/>
    </row>
    <row r="1772" spans="1:16" ht="14.25" customHeight="1" x14ac:dyDescent="0.2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>
        <v>2750</v>
      </c>
      <c r="J1772" s="6">
        <v>41250.000000000007</v>
      </c>
      <c r="K1772" s="6">
        <v>16500.000000000004</v>
      </c>
      <c r="L1772" s="7">
        <v>0.4</v>
      </c>
      <c r="M1772" s="2" t="s">
        <v>17</v>
      </c>
      <c r="N1772" s="8"/>
      <c r="P1772" s="8"/>
    </row>
    <row r="1773" spans="1:16" ht="14.25" customHeight="1" x14ac:dyDescent="0.2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>
        <v>2750</v>
      </c>
      <c r="J1773" s="6">
        <v>68750</v>
      </c>
      <c r="K1773" s="6">
        <v>24062.5</v>
      </c>
      <c r="L1773" s="7">
        <v>0.35</v>
      </c>
      <c r="M1773" s="2" t="s">
        <v>17</v>
      </c>
      <c r="N1773" s="8"/>
      <c r="P1773" s="8"/>
    </row>
    <row r="1774" spans="1:16" ht="14.25" customHeight="1" x14ac:dyDescent="0.2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>
        <v>3500</v>
      </c>
      <c r="J1774" s="6">
        <v>105000.00000000001</v>
      </c>
      <c r="K1774" s="6">
        <v>52500.000000000007</v>
      </c>
      <c r="L1774" s="7">
        <v>0.5</v>
      </c>
      <c r="M1774" s="2" t="s">
        <v>17</v>
      </c>
      <c r="N1774" s="8"/>
      <c r="P1774" s="8"/>
    </row>
    <row r="1775" spans="1:16" ht="14.25" customHeight="1" x14ac:dyDescent="0.2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>
        <v>5250</v>
      </c>
      <c r="J1775" s="6">
        <v>183750</v>
      </c>
      <c r="K1775" s="6">
        <v>73500</v>
      </c>
      <c r="L1775" s="7">
        <v>0.4</v>
      </c>
      <c r="M1775" s="2" t="s">
        <v>17</v>
      </c>
      <c r="N1775" s="8"/>
      <c r="P1775" s="8"/>
    </row>
    <row r="1776" spans="1:16" ht="14.25" customHeight="1" x14ac:dyDescent="0.2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>
        <v>3500</v>
      </c>
      <c r="J1776" s="6">
        <v>87500</v>
      </c>
      <c r="K1776" s="6">
        <v>30624.999999999996</v>
      </c>
      <c r="L1776" s="7">
        <v>0.35</v>
      </c>
      <c r="M1776" s="2" t="s">
        <v>17</v>
      </c>
      <c r="N1776" s="8"/>
      <c r="P1776" s="8"/>
    </row>
    <row r="1777" spans="1:16" ht="14.25" customHeight="1" x14ac:dyDescent="0.2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>
        <v>2500</v>
      </c>
      <c r="J1777" s="6">
        <v>62500</v>
      </c>
      <c r="K1777" s="6">
        <v>21875</v>
      </c>
      <c r="L1777" s="7">
        <v>0.35</v>
      </c>
      <c r="M1777" s="2" t="s">
        <v>17</v>
      </c>
      <c r="N1777" s="8"/>
      <c r="P1777" s="8"/>
    </row>
    <row r="1778" spans="1:16" ht="14.25" customHeight="1" x14ac:dyDescent="0.2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>
        <v>2250</v>
      </c>
      <c r="J1778" s="6">
        <v>56250</v>
      </c>
      <c r="K1778" s="6">
        <v>22500</v>
      </c>
      <c r="L1778" s="7">
        <v>0.4</v>
      </c>
      <c r="M1778" s="2" t="s">
        <v>17</v>
      </c>
      <c r="N1778" s="8"/>
      <c r="P1778" s="8"/>
    </row>
    <row r="1779" spans="1:16" ht="14.25" customHeight="1" x14ac:dyDescent="0.2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>
        <v>2250</v>
      </c>
      <c r="J1779" s="6">
        <v>78750</v>
      </c>
      <c r="K1779" s="6">
        <v>27562.5</v>
      </c>
      <c r="L1779" s="7">
        <v>0.35</v>
      </c>
      <c r="M1779" s="2" t="s">
        <v>17</v>
      </c>
      <c r="N1779" s="8"/>
      <c r="P1779" s="8"/>
    </row>
    <row r="1780" spans="1:16" ht="14.25" customHeight="1" x14ac:dyDescent="0.2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>
        <v>3500</v>
      </c>
      <c r="J1780" s="6">
        <v>139999.99999999997</v>
      </c>
      <c r="K1780" s="6">
        <v>69999.999999999985</v>
      </c>
      <c r="L1780" s="7">
        <v>0.5</v>
      </c>
      <c r="M1780" s="2" t="s">
        <v>17</v>
      </c>
      <c r="N1780" s="8"/>
      <c r="P1780" s="8"/>
    </row>
    <row r="1781" spans="1:16" ht="14.25" customHeight="1" x14ac:dyDescent="0.2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>
        <v>5000</v>
      </c>
      <c r="J1781" s="6">
        <v>175000</v>
      </c>
      <c r="K1781" s="6">
        <v>70000</v>
      </c>
      <c r="L1781" s="7">
        <v>0.4</v>
      </c>
      <c r="M1781" s="2" t="s">
        <v>17</v>
      </c>
      <c r="N1781" s="8"/>
      <c r="P1781" s="8"/>
    </row>
    <row r="1782" spans="1:16" ht="14.25" customHeight="1" x14ac:dyDescent="0.2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>
        <v>3500</v>
      </c>
      <c r="J1782" s="6">
        <v>87500.000000000029</v>
      </c>
      <c r="K1782" s="6">
        <v>30625.000000000007</v>
      </c>
      <c r="L1782" s="7">
        <v>0.35</v>
      </c>
      <c r="M1782" s="2" t="s">
        <v>17</v>
      </c>
      <c r="N1782" s="8"/>
      <c r="P1782" s="8"/>
    </row>
    <row r="1783" spans="1:16" ht="14.25" customHeight="1" x14ac:dyDescent="0.2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>
        <v>2949.9999999999995</v>
      </c>
      <c r="J1783" s="6">
        <v>73750.000000000015</v>
      </c>
      <c r="K1783" s="6">
        <v>25812.500000000004</v>
      </c>
      <c r="L1783" s="7">
        <v>0.35</v>
      </c>
      <c r="M1783" s="2" t="s">
        <v>17</v>
      </c>
      <c r="N1783" s="8"/>
      <c r="P1783" s="8"/>
    </row>
    <row r="1784" spans="1:16" ht="14.25" customHeight="1" x14ac:dyDescent="0.2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>
        <v>3250.0000000000005</v>
      </c>
      <c r="J1784" s="6">
        <v>81250.000000000029</v>
      </c>
      <c r="K1784" s="6">
        <v>32500.000000000015</v>
      </c>
      <c r="L1784" s="7">
        <v>0.4</v>
      </c>
      <c r="M1784" s="2" t="s">
        <v>17</v>
      </c>
      <c r="N1784" s="8"/>
      <c r="P1784" s="8"/>
    </row>
    <row r="1785" spans="1:16" ht="14.25" customHeight="1" x14ac:dyDescent="0.2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>
        <v>3000</v>
      </c>
      <c r="J1785" s="6">
        <v>134999.99999999997</v>
      </c>
      <c r="K1785" s="6">
        <v>47249.999999999985</v>
      </c>
      <c r="L1785" s="7">
        <v>0.35</v>
      </c>
      <c r="M1785" s="2" t="s">
        <v>17</v>
      </c>
      <c r="N1785" s="8"/>
      <c r="P1785" s="8"/>
    </row>
    <row r="1786" spans="1:16" ht="14.25" customHeight="1" x14ac:dyDescent="0.2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>
        <v>4000</v>
      </c>
      <c r="J1786" s="6">
        <v>199999.99999999994</v>
      </c>
      <c r="K1786" s="6">
        <v>99999.999999999971</v>
      </c>
      <c r="L1786" s="7">
        <v>0.5</v>
      </c>
      <c r="M1786" s="2" t="s">
        <v>17</v>
      </c>
      <c r="N1786" s="8"/>
      <c r="P1786" s="8"/>
    </row>
    <row r="1787" spans="1:16" ht="14.25" customHeight="1" x14ac:dyDescent="0.2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>
        <v>6500</v>
      </c>
      <c r="J1787" s="6">
        <v>292499.99999999994</v>
      </c>
      <c r="K1787" s="6">
        <v>116999.99999999999</v>
      </c>
      <c r="L1787" s="7">
        <v>0.4</v>
      </c>
      <c r="M1787" s="2" t="s">
        <v>17</v>
      </c>
      <c r="N1787" s="8"/>
      <c r="P1787" s="8"/>
    </row>
    <row r="1788" spans="1:16" ht="14.25" customHeight="1" x14ac:dyDescent="0.2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>
        <v>4500</v>
      </c>
      <c r="J1788" s="6">
        <v>157500</v>
      </c>
      <c r="K1788" s="6">
        <v>55125</v>
      </c>
      <c r="L1788" s="7">
        <v>0.35</v>
      </c>
      <c r="M1788" s="2" t="s">
        <v>17</v>
      </c>
      <c r="N1788" s="8"/>
      <c r="P1788" s="8"/>
    </row>
    <row r="1789" spans="1:16" ht="14.25" customHeight="1" x14ac:dyDescent="0.2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>
        <v>4000</v>
      </c>
      <c r="J1789" s="6">
        <v>140000</v>
      </c>
      <c r="K1789" s="6">
        <v>49000</v>
      </c>
      <c r="L1789" s="7">
        <v>0.35</v>
      </c>
      <c r="M1789" s="2" t="s">
        <v>17</v>
      </c>
      <c r="N1789" s="8"/>
      <c r="P1789" s="8"/>
    </row>
    <row r="1790" spans="1:16" ht="14.25" customHeight="1" x14ac:dyDescent="0.2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>
        <v>3500</v>
      </c>
      <c r="J1790" s="6">
        <v>122500</v>
      </c>
      <c r="K1790" s="6">
        <v>49000</v>
      </c>
      <c r="L1790" s="7">
        <v>0.4</v>
      </c>
      <c r="M1790" s="2" t="s">
        <v>17</v>
      </c>
      <c r="N1790" s="8"/>
      <c r="P1790" s="8"/>
    </row>
    <row r="1791" spans="1:16" ht="14.25" customHeight="1" x14ac:dyDescent="0.2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>
        <v>3500</v>
      </c>
      <c r="J1791" s="6">
        <v>157499.99999999997</v>
      </c>
      <c r="K1791" s="6">
        <v>55124.999999999985</v>
      </c>
      <c r="L1791" s="7">
        <v>0.35</v>
      </c>
      <c r="M1791" s="2" t="s">
        <v>17</v>
      </c>
      <c r="N1791" s="8"/>
      <c r="P1791" s="8"/>
    </row>
    <row r="1792" spans="1:16" ht="14.25" customHeight="1" x14ac:dyDescent="0.2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>
        <v>4500</v>
      </c>
      <c r="J1792" s="6">
        <v>224999.99999999994</v>
      </c>
      <c r="K1792" s="6">
        <v>112499.99999999997</v>
      </c>
      <c r="L1792" s="7">
        <v>0.5</v>
      </c>
      <c r="M1792" s="2" t="s">
        <v>17</v>
      </c>
      <c r="N1792" s="8"/>
      <c r="P1792" s="8"/>
    </row>
    <row r="1793" spans="1:16" ht="14.25" customHeight="1" x14ac:dyDescent="0.2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>
        <v>6750</v>
      </c>
      <c r="J1793" s="6">
        <v>168750</v>
      </c>
      <c r="K1793" s="6">
        <v>67500</v>
      </c>
      <c r="L1793" s="7">
        <v>0.4</v>
      </c>
      <c r="M1793" s="2" t="s">
        <v>17</v>
      </c>
      <c r="N1793" s="8"/>
      <c r="P1793" s="8"/>
    </row>
    <row r="1794" spans="1:16" ht="14.25" customHeight="1" x14ac:dyDescent="0.2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>
        <v>4750</v>
      </c>
      <c r="J1794" s="6">
        <v>118750</v>
      </c>
      <c r="K1794" s="6">
        <v>41562.5</v>
      </c>
      <c r="L1794" s="7">
        <v>0.35</v>
      </c>
      <c r="M1794" s="2" t="s">
        <v>17</v>
      </c>
      <c r="N1794" s="8"/>
      <c r="P1794" s="8"/>
    </row>
    <row r="1795" spans="1:16" ht="14.25" customHeight="1" x14ac:dyDescent="0.2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>
        <v>4750</v>
      </c>
      <c r="J1795" s="6">
        <v>71250.000000000015</v>
      </c>
      <c r="K1795" s="6">
        <v>24937.500000000004</v>
      </c>
      <c r="L1795" s="7">
        <v>0.35</v>
      </c>
      <c r="M1795" s="2" t="s">
        <v>17</v>
      </c>
      <c r="N1795" s="8"/>
      <c r="P1795" s="8"/>
    </row>
    <row r="1796" spans="1:16" ht="14.25" customHeight="1" x14ac:dyDescent="0.2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>
        <v>3250</v>
      </c>
      <c r="J1796" s="6">
        <v>65000.000000000022</v>
      </c>
      <c r="K1796" s="6">
        <v>26000.000000000011</v>
      </c>
      <c r="L1796" s="7">
        <v>0.4</v>
      </c>
      <c r="M1796" s="2" t="s">
        <v>17</v>
      </c>
      <c r="N1796" s="8"/>
      <c r="P1796" s="8"/>
    </row>
    <row r="1797" spans="1:16" ht="14.25" customHeight="1" x14ac:dyDescent="0.2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>
        <v>3750</v>
      </c>
      <c r="J1797" s="6">
        <v>131250</v>
      </c>
      <c r="K1797" s="6">
        <v>45937.5</v>
      </c>
      <c r="L1797" s="7">
        <v>0.35</v>
      </c>
      <c r="M1797" s="2" t="s">
        <v>17</v>
      </c>
      <c r="N1797" s="8"/>
      <c r="P1797" s="8"/>
    </row>
    <row r="1798" spans="1:16" ht="14.25" customHeight="1" x14ac:dyDescent="0.2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>
        <v>4750</v>
      </c>
      <c r="J1798" s="6">
        <v>118750</v>
      </c>
      <c r="K1798" s="6">
        <v>59375</v>
      </c>
      <c r="L1798" s="7">
        <v>0.5</v>
      </c>
      <c r="M1798" s="2" t="s">
        <v>17</v>
      </c>
      <c r="N1798" s="8"/>
      <c r="P1798" s="8"/>
    </row>
    <row r="1799" spans="1:16" ht="14.25" customHeight="1" x14ac:dyDescent="0.2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>
        <v>7250</v>
      </c>
      <c r="J1799" s="6">
        <v>181250</v>
      </c>
      <c r="K1799" s="6">
        <v>72500</v>
      </c>
      <c r="L1799" s="7">
        <v>0.4</v>
      </c>
      <c r="M1799" s="2" t="s">
        <v>17</v>
      </c>
      <c r="N1799" s="8"/>
      <c r="P1799" s="8"/>
    </row>
    <row r="1800" spans="1:16" ht="14.25" customHeight="1" x14ac:dyDescent="0.2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>
        <v>3750</v>
      </c>
      <c r="J1800" s="6">
        <v>93750</v>
      </c>
      <c r="K1800" s="6">
        <v>32812.5</v>
      </c>
      <c r="L1800" s="7">
        <v>0.35</v>
      </c>
      <c r="M1800" s="2" t="s">
        <v>17</v>
      </c>
      <c r="N1800" s="8"/>
      <c r="P1800" s="8"/>
    </row>
    <row r="1801" spans="1:16" ht="14.25" customHeight="1" x14ac:dyDescent="0.2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>
        <v>4250</v>
      </c>
      <c r="J1801" s="6">
        <v>63750.000000000007</v>
      </c>
      <c r="K1801" s="6">
        <v>22312.5</v>
      </c>
      <c r="L1801" s="7">
        <v>0.35</v>
      </c>
      <c r="M1801" s="2" t="s">
        <v>17</v>
      </c>
      <c r="N1801" s="8"/>
      <c r="P1801" s="8"/>
    </row>
    <row r="1802" spans="1:16" ht="14.25" customHeight="1" x14ac:dyDescent="0.2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>
        <v>3000</v>
      </c>
      <c r="J1802" s="6">
        <v>60000.000000000022</v>
      </c>
      <c r="K1802" s="6">
        <v>24000.000000000011</v>
      </c>
      <c r="L1802" s="7">
        <v>0.4</v>
      </c>
      <c r="M1802" s="2" t="s">
        <v>17</v>
      </c>
      <c r="N1802" s="8"/>
      <c r="P1802" s="8"/>
    </row>
    <row r="1803" spans="1:16" ht="14.25" customHeight="1" x14ac:dyDescent="0.2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>
        <v>3750</v>
      </c>
      <c r="J1803" s="6">
        <v>131250</v>
      </c>
      <c r="K1803" s="6">
        <v>45937.5</v>
      </c>
      <c r="L1803" s="7">
        <v>0.35</v>
      </c>
      <c r="M1803" s="2" t="s">
        <v>17</v>
      </c>
      <c r="N1803" s="8"/>
      <c r="P1803" s="8"/>
    </row>
    <row r="1804" spans="1:16" ht="14.25" customHeight="1" x14ac:dyDescent="0.2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>
        <v>4500</v>
      </c>
      <c r="J1804" s="6">
        <v>112500</v>
      </c>
      <c r="K1804" s="6">
        <v>56250</v>
      </c>
      <c r="L1804" s="7">
        <v>0.5</v>
      </c>
      <c r="M1804" s="2" t="s">
        <v>17</v>
      </c>
      <c r="N1804" s="8"/>
      <c r="P1804" s="8"/>
    </row>
    <row r="1805" spans="1:16" ht="14.25" customHeight="1" x14ac:dyDescent="0.2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>
        <v>6700</v>
      </c>
      <c r="J1805" s="6">
        <v>201000.00000000003</v>
      </c>
      <c r="K1805" s="6">
        <v>80400.000000000015</v>
      </c>
      <c r="L1805" s="7">
        <v>0.4</v>
      </c>
      <c r="M1805" s="2" t="s">
        <v>17</v>
      </c>
      <c r="N1805" s="8"/>
      <c r="P1805" s="8"/>
    </row>
    <row r="1806" spans="1:16" ht="14.25" customHeight="1" x14ac:dyDescent="0.2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>
        <v>3500</v>
      </c>
      <c r="J1806" s="6">
        <v>105000.00000000001</v>
      </c>
      <c r="K1806" s="6">
        <v>36750</v>
      </c>
      <c r="L1806" s="7">
        <v>0.35</v>
      </c>
      <c r="M1806" s="2" t="s">
        <v>17</v>
      </c>
      <c r="N1806" s="8"/>
      <c r="P1806" s="8"/>
    </row>
    <row r="1807" spans="1:16" ht="14.25" customHeight="1" x14ac:dyDescent="0.2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>
        <v>4000</v>
      </c>
      <c r="J1807" s="6">
        <v>80000.000000000029</v>
      </c>
      <c r="K1807" s="6">
        <v>28000.000000000007</v>
      </c>
      <c r="L1807" s="7">
        <v>0.35</v>
      </c>
      <c r="M1807" s="2" t="s">
        <v>17</v>
      </c>
      <c r="N1807" s="8"/>
      <c r="P1807" s="8"/>
    </row>
    <row r="1808" spans="1:16" ht="14.25" customHeight="1" x14ac:dyDescent="0.2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>
        <v>2500</v>
      </c>
      <c r="J1808" s="6">
        <v>62500</v>
      </c>
      <c r="K1808" s="6">
        <v>25000</v>
      </c>
      <c r="L1808" s="7">
        <v>0.4</v>
      </c>
      <c r="M1808" s="2" t="s">
        <v>17</v>
      </c>
      <c r="N1808" s="8"/>
      <c r="P1808" s="8"/>
    </row>
    <row r="1809" spans="1:16" ht="14.25" customHeight="1" x14ac:dyDescent="0.2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>
        <v>3000</v>
      </c>
      <c r="J1809" s="6">
        <v>120000</v>
      </c>
      <c r="K1809" s="6">
        <v>42000</v>
      </c>
      <c r="L1809" s="7">
        <v>0.35</v>
      </c>
      <c r="M1809" s="2" t="s">
        <v>17</v>
      </c>
      <c r="N1809" s="8"/>
      <c r="P1809" s="8"/>
    </row>
    <row r="1810" spans="1:16" ht="14.25" customHeight="1" x14ac:dyDescent="0.2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>
        <v>4000</v>
      </c>
      <c r="J1810" s="6">
        <v>120000.00000000001</v>
      </c>
      <c r="K1810" s="6">
        <v>60000.000000000007</v>
      </c>
      <c r="L1810" s="7">
        <v>0.5</v>
      </c>
      <c r="M1810" s="2" t="s">
        <v>17</v>
      </c>
      <c r="N1810" s="8"/>
      <c r="P1810" s="8"/>
    </row>
    <row r="1811" spans="1:16" ht="14.25" customHeight="1" x14ac:dyDescent="0.2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>
        <v>6250</v>
      </c>
      <c r="J1811" s="6">
        <v>187500.00000000003</v>
      </c>
      <c r="K1811" s="6">
        <v>75000.000000000015</v>
      </c>
      <c r="L1811" s="7">
        <v>0.4</v>
      </c>
      <c r="M1811" s="2" t="s">
        <v>17</v>
      </c>
      <c r="N1811" s="8"/>
      <c r="P1811" s="8"/>
    </row>
    <row r="1812" spans="1:16" ht="14.25" customHeight="1" x14ac:dyDescent="0.2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>
        <v>3250.0000000000005</v>
      </c>
      <c r="J1812" s="6">
        <v>81250.000000000029</v>
      </c>
      <c r="K1812" s="6">
        <v>28437.500000000007</v>
      </c>
      <c r="L1812" s="7">
        <v>0.35</v>
      </c>
      <c r="M1812" s="2" t="s">
        <v>17</v>
      </c>
      <c r="N1812" s="8"/>
      <c r="P1812" s="8"/>
    </row>
    <row r="1813" spans="1:16" ht="14.25" customHeight="1" x14ac:dyDescent="0.2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>
        <v>3250</v>
      </c>
      <c r="J1813" s="6">
        <v>48750.000000000022</v>
      </c>
      <c r="K1813" s="6">
        <v>17062.500000000007</v>
      </c>
      <c r="L1813" s="7">
        <v>0.35</v>
      </c>
      <c r="M1813" s="2" t="s">
        <v>17</v>
      </c>
      <c r="N1813" s="8"/>
      <c r="P1813" s="8"/>
    </row>
    <row r="1814" spans="1:16" ht="14.25" customHeight="1" x14ac:dyDescent="0.2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>
        <v>2500</v>
      </c>
      <c r="J1814" s="6">
        <v>50000</v>
      </c>
      <c r="K1814" s="6">
        <v>20000</v>
      </c>
      <c r="L1814" s="7">
        <v>0.4</v>
      </c>
      <c r="M1814" s="2" t="s">
        <v>17</v>
      </c>
      <c r="N1814" s="8"/>
      <c r="P1814" s="8"/>
    </row>
    <row r="1815" spans="1:16" ht="14.25" customHeight="1" x14ac:dyDescent="0.2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>
        <v>2750</v>
      </c>
      <c r="J1815" s="6">
        <v>96250</v>
      </c>
      <c r="K1815" s="6">
        <v>33687.5</v>
      </c>
      <c r="L1815" s="7">
        <v>0.35</v>
      </c>
      <c r="M1815" s="2" t="s">
        <v>17</v>
      </c>
      <c r="N1815" s="8"/>
      <c r="P1815" s="8"/>
    </row>
    <row r="1816" spans="1:16" ht="14.25" customHeight="1" x14ac:dyDescent="0.2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>
        <v>4000</v>
      </c>
      <c r="J1816" s="6">
        <v>100000.00000000003</v>
      </c>
      <c r="K1816" s="6">
        <v>50000.000000000015</v>
      </c>
      <c r="L1816" s="7">
        <v>0.5</v>
      </c>
      <c r="M1816" s="2" t="s">
        <v>17</v>
      </c>
      <c r="N1816" s="8"/>
      <c r="P1816" s="8"/>
    </row>
    <row r="1817" spans="1:16" ht="14.25" customHeight="1" x14ac:dyDescent="0.2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>
        <v>6700</v>
      </c>
      <c r="J1817" s="6">
        <v>234500</v>
      </c>
      <c r="K1817" s="6">
        <v>93800</v>
      </c>
      <c r="L1817" s="7">
        <v>0.4</v>
      </c>
      <c r="M1817" s="2" t="s">
        <v>17</v>
      </c>
      <c r="N1817" s="8"/>
      <c r="P1817" s="8"/>
    </row>
    <row r="1818" spans="1:16" ht="14.25" customHeight="1" x14ac:dyDescent="0.2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>
        <v>3750</v>
      </c>
      <c r="J1818" s="6">
        <v>112500.00000000004</v>
      </c>
      <c r="K1818" s="6">
        <v>39375.000000000015</v>
      </c>
      <c r="L1818" s="7">
        <v>0.35</v>
      </c>
      <c r="M1818" s="2" t="s">
        <v>17</v>
      </c>
      <c r="N1818" s="8"/>
      <c r="P1818" s="8"/>
    </row>
    <row r="1819" spans="1:16" ht="14.25" customHeight="1" x14ac:dyDescent="0.2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>
        <v>3500</v>
      </c>
      <c r="J1819" s="6">
        <v>87500.000000000029</v>
      </c>
      <c r="K1819" s="6">
        <v>30625.000000000007</v>
      </c>
      <c r="L1819" s="7">
        <v>0.35</v>
      </c>
      <c r="M1819" s="2" t="s">
        <v>17</v>
      </c>
      <c r="N1819" s="8"/>
      <c r="P1819" s="8"/>
    </row>
    <row r="1820" spans="1:16" ht="14.25" customHeight="1" x14ac:dyDescent="0.2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>
        <v>2750</v>
      </c>
      <c r="J1820" s="6">
        <v>68750.000000000015</v>
      </c>
      <c r="K1820" s="6">
        <v>27500.000000000007</v>
      </c>
      <c r="L1820" s="7">
        <v>0.4</v>
      </c>
      <c r="M1820" s="2" t="s">
        <v>17</v>
      </c>
      <c r="N1820" s="8"/>
      <c r="P1820" s="8"/>
    </row>
    <row r="1821" spans="1:16" ht="14.25" customHeight="1" x14ac:dyDescent="0.2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>
        <v>3000</v>
      </c>
      <c r="J1821" s="6">
        <v>120000</v>
      </c>
      <c r="K1821" s="6">
        <v>42000</v>
      </c>
      <c r="L1821" s="7">
        <v>0.35</v>
      </c>
      <c r="M1821" s="2" t="s">
        <v>17</v>
      </c>
      <c r="N1821" s="8"/>
      <c r="P1821" s="8"/>
    </row>
    <row r="1822" spans="1:16" ht="14.25" customHeight="1" x14ac:dyDescent="0.2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>
        <v>4000</v>
      </c>
      <c r="J1822" s="6">
        <v>179999.99999999997</v>
      </c>
      <c r="K1822" s="6">
        <v>89999.999999999985</v>
      </c>
      <c r="L1822" s="7">
        <v>0.5</v>
      </c>
      <c r="M1822" s="2" t="s">
        <v>17</v>
      </c>
      <c r="N1822" s="8"/>
      <c r="P1822" s="8"/>
    </row>
    <row r="1823" spans="1:16" ht="14.25" customHeight="1" x14ac:dyDescent="0.2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>
        <v>6500</v>
      </c>
      <c r="J1823" s="6">
        <v>195000.00000000003</v>
      </c>
      <c r="K1823" s="6">
        <v>78000.000000000015</v>
      </c>
      <c r="L1823" s="7">
        <v>0.4</v>
      </c>
      <c r="M1823" s="2" t="s">
        <v>17</v>
      </c>
      <c r="N1823" s="8"/>
      <c r="P1823" s="8"/>
    </row>
    <row r="1824" spans="1:16" ht="14.25" customHeight="1" x14ac:dyDescent="0.2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>
        <v>4000</v>
      </c>
      <c r="J1824" s="6">
        <v>100000.00000000004</v>
      </c>
      <c r="K1824" s="6">
        <v>35000.000000000015</v>
      </c>
      <c r="L1824" s="7">
        <v>0.35</v>
      </c>
      <c r="M1824" s="2" t="s">
        <v>17</v>
      </c>
      <c r="N1824" s="8"/>
      <c r="P1824" s="8"/>
    </row>
    <row r="1825" spans="1:16" ht="14.25" customHeight="1" x14ac:dyDescent="0.2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>
        <v>4250</v>
      </c>
      <c r="J1825" s="6">
        <v>85000.000000000029</v>
      </c>
      <c r="K1825" s="6">
        <v>29750.000000000007</v>
      </c>
      <c r="L1825" s="7">
        <v>0.35</v>
      </c>
      <c r="M1825" s="2" t="s">
        <v>17</v>
      </c>
      <c r="N1825" s="8"/>
      <c r="P1825" s="8"/>
    </row>
    <row r="1826" spans="1:16" ht="14.25" customHeight="1" x14ac:dyDescent="0.2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>
        <v>4000</v>
      </c>
      <c r="J1826" s="6">
        <v>80000.000000000029</v>
      </c>
      <c r="K1826" s="6">
        <v>32000.000000000015</v>
      </c>
      <c r="L1826" s="7">
        <v>0.4</v>
      </c>
      <c r="M1826" s="2" t="s">
        <v>17</v>
      </c>
      <c r="N1826" s="8"/>
      <c r="P1826" s="8"/>
    </row>
    <row r="1827" spans="1:16" ht="14.25" customHeight="1" x14ac:dyDescent="0.2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>
        <v>4000</v>
      </c>
      <c r="J1827" s="6">
        <v>140000</v>
      </c>
      <c r="K1827" s="6">
        <v>49000</v>
      </c>
      <c r="L1827" s="7">
        <v>0.35</v>
      </c>
      <c r="M1827" s="2" t="s">
        <v>17</v>
      </c>
      <c r="N1827" s="8"/>
      <c r="P1827" s="8"/>
    </row>
    <row r="1828" spans="1:16" ht="14.25" customHeight="1" x14ac:dyDescent="0.2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>
        <v>5750</v>
      </c>
      <c r="J1828" s="6">
        <v>230000</v>
      </c>
      <c r="K1828" s="6">
        <v>115000</v>
      </c>
      <c r="L1828" s="7">
        <v>0.5</v>
      </c>
      <c r="M1828" s="2" t="s">
        <v>17</v>
      </c>
      <c r="N1828" s="8"/>
      <c r="P1828" s="8"/>
    </row>
    <row r="1829" spans="1:16" ht="14.25" customHeight="1" x14ac:dyDescent="0.2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>
        <v>8000</v>
      </c>
      <c r="J1829" s="6">
        <v>280000</v>
      </c>
      <c r="K1829" s="6">
        <v>112000</v>
      </c>
      <c r="L1829" s="7">
        <v>0.4</v>
      </c>
      <c r="M1829" s="2" t="s">
        <v>17</v>
      </c>
      <c r="N1829" s="8"/>
      <c r="P1829" s="8"/>
    </row>
    <row r="1830" spans="1:16" ht="14.25" customHeight="1" x14ac:dyDescent="0.2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>
        <v>5500</v>
      </c>
      <c r="J1830" s="6">
        <v>165000.00000000006</v>
      </c>
      <c r="K1830" s="6">
        <v>57750.000000000015</v>
      </c>
      <c r="L1830" s="7">
        <v>0.35</v>
      </c>
      <c r="M1830" s="2" t="s">
        <v>17</v>
      </c>
      <c r="N1830" s="8"/>
      <c r="P1830" s="8"/>
    </row>
    <row r="1831" spans="1:16" ht="14.25" customHeight="1" x14ac:dyDescent="0.2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>
        <v>4750</v>
      </c>
      <c r="J1831" s="6">
        <v>118750.00000000003</v>
      </c>
      <c r="K1831" s="6">
        <v>41562.500000000007</v>
      </c>
      <c r="L1831" s="7">
        <v>0.35</v>
      </c>
      <c r="M1831" s="2" t="s">
        <v>17</v>
      </c>
      <c r="N1831" s="8"/>
      <c r="P1831" s="8"/>
    </row>
    <row r="1832" spans="1:16" ht="14.25" customHeight="1" x14ac:dyDescent="0.2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>
        <v>4250</v>
      </c>
      <c r="J1832" s="6">
        <v>106250.00000000003</v>
      </c>
      <c r="K1832" s="6">
        <v>42500.000000000015</v>
      </c>
      <c r="L1832" s="7">
        <v>0.4</v>
      </c>
      <c r="M1832" s="2" t="s">
        <v>17</v>
      </c>
      <c r="N1832" s="8"/>
      <c r="P1832" s="8"/>
    </row>
    <row r="1833" spans="1:16" ht="14.25" customHeight="1" x14ac:dyDescent="0.2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>
        <v>4250</v>
      </c>
      <c r="J1833" s="6">
        <v>148750</v>
      </c>
      <c r="K1833" s="6">
        <v>52062.5</v>
      </c>
      <c r="L1833" s="7">
        <v>0.35</v>
      </c>
      <c r="M1833" s="2" t="s">
        <v>17</v>
      </c>
      <c r="N1833" s="8"/>
      <c r="P1833" s="8"/>
    </row>
    <row r="1834" spans="1:16" ht="14.25" customHeight="1" x14ac:dyDescent="0.2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>
        <v>6000</v>
      </c>
      <c r="J1834" s="6">
        <v>240000</v>
      </c>
      <c r="K1834" s="6">
        <v>120000</v>
      </c>
      <c r="L1834" s="7">
        <v>0.5</v>
      </c>
      <c r="M1834" s="2" t="s">
        <v>17</v>
      </c>
      <c r="N1834" s="8"/>
      <c r="P1834" s="8"/>
    </row>
    <row r="1835" spans="1:16" ht="14.25" customHeight="1" x14ac:dyDescent="0.2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>
        <v>7500</v>
      </c>
      <c r="J1835" s="6">
        <v>262500</v>
      </c>
      <c r="K1835" s="6">
        <v>105000</v>
      </c>
      <c r="L1835" s="7">
        <v>0.4</v>
      </c>
      <c r="M1835" s="2" t="s">
        <v>17</v>
      </c>
      <c r="N1835" s="8"/>
      <c r="P1835" s="8"/>
    </row>
    <row r="1836" spans="1:16" ht="14.25" customHeight="1" x14ac:dyDescent="0.2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>
        <v>5250</v>
      </c>
      <c r="J1836" s="6">
        <v>183750.00000000003</v>
      </c>
      <c r="K1836" s="6">
        <v>64312.500000000007</v>
      </c>
      <c r="L1836" s="7">
        <v>0.35</v>
      </c>
      <c r="M1836" s="2" t="s">
        <v>17</v>
      </c>
      <c r="N1836" s="8"/>
      <c r="P1836" s="8"/>
    </row>
    <row r="1837" spans="1:16" ht="14.25" customHeight="1" x14ac:dyDescent="0.2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>
        <v>4500</v>
      </c>
      <c r="J1837" s="6">
        <v>135000.00000000003</v>
      </c>
      <c r="K1837" s="6">
        <v>47250.000000000007</v>
      </c>
      <c r="L1837" s="7">
        <v>0.35</v>
      </c>
      <c r="M1837" s="2" t="s">
        <v>17</v>
      </c>
      <c r="N1837" s="8"/>
      <c r="P1837" s="8"/>
    </row>
    <row r="1838" spans="1:16" ht="14.25" customHeight="1" x14ac:dyDescent="0.2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>
        <v>3750</v>
      </c>
      <c r="J1838" s="6">
        <v>75000.000000000029</v>
      </c>
      <c r="K1838" s="6">
        <v>30000.000000000015</v>
      </c>
      <c r="L1838" s="7">
        <v>0.4</v>
      </c>
      <c r="M1838" s="2" t="s">
        <v>17</v>
      </c>
      <c r="N1838" s="8"/>
      <c r="P1838" s="8"/>
    </row>
    <row r="1839" spans="1:16" ht="14.25" customHeight="1" x14ac:dyDescent="0.2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>
        <v>3500</v>
      </c>
      <c r="J1839" s="6">
        <v>105000.00000000001</v>
      </c>
      <c r="K1839" s="6">
        <v>36750</v>
      </c>
      <c r="L1839" s="7">
        <v>0.35</v>
      </c>
      <c r="M1839" s="2" t="s">
        <v>17</v>
      </c>
      <c r="N1839" s="8"/>
      <c r="P1839" s="8"/>
    </row>
    <row r="1840" spans="1:16" ht="14.25" customHeight="1" x14ac:dyDescent="0.2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>
        <v>5250</v>
      </c>
      <c r="J1840" s="6">
        <v>183750</v>
      </c>
      <c r="K1840" s="6">
        <v>91875</v>
      </c>
      <c r="L1840" s="7">
        <v>0.5</v>
      </c>
      <c r="M1840" s="2" t="s">
        <v>17</v>
      </c>
      <c r="N1840" s="8"/>
      <c r="P1840" s="8"/>
    </row>
    <row r="1841" spans="1:16" ht="14.25" customHeight="1" x14ac:dyDescent="0.2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>
        <v>6500</v>
      </c>
      <c r="J1841" s="6">
        <v>195000.00000000003</v>
      </c>
      <c r="K1841" s="6">
        <v>78000.000000000015</v>
      </c>
      <c r="L1841" s="7">
        <v>0.4</v>
      </c>
      <c r="M1841" s="2" t="s">
        <v>17</v>
      </c>
      <c r="N1841" s="8"/>
      <c r="P1841" s="8"/>
    </row>
    <row r="1842" spans="1:16" ht="14.25" customHeight="1" x14ac:dyDescent="0.2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>
        <v>4500</v>
      </c>
      <c r="J1842" s="6">
        <v>112500.00000000004</v>
      </c>
      <c r="K1842" s="6">
        <v>39375.000000000015</v>
      </c>
      <c r="L1842" s="7">
        <v>0.35</v>
      </c>
      <c r="M1842" s="2" t="s">
        <v>17</v>
      </c>
      <c r="N1842" s="8"/>
      <c r="P1842" s="8"/>
    </row>
    <row r="1843" spans="1:16" ht="14.25" customHeight="1" x14ac:dyDescent="0.2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>
        <v>3500</v>
      </c>
      <c r="J1843" s="6">
        <v>35000.000000000007</v>
      </c>
      <c r="K1843" s="6">
        <v>12250.000000000002</v>
      </c>
      <c r="L1843" s="7">
        <v>0.35</v>
      </c>
      <c r="M1843" s="2" t="s">
        <v>17</v>
      </c>
      <c r="N1843" s="8"/>
      <c r="P1843" s="8"/>
    </row>
    <row r="1844" spans="1:16" ht="14.25" customHeight="1" x14ac:dyDescent="0.2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>
        <v>3250</v>
      </c>
      <c r="J1844" s="6">
        <v>32500.000000000007</v>
      </c>
      <c r="K1844" s="6">
        <v>13000.000000000004</v>
      </c>
      <c r="L1844" s="7">
        <v>0.4</v>
      </c>
      <c r="M1844" s="2" t="s">
        <v>17</v>
      </c>
      <c r="N1844" s="8"/>
      <c r="P1844" s="8"/>
    </row>
    <row r="1845" spans="1:16" ht="14.25" customHeight="1" x14ac:dyDescent="0.2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>
        <v>3250</v>
      </c>
      <c r="J1845" s="6">
        <v>65000</v>
      </c>
      <c r="K1845" s="6">
        <v>22750</v>
      </c>
      <c r="L1845" s="7">
        <v>0.35</v>
      </c>
      <c r="M1845" s="2" t="s">
        <v>17</v>
      </c>
      <c r="N1845" s="8"/>
      <c r="P1845" s="8"/>
    </row>
    <row r="1846" spans="1:16" ht="14.25" customHeight="1" x14ac:dyDescent="0.2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>
        <v>4000</v>
      </c>
      <c r="J1846" s="6">
        <v>100000.00000000003</v>
      </c>
      <c r="K1846" s="6">
        <v>50000.000000000015</v>
      </c>
      <c r="L1846" s="7">
        <v>0.5</v>
      </c>
      <c r="M1846" s="2" t="s">
        <v>17</v>
      </c>
      <c r="N1846" s="8"/>
      <c r="P1846" s="8"/>
    </row>
    <row r="1847" spans="1:16" ht="14.25" customHeight="1" x14ac:dyDescent="0.2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>
        <v>5750</v>
      </c>
      <c r="J1847" s="6">
        <v>172500</v>
      </c>
      <c r="K1847" s="6">
        <v>69000</v>
      </c>
      <c r="L1847" s="7">
        <v>0.4</v>
      </c>
      <c r="M1847" s="2" t="s">
        <v>17</v>
      </c>
      <c r="N1847" s="8"/>
      <c r="P1847" s="8"/>
    </row>
    <row r="1848" spans="1:16" ht="14.25" customHeight="1" x14ac:dyDescent="0.2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>
        <v>4000</v>
      </c>
      <c r="J1848" s="6">
        <v>80000</v>
      </c>
      <c r="K1848" s="6">
        <v>28000</v>
      </c>
      <c r="L1848" s="7">
        <v>0.35</v>
      </c>
      <c r="M1848" s="2" t="s">
        <v>17</v>
      </c>
      <c r="N1848" s="8"/>
      <c r="P1848" s="8"/>
    </row>
    <row r="1849" spans="1:16" ht="14.25" customHeight="1" x14ac:dyDescent="0.2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>
        <v>3000</v>
      </c>
      <c r="J1849" s="6">
        <v>60000</v>
      </c>
      <c r="K1849" s="6">
        <v>21000</v>
      </c>
      <c r="L1849" s="7">
        <v>0.35</v>
      </c>
      <c r="M1849" s="2" t="s">
        <v>17</v>
      </c>
      <c r="N1849" s="8"/>
      <c r="P1849" s="8"/>
    </row>
    <row r="1850" spans="1:16" ht="14.25" customHeight="1" x14ac:dyDescent="0.2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>
        <v>2750</v>
      </c>
      <c r="J1850" s="6">
        <v>55000</v>
      </c>
      <c r="K1850" s="6">
        <v>22000</v>
      </c>
      <c r="L1850" s="7">
        <v>0.4</v>
      </c>
      <c r="M1850" s="2" t="s">
        <v>17</v>
      </c>
      <c r="N1850" s="8"/>
      <c r="P1850" s="8"/>
    </row>
    <row r="1851" spans="1:16" ht="14.25" customHeight="1" x14ac:dyDescent="0.2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>
        <v>2750</v>
      </c>
      <c r="J1851" s="6">
        <v>82500</v>
      </c>
      <c r="K1851" s="6">
        <v>28874.999999999996</v>
      </c>
      <c r="L1851" s="7">
        <v>0.35</v>
      </c>
      <c r="M1851" s="2" t="s">
        <v>17</v>
      </c>
      <c r="N1851" s="8"/>
      <c r="P1851" s="8"/>
    </row>
    <row r="1852" spans="1:16" ht="14.25" customHeight="1" x14ac:dyDescent="0.2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>
        <v>4000</v>
      </c>
      <c r="J1852" s="6">
        <v>139999.99999999997</v>
      </c>
      <c r="K1852" s="6">
        <v>69999.999999999985</v>
      </c>
      <c r="L1852" s="7">
        <v>0.5</v>
      </c>
      <c r="M1852" s="2" t="s">
        <v>17</v>
      </c>
      <c r="N1852" s="8"/>
      <c r="P1852" s="8"/>
    </row>
    <row r="1853" spans="1:16" ht="14.25" customHeight="1" x14ac:dyDescent="0.2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>
        <v>5500</v>
      </c>
      <c r="J1853" s="6">
        <v>165000.00000000003</v>
      </c>
      <c r="K1853" s="6">
        <v>66000.000000000015</v>
      </c>
      <c r="L1853" s="7">
        <v>0.4</v>
      </c>
      <c r="M1853" s="2" t="s">
        <v>17</v>
      </c>
      <c r="N1853" s="8"/>
      <c r="P1853" s="8"/>
    </row>
    <row r="1854" spans="1:16" ht="14.25" customHeight="1" x14ac:dyDescent="0.2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>
        <v>4000</v>
      </c>
      <c r="J1854" s="6">
        <v>80000.000000000029</v>
      </c>
      <c r="K1854" s="6">
        <v>28000.000000000007</v>
      </c>
      <c r="L1854" s="7">
        <v>0.35</v>
      </c>
      <c r="M1854" s="2" t="s">
        <v>17</v>
      </c>
      <c r="N1854" s="8"/>
      <c r="P1854" s="8"/>
    </row>
    <row r="1855" spans="1:16" ht="14.25" customHeight="1" x14ac:dyDescent="0.2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>
        <v>3450.0000000000005</v>
      </c>
      <c r="J1855" s="6">
        <v>69000.000000000029</v>
      </c>
      <c r="K1855" s="6">
        <v>24150.000000000007</v>
      </c>
      <c r="L1855" s="7">
        <v>0.35</v>
      </c>
      <c r="M1855" s="2" t="s">
        <v>17</v>
      </c>
      <c r="N1855" s="8"/>
      <c r="P1855" s="8"/>
    </row>
    <row r="1856" spans="1:16" ht="14.25" customHeight="1" x14ac:dyDescent="0.2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>
        <v>3750</v>
      </c>
      <c r="J1856" s="6">
        <v>75000.000000000029</v>
      </c>
      <c r="K1856" s="6">
        <v>30000.000000000015</v>
      </c>
      <c r="L1856" s="7">
        <v>0.4</v>
      </c>
      <c r="M1856" s="2" t="s">
        <v>17</v>
      </c>
      <c r="N1856" s="8"/>
      <c r="P1856" s="8"/>
    </row>
    <row r="1857" spans="1:16" ht="14.25" customHeight="1" x14ac:dyDescent="0.2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>
        <v>3500</v>
      </c>
      <c r="J1857" s="6">
        <v>140000</v>
      </c>
      <c r="K1857" s="6">
        <v>49000</v>
      </c>
      <c r="L1857" s="7">
        <v>0.35</v>
      </c>
      <c r="M1857" s="2" t="s">
        <v>17</v>
      </c>
      <c r="N1857" s="8"/>
      <c r="P1857" s="8"/>
    </row>
    <row r="1858" spans="1:16" ht="14.25" customHeight="1" x14ac:dyDescent="0.2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>
        <v>4500</v>
      </c>
      <c r="J1858" s="6">
        <v>202499.99999999994</v>
      </c>
      <c r="K1858" s="6">
        <v>101249.99999999997</v>
      </c>
      <c r="L1858" s="7">
        <v>0.5</v>
      </c>
      <c r="M1858" s="2" t="s">
        <v>17</v>
      </c>
      <c r="N1858" s="8"/>
      <c r="P1858" s="8"/>
    </row>
    <row r="1859" spans="1:16" ht="14.25" customHeight="1" x14ac:dyDescent="0.2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>
        <v>7000</v>
      </c>
      <c r="J1859" s="6">
        <v>280000</v>
      </c>
      <c r="K1859" s="6">
        <v>112000</v>
      </c>
      <c r="L1859" s="7">
        <v>0.4</v>
      </c>
      <c r="M1859" s="2" t="s">
        <v>17</v>
      </c>
      <c r="N1859" s="8"/>
      <c r="P1859" s="8"/>
    </row>
    <row r="1860" spans="1:16" ht="14.25" customHeight="1" x14ac:dyDescent="0.2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>
        <v>5000</v>
      </c>
      <c r="J1860" s="6">
        <v>150000.00000000003</v>
      </c>
      <c r="K1860" s="6">
        <v>52500.000000000007</v>
      </c>
      <c r="L1860" s="7">
        <v>0.35</v>
      </c>
      <c r="M1860" s="2" t="s">
        <v>17</v>
      </c>
      <c r="N1860" s="8"/>
      <c r="P1860" s="8"/>
    </row>
    <row r="1861" spans="1:16" ht="14.25" customHeight="1" x14ac:dyDescent="0.2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>
        <v>4500</v>
      </c>
      <c r="J1861" s="6">
        <v>135000.00000000003</v>
      </c>
      <c r="K1861" s="6">
        <v>47250.000000000007</v>
      </c>
      <c r="L1861" s="7">
        <v>0.35</v>
      </c>
      <c r="M1861" s="2" t="s">
        <v>17</v>
      </c>
      <c r="N1861" s="8"/>
      <c r="P1861" s="8"/>
    </row>
    <row r="1862" spans="1:16" ht="14.25" customHeight="1" x14ac:dyDescent="0.2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>
        <v>4000</v>
      </c>
      <c r="J1862" s="6">
        <v>120000.00000000001</v>
      </c>
      <c r="K1862" s="6">
        <v>48000.000000000007</v>
      </c>
      <c r="L1862" s="7">
        <v>0.4</v>
      </c>
      <c r="M1862" s="2" t="s">
        <v>17</v>
      </c>
      <c r="N1862" s="8"/>
      <c r="P1862" s="8"/>
    </row>
    <row r="1863" spans="1:16" ht="14.25" customHeight="1" x14ac:dyDescent="0.2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>
        <v>4000</v>
      </c>
      <c r="J1863" s="6">
        <v>160000</v>
      </c>
      <c r="K1863" s="6">
        <v>56000</v>
      </c>
      <c r="L1863" s="7">
        <v>0.35</v>
      </c>
      <c r="M1863" s="2" t="s">
        <v>17</v>
      </c>
      <c r="N1863" s="8"/>
      <c r="P1863" s="8"/>
    </row>
    <row r="1864" spans="1:16" ht="14.25" customHeight="1" x14ac:dyDescent="0.2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>
        <v>5000</v>
      </c>
      <c r="J1864" s="6">
        <v>224999.99999999994</v>
      </c>
      <c r="K1864" s="6">
        <v>112499.99999999997</v>
      </c>
      <c r="L1864" s="7">
        <v>0.5</v>
      </c>
      <c r="M1864" s="2" t="s">
        <v>17</v>
      </c>
      <c r="N1864" s="8"/>
      <c r="P1864" s="8"/>
    </row>
    <row r="1865" spans="1:16" ht="14.25" customHeight="1" x14ac:dyDescent="0.2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>
        <v>3500</v>
      </c>
      <c r="J1865" s="6">
        <v>105000.00000000001</v>
      </c>
      <c r="K1865" s="6">
        <v>36750</v>
      </c>
      <c r="L1865" s="7">
        <v>0.35</v>
      </c>
      <c r="M1865" s="2" t="s">
        <v>17</v>
      </c>
      <c r="N1865" s="8"/>
      <c r="P1865" s="8"/>
    </row>
    <row r="1866" spans="1:16" ht="14.25" customHeight="1" x14ac:dyDescent="0.2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>
        <v>3500</v>
      </c>
      <c r="J1866" s="6">
        <v>140000</v>
      </c>
      <c r="K1866" s="6">
        <v>49000</v>
      </c>
      <c r="L1866" s="7">
        <v>0.35</v>
      </c>
      <c r="M1866" s="2" t="s">
        <v>17</v>
      </c>
      <c r="N1866" s="8"/>
      <c r="P1866" s="8"/>
    </row>
    <row r="1867" spans="1:16" ht="14.25" customHeight="1" x14ac:dyDescent="0.2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>
        <v>3500</v>
      </c>
      <c r="J1867" s="6">
        <v>140000</v>
      </c>
      <c r="K1867" s="6">
        <v>49000</v>
      </c>
      <c r="L1867" s="7">
        <v>0.35</v>
      </c>
      <c r="M1867" s="2" t="s">
        <v>17</v>
      </c>
      <c r="N1867" s="8"/>
      <c r="P1867" s="8"/>
    </row>
    <row r="1868" spans="1:16" ht="14.25" customHeight="1" x14ac:dyDescent="0.2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>
        <v>2000</v>
      </c>
      <c r="J1868" s="6">
        <v>80000</v>
      </c>
      <c r="K1868" s="6">
        <v>28000</v>
      </c>
      <c r="L1868" s="7">
        <v>0.35</v>
      </c>
      <c r="M1868" s="2" t="s">
        <v>17</v>
      </c>
      <c r="N1868" s="8"/>
      <c r="P1868" s="8"/>
    </row>
    <row r="1869" spans="1:16" ht="14.25" customHeight="1" x14ac:dyDescent="0.2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>
        <v>1500</v>
      </c>
      <c r="J1869" s="6">
        <v>67500.000000000015</v>
      </c>
      <c r="K1869" s="6">
        <v>27000.000000000007</v>
      </c>
      <c r="L1869" s="7">
        <v>0.4</v>
      </c>
      <c r="M1869" s="2" t="s">
        <v>17</v>
      </c>
      <c r="N1869" s="8"/>
      <c r="P1869" s="8"/>
    </row>
    <row r="1870" spans="1:16" ht="14.25" customHeight="1" x14ac:dyDescent="0.2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>
        <v>4000</v>
      </c>
      <c r="J1870" s="6">
        <v>160000</v>
      </c>
      <c r="K1870" s="6">
        <v>48000</v>
      </c>
      <c r="L1870" s="7">
        <v>0.3</v>
      </c>
      <c r="M1870" s="2" t="s">
        <v>17</v>
      </c>
      <c r="N1870" s="8"/>
      <c r="P1870" s="8"/>
    </row>
    <row r="1871" spans="1:16" ht="14.25" customHeight="1" x14ac:dyDescent="0.2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>
        <v>4500</v>
      </c>
      <c r="J1871" s="6">
        <v>135000.00000000003</v>
      </c>
      <c r="K1871" s="6">
        <v>47250.000000000007</v>
      </c>
      <c r="L1871" s="7">
        <v>0.35</v>
      </c>
      <c r="M1871" s="2" t="s">
        <v>17</v>
      </c>
      <c r="N1871" s="8"/>
      <c r="P1871" s="8"/>
    </row>
    <row r="1872" spans="1:16" ht="14.25" customHeight="1" x14ac:dyDescent="0.2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>
        <v>3500</v>
      </c>
      <c r="J1872" s="6">
        <v>140000</v>
      </c>
      <c r="K1872" s="6">
        <v>49000</v>
      </c>
      <c r="L1872" s="7">
        <v>0.35</v>
      </c>
      <c r="M1872" s="2" t="s">
        <v>17</v>
      </c>
      <c r="N1872" s="8"/>
      <c r="P1872" s="8"/>
    </row>
    <row r="1873" spans="1:16" ht="14.25" customHeight="1" x14ac:dyDescent="0.2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>
        <v>3500</v>
      </c>
      <c r="J1873" s="6">
        <v>140000</v>
      </c>
      <c r="K1873" s="6">
        <v>49000</v>
      </c>
      <c r="L1873" s="7">
        <v>0.35</v>
      </c>
      <c r="M1873" s="2" t="s">
        <v>17</v>
      </c>
      <c r="N1873" s="8"/>
      <c r="P1873" s="8"/>
    </row>
    <row r="1874" spans="1:16" ht="14.25" customHeight="1" x14ac:dyDescent="0.2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>
        <v>2000</v>
      </c>
      <c r="J1874" s="6">
        <v>80000</v>
      </c>
      <c r="K1874" s="6">
        <v>28000</v>
      </c>
      <c r="L1874" s="7">
        <v>0.35</v>
      </c>
      <c r="M1874" s="2" t="s">
        <v>17</v>
      </c>
      <c r="N1874" s="8"/>
      <c r="P1874" s="8"/>
    </row>
    <row r="1875" spans="1:16" ht="14.25" customHeight="1" x14ac:dyDescent="0.2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>
        <v>1250</v>
      </c>
      <c r="J1875" s="6">
        <v>56250.000000000007</v>
      </c>
      <c r="K1875" s="6">
        <v>22500.000000000004</v>
      </c>
      <c r="L1875" s="7">
        <v>0.4</v>
      </c>
      <c r="M1875" s="2" t="s">
        <v>17</v>
      </c>
      <c r="N1875" s="8"/>
      <c r="P1875" s="8"/>
    </row>
    <row r="1876" spans="1:16" ht="14.25" customHeight="1" x14ac:dyDescent="0.2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>
        <v>3250</v>
      </c>
      <c r="J1876" s="6">
        <v>130000</v>
      </c>
      <c r="K1876" s="6">
        <v>39000</v>
      </c>
      <c r="L1876" s="7">
        <v>0.3</v>
      </c>
      <c r="M1876" s="2" t="s">
        <v>17</v>
      </c>
      <c r="N1876" s="8"/>
      <c r="P1876" s="8"/>
    </row>
    <row r="1877" spans="1:16" ht="14.25" customHeight="1" x14ac:dyDescent="0.2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>
        <v>4750</v>
      </c>
      <c r="J1877" s="6">
        <v>190000</v>
      </c>
      <c r="K1877" s="6">
        <v>66500</v>
      </c>
      <c r="L1877" s="7">
        <v>0.35</v>
      </c>
      <c r="M1877" s="2" t="s">
        <v>17</v>
      </c>
      <c r="N1877" s="8"/>
      <c r="P1877" s="8"/>
    </row>
    <row r="1878" spans="1:16" ht="14.25" customHeight="1" x14ac:dyDescent="0.2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>
        <v>3250</v>
      </c>
      <c r="J1878" s="6">
        <v>162500</v>
      </c>
      <c r="K1878" s="6">
        <v>56875</v>
      </c>
      <c r="L1878" s="7">
        <v>0.35</v>
      </c>
      <c r="M1878" s="2" t="s">
        <v>17</v>
      </c>
      <c r="N1878" s="8"/>
      <c r="P1878" s="8"/>
    </row>
    <row r="1879" spans="1:16" ht="14.25" customHeight="1" x14ac:dyDescent="0.2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>
        <v>3500</v>
      </c>
      <c r="J1879" s="6">
        <v>192499.99999999997</v>
      </c>
      <c r="K1879" s="6">
        <v>67374.999999999985</v>
      </c>
      <c r="L1879" s="7">
        <v>0.35</v>
      </c>
      <c r="M1879" s="2" t="s">
        <v>17</v>
      </c>
      <c r="N1879" s="8"/>
      <c r="P1879" s="8"/>
    </row>
    <row r="1880" spans="1:16" ht="14.25" customHeight="1" x14ac:dyDescent="0.2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>
        <v>2500</v>
      </c>
      <c r="J1880" s="6">
        <v>125000</v>
      </c>
      <c r="K1880" s="6">
        <v>43750</v>
      </c>
      <c r="L1880" s="7">
        <v>0.35</v>
      </c>
      <c r="M1880" s="2" t="s">
        <v>17</v>
      </c>
      <c r="N1880" s="8"/>
      <c r="P1880" s="8"/>
    </row>
    <row r="1881" spans="1:16" ht="14.25" customHeight="1" x14ac:dyDescent="0.2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>
        <v>1000</v>
      </c>
      <c r="J1881" s="6">
        <v>55000.000000000007</v>
      </c>
      <c r="K1881" s="6">
        <v>22000.000000000004</v>
      </c>
      <c r="L1881" s="7">
        <v>0.4</v>
      </c>
      <c r="M1881" s="2" t="s">
        <v>17</v>
      </c>
      <c r="N1881" s="8"/>
      <c r="P1881" s="8"/>
    </row>
    <row r="1882" spans="1:16" ht="14.25" customHeight="1" x14ac:dyDescent="0.2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>
        <v>3000</v>
      </c>
      <c r="J1882" s="6">
        <v>150000</v>
      </c>
      <c r="K1882" s="6">
        <v>45000</v>
      </c>
      <c r="L1882" s="7">
        <v>0.3</v>
      </c>
      <c r="M1882" s="2" t="s">
        <v>17</v>
      </c>
      <c r="N1882" s="8"/>
      <c r="P1882" s="8"/>
    </row>
    <row r="1883" spans="1:16" ht="14.25" customHeight="1" x14ac:dyDescent="0.2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>
        <v>4750</v>
      </c>
      <c r="J1883" s="6">
        <v>261250.00000000003</v>
      </c>
      <c r="K1883" s="6">
        <v>91437.5</v>
      </c>
      <c r="L1883" s="7">
        <v>0.35</v>
      </c>
      <c r="M1883" s="2" t="s">
        <v>17</v>
      </c>
      <c r="N1883" s="8"/>
      <c r="P1883" s="8"/>
    </row>
    <row r="1884" spans="1:16" ht="14.25" customHeight="1" x14ac:dyDescent="0.2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>
        <v>2750</v>
      </c>
      <c r="J1884" s="6">
        <v>165000.00000000003</v>
      </c>
      <c r="K1884" s="6">
        <v>57750.000000000007</v>
      </c>
      <c r="L1884" s="7">
        <v>0.35</v>
      </c>
      <c r="M1884" s="2" t="s">
        <v>17</v>
      </c>
      <c r="N1884" s="8"/>
      <c r="P1884" s="8"/>
    </row>
    <row r="1885" spans="1:16" ht="14.25" customHeight="1" x14ac:dyDescent="0.2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>
        <v>3250</v>
      </c>
      <c r="J1885" s="6">
        <v>195000.00000000003</v>
      </c>
      <c r="K1885" s="6">
        <v>68250</v>
      </c>
      <c r="L1885" s="7">
        <v>0.35</v>
      </c>
      <c r="M1885" s="2" t="s">
        <v>17</v>
      </c>
      <c r="N1885" s="8"/>
      <c r="P1885" s="8"/>
    </row>
    <row r="1886" spans="1:16" ht="14.25" customHeight="1" x14ac:dyDescent="0.2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>
        <v>2250</v>
      </c>
      <c r="J1886" s="6">
        <v>101250.00000000001</v>
      </c>
      <c r="K1886" s="6">
        <v>35437.5</v>
      </c>
      <c r="L1886" s="7">
        <v>0.35</v>
      </c>
      <c r="M1886" s="2" t="s">
        <v>17</v>
      </c>
      <c r="N1886" s="8"/>
      <c r="P1886" s="8"/>
    </row>
    <row r="1887" spans="1:16" ht="14.25" customHeight="1" x14ac:dyDescent="0.2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>
        <v>1250</v>
      </c>
      <c r="J1887" s="6">
        <v>62500.000000000015</v>
      </c>
      <c r="K1887" s="6">
        <v>25000.000000000007</v>
      </c>
      <c r="L1887" s="7">
        <v>0.4</v>
      </c>
      <c r="M1887" s="2" t="s">
        <v>17</v>
      </c>
      <c r="N1887" s="8"/>
      <c r="P1887" s="8"/>
    </row>
    <row r="1888" spans="1:16" ht="14.25" customHeight="1" x14ac:dyDescent="0.2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>
        <v>3000</v>
      </c>
      <c r="J1888" s="6">
        <v>195000.00000000003</v>
      </c>
      <c r="K1888" s="6">
        <v>58500.000000000007</v>
      </c>
      <c r="L1888" s="7">
        <v>0.3</v>
      </c>
      <c r="M1888" s="2" t="s">
        <v>17</v>
      </c>
      <c r="N1888" s="8"/>
      <c r="P1888" s="8"/>
    </row>
    <row r="1889" spans="1:16" ht="14.25" customHeight="1" x14ac:dyDescent="0.2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>
        <v>5000</v>
      </c>
      <c r="J1889" s="6">
        <v>250000</v>
      </c>
      <c r="K1889" s="6">
        <v>87500</v>
      </c>
      <c r="L1889" s="7">
        <v>0.35</v>
      </c>
      <c r="M1889" s="2" t="s">
        <v>17</v>
      </c>
      <c r="N1889" s="8"/>
      <c r="P1889" s="8"/>
    </row>
    <row r="1890" spans="1:16" ht="14.25" customHeight="1" x14ac:dyDescent="0.2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>
        <v>3500</v>
      </c>
      <c r="J1890" s="6">
        <v>192500.00000000003</v>
      </c>
      <c r="K1890" s="6">
        <v>67375</v>
      </c>
      <c r="L1890" s="7">
        <v>0.35</v>
      </c>
      <c r="M1890" s="2" t="s">
        <v>17</v>
      </c>
      <c r="N1890" s="8"/>
      <c r="P1890" s="8"/>
    </row>
    <row r="1891" spans="1:16" ht="14.25" customHeight="1" x14ac:dyDescent="0.2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>
        <v>3500</v>
      </c>
      <c r="J1891" s="6">
        <v>192500.00000000003</v>
      </c>
      <c r="K1891" s="6">
        <v>67375</v>
      </c>
      <c r="L1891" s="7">
        <v>0.35</v>
      </c>
      <c r="M1891" s="2" t="s">
        <v>17</v>
      </c>
      <c r="N1891" s="8"/>
      <c r="P1891" s="8"/>
    </row>
    <row r="1892" spans="1:16" ht="14.25" customHeight="1" x14ac:dyDescent="0.2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>
        <v>2750</v>
      </c>
      <c r="J1892" s="6">
        <v>137500</v>
      </c>
      <c r="K1892" s="6">
        <v>48125</v>
      </c>
      <c r="L1892" s="7">
        <v>0.35</v>
      </c>
      <c r="M1892" s="2" t="s">
        <v>17</v>
      </c>
      <c r="N1892" s="8"/>
      <c r="P1892" s="8"/>
    </row>
    <row r="1893" spans="1:16" ht="14.25" customHeight="1" x14ac:dyDescent="0.2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>
        <v>1750</v>
      </c>
      <c r="J1893" s="6">
        <v>78749.999999999985</v>
      </c>
      <c r="K1893" s="6">
        <v>31499.999999999996</v>
      </c>
      <c r="L1893" s="7">
        <v>0.4</v>
      </c>
      <c r="M1893" s="2" t="s">
        <v>17</v>
      </c>
      <c r="N1893" s="8"/>
      <c r="P1893" s="8"/>
    </row>
    <row r="1894" spans="1:16" ht="14.25" customHeight="1" x14ac:dyDescent="0.2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>
        <v>5250</v>
      </c>
      <c r="J1894" s="6">
        <v>315000</v>
      </c>
      <c r="K1894" s="6">
        <v>94500</v>
      </c>
      <c r="L1894" s="7">
        <v>0.3</v>
      </c>
      <c r="M1894" s="2" t="s">
        <v>17</v>
      </c>
      <c r="N1894" s="8"/>
      <c r="P1894" s="8"/>
    </row>
    <row r="1895" spans="1:16" ht="14.25" customHeight="1" x14ac:dyDescent="0.2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>
        <v>7750</v>
      </c>
      <c r="J1895" s="6">
        <v>426249.99999999994</v>
      </c>
      <c r="K1895" s="6">
        <v>149187.49999999997</v>
      </c>
      <c r="L1895" s="7">
        <v>0.35</v>
      </c>
      <c r="M1895" s="2" t="s">
        <v>17</v>
      </c>
      <c r="N1895" s="8"/>
      <c r="P1895" s="8"/>
    </row>
    <row r="1896" spans="1:16" ht="14.25" customHeight="1" x14ac:dyDescent="0.2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>
        <v>6500</v>
      </c>
      <c r="J1896" s="6">
        <v>422499.99999999988</v>
      </c>
      <c r="K1896" s="6">
        <v>147874.99999999994</v>
      </c>
      <c r="L1896" s="7">
        <v>0.35</v>
      </c>
      <c r="M1896" s="2" t="s">
        <v>17</v>
      </c>
      <c r="N1896" s="8"/>
      <c r="P1896" s="8"/>
    </row>
    <row r="1897" spans="1:16" ht="14.25" customHeight="1" x14ac:dyDescent="0.2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>
        <v>6500</v>
      </c>
      <c r="J1897" s="6">
        <v>520000</v>
      </c>
      <c r="K1897" s="6">
        <v>182000</v>
      </c>
      <c r="L1897" s="7">
        <v>0.35</v>
      </c>
      <c r="M1897" s="2" t="s">
        <v>17</v>
      </c>
      <c r="N1897" s="8"/>
      <c r="P1897" s="8"/>
    </row>
    <row r="1898" spans="1:16" ht="14.25" customHeight="1" x14ac:dyDescent="0.2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>
        <v>5250</v>
      </c>
      <c r="J1898" s="6">
        <v>420000</v>
      </c>
      <c r="K1898" s="6">
        <v>147000</v>
      </c>
      <c r="L1898" s="7">
        <v>0.35</v>
      </c>
      <c r="M1898" s="2" t="s">
        <v>17</v>
      </c>
      <c r="N1898" s="8"/>
      <c r="P1898" s="8"/>
    </row>
    <row r="1899" spans="1:16" ht="14.25" customHeight="1" x14ac:dyDescent="0.2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>
        <v>4000</v>
      </c>
      <c r="J1899" s="6">
        <v>360000</v>
      </c>
      <c r="K1899" s="6">
        <v>144000</v>
      </c>
      <c r="L1899" s="7">
        <v>0.4</v>
      </c>
      <c r="M1899" s="2" t="s">
        <v>17</v>
      </c>
      <c r="N1899" s="8"/>
      <c r="P1899" s="8"/>
    </row>
    <row r="1900" spans="1:16" ht="14.25" customHeight="1" x14ac:dyDescent="0.2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>
        <v>7000</v>
      </c>
      <c r="J1900" s="6">
        <v>735000</v>
      </c>
      <c r="K1900" s="6">
        <v>220500</v>
      </c>
      <c r="L1900" s="7">
        <v>0.3</v>
      </c>
      <c r="M1900" s="2" t="s">
        <v>17</v>
      </c>
      <c r="N1900" s="8"/>
      <c r="P1900" s="8"/>
    </row>
    <row r="1901" spans="1:16" ht="14.25" customHeight="1" x14ac:dyDescent="0.2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>
        <v>8500</v>
      </c>
      <c r="J1901" s="6">
        <v>722500</v>
      </c>
      <c r="K1901" s="6">
        <v>252874.99999999997</v>
      </c>
      <c r="L1901" s="7">
        <v>0.35</v>
      </c>
      <c r="M1901" s="2" t="s">
        <v>17</v>
      </c>
      <c r="N1901" s="8"/>
      <c r="P1901" s="8"/>
    </row>
    <row r="1902" spans="1:16" ht="14.25" customHeight="1" x14ac:dyDescent="0.2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>
        <v>7000</v>
      </c>
      <c r="J1902" s="6">
        <v>630000</v>
      </c>
      <c r="K1902" s="6">
        <v>220500</v>
      </c>
      <c r="L1902" s="7">
        <v>0.35</v>
      </c>
      <c r="M1902" s="2" t="s">
        <v>17</v>
      </c>
      <c r="N1902" s="8"/>
      <c r="P1902" s="8"/>
    </row>
    <row r="1903" spans="1:16" ht="14.25" customHeight="1" x14ac:dyDescent="0.2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>
        <v>6500</v>
      </c>
      <c r="J1903" s="6">
        <v>585000</v>
      </c>
      <c r="K1903" s="6">
        <v>204750</v>
      </c>
      <c r="L1903" s="7">
        <v>0.35</v>
      </c>
      <c r="M1903" s="2" t="s">
        <v>17</v>
      </c>
      <c r="N1903" s="8"/>
      <c r="P1903" s="8"/>
    </row>
    <row r="1904" spans="1:16" ht="14.25" customHeight="1" x14ac:dyDescent="0.2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>
        <v>5500</v>
      </c>
      <c r="J1904" s="6">
        <v>467500</v>
      </c>
      <c r="K1904" s="6">
        <v>163625</v>
      </c>
      <c r="L1904" s="7">
        <v>0.35</v>
      </c>
      <c r="M1904" s="2" t="s">
        <v>17</v>
      </c>
      <c r="N1904" s="8"/>
      <c r="P1904" s="8"/>
    </row>
    <row r="1905" spans="1:16" ht="14.25" customHeight="1" x14ac:dyDescent="0.2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>
        <v>6000</v>
      </c>
      <c r="J1905" s="6">
        <v>540000</v>
      </c>
      <c r="K1905" s="6">
        <v>216000</v>
      </c>
      <c r="L1905" s="7">
        <v>0.4</v>
      </c>
      <c r="M1905" s="2" t="s">
        <v>17</v>
      </c>
      <c r="N1905" s="8"/>
      <c r="P1905" s="8"/>
    </row>
    <row r="1906" spans="1:16" ht="14.25" customHeight="1" x14ac:dyDescent="0.2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>
        <v>6000</v>
      </c>
      <c r="J1906" s="6">
        <v>630000</v>
      </c>
      <c r="K1906" s="6">
        <v>189000</v>
      </c>
      <c r="L1906" s="7">
        <v>0.3</v>
      </c>
      <c r="M1906" s="2" t="s">
        <v>17</v>
      </c>
      <c r="N1906" s="8"/>
      <c r="P1906" s="8"/>
    </row>
    <row r="1907" spans="1:16" ht="14.25" customHeight="1" x14ac:dyDescent="0.2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>
        <v>8000</v>
      </c>
      <c r="J1907" s="6">
        <v>720000</v>
      </c>
      <c r="K1907" s="6">
        <v>251999.99999999997</v>
      </c>
      <c r="L1907" s="7">
        <v>0.35</v>
      </c>
      <c r="M1907" s="2" t="s">
        <v>17</v>
      </c>
      <c r="N1907" s="8"/>
      <c r="P1907" s="8"/>
    </row>
    <row r="1908" spans="1:16" ht="14.25" customHeight="1" x14ac:dyDescent="0.2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>
        <v>7750</v>
      </c>
      <c r="J1908" s="6">
        <v>620000</v>
      </c>
      <c r="K1908" s="6">
        <v>217000</v>
      </c>
      <c r="L1908" s="7">
        <v>0.35</v>
      </c>
      <c r="M1908" s="2" t="s">
        <v>17</v>
      </c>
      <c r="N1908" s="8"/>
      <c r="P1908" s="8"/>
    </row>
    <row r="1909" spans="1:16" ht="14.25" customHeight="1" x14ac:dyDescent="0.2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>
        <v>6500</v>
      </c>
      <c r="J1909" s="6">
        <v>455000</v>
      </c>
      <c r="K1909" s="6">
        <v>159250</v>
      </c>
      <c r="L1909" s="7">
        <v>0.35</v>
      </c>
      <c r="M1909" s="2" t="s">
        <v>17</v>
      </c>
      <c r="N1909" s="8"/>
      <c r="P1909" s="8"/>
    </row>
    <row r="1910" spans="1:16" ht="14.25" customHeight="1" x14ac:dyDescent="0.2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>
        <v>4250</v>
      </c>
      <c r="J1910" s="6">
        <v>297500</v>
      </c>
      <c r="K1910" s="6">
        <v>104125</v>
      </c>
      <c r="L1910" s="7">
        <v>0.35</v>
      </c>
      <c r="M1910" s="2" t="s">
        <v>17</v>
      </c>
      <c r="N1910" s="8"/>
      <c r="P1910" s="8"/>
    </row>
    <row r="1911" spans="1:16" ht="14.25" customHeight="1" x14ac:dyDescent="0.2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>
        <v>4250</v>
      </c>
      <c r="J1911" s="6">
        <v>297500</v>
      </c>
      <c r="K1911" s="6">
        <v>119000</v>
      </c>
      <c r="L1911" s="7">
        <v>0.4</v>
      </c>
      <c r="M1911" s="2" t="s">
        <v>17</v>
      </c>
      <c r="N1911" s="8"/>
      <c r="P1911" s="8"/>
    </row>
    <row r="1912" spans="1:16" ht="14.25" customHeight="1" x14ac:dyDescent="0.2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>
        <v>2500</v>
      </c>
      <c r="J1912" s="6">
        <v>187500</v>
      </c>
      <c r="K1912" s="6">
        <v>56250</v>
      </c>
      <c r="L1912" s="7">
        <v>0.3</v>
      </c>
      <c r="M1912" s="2" t="s">
        <v>17</v>
      </c>
      <c r="N1912" s="8"/>
      <c r="P1912" s="8"/>
    </row>
    <row r="1913" spans="1:16" ht="14.25" customHeight="1" x14ac:dyDescent="0.2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>
        <v>4500</v>
      </c>
      <c r="J1913" s="6">
        <v>225000.00000000006</v>
      </c>
      <c r="K1913" s="6">
        <v>78750.000000000015</v>
      </c>
      <c r="L1913" s="7">
        <v>0.35</v>
      </c>
      <c r="M1913" s="2" t="s">
        <v>17</v>
      </c>
      <c r="N1913" s="8"/>
      <c r="P1913" s="8"/>
    </row>
    <row r="1914" spans="1:16" ht="14.25" customHeight="1" x14ac:dyDescent="0.2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>
        <v>4500</v>
      </c>
      <c r="J1914" s="6">
        <v>247500.00000000006</v>
      </c>
      <c r="K1914" s="6">
        <v>86625.000000000015</v>
      </c>
      <c r="L1914" s="7">
        <v>0.35</v>
      </c>
      <c r="M1914" s="2" t="s">
        <v>17</v>
      </c>
      <c r="N1914" s="8"/>
      <c r="P1914" s="8"/>
    </row>
    <row r="1915" spans="1:16" ht="14.25" customHeight="1" x14ac:dyDescent="0.2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>
        <v>2500</v>
      </c>
      <c r="J1915" s="6">
        <v>125000.00000000003</v>
      </c>
      <c r="K1915" s="6">
        <v>43750.000000000007</v>
      </c>
      <c r="L1915" s="7">
        <v>0.35</v>
      </c>
      <c r="M1915" s="2" t="s">
        <v>17</v>
      </c>
      <c r="N1915" s="8"/>
      <c r="P1915" s="8"/>
    </row>
    <row r="1916" spans="1:16" ht="14.25" customHeight="1" x14ac:dyDescent="0.2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>
        <v>2000</v>
      </c>
      <c r="J1916" s="6">
        <v>100000.00000000003</v>
      </c>
      <c r="K1916" s="6">
        <v>35000.000000000007</v>
      </c>
      <c r="L1916" s="7">
        <v>0.35</v>
      </c>
      <c r="M1916" s="2" t="s">
        <v>17</v>
      </c>
      <c r="N1916" s="8"/>
      <c r="P1916" s="8"/>
    </row>
    <row r="1917" spans="1:16" ht="14.25" customHeight="1" x14ac:dyDescent="0.2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>
        <v>2250</v>
      </c>
      <c r="J1917" s="6">
        <v>135000.00000000003</v>
      </c>
      <c r="K1917" s="6">
        <v>54000.000000000015</v>
      </c>
      <c r="L1917" s="7">
        <v>0.4</v>
      </c>
      <c r="M1917" s="2" t="s">
        <v>17</v>
      </c>
      <c r="N1917" s="8"/>
      <c r="P1917" s="8"/>
    </row>
    <row r="1918" spans="1:16" ht="14.25" customHeight="1" x14ac:dyDescent="0.2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>
        <v>2500</v>
      </c>
      <c r="J1918" s="6">
        <v>112499.99999999999</v>
      </c>
      <c r="K1918" s="6">
        <v>33749.999999999993</v>
      </c>
      <c r="L1918" s="7">
        <v>0.3</v>
      </c>
      <c r="M1918" s="2" t="s">
        <v>17</v>
      </c>
      <c r="N1918" s="8"/>
      <c r="P1918" s="8"/>
    </row>
    <row r="1919" spans="1:16" ht="14.25" customHeight="1" x14ac:dyDescent="0.2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>
        <v>3500</v>
      </c>
      <c r="J1919" s="6">
        <v>140000</v>
      </c>
      <c r="K1919" s="6">
        <v>49000</v>
      </c>
      <c r="L1919" s="7">
        <v>0.35</v>
      </c>
      <c r="M1919" s="2" t="s">
        <v>17</v>
      </c>
      <c r="N1919" s="8"/>
      <c r="P1919" s="8"/>
    </row>
    <row r="1920" spans="1:16" ht="14.25" customHeight="1" x14ac:dyDescent="0.2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>
        <v>5250</v>
      </c>
      <c r="J1920" s="6">
        <v>288750.00000000006</v>
      </c>
      <c r="K1920" s="6">
        <v>101062.50000000001</v>
      </c>
      <c r="L1920" s="7">
        <v>0.35</v>
      </c>
      <c r="M1920" s="2" t="s">
        <v>17</v>
      </c>
      <c r="N1920" s="8"/>
      <c r="P1920" s="8"/>
    </row>
    <row r="1921" spans="1:16" ht="14.25" customHeight="1" x14ac:dyDescent="0.2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>
        <v>3500</v>
      </c>
      <c r="J1921" s="6">
        <v>175000.00000000006</v>
      </c>
      <c r="K1921" s="6">
        <v>61250.000000000015</v>
      </c>
      <c r="L1921" s="7">
        <v>0.35</v>
      </c>
      <c r="M1921" s="2" t="s">
        <v>17</v>
      </c>
      <c r="N1921" s="8"/>
      <c r="P1921" s="8"/>
    </row>
    <row r="1922" spans="1:16" ht="14.25" customHeight="1" x14ac:dyDescent="0.2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>
        <v>3250</v>
      </c>
      <c r="J1922" s="6">
        <v>146250.00000000003</v>
      </c>
      <c r="K1922" s="6">
        <v>51187.500000000007</v>
      </c>
      <c r="L1922" s="7">
        <v>0.35</v>
      </c>
      <c r="M1922" s="2" t="s">
        <v>17</v>
      </c>
      <c r="N1922" s="8"/>
      <c r="P1922" s="8"/>
    </row>
    <row r="1923" spans="1:16" ht="14.25" customHeight="1" x14ac:dyDescent="0.2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>
        <v>3000</v>
      </c>
      <c r="J1923" s="6">
        <v>165000.00000000003</v>
      </c>
      <c r="K1923" s="6">
        <v>66000.000000000015</v>
      </c>
      <c r="L1923" s="7">
        <v>0.4</v>
      </c>
      <c r="M1923" s="2" t="s">
        <v>17</v>
      </c>
      <c r="N1923" s="8"/>
      <c r="P1923" s="8"/>
    </row>
    <row r="1924" spans="1:16" ht="14.25" customHeight="1" x14ac:dyDescent="0.2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>
        <v>3500</v>
      </c>
      <c r="J1924" s="6">
        <v>210000.00000000003</v>
      </c>
      <c r="K1924" s="6">
        <v>63000.000000000007</v>
      </c>
      <c r="L1924" s="7">
        <v>0.3</v>
      </c>
      <c r="M1924" s="2" t="s">
        <v>17</v>
      </c>
      <c r="N1924" s="8"/>
      <c r="P1924" s="8"/>
    </row>
    <row r="1925" spans="1:16" ht="14.25" customHeight="1" x14ac:dyDescent="0.2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>
        <v>5750</v>
      </c>
      <c r="J1925" s="6">
        <v>258750.00000000003</v>
      </c>
      <c r="K1925" s="6">
        <v>90562.5</v>
      </c>
      <c r="L1925" s="7">
        <v>0.35</v>
      </c>
      <c r="M1925" s="2" t="s">
        <v>17</v>
      </c>
      <c r="N1925" s="8"/>
      <c r="P1925" s="8"/>
    </row>
    <row r="1926" spans="1:16" ht="14.25" customHeight="1" x14ac:dyDescent="0.2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>
        <v>6500.0000000000009</v>
      </c>
      <c r="J1926" s="6">
        <v>325000.00000000012</v>
      </c>
      <c r="K1926" s="6">
        <v>113750.00000000003</v>
      </c>
      <c r="L1926" s="7">
        <v>0.35</v>
      </c>
      <c r="M1926" s="2" t="s">
        <v>17</v>
      </c>
      <c r="N1926" s="8"/>
      <c r="P1926" s="8"/>
    </row>
    <row r="1927" spans="1:16" ht="14.25" customHeight="1" x14ac:dyDescent="0.2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>
        <v>4750</v>
      </c>
      <c r="J1927" s="6">
        <v>213750.00000000003</v>
      </c>
      <c r="K1927" s="6">
        <v>74812.5</v>
      </c>
      <c r="L1927" s="7">
        <v>0.35</v>
      </c>
      <c r="M1927" s="2" t="s">
        <v>17</v>
      </c>
      <c r="N1927" s="8"/>
      <c r="P1927" s="8"/>
    </row>
    <row r="1928" spans="1:16" ht="14.25" customHeight="1" x14ac:dyDescent="0.2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>
        <v>4500</v>
      </c>
      <c r="J1928" s="6">
        <v>247500.00000000006</v>
      </c>
      <c r="K1928" s="6">
        <v>86625.000000000015</v>
      </c>
      <c r="L1928" s="7">
        <v>0.35</v>
      </c>
      <c r="M1928" s="2" t="s">
        <v>17</v>
      </c>
      <c r="N1928" s="8"/>
      <c r="P1928" s="8"/>
    </row>
    <row r="1929" spans="1:16" ht="14.25" customHeight="1" x14ac:dyDescent="0.2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>
        <v>4250</v>
      </c>
      <c r="J1929" s="6">
        <v>318750.00000000006</v>
      </c>
      <c r="K1929" s="6">
        <v>127500.00000000003</v>
      </c>
      <c r="L1929" s="7">
        <v>0.4</v>
      </c>
      <c r="M1929" s="2" t="s">
        <v>17</v>
      </c>
      <c r="N1929" s="8"/>
      <c r="P1929" s="8"/>
    </row>
    <row r="1930" spans="1:16" ht="14.25" customHeight="1" x14ac:dyDescent="0.2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>
        <v>5500</v>
      </c>
      <c r="J1930" s="6">
        <v>440000.00000000006</v>
      </c>
      <c r="K1930" s="6">
        <v>132000</v>
      </c>
      <c r="L1930" s="7">
        <v>0.3</v>
      </c>
      <c r="M1930" s="2" t="s">
        <v>17</v>
      </c>
      <c r="N1930" s="8"/>
      <c r="P1930" s="8"/>
    </row>
    <row r="1931" spans="1:16" ht="14.25" customHeight="1" x14ac:dyDescent="0.2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>
        <v>7500</v>
      </c>
      <c r="J1931" s="6">
        <v>487500.00000000012</v>
      </c>
      <c r="K1931" s="6">
        <v>170625.00000000003</v>
      </c>
      <c r="L1931" s="7">
        <v>0.35</v>
      </c>
      <c r="M1931" s="2" t="s">
        <v>17</v>
      </c>
      <c r="N1931" s="8"/>
      <c r="P1931" s="8"/>
    </row>
    <row r="1932" spans="1:16" ht="14.25" customHeight="1" x14ac:dyDescent="0.2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>
        <v>7500</v>
      </c>
      <c r="J1932" s="6">
        <v>562500.00000000023</v>
      </c>
      <c r="K1932" s="6">
        <v>196875.00000000006</v>
      </c>
      <c r="L1932" s="7">
        <v>0.35</v>
      </c>
      <c r="M1932" s="2" t="s">
        <v>17</v>
      </c>
      <c r="N1932" s="8"/>
      <c r="P1932" s="8"/>
    </row>
    <row r="1933" spans="1:16" ht="14.25" customHeight="1" x14ac:dyDescent="0.2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>
        <v>5500</v>
      </c>
      <c r="J1933" s="6">
        <v>385000.00000000006</v>
      </c>
      <c r="K1933" s="6">
        <v>134750</v>
      </c>
      <c r="L1933" s="7">
        <v>0.35</v>
      </c>
      <c r="M1933" s="2" t="s">
        <v>17</v>
      </c>
      <c r="N1933" s="8"/>
      <c r="P1933" s="8"/>
    </row>
    <row r="1934" spans="1:16" ht="14.25" customHeight="1" x14ac:dyDescent="0.2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>
        <v>5500</v>
      </c>
      <c r="J1934" s="6">
        <v>385000.00000000006</v>
      </c>
      <c r="K1934" s="6">
        <v>134750</v>
      </c>
      <c r="L1934" s="7">
        <v>0.35</v>
      </c>
      <c r="M1934" s="2" t="s">
        <v>17</v>
      </c>
      <c r="N1934" s="8"/>
      <c r="P1934" s="8"/>
    </row>
    <row r="1935" spans="1:16" ht="14.25" customHeight="1" x14ac:dyDescent="0.2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>
        <v>4750</v>
      </c>
      <c r="J1935" s="6">
        <v>380000.00000000006</v>
      </c>
      <c r="K1935" s="6">
        <v>152000.00000000003</v>
      </c>
      <c r="L1935" s="7">
        <v>0.4</v>
      </c>
      <c r="M1935" s="2" t="s">
        <v>17</v>
      </c>
      <c r="N1935" s="8"/>
      <c r="P1935" s="8"/>
    </row>
    <row r="1936" spans="1:16" ht="14.25" customHeight="1" x14ac:dyDescent="0.2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>
        <v>5750</v>
      </c>
      <c r="J1936" s="6">
        <v>488750.00000000006</v>
      </c>
      <c r="K1936" s="6">
        <v>146625</v>
      </c>
      <c r="L1936" s="7">
        <v>0.3</v>
      </c>
      <c r="M1936" s="2" t="s">
        <v>17</v>
      </c>
      <c r="N1936" s="8"/>
      <c r="P1936" s="8"/>
    </row>
    <row r="1937" spans="1:16" ht="14.25" customHeight="1" x14ac:dyDescent="0.2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>
        <v>4000</v>
      </c>
      <c r="J1937" s="6">
        <v>140000</v>
      </c>
      <c r="K1937" s="6">
        <v>55999.999999999993</v>
      </c>
      <c r="L1937" s="7">
        <v>0.39999999999999997</v>
      </c>
      <c r="M1937" s="2" t="s">
        <v>17</v>
      </c>
      <c r="N1937" s="8"/>
      <c r="P1937" s="8"/>
    </row>
    <row r="1938" spans="1:16" ht="14.25" customHeight="1" x14ac:dyDescent="0.2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>
        <v>4000</v>
      </c>
      <c r="J1938" s="6">
        <v>180000</v>
      </c>
      <c r="K1938" s="6">
        <v>72000</v>
      </c>
      <c r="L1938" s="7">
        <v>0.39999999999999997</v>
      </c>
      <c r="M1938" s="2" t="s">
        <v>17</v>
      </c>
      <c r="N1938" s="8"/>
      <c r="P1938" s="8"/>
    </row>
    <row r="1939" spans="1:16" ht="14.25" customHeight="1" x14ac:dyDescent="0.2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>
        <v>4000</v>
      </c>
      <c r="J1939" s="6">
        <v>180000</v>
      </c>
      <c r="K1939" s="6">
        <v>72000</v>
      </c>
      <c r="L1939" s="7">
        <v>0.39999999999999997</v>
      </c>
      <c r="M1939" s="2" t="s">
        <v>17</v>
      </c>
      <c r="N1939" s="8"/>
      <c r="P1939" s="8"/>
    </row>
    <row r="1940" spans="1:16" ht="14.25" customHeight="1" x14ac:dyDescent="0.2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>
        <v>2500</v>
      </c>
      <c r="J1940" s="6">
        <v>112500</v>
      </c>
      <c r="K1940" s="6">
        <v>44999.999999999993</v>
      </c>
      <c r="L1940" s="7">
        <v>0.39999999999999997</v>
      </c>
      <c r="M1940" s="2" t="s">
        <v>17</v>
      </c>
      <c r="N1940" s="8"/>
      <c r="P1940" s="8"/>
    </row>
    <row r="1941" spans="1:16" ht="14.25" customHeight="1" x14ac:dyDescent="0.2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>
        <v>2000</v>
      </c>
      <c r="J1941" s="6">
        <v>100000.00000000003</v>
      </c>
      <c r="K1941" s="6">
        <v>45000.000000000015</v>
      </c>
      <c r="L1941" s="7">
        <v>0.45</v>
      </c>
      <c r="M1941" s="2" t="s">
        <v>17</v>
      </c>
      <c r="N1941" s="8"/>
      <c r="P1941" s="8"/>
    </row>
    <row r="1942" spans="1:16" ht="14.25" customHeight="1" x14ac:dyDescent="0.2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>
        <v>4500</v>
      </c>
      <c r="J1942" s="6">
        <v>202500</v>
      </c>
      <c r="K1942" s="6">
        <v>70875</v>
      </c>
      <c r="L1942" s="7">
        <v>0.35</v>
      </c>
      <c r="M1942" s="2" t="s">
        <v>17</v>
      </c>
      <c r="N1942" s="8"/>
      <c r="P1942" s="8"/>
    </row>
    <row r="1943" spans="1:16" ht="14.25" customHeight="1" x14ac:dyDescent="0.2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>
        <v>5000</v>
      </c>
      <c r="J1943" s="6">
        <v>175000</v>
      </c>
      <c r="K1943" s="6">
        <v>70000</v>
      </c>
      <c r="L1943" s="7">
        <v>0.39999999999999997</v>
      </c>
      <c r="M1943" s="2" t="s">
        <v>17</v>
      </c>
      <c r="N1943" s="8"/>
      <c r="P1943" s="8"/>
    </row>
    <row r="1944" spans="1:16" ht="14.25" customHeight="1" x14ac:dyDescent="0.2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>
        <v>4000</v>
      </c>
      <c r="J1944" s="6">
        <v>180000</v>
      </c>
      <c r="K1944" s="6">
        <v>72000</v>
      </c>
      <c r="L1944" s="7">
        <v>0.39999999999999997</v>
      </c>
      <c r="M1944" s="2" t="s">
        <v>17</v>
      </c>
      <c r="N1944" s="8"/>
      <c r="P1944" s="8"/>
    </row>
    <row r="1945" spans="1:16" ht="14.25" customHeight="1" x14ac:dyDescent="0.2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>
        <v>4000</v>
      </c>
      <c r="J1945" s="6">
        <v>180000</v>
      </c>
      <c r="K1945" s="6">
        <v>72000</v>
      </c>
      <c r="L1945" s="7">
        <v>0.39999999999999997</v>
      </c>
      <c r="M1945" s="2" t="s">
        <v>17</v>
      </c>
      <c r="N1945" s="8"/>
      <c r="P1945" s="8"/>
    </row>
    <row r="1946" spans="1:16" ht="14.25" customHeight="1" x14ac:dyDescent="0.2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>
        <v>2500</v>
      </c>
      <c r="J1946" s="6">
        <v>112500</v>
      </c>
      <c r="K1946" s="6">
        <v>44999.999999999993</v>
      </c>
      <c r="L1946" s="7">
        <v>0.39999999999999997</v>
      </c>
      <c r="M1946" s="2" t="s">
        <v>17</v>
      </c>
      <c r="N1946" s="8"/>
      <c r="P1946" s="8"/>
    </row>
    <row r="1947" spans="1:16" ht="14.25" customHeight="1" x14ac:dyDescent="0.2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>
        <v>1750</v>
      </c>
      <c r="J1947" s="6">
        <v>87500.000000000029</v>
      </c>
      <c r="K1947" s="6">
        <v>39375.000000000015</v>
      </c>
      <c r="L1947" s="7">
        <v>0.45</v>
      </c>
      <c r="M1947" s="2" t="s">
        <v>17</v>
      </c>
      <c r="N1947" s="8"/>
      <c r="P1947" s="8"/>
    </row>
    <row r="1948" spans="1:16" ht="14.25" customHeight="1" x14ac:dyDescent="0.2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>
        <v>3750</v>
      </c>
      <c r="J1948" s="6">
        <v>168750</v>
      </c>
      <c r="K1948" s="6">
        <v>59062.499999999993</v>
      </c>
      <c r="L1948" s="7">
        <v>0.35</v>
      </c>
      <c r="M1948" s="2" t="s">
        <v>17</v>
      </c>
      <c r="N1948" s="8"/>
      <c r="P1948" s="8"/>
    </row>
    <row r="1949" spans="1:16" ht="14.25" customHeight="1" x14ac:dyDescent="0.2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>
        <v>5250</v>
      </c>
      <c r="J1949" s="6">
        <v>236250</v>
      </c>
      <c r="K1949" s="6">
        <v>94499.999999999985</v>
      </c>
      <c r="L1949" s="7">
        <v>0.39999999999999997</v>
      </c>
      <c r="M1949" s="2" t="s">
        <v>17</v>
      </c>
      <c r="N1949" s="8"/>
      <c r="P1949" s="8"/>
    </row>
    <row r="1950" spans="1:16" ht="14.25" customHeight="1" x14ac:dyDescent="0.2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>
        <v>3750</v>
      </c>
      <c r="J1950" s="6">
        <v>206250.00000000003</v>
      </c>
      <c r="K1950" s="6">
        <v>82500</v>
      </c>
      <c r="L1950" s="7">
        <v>0.39999999999999997</v>
      </c>
      <c r="M1950" s="2" t="s">
        <v>17</v>
      </c>
      <c r="N1950" s="8"/>
      <c r="P1950" s="8"/>
    </row>
    <row r="1951" spans="1:16" ht="14.25" customHeight="1" x14ac:dyDescent="0.2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>
        <v>4000</v>
      </c>
      <c r="J1951" s="6">
        <v>240000</v>
      </c>
      <c r="K1951" s="6">
        <v>95999.999999999985</v>
      </c>
      <c r="L1951" s="7">
        <v>0.39999999999999997</v>
      </c>
      <c r="M1951" s="2" t="s">
        <v>17</v>
      </c>
      <c r="N1951" s="8"/>
      <c r="P1951" s="8"/>
    </row>
    <row r="1952" spans="1:16" ht="14.25" customHeight="1" x14ac:dyDescent="0.2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>
        <v>3000</v>
      </c>
      <c r="J1952" s="6">
        <v>165000.00000000003</v>
      </c>
      <c r="K1952" s="6">
        <v>66000</v>
      </c>
      <c r="L1952" s="7">
        <v>0.39999999999999997</v>
      </c>
      <c r="M1952" s="2" t="s">
        <v>17</v>
      </c>
      <c r="N1952" s="8"/>
      <c r="P1952" s="8"/>
    </row>
    <row r="1953" spans="1:16" ht="14.25" customHeight="1" x14ac:dyDescent="0.2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>
        <v>1500</v>
      </c>
      <c r="J1953" s="6">
        <v>90000.000000000015</v>
      </c>
      <c r="K1953" s="6">
        <v>40500.000000000007</v>
      </c>
      <c r="L1953" s="7">
        <v>0.45</v>
      </c>
      <c r="M1953" s="2" t="s">
        <v>17</v>
      </c>
      <c r="N1953" s="8"/>
      <c r="P1953" s="8"/>
    </row>
    <row r="1954" spans="1:16" ht="14.25" customHeight="1" x14ac:dyDescent="0.2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>
        <v>3500</v>
      </c>
      <c r="J1954" s="6">
        <v>157500</v>
      </c>
      <c r="K1954" s="6">
        <v>55125</v>
      </c>
      <c r="L1954" s="7">
        <v>0.35</v>
      </c>
      <c r="M1954" s="2" t="s">
        <v>17</v>
      </c>
      <c r="N1954" s="8"/>
      <c r="P1954" s="8"/>
    </row>
    <row r="1955" spans="1:16" ht="14.25" customHeight="1" x14ac:dyDescent="0.2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>
        <v>5250</v>
      </c>
      <c r="J1955" s="6">
        <v>262500</v>
      </c>
      <c r="K1955" s="6">
        <v>104999.99999999999</v>
      </c>
      <c r="L1955" s="7">
        <v>0.39999999999999997</v>
      </c>
      <c r="M1955" s="2" t="s">
        <v>17</v>
      </c>
      <c r="N1955" s="8"/>
      <c r="P1955" s="8"/>
    </row>
    <row r="1956" spans="1:16" ht="14.25" customHeight="1" x14ac:dyDescent="0.2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>
        <v>3250</v>
      </c>
      <c r="J1956" s="6">
        <v>178750.00000000003</v>
      </c>
      <c r="K1956" s="6">
        <v>71500</v>
      </c>
      <c r="L1956" s="7">
        <v>0.39999999999999997</v>
      </c>
      <c r="M1956" s="2" t="s">
        <v>17</v>
      </c>
      <c r="N1956" s="8"/>
      <c r="P1956" s="8"/>
    </row>
    <row r="1957" spans="1:16" ht="14.25" customHeight="1" x14ac:dyDescent="0.2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>
        <v>3750</v>
      </c>
      <c r="J1957" s="6">
        <v>206250.00000000003</v>
      </c>
      <c r="K1957" s="6">
        <v>82500</v>
      </c>
      <c r="L1957" s="7">
        <v>0.39999999999999997</v>
      </c>
      <c r="M1957" s="2" t="s">
        <v>17</v>
      </c>
      <c r="N1957" s="8"/>
      <c r="P1957" s="8"/>
    </row>
    <row r="1958" spans="1:16" ht="14.25" customHeight="1" x14ac:dyDescent="0.2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>
        <v>2750</v>
      </c>
      <c r="J1958" s="6">
        <v>110000.00000000001</v>
      </c>
      <c r="K1958" s="6">
        <v>44000</v>
      </c>
      <c r="L1958" s="7">
        <v>0.39999999999999997</v>
      </c>
      <c r="M1958" s="2" t="s">
        <v>17</v>
      </c>
      <c r="N1958" s="8"/>
      <c r="P1958" s="8"/>
    </row>
    <row r="1959" spans="1:16" ht="14.25" customHeight="1" x14ac:dyDescent="0.2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>
        <v>1750</v>
      </c>
      <c r="J1959" s="6">
        <v>78750.000000000029</v>
      </c>
      <c r="K1959" s="6">
        <v>35437.500000000015</v>
      </c>
      <c r="L1959" s="7">
        <v>0.45</v>
      </c>
      <c r="M1959" s="2" t="s">
        <v>17</v>
      </c>
      <c r="N1959" s="8"/>
      <c r="P1959" s="8"/>
    </row>
    <row r="1960" spans="1:16" ht="14.25" customHeight="1" x14ac:dyDescent="0.2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>
        <v>3500</v>
      </c>
      <c r="J1960" s="6">
        <v>210000.00000000003</v>
      </c>
      <c r="K1960" s="6">
        <v>73500</v>
      </c>
      <c r="L1960" s="7">
        <v>0.35</v>
      </c>
      <c r="M1960" s="2" t="s">
        <v>17</v>
      </c>
      <c r="N1960" s="8"/>
      <c r="P1960" s="8"/>
    </row>
    <row r="1961" spans="1:16" ht="14.25" customHeight="1" x14ac:dyDescent="0.2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>
        <v>5500</v>
      </c>
      <c r="J1961" s="6">
        <v>247500</v>
      </c>
      <c r="K1961" s="6">
        <v>98999.999999999985</v>
      </c>
      <c r="L1961" s="7">
        <v>0.39999999999999997</v>
      </c>
      <c r="M1961" s="2" t="s">
        <v>17</v>
      </c>
      <c r="N1961" s="8"/>
      <c r="P1961" s="8"/>
    </row>
    <row r="1962" spans="1:16" ht="14.25" customHeight="1" x14ac:dyDescent="0.2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>
        <v>4000</v>
      </c>
      <c r="J1962" s="6">
        <v>200000</v>
      </c>
      <c r="K1962" s="6">
        <v>80000</v>
      </c>
      <c r="L1962" s="7">
        <v>0.39999999999999997</v>
      </c>
      <c r="M1962" s="2" t="s">
        <v>17</v>
      </c>
      <c r="N1962" s="8"/>
      <c r="P1962" s="8"/>
    </row>
    <row r="1963" spans="1:16" ht="14.25" customHeight="1" x14ac:dyDescent="0.2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>
        <v>4000</v>
      </c>
      <c r="J1963" s="6">
        <v>200000</v>
      </c>
      <c r="K1963" s="6">
        <v>80000</v>
      </c>
      <c r="L1963" s="7">
        <v>0.39999999999999997</v>
      </c>
      <c r="M1963" s="2" t="s">
        <v>17</v>
      </c>
      <c r="N1963" s="8"/>
      <c r="P1963" s="8"/>
    </row>
    <row r="1964" spans="1:16" ht="14.25" customHeight="1" x14ac:dyDescent="0.2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>
        <v>3250</v>
      </c>
      <c r="J1964" s="6">
        <v>146250</v>
      </c>
      <c r="K1964" s="6">
        <v>58499.999999999993</v>
      </c>
      <c r="L1964" s="7">
        <v>0.39999999999999997</v>
      </c>
      <c r="M1964" s="2" t="s">
        <v>17</v>
      </c>
      <c r="N1964" s="8"/>
      <c r="P1964" s="8"/>
    </row>
    <row r="1965" spans="1:16" ht="14.25" customHeight="1" x14ac:dyDescent="0.2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>
        <v>2250</v>
      </c>
      <c r="J1965" s="6">
        <v>90000</v>
      </c>
      <c r="K1965" s="6">
        <v>40500</v>
      </c>
      <c r="L1965" s="7">
        <v>0.45</v>
      </c>
      <c r="M1965" s="2" t="s">
        <v>17</v>
      </c>
      <c r="N1965" s="8"/>
      <c r="P1965" s="8"/>
    </row>
    <row r="1966" spans="1:16" ht="14.25" customHeight="1" x14ac:dyDescent="0.2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>
        <v>5750</v>
      </c>
      <c r="J1966" s="6">
        <v>373750</v>
      </c>
      <c r="K1966" s="6">
        <v>130812.49999999999</v>
      </c>
      <c r="L1966" s="7">
        <v>0.35</v>
      </c>
      <c r="M1966" s="2" t="s">
        <v>82</v>
      </c>
      <c r="N1966" s="8"/>
      <c r="P1966" s="8"/>
    </row>
    <row r="1967" spans="1:16" ht="14.25" customHeight="1" x14ac:dyDescent="0.2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>
        <v>8250</v>
      </c>
      <c r="J1967" s="6">
        <v>495000</v>
      </c>
      <c r="K1967" s="6">
        <v>197999.99999999997</v>
      </c>
      <c r="L1967" s="7">
        <v>0.39999999999999997</v>
      </c>
      <c r="M1967" s="2" t="s">
        <v>82</v>
      </c>
      <c r="N1967" s="8"/>
      <c r="P1967" s="8"/>
    </row>
    <row r="1968" spans="1:16" ht="14.25" customHeight="1" x14ac:dyDescent="0.2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>
        <v>7000</v>
      </c>
      <c r="J1968" s="6">
        <v>490000</v>
      </c>
      <c r="K1968" s="6">
        <v>195999.99999999997</v>
      </c>
      <c r="L1968" s="7">
        <v>0.39999999999999997</v>
      </c>
      <c r="M1968" s="2" t="s">
        <v>82</v>
      </c>
      <c r="N1968" s="8"/>
      <c r="P1968" s="8"/>
    </row>
    <row r="1969" spans="1:16" ht="14.25" customHeight="1" x14ac:dyDescent="0.2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>
        <v>7000</v>
      </c>
      <c r="J1969" s="6">
        <v>595000</v>
      </c>
      <c r="K1969" s="6">
        <v>237999.99999999997</v>
      </c>
      <c r="L1969" s="7">
        <v>0.39999999999999997</v>
      </c>
      <c r="M1969" s="2" t="s">
        <v>82</v>
      </c>
      <c r="N1969" s="8"/>
      <c r="P1969" s="8"/>
    </row>
    <row r="1970" spans="1:16" ht="14.25" customHeight="1" x14ac:dyDescent="0.2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>
        <v>5750</v>
      </c>
      <c r="J1970" s="6">
        <v>488750</v>
      </c>
      <c r="K1970" s="6">
        <v>195499.99999999997</v>
      </c>
      <c r="L1970" s="7">
        <v>0.39999999999999997</v>
      </c>
      <c r="M1970" s="2" t="s">
        <v>82</v>
      </c>
      <c r="N1970" s="8"/>
      <c r="P1970" s="8"/>
    </row>
    <row r="1971" spans="1:16" ht="14.25" customHeight="1" x14ac:dyDescent="0.2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>
        <v>4500</v>
      </c>
      <c r="J1971" s="6">
        <v>427500</v>
      </c>
      <c r="K1971" s="6">
        <v>192375</v>
      </c>
      <c r="L1971" s="7">
        <v>0.45</v>
      </c>
      <c r="M1971" s="2" t="s">
        <v>82</v>
      </c>
      <c r="N1971" s="8"/>
      <c r="P1971" s="8"/>
    </row>
    <row r="1972" spans="1:16" ht="14.25" customHeight="1" x14ac:dyDescent="0.2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>
        <v>7500</v>
      </c>
      <c r="J1972" s="6">
        <v>825000.00000000012</v>
      </c>
      <c r="K1972" s="6">
        <v>288750</v>
      </c>
      <c r="L1972" s="7">
        <v>0.35</v>
      </c>
      <c r="M1972" s="2" t="s">
        <v>82</v>
      </c>
      <c r="N1972" s="8"/>
      <c r="P1972" s="8"/>
    </row>
    <row r="1973" spans="1:16" ht="14.25" customHeight="1" x14ac:dyDescent="0.2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>
        <v>9000</v>
      </c>
      <c r="J1973" s="6">
        <v>810000</v>
      </c>
      <c r="K1973" s="6">
        <v>324000</v>
      </c>
      <c r="L1973" s="7">
        <v>0.39999999999999997</v>
      </c>
      <c r="M1973" s="2" t="s">
        <v>82</v>
      </c>
      <c r="N1973" s="8"/>
      <c r="P1973" s="8"/>
    </row>
    <row r="1974" spans="1:16" ht="14.25" customHeight="1" x14ac:dyDescent="0.2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>
        <v>7500</v>
      </c>
      <c r="J1974" s="6">
        <v>712500</v>
      </c>
      <c r="K1974" s="6">
        <v>285000</v>
      </c>
      <c r="L1974" s="7">
        <v>0.39999999999999997</v>
      </c>
      <c r="M1974" s="2" t="s">
        <v>82</v>
      </c>
      <c r="N1974" s="8"/>
      <c r="P1974" s="8"/>
    </row>
    <row r="1975" spans="1:16" ht="14.25" customHeight="1" x14ac:dyDescent="0.2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>
        <v>7000</v>
      </c>
      <c r="J1975" s="6">
        <v>665000</v>
      </c>
      <c r="K1975" s="6">
        <v>266000</v>
      </c>
      <c r="L1975" s="7">
        <v>0.39999999999999997</v>
      </c>
      <c r="M1975" s="2" t="s">
        <v>82</v>
      </c>
      <c r="N1975" s="8"/>
      <c r="P1975" s="8"/>
    </row>
    <row r="1976" spans="1:16" ht="14.25" customHeight="1" x14ac:dyDescent="0.2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>
        <v>6000</v>
      </c>
      <c r="J1976" s="6">
        <v>540000</v>
      </c>
      <c r="K1976" s="6">
        <v>215999.99999999997</v>
      </c>
      <c r="L1976" s="7">
        <v>0.39999999999999997</v>
      </c>
      <c r="M1976" s="2" t="s">
        <v>82</v>
      </c>
      <c r="N1976" s="8"/>
      <c r="P1976" s="8"/>
    </row>
    <row r="1977" spans="1:16" ht="14.25" customHeight="1" x14ac:dyDescent="0.2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>
        <v>6500</v>
      </c>
      <c r="J1977" s="6">
        <v>617500</v>
      </c>
      <c r="K1977" s="6">
        <v>277875</v>
      </c>
      <c r="L1977" s="7">
        <v>0.45</v>
      </c>
      <c r="M1977" s="2" t="s">
        <v>82</v>
      </c>
      <c r="N1977" s="8"/>
      <c r="P1977" s="8"/>
    </row>
    <row r="1978" spans="1:16" ht="14.25" customHeight="1" x14ac:dyDescent="0.2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>
        <v>6500</v>
      </c>
      <c r="J1978" s="6">
        <v>715000.00000000012</v>
      </c>
      <c r="K1978" s="6">
        <v>250250.00000000003</v>
      </c>
      <c r="L1978" s="7">
        <v>0.35</v>
      </c>
      <c r="M1978" s="2" t="s">
        <v>82</v>
      </c>
      <c r="N1978" s="8"/>
      <c r="P1978" s="8"/>
    </row>
    <row r="1979" spans="1:16" ht="14.25" customHeight="1" x14ac:dyDescent="0.2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>
        <v>8500</v>
      </c>
      <c r="J1979" s="6">
        <v>807500</v>
      </c>
      <c r="K1979" s="6">
        <v>323000</v>
      </c>
      <c r="L1979" s="7">
        <v>0.39999999999999997</v>
      </c>
      <c r="M1979" s="2" t="s">
        <v>82</v>
      </c>
      <c r="N1979" s="8"/>
      <c r="P1979" s="8"/>
    </row>
    <row r="1980" spans="1:16" ht="14.25" customHeight="1" x14ac:dyDescent="0.2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>
        <v>8250</v>
      </c>
      <c r="J1980" s="6">
        <v>701250.00000000012</v>
      </c>
      <c r="K1980" s="6">
        <v>280500</v>
      </c>
      <c r="L1980" s="7">
        <v>0.39999999999999997</v>
      </c>
      <c r="M1980" s="2" t="s">
        <v>82</v>
      </c>
      <c r="N1980" s="8"/>
      <c r="P1980" s="8"/>
    </row>
    <row r="1981" spans="1:16" ht="14.25" customHeight="1" x14ac:dyDescent="0.2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>
        <v>7000</v>
      </c>
      <c r="J1981" s="6">
        <v>525000.00000000012</v>
      </c>
      <c r="K1981" s="6">
        <v>210000.00000000003</v>
      </c>
      <c r="L1981" s="7">
        <v>0.39999999999999997</v>
      </c>
      <c r="M1981" s="2" t="s">
        <v>82</v>
      </c>
      <c r="N1981" s="8"/>
      <c r="P1981" s="8"/>
    </row>
    <row r="1982" spans="1:16" ht="14.25" customHeight="1" x14ac:dyDescent="0.2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>
        <v>4750</v>
      </c>
      <c r="J1982" s="6">
        <v>356250.00000000006</v>
      </c>
      <c r="K1982" s="6">
        <v>142500</v>
      </c>
      <c r="L1982" s="7">
        <v>0.39999999999999997</v>
      </c>
      <c r="M1982" s="2" t="s">
        <v>82</v>
      </c>
      <c r="N1982" s="8"/>
      <c r="P1982" s="8"/>
    </row>
    <row r="1983" spans="1:16" ht="14.25" customHeight="1" x14ac:dyDescent="0.2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>
        <v>4750</v>
      </c>
      <c r="J1983" s="6">
        <v>308749.99999999994</v>
      </c>
      <c r="K1983" s="6">
        <v>138937.49999999997</v>
      </c>
      <c r="L1983" s="7">
        <v>0.45</v>
      </c>
      <c r="M1983" s="2" t="s">
        <v>82</v>
      </c>
      <c r="N1983" s="8"/>
      <c r="P1983" s="8"/>
    </row>
    <row r="1984" spans="1:16" ht="14.25" customHeight="1" x14ac:dyDescent="0.2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>
        <v>3000</v>
      </c>
      <c r="J1984" s="6">
        <v>210000</v>
      </c>
      <c r="K1984" s="6">
        <v>73500</v>
      </c>
      <c r="L1984" s="7">
        <v>0.35</v>
      </c>
      <c r="M1984" s="2" t="s">
        <v>82</v>
      </c>
      <c r="N1984" s="8"/>
      <c r="P1984" s="8"/>
    </row>
    <row r="1985" spans="1:16" ht="14.25" customHeight="1" x14ac:dyDescent="0.2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>
        <v>5000</v>
      </c>
      <c r="J1985" s="6">
        <v>225000.00000000006</v>
      </c>
      <c r="K1985" s="6">
        <v>90000.000000000015</v>
      </c>
      <c r="L1985" s="7">
        <v>0.39999999999999997</v>
      </c>
      <c r="M1985" s="2" t="s">
        <v>82</v>
      </c>
      <c r="N1985" s="8"/>
      <c r="P1985" s="8"/>
    </row>
    <row r="1986" spans="1:16" ht="14.25" customHeight="1" x14ac:dyDescent="0.2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>
        <v>5000</v>
      </c>
      <c r="J1986" s="6">
        <v>250000.00000000006</v>
      </c>
      <c r="K1986" s="6">
        <v>100000.00000000001</v>
      </c>
      <c r="L1986" s="7">
        <v>0.39999999999999997</v>
      </c>
      <c r="M1986" s="2" t="s">
        <v>82</v>
      </c>
      <c r="N1986" s="8"/>
      <c r="P1986" s="8"/>
    </row>
    <row r="1987" spans="1:16" ht="14.25" customHeight="1" x14ac:dyDescent="0.2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>
        <v>2999.9999999999995</v>
      </c>
      <c r="J1987" s="6">
        <v>135000.00000000003</v>
      </c>
      <c r="K1987" s="6">
        <v>54000.000000000007</v>
      </c>
      <c r="L1987" s="7">
        <v>0.39999999999999997</v>
      </c>
      <c r="M1987" s="2" t="s">
        <v>82</v>
      </c>
      <c r="N1987" s="8"/>
      <c r="P1987" s="8"/>
    </row>
    <row r="1988" spans="1:16" ht="14.25" customHeight="1" x14ac:dyDescent="0.2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>
        <v>2500</v>
      </c>
      <c r="J1988" s="6">
        <v>112500.00000000003</v>
      </c>
      <c r="K1988" s="6">
        <v>45000.000000000007</v>
      </c>
      <c r="L1988" s="7">
        <v>0.39999999999999997</v>
      </c>
      <c r="M1988" s="2" t="s">
        <v>82</v>
      </c>
      <c r="N1988" s="8"/>
      <c r="P1988" s="8"/>
    </row>
    <row r="1989" spans="1:16" ht="14.25" customHeight="1" x14ac:dyDescent="0.2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>
        <v>2750</v>
      </c>
      <c r="J1989" s="6">
        <v>151250.00000000003</v>
      </c>
      <c r="K1989" s="6">
        <v>68062.500000000015</v>
      </c>
      <c r="L1989" s="7">
        <v>0.45</v>
      </c>
      <c r="M1989" s="2" t="s">
        <v>82</v>
      </c>
      <c r="N1989" s="8"/>
      <c r="P1989" s="8"/>
    </row>
    <row r="1990" spans="1:16" ht="14.25" customHeight="1" x14ac:dyDescent="0.2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>
        <v>3000</v>
      </c>
      <c r="J1990" s="6">
        <v>120000</v>
      </c>
      <c r="K1990" s="6">
        <v>42000</v>
      </c>
      <c r="L1990" s="7">
        <v>0.35</v>
      </c>
      <c r="M1990" s="2" t="s">
        <v>82</v>
      </c>
      <c r="N1990" s="8"/>
      <c r="P1990" s="8"/>
    </row>
    <row r="1991" spans="1:16" ht="14.25" customHeight="1" x14ac:dyDescent="0.2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>
        <v>4000</v>
      </c>
      <c r="J1991" s="6">
        <v>140000</v>
      </c>
      <c r="K1991" s="6">
        <v>55999.999999999993</v>
      </c>
      <c r="L1991" s="7">
        <v>0.39999999999999997</v>
      </c>
      <c r="M1991" s="2" t="s">
        <v>82</v>
      </c>
      <c r="N1991" s="8"/>
      <c r="P1991" s="8"/>
    </row>
    <row r="1992" spans="1:16" ht="14.25" customHeight="1" x14ac:dyDescent="0.2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>
        <v>5749.9999999999991</v>
      </c>
      <c r="J1992" s="6">
        <v>287500.00000000006</v>
      </c>
      <c r="K1992" s="6">
        <v>115000.00000000001</v>
      </c>
      <c r="L1992" s="7">
        <v>0.39999999999999997</v>
      </c>
      <c r="M1992" s="2" t="s">
        <v>82</v>
      </c>
      <c r="N1992" s="8"/>
      <c r="P1992" s="8"/>
    </row>
    <row r="1993" spans="1:16" ht="14.25" customHeight="1" x14ac:dyDescent="0.2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>
        <v>4000</v>
      </c>
      <c r="J1993" s="6">
        <v>180000.00000000006</v>
      </c>
      <c r="K1993" s="6">
        <v>72000.000000000015</v>
      </c>
      <c r="L1993" s="7">
        <v>0.39999999999999997</v>
      </c>
      <c r="M1993" s="2" t="s">
        <v>82</v>
      </c>
      <c r="N1993" s="8"/>
      <c r="P1993" s="8"/>
    </row>
    <row r="1994" spans="1:16" ht="14.25" customHeight="1" x14ac:dyDescent="0.2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>
        <v>3750</v>
      </c>
      <c r="J1994" s="6">
        <v>150000.00000000003</v>
      </c>
      <c r="K1994" s="6">
        <v>60000.000000000007</v>
      </c>
      <c r="L1994" s="7">
        <v>0.39999999999999997</v>
      </c>
      <c r="M1994" s="2" t="s">
        <v>82</v>
      </c>
      <c r="N1994" s="8"/>
      <c r="P1994" s="8"/>
    </row>
    <row r="1995" spans="1:16" ht="14.25" customHeight="1" x14ac:dyDescent="0.2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>
        <v>3500</v>
      </c>
      <c r="J1995" s="6">
        <v>175000</v>
      </c>
      <c r="K1995" s="6">
        <v>78750</v>
      </c>
      <c r="L1995" s="7">
        <v>0.45</v>
      </c>
      <c r="M1995" s="2" t="s">
        <v>82</v>
      </c>
      <c r="N1995" s="8"/>
      <c r="P1995" s="8"/>
    </row>
    <row r="1996" spans="1:16" ht="14.25" customHeight="1" x14ac:dyDescent="0.2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>
        <v>4000</v>
      </c>
      <c r="J1996" s="6">
        <v>220000.00000000003</v>
      </c>
      <c r="K1996" s="6">
        <v>77000</v>
      </c>
      <c r="L1996" s="7">
        <v>0.35</v>
      </c>
      <c r="M1996" s="2" t="s">
        <v>82</v>
      </c>
      <c r="N1996" s="8"/>
      <c r="P1996" s="8"/>
    </row>
    <row r="1997" spans="1:16" ht="14.25" customHeight="1" x14ac:dyDescent="0.2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>
        <v>6250</v>
      </c>
      <c r="J1997" s="6">
        <v>250000.00000000006</v>
      </c>
      <c r="K1997" s="6">
        <v>100000.00000000001</v>
      </c>
      <c r="L1997" s="7">
        <v>0.39999999999999997</v>
      </c>
      <c r="M1997" s="2" t="s">
        <v>82</v>
      </c>
      <c r="N1997" s="8"/>
      <c r="P1997" s="8"/>
    </row>
    <row r="1998" spans="1:16" ht="14.25" customHeight="1" x14ac:dyDescent="0.2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>
        <v>7000</v>
      </c>
      <c r="J1998" s="6">
        <v>315000.00000000012</v>
      </c>
      <c r="K1998" s="6">
        <v>126000.00000000003</v>
      </c>
      <c r="L1998" s="7">
        <v>0.39999999999999997</v>
      </c>
      <c r="M1998" s="2" t="s">
        <v>82</v>
      </c>
      <c r="N1998" s="8"/>
      <c r="P1998" s="8"/>
    </row>
    <row r="1999" spans="1:16" ht="14.25" customHeight="1" x14ac:dyDescent="0.2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>
        <v>5250</v>
      </c>
      <c r="J1999" s="6">
        <v>210000.00000000003</v>
      </c>
      <c r="K1999" s="6">
        <v>84000</v>
      </c>
      <c r="L1999" s="7">
        <v>0.39999999999999997</v>
      </c>
      <c r="M1999" s="2" t="s">
        <v>82</v>
      </c>
      <c r="N1999" s="8"/>
      <c r="P1999" s="8"/>
    </row>
    <row r="2000" spans="1:16" ht="14.25" customHeight="1" x14ac:dyDescent="0.2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>
        <v>5000</v>
      </c>
      <c r="J2000" s="6">
        <v>250000.00000000006</v>
      </c>
      <c r="K2000" s="6">
        <v>100000.00000000001</v>
      </c>
      <c r="L2000" s="7">
        <v>0.39999999999999997</v>
      </c>
      <c r="M2000" s="2" t="s">
        <v>82</v>
      </c>
      <c r="N2000" s="8"/>
      <c r="P2000" s="8"/>
    </row>
    <row r="2001" spans="1:16" ht="14.25" customHeight="1" x14ac:dyDescent="0.2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>
        <v>4750</v>
      </c>
      <c r="J2001" s="6">
        <v>332500</v>
      </c>
      <c r="K2001" s="6">
        <v>149625</v>
      </c>
      <c r="L2001" s="7">
        <v>0.45</v>
      </c>
      <c r="M2001" s="2" t="s">
        <v>82</v>
      </c>
      <c r="N2001" s="8"/>
      <c r="P2001" s="8"/>
    </row>
    <row r="2002" spans="1:16" ht="14.25" customHeight="1" x14ac:dyDescent="0.2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>
        <v>6000</v>
      </c>
      <c r="J2002" s="6">
        <v>510000.00000000006</v>
      </c>
      <c r="K2002" s="6">
        <v>178500</v>
      </c>
      <c r="L2002" s="7">
        <v>0.35</v>
      </c>
      <c r="M2002" s="2" t="s">
        <v>82</v>
      </c>
      <c r="N2002" s="8"/>
      <c r="P2002" s="8"/>
    </row>
    <row r="2003" spans="1:16" ht="14.25" customHeight="1" x14ac:dyDescent="0.2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>
        <v>8000</v>
      </c>
      <c r="J2003" s="6">
        <v>560000.00000000012</v>
      </c>
      <c r="K2003" s="6">
        <v>224000.00000000003</v>
      </c>
      <c r="L2003" s="7">
        <v>0.39999999999999997</v>
      </c>
      <c r="M2003" s="2" t="s">
        <v>82</v>
      </c>
      <c r="N2003" s="8"/>
      <c r="P2003" s="8"/>
    </row>
    <row r="2004" spans="1:16" ht="14.25" customHeight="1" x14ac:dyDescent="0.2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>
        <v>8000</v>
      </c>
      <c r="J2004" s="6">
        <v>640000.00000000023</v>
      </c>
      <c r="K2004" s="6">
        <v>256000.00000000006</v>
      </c>
      <c r="L2004" s="7">
        <v>0.39999999999999997</v>
      </c>
      <c r="M2004" s="2" t="s">
        <v>82</v>
      </c>
      <c r="N2004" s="8"/>
      <c r="P2004" s="8"/>
    </row>
    <row r="2005" spans="1:16" ht="14.25" customHeight="1" x14ac:dyDescent="0.2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>
        <v>6000</v>
      </c>
      <c r="J2005" s="6">
        <v>450000.00000000017</v>
      </c>
      <c r="K2005" s="6">
        <v>180000.00000000006</v>
      </c>
      <c r="L2005" s="7">
        <v>0.39999999999999997</v>
      </c>
      <c r="M2005" s="2" t="s">
        <v>82</v>
      </c>
      <c r="N2005" s="8"/>
      <c r="P2005" s="8"/>
    </row>
    <row r="2006" spans="1:16" ht="14.25" customHeight="1" x14ac:dyDescent="0.2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>
        <v>6000</v>
      </c>
      <c r="J2006" s="6">
        <v>450000.00000000017</v>
      </c>
      <c r="K2006" s="6">
        <v>180000.00000000006</v>
      </c>
      <c r="L2006" s="7">
        <v>0.39999999999999997</v>
      </c>
      <c r="M2006" s="2" t="s">
        <v>82</v>
      </c>
      <c r="N2006" s="8"/>
      <c r="P2006" s="8"/>
    </row>
    <row r="2007" spans="1:16" ht="14.25" customHeight="1" x14ac:dyDescent="0.2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>
        <v>5250</v>
      </c>
      <c r="J2007" s="6">
        <v>446250.00000000006</v>
      </c>
      <c r="K2007" s="6">
        <v>200812.50000000003</v>
      </c>
      <c r="L2007" s="7">
        <v>0.45</v>
      </c>
      <c r="M2007" s="2" t="s">
        <v>82</v>
      </c>
      <c r="N2007" s="8"/>
      <c r="P2007" s="8"/>
    </row>
    <row r="2008" spans="1:16" ht="14.25" customHeight="1" x14ac:dyDescent="0.2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>
        <v>6250.0000000000009</v>
      </c>
      <c r="J2008" s="6">
        <v>562500.00000000023</v>
      </c>
      <c r="K2008" s="6">
        <v>196875.00000000006</v>
      </c>
      <c r="L2008" s="7">
        <v>0.35</v>
      </c>
      <c r="M2008" s="2" t="s">
        <v>82</v>
      </c>
      <c r="N2008" s="8"/>
      <c r="P2008" s="8"/>
    </row>
    <row r="2009" spans="1:16" ht="14.25" customHeight="1" x14ac:dyDescent="0.2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>
        <v>6750</v>
      </c>
      <c r="J2009" s="6">
        <v>135000</v>
      </c>
      <c r="K2009" s="6">
        <v>40500</v>
      </c>
      <c r="L2009" s="7">
        <v>0.3</v>
      </c>
      <c r="M2009" s="2" t="s">
        <v>82</v>
      </c>
      <c r="N2009" s="8"/>
      <c r="P2009" s="8"/>
    </row>
    <row r="2010" spans="1:16" ht="14.25" customHeight="1" x14ac:dyDescent="0.2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>
        <v>6750</v>
      </c>
      <c r="J2010" s="6">
        <v>202500</v>
      </c>
      <c r="K2010" s="6">
        <v>60750</v>
      </c>
      <c r="L2010" s="7">
        <v>0.3</v>
      </c>
      <c r="M2010" s="2" t="s">
        <v>82</v>
      </c>
      <c r="N2010" s="8"/>
      <c r="P2010" s="8"/>
    </row>
    <row r="2011" spans="1:16" ht="14.25" customHeight="1" x14ac:dyDescent="0.2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>
        <v>4750</v>
      </c>
      <c r="J2011" s="6">
        <v>142500</v>
      </c>
      <c r="K2011" s="6">
        <v>42750</v>
      </c>
      <c r="L2011" s="7">
        <v>0.3</v>
      </c>
      <c r="M2011" s="2" t="s">
        <v>82</v>
      </c>
      <c r="N2011" s="8"/>
      <c r="P2011" s="8"/>
    </row>
    <row r="2012" spans="1:16" ht="14.25" customHeight="1" x14ac:dyDescent="0.2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>
        <v>4750</v>
      </c>
      <c r="J2012" s="6">
        <v>166250</v>
      </c>
      <c r="K2012" s="6">
        <v>66500</v>
      </c>
      <c r="L2012" s="7">
        <v>0.4</v>
      </c>
      <c r="M2012" s="2" t="s">
        <v>82</v>
      </c>
      <c r="N2012" s="8"/>
      <c r="P2012" s="8"/>
    </row>
    <row r="2013" spans="1:16" ht="14.25" customHeight="1" x14ac:dyDescent="0.2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>
        <v>3250</v>
      </c>
      <c r="J2013" s="6">
        <v>130000</v>
      </c>
      <c r="K2013" s="6">
        <v>32500</v>
      </c>
      <c r="L2013" s="7">
        <v>0.25</v>
      </c>
      <c r="M2013" s="2" t="s">
        <v>82</v>
      </c>
      <c r="N2013" s="8"/>
      <c r="P2013" s="8"/>
    </row>
    <row r="2014" spans="1:16" ht="14.25" customHeight="1" x14ac:dyDescent="0.2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>
        <v>4750</v>
      </c>
      <c r="J2014" s="6">
        <v>166250</v>
      </c>
      <c r="K2014" s="6">
        <v>74812.5</v>
      </c>
      <c r="L2014" s="7">
        <v>0.45</v>
      </c>
      <c r="M2014" s="2" t="s">
        <v>82</v>
      </c>
      <c r="N2014" s="8"/>
      <c r="P2014" s="8"/>
    </row>
    <row r="2015" spans="1:16" ht="14.25" customHeight="1" x14ac:dyDescent="0.2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>
        <v>6250</v>
      </c>
      <c r="J2015" s="6">
        <v>156250</v>
      </c>
      <c r="K2015" s="6">
        <v>46875</v>
      </c>
      <c r="L2015" s="7">
        <v>0.3</v>
      </c>
      <c r="M2015" s="2" t="s">
        <v>82</v>
      </c>
      <c r="N2015" s="8"/>
      <c r="P2015" s="8"/>
    </row>
    <row r="2016" spans="1:16" ht="14.25" customHeight="1" x14ac:dyDescent="0.2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>
        <v>6000</v>
      </c>
      <c r="J2016" s="6">
        <v>210000</v>
      </c>
      <c r="K2016" s="6">
        <v>63000</v>
      </c>
      <c r="L2016" s="7">
        <v>0.3</v>
      </c>
      <c r="M2016" s="2" t="s">
        <v>82</v>
      </c>
      <c r="N2016" s="8"/>
      <c r="P2016" s="8"/>
    </row>
    <row r="2017" spans="1:16" ht="14.25" customHeight="1" x14ac:dyDescent="0.2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>
        <v>4250</v>
      </c>
      <c r="J2017" s="6">
        <v>148750</v>
      </c>
      <c r="K2017" s="6">
        <v>44625</v>
      </c>
      <c r="L2017" s="7">
        <v>0.3</v>
      </c>
      <c r="M2017" s="2" t="s">
        <v>82</v>
      </c>
      <c r="N2017" s="8"/>
      <c r="P2017" s="8"/>
    </row>
    <row r="2018" spans="1:16" ht="14.25" customHeight="1" x14ac:dyDescent="0.2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>
        <v>3750</v>
      </c>
      <c r="J2018" s="6">
        <v>131250</v>
      </c>
      <c r="K2018" s="6">
        <v>52500</v>
      </c>
      <c r="L2018" s="7">
        <v>0.4</v>
      </c>
      <c r="M2018" s="2" t="s">
        <v>82</v>
      </c>
      <c r="N2018" s="8"/>
      <c r="P2018" s="8"/>
    </row>
    <row r="2019" spans="1:16" ht="14.25" customHeight="1" x14ac:dyDescent="0.2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>
        <v>2500</v>
      </c>
      <c r="J2019" s="6">
        <v>100000</v>
      </c>
      <c r="K2019" s="6">
        <v>25000</v>
      </c>
      <c r="L2019" s="7">
        <v>0.25</v>
      </c>
      <c r="M2019" s="2" t="s">
        <v>82</v>
      </c>
      <c r="N2019" s="8"/>
      <c r="P2019" s="8"/>
    </row>
    <row r="2020" spans="1:16" ht="14.25" customHeight="1" x14ac:dyDescent="0.2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>
        <v>4500</v>
      </c>
      <c r="J2020" s="6">
        <v>157500</v>
      </c>
      <c r="K2020" s="6">
        <v>70875</v>
      </c>
      <c r="L2020" s="7">
        <v>0.45</v>
      </c>
      <c r="M2020" s="2" t="s">
        <v>82</v>
      </c>
      <c r="N2020" s="8"/>
      <c r="P2020" s="8"/>
    </row>
    <row r="2021" spans="1:16" ht="14.25" customHeight="1" x14ac:dyDescent="0.2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>
        <v>6250</v>
      </c>
      <c r="J2021" s="6">
        <v>187500</v>
      </c>
      <c r="K2021" s="6">
        <v>65625</v>
      </c>
      <c r="L2021" s="7">
        <v>0.35</v>
      </c>
      <c r="M2021" s="2" t="s">
        <v>82</v>
      </c>
      <c r="N2021" s="8"/>
      <c r="P2021" s="8"/>
    </row>
    <row r="2022" spans="1:16" ht="14.25" customHeight="1" x14ac:dyDescent="0.2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>
        <v>6250</v>
      </c>
      <c r="J2022" s="6">
        <v>250000</v>
      </c>
      <c r="K2022" s="6">
        <v>87500</v>
      </c>
      <c r="L2022" s="7">
        <v>0.35</v>
      </c>
      <c r="M2022" s="2" t="s">
        <v>82</v>
      </c>
      <c r="N2022" s="8"/>
      <c r="P2022" s="8"/>
    </row>
    <row r="2023" spans="1:16" ht="14.25" customHeight="1" x14ac:dyDescent="0.2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>
        <v>4500</v>
      </c>
      <c r="J2023" s="6">
        <v>135000</v>
      </c>
      <c r="K2023" s="6">
        <v>47250</v>
      </c>
      <c r="L2023" s="7">
        <v>0.35</v>
      </c>
      <c r="M2023" s="2" t="s">
        <v>82</v>
      </c>
      <c r="N2023" s="8"/>
      <c r="P2023" s="8"/>
    </row>
    <row r="2024" spans="1:16" ht="14.25" customHeight="1" x14ac:dyDescent="0.2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>
        <v>3500</v>
      </c>
      <c r="J2024" s="6">
        <v>122500</v>
      </c>
      <c r="K2024" s="6">
        <v>55125</v>
      </c>
      <c r="L2024" s="7">
        <v>0.45</v>
      </c>
      <c r="M2024" s="2" t="s">
        <v>82</v>
      </c>
      <c r="N2024" s="8"/>
      <c r="P2024" s="8"/>
    </row>
    <row r="2025" spans="1:16" ht="14.25" customHeight="1" x14ac:dyDescent="0.2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>
        <v>2500</v>
      </c>
      <c r="J2025" s="6">
        <v>100000</v>
      </c>
      <c r="K2025" s="6">
        <v>30000</v>
      </c>
      <c r="L2025" s="7">
        <v>0.3</v>
      </c>
      <c r="M2025" s="2" t="s">
        <v>82</v>
      </c>
      <c r="N2025" s="8"/>
      <c r="P2025" s="8"/>
    </row>
    <row r="2026" spans="1:16" ht="14.25" customHeight="1" x14ac:dyDescent="0.2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>
        <v>4000</v>
      </c>
      <c r="J2026" s="6">
        <v>140000</v>
      </c>
      <c r="K2026" s="6">
        <v>70000</v>
      </c>
      <c r="L2026" s="7">
        <v>0.5</v>
      </c>
      <c r="M2026" s="2" t="s">
        <v>82</v>
      </c>
      <c r="N2026" s="8"/>
      <c r="P2026" s="8"/>
    </row>
    <row r="2027" spans="1:16" ht="14.25" customHeight="1" x14ac:dyDescent="0.2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>
        <v>6500</v>
      </c>
      <c r="J2027" s="6">
        <v>130000</v>
      </c>
      <c r="K2027" s="6">
        <v>45500</v>
      </c>
      <c r="L2027" s="7">
        <v>0.35</v>
      </c>
      <c r="M2027" s="2" t="s">
        <v>82</v>
      </c>
      <c r="N2027" s="8"/>
      <c r="P2027" s="8"/>
    </row>
    <row r="2028" spans="1:16" ht="14.25" customHeight="1" x14ac:dyDescent="0.2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>
        <v>6500</v>
      </c>
      <c r="J2028" s="6">
        <v>195000.00000000003</v>
      </c>
      <c r="K2028" s="6">
        <v>68250</v>
      </c>
      <c r="L2028" s="7">
        <v>0.35</v>
      </c>
      <c r="M2028" s="2" t="s">
        <v>82</v>
      </c>
      <c r="N2028" s="8"/>
      <c r="P2028" s="8"/>
    </row>
    <row r="2029" spans="1:16" ht="14.25" customHeight="1" x14ac:dyDescent="0.2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>
        <v>4750</v>
      </c>
      <c r="J2029" s="6">
        <v>118749.99999999999</v>
      </c>
      <c r="K2029" s="6">
        <v>41562.499999999993</v>
      </c>
      <c r="L2029" s="7">
        <v>0.35</v>
      </c>
      <c r="M2029" s="2" t="s">
        <v>82</v>
      </c>
      <c r="N2029" s="8"/>
      <c r="P2029" s="8"/>
    </row>
    <row r="2030" spans="1:16" ht="14.25" customHeight="1" x14ac:dyDescent="0.2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>
        <v>3750</v>
      </c>
      <c r="J2030" s="6">
        <v>112500.00000000001</v>
      </c>
      <c r="K2030" s="6">
        <v>50625.000000000007</v>
      </c>
      <c r="L2030" s="7">
        <v>0.45</v>
      </c>
      <c r="M2030" s="2" t="s">
        <v>82</v>
      </c>
      <c r="N2030" s="8"/>
      <c r="P2030" s="8"/>
    </row>
    <row r="2031" spans="1:16" ht="14.25" customHeight="1" x14ac:dyDescent="0.2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>
        <v>2750</v>
      </c>
      <c r="J2031" s="6">
        <v>96250</v>
      </c>
      <c r="K2031" s="6">
        <v>28875</v>
      </c>
      <c r="L2031" s="7">
        <v>0.3</v>
      </c>
      <c r="M2031" s="2" t="s">
        <v>82</v>
      </c>
      <c r="N2031" s="8"/>
      <c r="P2031" s="8"/>
    </row>
    <row r="2032" spans="1:16" ht="14.25" customHeight="1" x14ac:dyDescent="0.2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>
        <v>5500</v>
      </c>
      <c r="J2032" s="6">
        <v>165000.00000000003</v>
      </c>
      <c r="K2032" s="6">
        <v>82500.000000000015</v>
      </c>
      <c r="L2032" s="7">
        <v>0.5</v>
      </c>
      <c r="M2032" s="2" t="s">
        <v>82</v>
      </c>
      <c r="N2032" s="8"/>
      <c r="P2032" s="8"/>
    </row>
    <row r="2033" spans="1:16" ht="14.25" customHeight="1" x14ac:dyDescent="0.2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>
        <v>7000</v>
      </c>
      <c r="J2033" s="6">
        <v>140000</v>
      </c>
      <c r="K2033" s="6">
        <v>49000</v>
      </c>
      <c r="L2033" s="7">
        <v>0.35</v>
      </c>
      <c r="M2033" s="2" t="s">
        <v>82</v>
      </c>
      <c r="N2033" s="8"/>
      <c r="P2033" s="8"/>
    </row>
    <row r="2034" spans="1:16" ht="14.25" customHeight="1" x14ac:dyDescent="0.2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>
        <v>7250</v>
      </c>
      <c r="J2034" s="6">
        <v>217500.00000000003</v>
      </c>
      <c r="K2034" s="6">
        <v>76125</v>
      </c>
      <c r="L2034" s="7">
        <v>0.35</v>
      </c>
      <c r="M2034" s="2" t="s">
        <v>82</v>
      </c>
      <c r="N2034" s="8"/>
      <c r="P2034" s="8"/>
    </row>
    <row r="2035" spans="1:16" ht="14.25" customHeight="1" x14ac:dyDescent="0.2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>
        <v>5750</v>
      </c>
      <c r="J2035" s="6">
        <v>143749.99999999997</v>
      </c>
      <c r="K2035" s="6">
        <v>50312.499999999985</v>
      </c>
      <c r="L2035" s="7">
        <v>0.35</v>
      </c>
      <c r="M2035" s="2" t="s">
        <v>82</v>
      </c>
      <c r="N2035" s="8"/>
      <c r="P2035" s="8"/>
    </row>
    <row r="2036" spans="1:16" ht="14.25" customHeight="1" x14ac:dyDescent="0.2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>
        <v>5000</v>
      </c>
      <c r="J2036" s="6">
        <v>175000</v>
      </c>
      <c r="K2036" s="6">
        <v>78750</v>
      </c>
      <c r="L2036" s="7">
        <v>0.45</v>
      </c>
      <c r="M2036" s="2" t="s">
        <v>82</v>
      </c>
      <c r="N2036" s="8"/>
      <c r="P2036" s="8"/>
    </row>
    <row r="2037" spans="1:16" ht="14.25" customHeight="1" x14ac:dyDescent="0.2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>
        <v>4000</v>
      </c>
      <c r="J2037" s="6">
        <v>200000</v>
      </c>
      <c r="K2037" s="6">
        <v>60000</v>
      </c>
      <c r="L2037" s="7">
        <v>0.3</v>
      </c>
      <c r="M2037" s="2" t="s">
        <v>82</v>
      </c>
      <c r="N2037" s="8"/>
      <c r="P2037" s="8"/>
    </row>
    <row r="2038" spans="1:16" ht="14.25" customHeight="1" x14ac:dyDescent="0.2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>
        <v>7500</v>
      </c>
      <c r="J2038" s="6">
        <v>337500</v>
      </c>
      <c r="K2038" s="6">
        <v>168750</v>
      </c>
      <c r="L2038" s="7">
        <v>0.5</v>
      </c>
      <c r="M2038" s="2" t="s">
        <v>82</v>
      </c>
      <c r="N2038" s="8"/>
      <c r="P2038" s="8"/>
    </row>
    <row r="2039" spans="1:16" ht="14.25" customHeight="1" x14ac:dyDescent="0.2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>
        <v>7500</v>
      </c>
      <c r="J2039" s="6">
        <v>337500</v>
      </c>
      <c r="K2039" s="6">
        <v>118124.99999999999</v>
      </c>
      <c r="L2039" s="7">
        <v>0.35</v>
      </c>
      <c r="M2039" s="2" t="s">
        <v>82</v>
      </c>
      <c r="N2039" s="8"/>
      <c r="P2039" s="8"/>
    </row>
    <row r="2040" spans="1:16" ht="14.25" customHeight="1" x14ac:dyDescent="0.2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>
        <v>7500</v>
      </c>
      <c r="J2040" s="6">
        <v>375000</v>
      </c>
      <c r="K2040" s="6">
        <v>131250</v>
      </c>
      <c r="L2040" s="7">
        <v>0.35</v>
      </c>
      <c r="M2040" s="2" t="s">
        <v>82</v>
      </c>
      <c r="N2040" s="8"/>
      <c r="P2040" s="8"/>
    </row>
    <row r="2041" spans="1:16" ht="14.25" customHeight="1" x14ac:dyDescent="0.2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>
        <v>6000</v>
      </c>
      <c r="J2041" s="6">
        <v>300000</v>
      </c>
      <c r="K2041" s="6">
        <v>105000</v>
      </c>
      <c r="L2041" s="7">
        <v>0.35</v>
      </c>
      <c r="M2041" s="2" t="s">
        <v>82</v>
      </c>
      <c r="N2041" s="8"/>
      <c r="P2041" s="8"/>
    </row>
    <row r="2042" spans="1:16" ht="14.25" customHeight="1" x14ac:dyDescent="0.2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>
        <v>5500</v>
      </c>
      <c r="J2042" s="6">
        <v>275000</v>
      </c>
      <c r="K2042" s="6">
        <v>123750</v>
      </c>
      <c r="L2042" s="7">
        <v>0.45</v>
      </c>
      <c r="M2042" s="2" t="s">
        <v>82</v>
      </c>
      <c r="N2042" s="8"/>
      <c r="P2042" s="8"/>
    </row>
    <row r="2043" spans="1:16" ht="14.25" customHeight="1" x14ac:dyDescent="0.2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>
        <v>4500</v>
      </c>
      <c r="J2043" s="6">
        <v>247500.00000000003</v>
      </c>
      <c r="K2043" s="6">
        <v>74250</v>
      </c>
      <c r="L2043" s="7">
        <v>0.3</v>
      </c>
      <c r="M2043" s="2" t="s">
        <v>82</v>
      </c>
      <c r="N2043" s="8"/>
      <c r="P2043" s="8"/>
    </row>
    <row r="2044" spans="1:16" ht="14.25" customHeight="1" x14ac:dyDescent="0.2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>
        <v>8250</v>
      </c>
      <c r="J2044" s="6">
        <v>495000.00000000006</v>
      </c>
      <c r="K2044" s="6">
        <v>247500.00000000003</v>
      </c>
      <c r="L2044" s="7">
        <v>0.5</v>
      </c>
      <c r="M2044" s="2" t="s">
        <v>82</v>
      </c>
      <c r="N2044" s="8"/>
      <c r="P2044" s="8"/>
    </row>
    <row r="2045" spans="1:16" ht="14.25" customHeight="1" x14ac:dyDescent="0.2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>
        <v>7750</v>
      </c>
      <c r="J2045" s="6">
        <v>387500</v>
      </c>
      <c r="K2045" s="6">
        <v>155000</v>
      </c>
      <c r="L2045" s="7">
        <v>0.39999999999999997</v>
      </c>
      <c r="M2045" s="2" t="s">
        <v>82</v>
      </c>
      <c r="N2045" s="8"/>
      <c r="P2045" s="8"/>
    </row>
    <row r="2046" spans="1:16" ht="14.25" customHeight="1" x14ac:dyDescent="0.2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>
        <v>7750</v>
      </c>
      <c r="J2046" s="6">
        <v>426250.00000000006</v>
      </c>
      <c r="K2046" s="6">
        <v>170500</v>
      </c>
      <c r="L2046" s="7">
        <v>0.39999999999999997</v>
      </c>
      <c r="M2046" s="2" t="s">
        <v>82</v>
      </c>
      <c r="N2046" s="8"/>
      <c r="P2046" s="8"/>
    </row>
    <row r="2047" spans="1:16" ht="14.25" customHeight="1" x14ac:dyDescent="0.2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>
        <v>9250</v>
      </c>
      <c r="J2047" s="6">
        <v>462500</v>
      </c>
      <c r="K2047" s="6">
        <v>184999.99999999997</v>
      </c>
      <c r="L2047" s="7">
        <v>0.39999999999999997</v>
      </c>
      <c r="M2047" s="2" t="s">
        <v>82</v>
      </c>
      <c r="N2047" s="8"/>
      <c r="P2047" s="8"/>
    </row>
    <row r="2048" spans="1:16" ht="14.25" customHeight="1" x14ac:dyDescent="0.2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>
        <v>5250</v>
      </c>
      <c r="J2048" s="6">
        <v>262500</v>
      </c>
      <c r="K2048" s="6">
        <v>131250</v>
      </c>
      <c r="L2048" s="7">
        <v>0.5</v>
      </c>
      <c r="M2048" s="2" t="s">
        <v>82</v>
      </c>
      <c r="N2048" s="8"/>
      <c r="P2048" s="8"/>
    </row>
    <row r="2049" spans="1:16" ht="14.25" customHeight="1" x14ac:dyDescent="0.2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>
        <v>5250</v>
      </c>
      <c r="J2049" s="6">
        <v>288750.00000000006</v>
      </c>
      <c r="K2049" s="6">
        <v>101062.50000000001</v>
      </c>
      <c r="L2049" s="7">
        <v>0.35</v>
      </c>
      <c r="M2049" s="2" t="s">
        <v>82</v>
      </c>
      <c r="N2049" s="8"/>
      <c r="P2049" s="8"/>
    </row>
    <row r="2050" spans="1:16" ht="14.25" customHeight="1" x14ac:dyDescent="0.2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>
        <v>8000</v>
      </c>
      <c r="J2050" s="6">
        <v>520000</v>
      </c>
      <c r="K2050" s="6">
        <v>286000</v>
      </c>
      <c r="L2050" s="7">
        <v>0.55000000000000004</v>
      </c>
      <c r="M2050" s="2" t="s">
        <v>82</v>
      </c>
      <c r="N2050" s="8"/>
      <c r="P2050" s="8"/>
    </row>
    <row r="2051" spans="1:16" ht="14.25" customHeight="1" x14ac:dyDescent="0.2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>
        <v>7500</v>
      </c>
      <c r="J2051" s="6">
        <v>375000</v>
      </c>
      <c r="K2051" s="6">
        <v>150000</v>
      </c>
      <c r="L2051" s="7">
        <v>0.39999999999999997</v>
      </c>
      <c r="M2051" s="2" t="s">
        <v>82</v>
      </c>
      <c r="N2051" s="8"/>
      <c r="P2051" s="8"/>
    </row>
    <row r="2052" spans="1:16" ht="14.25" customHeight="1" x14ac:dyDescent="0.2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>
        <v>7500</v>
      </c>
      <c r="J2052" s="6">
        <v>412500.00000000006</v>
      </c>
      <c r="K2052" s="6">
        <v>165000</v>
      </c>
      <c r="L2052" s="7">
        <v>0.39999999999999997</v>
      </c>
      <c r="M2052" s="2" t="s">
        <v>82</v>
      </c>
      <c r="N2052" s="8"/>
      <c r="P2052" s="8"/>
    </row>
    <row r="2053" spans="1:16" ht="14.25" customHeight="1" x14ac:dyDescent="0.2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>
        <v>9250</v>
      </c>
      <c r="J2053" s="6">
        <v>462500</v>
      </c>
      <c r="K2053" s="6">
        <v>184999.99999999997</v>
      </c>
      <c r="L2053" s="7">
        <v>0.39999999999999997</v>
      </c>
      <c r="M2053" s="2" t="s">
        <v>82</v>
      </c>
      <c r="N2053" s="8"/>
      <c r="P2053" s="8"/>
    </row>
    <row r="2054" spans="1:16" ht="14.25" customHeight="1" x14ac:dyDescent="0.2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>
        <v>4750</v>
      </c>
      <c r="J2054" s="6">
        <v>237500</v>
      </c>
      <c r="K2054" s="6">
        <v>118750</v>
      </c>
      <c r="L2054" s="7">
        <v>0.5</v>
      </c>
      <c r="M2054" s="2" t="s">
        <v>82</v>
      </c>
      <c r="N2054" s="8"/>
      <c r="P2054" s="8"/>
    </row>
    <row r="2055" spans="1:16" ht="14.25" customHeight="1" x14ac:dyDescent="0.2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>
        <v>4750</v>
      </c>
      <c r="J2055" s="6">
        <v>261250.00000000003</v>
      </c>
      <c r="K2055" s="6">
        <v>91437.5</v>
      </c>
      <c r="L2055" s="7">
        <v>0.35</v>
      </c>
      <c r="M2055" s="2" t="s">
        <v>82</v>
      </c>
      <c r="N2055" s="8"/>
      <c r="P2055" s="8"/>
    </row>
    <row r="2056" spans="1:16" ht="14.25" customHeight="1" x14ac:dyDescent="0.2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>
        <v>7250</v>
      </c>
      <c r="J2056" s="6">
        <v>435000</v>
      </c>
      <c r="K2056" s="6">
        <v>239250.00000000003</v>
      </c>
      <c r="L2056" s="7">
        <v>0.55000000000000004</v>
      </c>
      <c r="M2056" s="2" t="s">
        <v>82</v>
      </c>
      <c r="N2056" s="8"/>
      <c r="P2056" s="8"/>
    </row>
    <row r="2057" spans="1:16" ht="14.25" customHeight="1" x14ac:dyDescent="0.2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>
        <v>6750</v>
      </c>
      <c r="J2057" s="6">
        <v>371250.00000000006</v>
      </c>
      <c r="K2057" s="6">
        <v>148500</v>
      </c>
      <c r="L2057" s="7">
        <v>0.39999999999999997</v>
      </c>
      <c r="M2057" s="2" t="s">
        <v>82</v>
      </c>
      <c r="N2057" s="8"/>
      <c r="P2057" s="8"/>
    </row>
    <row r="2058" spans="1:16" ht="14.25" customHeight="1" x14ac:dyDescent="0.2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>
        <v>6250</v>
      </c>
      <c r="J2058" s="6">
        <v>343750.00000000006</v>
      </c>
      <c r="K2058" s="6">
        <v>137500</v>
      </c>
      <c r="L2058" s="7">
        <v>0.39999999999999997</v>
      </c>
      <c r="M2058" s="2" t="s">
        <v>82</v>
      </c>
      <c r="N2058" s="8"/>
      <c r="P2058" s="8"/>
    </row>
    <row r="2059" spans="1:16" ht="14.25" customHeight="1" x14ac:dyDescent="0.2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>
        <v>6750</v>
      </c>
      <c r="J2059" s="6">
        <v>405000</v>
      </c>
      <c r="K2059" s="6">
        <v>162000</v>
      </c>
      <c r="L2059" s="7">
        <v>0.39999999999999997</v>
      </c>
      <c r="M2059" s="2" t="s">
        <v>82</v>
      </c>
      <c r="N2059" s="8"/>
      <c r="P2059" s="8"/>
    </row>
    <row r="2060" spans="1:16" ht="14.25" customHeight="1" x14ac:dyDescent="0.2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>
        <v>4000</v>
      </c>
      <c r="J2060" s="6">
        <v>240000</v>
      </c>
      <c r="K2060" s="6">
        <v>120000</v>
      </c>
      <c r="L2060" s="7">
        <v>0.5</v>
      </c>
      <c r="M2060" s="2" t="s">
        <v>82</v>
      </c>
      <c r="N2060" s="8"/>
      <c r="P2060" s="8"/>
    </row>
    <row r="2061" spans="1:16" ht="14.25" customHeight="1" x14ac:dyDescent="0.2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>
        <v>4000</v>
      </c>
      <c r="J2061" s="6">
        <v>220000.00000000003</v>
      </c>
      <c r="K2061" s="6">
        <v>77000</v>
      </c>
      <c r="L2061" s="7">
        <v>0.35</v>
      </c>
      <c r="M2061" s="2" t="s">
        <v>82</v>
      </c>
      <c r="N2061" s="8"/>
      <c r="P2061" s="8"/>
    </row>
    <row r="2062" spans="1:16" ht="14.25" customHeight="1" x14ac:dyDescent="0.2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>
        <v>6250</v>
      </c>
      <c r="J2062" s="6">
        <v>312500</v>
      </c>
      <c r="K2062" s="6">
        <v>171875</v>
      </c>
      <c r="L2062" s="7">
        <v>0.55000000000000004</v>
      </c>
      <c r="M2062" s="2" t="s">
        <v>82</v>
      </c>
      <c r="N2062" s="8"/>
      <c r="P2062" s="8"/>
    </row>
    <row r="2063" spans="1:16" ht="14.25" customHeight="1" x14ac:dyDescent="0.2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>
        <v>5750</v>
      </c>
      <c r="J2063" s="6">
        <v>230000</v>
      </c>
      <c r="K2063" s="6">
        <v>91999.999999999985</v>
      </c>
      <c r="L2063" s="7">
        <v>0.39999999999999997</v>
      </c>
      <c r="M2063" s="2" t="s">
        <v>82</v>
      </c>
      <c r="N2063" s="8"/>
      <c r="P2063" s="8"/>
    </row>
    <row r="2064" spans="1:16" ht="14.25" customHeight="1" x14ac:dyDescent="0.2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>
        <v>5750</v>
      </c>
      <c r="J2064" s="6">
        <v>230000</v>
      </c>
      <c r="K2064" s="6">
        <v>91999.999999999985</v>
      </c>
      <c r="L2064" s="7">
        <v>0.39999999999999997</v>
      </c>
      <c r="M2064" s="2" t="s">
        <v>82</v>
      </c>
      <c r="N2064" s="8"/>
      <c r="P2064" s="8"/>
    </row>
    <row r="2065" spans="1:16" ht="14.25" customHeight="1" x14ac:dyDescent="0.2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>
        <v>5250</v>
      </c>
      <c r="J2065" s="6">
        <v>236250</v>
      </c>
      <c r="K2065" s="6">
        <v>94499.999999999985</v>
      </c>
      <c r="L2065" s="7">
        <v>0.39999999999999997</v>
      </c>
      <c r="M2065" s="2" t="s">
        <v>82</v>
      </c>
      <c r="N2065" s="8"/>
      <c r="P2065" s="8"/>
    </row>
    <row r="2066" spans="1:16" ht="14.25" customHeight="1" x14ac:dyDescent="0.2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>
        <v>3750</v>
      </c>
      <c r="J2066" s="6">
        <v>168750</v>
      </c>
      <c r="K2066" s="6">
        <v>84375</v>
      </c>
      <c r="L2066" s="7">
        <v>0.5</v>
      </c>
      <c r="M2066" s="2" t="s">
        <v>82</v>
      </c>
      <c r="N2066" s="8"/>
      <c r="P2066" s="8"/>
    </row>
    <row r="2067" spans="1:16" ht="14.25" customHeight="1" x14ac:dyDescent="0.2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>
        <v>3500</v>
      </c>
      <c r="J2067" s="6">
        <v>122500</v>
      </c>
      <c r="K2067" s="6">
        <v>42875</v>
      </c>
      <c r="L2067" s="7">
        <v>0.35</v>
      </c>
      <c r="M2067" s="2" t="s">
        <v>82</v>
      </c>
      <c r="N2067" s="8"/>
      <c r="P2067" s="8"/>
    </row>
    <row r="2068" spans="1:16" ht="14.25" customHeight="1" x14ac:dyDescent="0.2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>
        <v>5250</v>
      </c>
      <c r="J2068" s="6">
        <v>236250</v>
      </c>
      <c r="K2068" s="6">
        <v>129937.50000000001</v>
      </c>
      <c r="L2068" s="7">
        <v>0.55000000000000004</v>
      </c>
      <c r="M2068" s="2" t="s">
        <v>82</v>
      </c>
      <c r="N2068" s="8"/>
      <c r="P2068" s="8"/>
    </row>
    <row r="2069" spans="1:16" ht="14.25" customHeight="1" x14ac:dyDescent="0.2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>
        <v>6750</v>
      </c>
      <c r="J2069" s="6">
        <v>236250</v>
      </c>
      <c r="K2069" s="6">
        <v>94499.999999999985</v>
      </c>
      <c r="L2069" s="7">
        <v>0.39999999999999997</v>
      </c>
      <c r="M2069" s="2" t="s">
        <v>82</v>
      </c>
      <c r="N2069" s="8"/>
      <c r="P2069" s="8"/>
    </row>
    <row r="2070" spans="1:16" ht="14.25" customHeight="1" x14ac:dyDescent="0.2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>
        <v>6750</v>
      </c>
      <c r="J2070" s="6">
        <v>236250</v>
      </c>
      <c r="K2070" s="6">
        <v>94499.999999999985</v>
      </c>
      <c r="L2070" s="7">
        <v>0.39999999999999997</v>
      </c>
      <c r="M2070" s="2" t="s">
        <v>82</v>
      </c>
      <c r="N2070" s="8"/>
      <c r="P2070" s="8"/>
    </row>
    <row r="2071" spans="1:16" ht="14.25" customHeight="1" x14ac:dyDescent="0.2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>
        <v>6000</v>
      </c>
      <c r="J2071" s="6">
        <v>360000</v>
      </c>
      <c r="K2071" s="6">
        <v>144000</v>
      </c>
      <c r="L2071" s="7">
        <v>0.39999999999999997</v>
      </c>
      <c r="M2071" s="2" t="s">
        <v>82</v>
      </c>
      <c r="N2071" s="8"/>
      <c r="P2071" s="8"/>
    </row>
    <row r="2072" spans="1:16" ht="14.25" customHeight="1" x14ac:dyDescent="0.2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>
        <v>4500</v>
      </c>
      <c r="J2072" s="6">
        <v>270000</v>
      </c>
      <c r="K2072" s="6">
        <v>135000</v>
      </c>
      <c r="L2072" s="7">
        <v>0.5</v>
      </c>
      <c r="M2072" s="2" t="s">
        <v>82</v>
      </c>
      <c r="N2072" s="8"/>
      <c r="P2072" s="8"/>
    </row>
    <row r="2073" spans="1:16" ht="14.25" customHeight="1" x14ac:dyDescent="0.2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>
        <v>4250</v>
      </c>
      <c r="J2073" s="6">
        <v>233749.99999999997</v>
      </c>
      <c r="K2073" s="6">
        <v>81812.499999999985</v>
      </c>
      <c r="L2073" s="7">
        <v>0.35</v>
      </c>
      <c r="M2073" s="2" t="s">
        <v>82</v>
      </c>
      <c r="N2073" s="8"/>
      <c r="P2073" s="8"/>
    </row>
    <row r="2074" spans="1:16" ht="14.25" customHeight="1" x14ac:dyDescent="0.2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>
        <v>6250</v>
      </c>
      <c r="J2074" s="6">
        <v>406250</v>
      </c>
      <c r="K2074" s="6">
        <v>223437.50000000003</v>
      </c>
      <c r="L2074" s="7">
        <v>0.55000000000000004</v>
      </c>
      <c r="M2074" s="2" t="s">
        <v>82</v>
      </c>
      <c r="N2074" s="8"/>
      <c r="P2074" s="8"/>
    </row>
    <row r="2075" spans="1:16" ht="14.25" customHeight="1" x14ac:dyDescent="0.2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>
        <v>7750</v>
      </c>
      <c r="J2075" s="6">
        <v>426249.99999999994</v>
      </c>
      <c r="K2075" s="6">
        <v>170499.99999999997</v>
      </c>
      <c r="L2075" s="7">
        <v>0.39999999999999997</v>
      </c>
      <c r="M2075" s="2" t="s">
        <v>82</v>
      </c>
      <c r="N2075" s="8"/>
      <c r="P2075" s="8"/>
    </row>
    <row r="2076" spans="1:16" ht="14.25" customHeight="1" x14ac:dyDescent="0.2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>
        <v>7750</v>
      </c>
      <c r="J2076" s="6">
        <v>426249.99999999994</v>
      </c>
      <c r="K2076" s="6">
        <v>170499.99999999997</v>
      </c>
      <c r="L2076" s="7">
        <v>0.39999999999999997</v>
      </c>
      <c r="M2076" s="2" t="s">
        <v>82</v>
      </c>
      <c r="N2076" s="8"/>
      <c r="P2076" s="8"/>
    </row>
    <row r="2077" spans="1:16" ht="14.25" customHeight="1" x14ac:dyDescent="0.2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>
        <v>6750</v>
      </c>
      <c r="J2077" s="6">
        <v>405000</v>
      </c>
      <c r="K2077" s="6">
        <v>162000</v>
      </c>
      <c r="L2077" s="7">
        <v>0.39999999999999997</v>
      </c>
      <c r="M2077" s="2" t="s">
        <v>82</v>
      </c>
      <c r="N2077" s="8"/>
      <c r="P2077" s="8"/>
    </row>
    <row r="2078" spans="1:16" ht="14.25" customHeight="1" x14ac:dyDescent="0.2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>
        <v>5250</v>
      </c>
      <c r="J2078" s="6">
        <v>315000</v>
      </c>
      <c r="K2078" s="6">
        <v>157500</v>
      </c>
      <c r="L2078" s="7">
        <v>0.5</v>
      </c>
      <c r="M2078" s="2" t="s">
        <v>82</v>
      </c>
      <c r="N2078" s="8"/>
      <c r="P2078" s="8"/>
    </row>
    <row r="2079" spans="1:16" ht="14.25" customHeight="1" x14ac:dyDescent="0.2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>
        <v>4750</v>
      </c>
      <c r="J2079" s="6">
        <v>261249.99999999997</v>
      </c>
      <c r="K2079" s="6">
        <v>91437.499999999985</v>
      </c>
      <c r="L2079" s="7">
        <v>0.35</v>
      </c>
      <c r="M2079" s="2" t="s">
        <v>82</v>
      </c>
      <c r="N2079" s="8"/>
      <c r="P2079" s="8"/>
    </row>
    <row r="2080" spans="1:16" ht="14.25" customHeight="1" x14ac:dyDescent="0.2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>
        <v>7250</v>
      </c>
      <c r="J2080" s="6">
        <v>471250</v>
      </c>
      <c r="K2080" s="6">
        <v>259187.50000000003</v>
      </c>
      <c r="L2080" s="7">
        <v>0.55000000000000004</v>
      </c>
      <c r="M2080" s="2" t="s">
        <v>82</v>
      </c>
      <c r="N2080" s="8"/>
      <c r="P2080" s="8"/>
    </row>
    <row r="2081" spans="1:16" ht="14.25" customHeight="1" x14ac:dyDescent="0.2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>
        <v>4250</v>
      </c>
      <c r="J2081" s="6">
        <v>127499.99999999997</v>
      </c>
      <c r="K2081" s="6">
        <v>44624.999999999985</v>
      </c>
      <c r="L2081" s="7">
        <v>0.35</v>
      </c>
      <c r="M2081" s="2" t="s">
        <v>82</v>
      </c>
      <c r="N2081" s="8"/>
      <c r="P2081" s="8"/>
    </row>
    <row r="2082" spans="1:16" ht="14.25" customHeight="1" x14ac:dyDescent="0.2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>
        <v>4250</v>
      </c>
      <c r="J2082" s="6">
        <v>170000</v>
      </c>
      <c r="K2082" s="6">
        <v>68000</v>
      </c>
      <c r="L2082" s="7">
        <v>0.4</v>
      </c>
      <c r="M2082" s="2" t="s">
        <v>82</v>
      </c>
      <c r="N2082" s="8"/>
      <c r="P2082" s="8"/>
    </row>
    <row r="2083" spans="1:16" ht="14.25" customHeight="1" x14ac:dyDescent="0.2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>
        <v>4250</v>
      </c>
      <c r="J2083" s="6">
        <v>170000</v>
      </c>
      <c r="K2083" s="6">
        <v>59499.999999999993</v>
      </c>
      <c r="L2083" s="7">
        <v>0.35</v>
      </c>
      <c r="M2083" s="2" t="s">
        <v>82</v>
      </c>
      <c r="N2083" s="8"/>
      <c r="P2083" s="8"/>
    </row>
    <row r="2084" spans="1:16" ht="14.25" customHeight="1" x14ac:dyDescent="0.2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>
        <v>2750</v>
      </c>
      <c r="J2084" s="6">
        <v>110000</v>
      </c>
      <c r="K2084" s="6">
        <v>38500</v>
      </c>
      <c r="L2084" s="7">
        <v>0.35</v>
      </c>
      <c r="M2084" s="2" t="s">
        <v>82</v>
      </c>
      <c r="N2084" s="8"/>
      <c r="P2084" s="8"/>
    </row>
    <row r="2085" spans="1:16" ht="14.25" customHeight="1" x14ac:dyDescent="0.2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>
        <v>2250</v>
      </c>
      <c r="J2085" s="6">
        <v>101250.00000000001</v>
      </c>
      <c r="K2085" s="6">
        <v>30375.000000000004</v>
      </c>
      <c r="L2085" s="7">
        <v>0.3</v>
      </c>
      <c r="M2085" s="2" t="s">
        <v>82</v>
      </c>
      <c r="N2085" s="8"/>
      <c r="P2085" s="8"/>
    </row>
    <row r="2086" spans="1:16" ht="14.25" customHeight="1" x14ac:dyDescent="0.2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>
        <v>4250</v>
      </c>
      <c r="J2086" s="6">
        <v>170000</v>
      </c>
      <c r="K2086" s="6">
        <v>42500</v>
      </c>
      <c r="L2086" s="7">
        <v>0.25</v>
      </c>
      <c r="M2086" s="2" t="s">
        <v>82</v>
      </c>
      <c r="N2086" s="8"/>
      <c r="P2086" s="8"/>
    </row>
    <row r="2087" spans="1:16" ht="14.25" customHeight="1" x14ac:dyDescent="0.2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>
        <v>4750</v>
      </c>
      <c r="J2087" s="6">
        <v>142499.99999999997</v>
      </c>
      <c r="K2087" s="6">
        <v>49874.999999999985</v>
      </c>
      <c r="L2087" s="7">
        <v>0.35</v>
      </c>
      <c r="M2087" s="2" t="s">
        <v>82</v>
      </c>
      <c r="N2087" s="8"/>
      <c r="P2087" s="8"/>
    </row>
    <row r="2088" spans="1:16" ht="14.25" customHeight="1" x14ac:dyDescent="0.2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>
        <v>3750</v>
      </c>
      <c r="J2088" s="6">
        <v>150000</v>
      </c>
      <c r="K2088" s="6">
        <v>60000</v>
      </c>
      <c r="L2088" s="7">
        <v>0.4</v>
      </c>
      <c r="M2088" s="2" t="s">
        <v>82</v>
      </c>
      <c r="N2088" s="8"/>
      <c r="P2088" s="8"/>
    </row>
    <row r="2089" spans="1:16" ht="14.25" customHeight="1" x14ac:dyDescent="0.2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>
        <v>3750</v>
      </c>
      <c r="J2089" s="6">
        <v>150000</v>
      </c>
      <c r="K2089" s="6">
        <v>52500</v>
      </c>
      <c r="L2089" s="7">
        <v>0.35</v>
      </c>
      <c r="M2089" s="2" t="s">
        <v>82</v>
      </c>
      <c r="N2089" s="8"/>
      <c r="P2089" s="8"/>
    </row>
    <row r="2090" spans="1:16" ht="14.25" customHeight="1" x14ac:dyDescent="0.2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>
        <v>2250</v>
      </c>
      <c r="J2090" s="6">
        <v>90000</v>
      </c>
      <c r="K2090" s="6">
        <v>31499.999999999996</v>
      </c>
      <c r="L2090" s="7">
        <v>0.35</v>
      </c>
      <c r="M2090" s="2" t="s">
        <v>82</v>
      </c>
      <c r="N2090" s="8"/>
      <c r="P2090" s="8"/>
    </row>
    <row r="2091" spans="1:16" ht="14.25" customHeight="1" x14ac:dyDescent="0.2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>
        <v>1500</v>
      </c>
      <c r="J2091" s="6">
        <v>67500.000000000015</v>
      </c>
      <c r="K2091" s="6">
        <v>20250.000000000004</v>
      </c>
      <c r="L2091" s="7">
        <v>0.3</v>
      </c>
      <c r="M2091" s="2" t="s">
        <v>82</v>
      </c>
      <c r="N2091" s="8"/>
      <c r="P2091" s="8"/>
    </row>
    <row r="2092" spans="1:16" ht="14.25" customHeight="1" x14ac:dyDescent="0.2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>
        <v>3500</v>
      </c>
      <c r="J2092" s="6">
        <v>140000</v>
      </c>
      <c r="K2092" s="6">
        <v>35000</v>
      </c>
      <c r="L2092" s="7">
        <v>0.25</v>
      </c>
      <c r="M2092" s="2" t="s">
        <v>82</v>
      </c>
      <c r="N2092" s="8"/>
      <c r="P2092" s="8"/>
    </row>
    <row r="2093" spans="1:16" ht="14.25" customHeight="1" x14ac:dyDescent="0.2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>
        <v>5000</v>
      </c>
      <c r="J2093" s="6">
        <v>200000</v>
      </c>
      <c r="K2093" s="6">
        <v>70000</v>
      </c>
      <c r="L2093" s="7">
        <v>0.35</v>
      </c>
      <c r="M2093" s="2" t="s">
        <v>82</v>
      </c>
      <c r="N2093" s="8"/>
      <c r="P2093" s="8"/>
    </row>
    <row r="2094" spans="1:16" ht="14.25" customHeight="1" x14ac:dyDescent="0.2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>
        <v>3500</v>
      </c>
      <c r="J2094" s="6">
        <v>175000</v>
      </c>
      <c r="K2094" s="6">
        <v>70000</v>
      </c>
      <c r="L2094" s="7">
        <v>0.4</v>
      </c>
      <c r="M2094" s="2" t="s">
        <v>82</v>
      </c>
      <c r="N2094" s="8"/>
      <c r="P2094" s="8"/>
    </row>
    <row r="2095" spans="1:16" ht="14.25" customHeight="1" x14ac:dyDescent="0.2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>
        <v>3500</v>
      </c>
      <c r="J2095" s="6">
        <v>175000</v>
      </c>
      <c r="K2095" s="6">
        <v>61249.999999999993</v>
      </c>
      <c r="L2095" s="7">
        <v>0.35</v>
      </c>
      <c r="M2095" s="2" t="s">
        <v>82</v>
      </c>
      <c r="N2095" s="8"/>
      <c r="P2095" s="8"/>
    </row>
    <row r="2096" spans="1:16" ht="14.25" customHeight="1" x14ac:dyDescent="0.2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>
        <v>2250</v>
      </c>
      <c r="J2096" s="6">
        <v>112500</v>
      </c>
      <c r="K2096" s="6">
        <v>39375</v>
      </c>
      <c r="L2096" s="7">
        <v>0.35</v>
      </c>
      <c r="M2096" s="2" t="s">
        <v>82</v>
      </c>
      <c r="N2096" s="8"/>
      <c r="P2096" s="8"/>
    </row>
    <row r="2097" spans="1:16" ht="14.25" customHeight="1" x14ac:dyDescent="0.2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>
        <v>1250</v>
      </c>
      <c r="J2097" s="6">
        <v>68750.000000000015</v>
      </c>
      <c r="K2097" s="6">
        <v>20625.000000000004</v>
      </c>
      <c r="L2097" s="7">
        <v>0.3</v>
      </c>
      <c r="M2097" s="2" t="s">
        <v>82</v>
      </c>
      <c r="N2097" s="8"/>
      <c r="P2097" s="8"/>
    </row>
    <row r="2098" spans="1:16" ht="14.25" customHeight="1" x14ac:dyDescent="0.2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>
        <v>3250</v>
      </c>
      <c r="J2098" s="6">
        <v>162500</v>
      </c>
      <c r="K2098" s="6">
        <v>40625</v>
      </c>
      <c r="L2098" s="7">
        <v>0.25</v>
      </c>
      <c r="M2098" s="2" t="s">
        <v>82</v>
      </c>
      <c r="N2098" s="8"/>
      <c r="P2098" s="8"/>
    </row>
    <row r="2099" spans="1:16" ht="14.25" customHeight="1" x14ac:dyDescent="0.2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>
        <v>5000</v>
      </c>
      <c r="J2099" s="6">
        <v>250000</v>
      </c>
      <c r="K2099" s="6">
        <v>87500</v>
      </c>
      <c r="L2099" s="7">
        <v>0.35</v>
      </c>
      <c r="M2099" s="2" t="s">
        <v>82</v>
      </c>
      <c r="N2099" s="8"/>
      <c r="P2099" s="8"/>
    </row>
    <row r="2100" spans="1:16" ht="14.25" customHeight="1" x14ac:dyDescent="0.2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>
        <v>3000</v>
      </c>
      <c r="J2100" s="6">
        <v>165000.00000000003</v>
      </c>
      <c r="K2100" s="6">
        <v>66000.000000000015</v>
      </c>
      <c r="L2100" s="7">
        <v>0.4</v>
      </c>
      <c r="M2100" s="2" t="s">
        <v>82</v>
      </c>
      <c r="N2100" s="8"/>
      <c r="P2100" s="8"/>
    </row>
    <row r="2101" spans="1:16" ht="14.25" customHeight="1" x14ac:dyDescent="0.2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>
        <v>3500</v>
      </c>
      <c r="J2101" s="6">
        <v>192500.00000000003</v>
      </c>
      <c r="K2101" s="6">
        <v>67375</v>
      </c>
      <c r="L2101" s="7">
        <v>0.35</v>
      </c>
      <c r="M2101" s="2" t="s">
        <v>82</v>
      </c>
      <c r="N2101" s="8"/>
      <c r="P2101" s="8"/>
    </row>
    <row r="2102" spans="1:16" ht="14.25" customHeight="1" x14ac:dyDescent="0.2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>
        <v>2500</v>
      </c>
      <c r="J2102" s="6">
        <v>125000</v>
      </c>
      <c r="K2102" s="6">
        <v>43750</v>
      </c>
      <c r="L2102" s="7">
        <v>0.35</v>
      </c>
      <c r="M2102" s="2" t="s">
        <v>82</v>
      </c>
      <c r="N2102" s="8"/>
      <c r="P2102" s="8"/>
    </row>
    <row r="2103" spans="1:16" ht="14.25" customHeight="1" x14ac:dyDescent="0.2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>
        <v>1500</v>
      </c>
      <c r="J2103" s="6">
        <v>82500.000000000015</v>
      </c>
      <c r="K2103" s="6">
        <v>24750.000000000004</v>
      </c>
      <c r="L2103" s="7">
        <v>0.3</v>
      </c>
      <c r="M2103" s="2" t="s">
        <v>82</v>
      </c>
      <c r="N2103" s="8"/>
      <c r="P2103" s="8"/>
    </row>
    <row r="2104" spans="1:16" ht="14.25" customHeight="1" x14ac:dyDescent="0.2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>
        <v>3250</v>
      </c>
      <c r="J2104" s="6">
        <v>227500</v>
      </c>
      <c r="K2104" s="6">
        <v>56875</v>
      </c>
      <c r="L2104" s="7">
        <v>0.25</v>
      </c>
      <c r="M2104" s="2" t="s">
        <v>82</v>
      </c>
      <c r="N2104" s="8"/>
      <c r="P2104" s="8"/>
    </row>
    <row r="2105" spans="1:16" ht="14.25" customHeight="1" x14ac:dyDescent="0.2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>
        <v>5250</v>
      </c>
      <c r="J2105" s="6">
        <v>262500</v>
      </c>
      <c r="K2105" s="6">
        <v>91875</v>
      </c>
      <c r="L2105" s="7">
        <v>0.35</v>
      </c>
      <c r="M2105" s="2" t="s">
        <v>82</v>
      </c>
      <c r="N2105" s="8"/>
      <c r="P2105" s="8"/>
    </row>
    <row r="2106" spans="1:16" ht="14.25" customHeight="1" x14ac:dyDescent="0.2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>
        <v>3750</v>
      </c>
      <c r="J2106" s="6">
        <v>206250.00000000003</v>
      </c>
      <c r="K2106" s="6">
        <v>82500.000000000015</v>
      </c>
      <c r="L2106" s="7">
        <v>0.4</v>
      </c>
      <c r="M2106" s="2" t="s">
        <v>82</v>
      </c>
      <c r="N2106" s="8"/>
      <c r="P2106" s="8"/>
    </row>
    <row r="2107" spans="1:16" ht="14.25" customHeight="1" x14ac:dyDescent="0.2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>
        <v>4000</v>
      </c>
      <c r="J2107" s="6">
        <v>220000.00000000003</v>
      </c>
      <c r="K2107" s="6">
        <v>77000</v>
      </c>
      <c r="L2107" s="7">
        <v>0.35</v>
      </c>
      <c r="M2107" s="2" t="s">
        <v>82</v>
      </c>
      <c r="N2107" s="8"/>
      <c r="P2107" s="8"/>
    </row>
    <row r="2108" spans="1:16" ht="14.25" customHeight="1" x14ac:dyDescent="0.2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>
        <v>3000</v>
      </c>
      <c r="J2108" s="6">
        <v>150000</v>
      </c>
      <c r="K2108" s="6">
        <v>52500</v>
      </c>
      <c r="L2108" s="7">
        <v>0.35</v>
      </c>
      <c r="M2108" s="2" t="s">
        <v>82</v>
      </c>
      <c r="N2108" s="8"/>
      <c r="P2108" s="8"/>
    </row>
    <row r="2109" spans="1:16" ht="14.25" customHeight="1" x14ac:dyDescent="0.2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>
        <v>2000</v>
      </c>
      <c r="J2109" s="6">
        <v>110000.00000000001</v>
      </c>
      <c r="K2109" s="6">
        <v>33000</v>
      </c>
      <c r="L2109" s="7">
        <v>0.3</v>
      </c>
      <c r="M2109" s="2" t="s">
        <v>82</v>
      </c>
      <c r="N2109" s="8"/>
      <c r="P2109" s="8"/>
    </row>
    <row r="2110" spans="1:16" ht="14.25" customHeight="1" x14ac:dyDescent="0.2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>
        <v>3750</v>
      </c>
      <c r="J2110" s="6">
        <v>262500</v>
      </c>
      <c r="K2110" s="6">
        <v>65625</v>
      </c>
      <c r="L2110" s="7">
        <v>0.25</v>
      </c>
      <c r="M2110" s="2" t="s">
        <v>82</v>
      </c>
      <c r="N2110" s="8"/>
      <c r="P2110" s="8"/>
    </row>
    <row r="2111" spans="1:16" ht="14.25" customHeight="1" x14ac:dyDescent="0.2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>
        <v>6250</v>
      </c>
      <c r="J2111" s="6">
        <v>312500</v>
      </c>
      <c r="K2111" s="6">
        <v>109375</v>
      </c>
      <c r="L2111" s="7">
        <v>0.35</v>
      </c>
      <c r="M2111" s="2" t="s">
        <v>82</v>
      </c>
      <c r="N2111" s="8"/>
      <c r="P2111" s="8"/>
    </row>
    <row r="2112" spans="1:16" ht="14.25" customHeight="1" x14ac:dyDescent="0.2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>
        <v>4750</v>
      </c>
      <c r="J2112" s="6">
        <v>261250.00000000003</v>
      </c>
      <c r="K2112" s="6">
        <v>104500.00000000001</v>
      </c>
      <c r="L2112" s="7">
        <v>0.4</v>
      </c>
      <c r="M2112" s="2" t="s">
        <v>82</v>
      </c>
      <c r="N2112" s="8"/>
      <c r="P2112" s="8"/>
    </row>
    <row r="2113" spans="1:16" ht="14.25" customHeight="1" x14ac:dyDescent="0.2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>
        <v>4750</v>
      </c>
      <c r="J2113" s="6">
        <v>261250.00000000003</v>
      </c>
      <c r="K2113" s="6">
        <v>91437.5</v>
      </c>
      <c r="L2113" s="7">
        <v>0.35</v>
      </c>
      <c r="M2113" s="2" t="s">
        <v>82</v>
      </c>
      <c r="N2113" s="8"/>
      <c r="P2113" s="8"/>
    </row>
    <row r="2114" spans="1:16" ht="14.25" customHeight="1" x14ac:dyDescent="0.2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>
        <v>3500</v>
      </c>
      <c r="J2114" s="6">
        <v>175000</v>
      </c>
      <c r="K2114" s="6">
        <v>61249.999999999993</v>
      </c>
      <c r="L2114" s="7">
        <v>0.35</v>
      </c>
      <c r="M2114" s="2" t="s">
        <v>82</v>
      </c>
      <c r="N2114" s="8"/>
      <c r="P2114" s="8"/>
    </row>
    <row r="2115" spans="1:16" ht="14.25" customHeight="1" x14ac:dyDescent="0.2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>
        <v>2250</v>
      </c>
      <c r="J2115" s="6">
        <v>123750.00000000001</v>
      </c>
      <c r="K2115" s="6">
        <v>37125</v>
      </c>
      <c r="L2115" s="7">
        <v>0.3</v>
      </c>
      <c r="M2115" s="2" t="s">
        <v>82</v>
      </c>
      <c r="N2115" s="8"/>
      <c r="P2115" s="8"/>
    </row>
    <row r="2116" spans="1:16" ht="14.25" customHeight="1" x14ac:dyDescent="0.2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>
        <v>5250</v>
      </c>
      <c r="J2116" s="6">
        <v>367500</v>
      </c>
      <c r="K2116" s="6">
        <v>91875</v>
      </c>
      <c r="L2116" s="7">
        <v>0.25</v>
      </c>
      <c r="M2116" s="2" t="s">
        <v>82</v>
      </c>
      <c r="N2116" s="8"/>
      <c r="P2116" s="8"/>
    </row>
    <row r="2117" spans="1:16" ht="14.25" customHeight="1" x14ac:dyDescent="0.2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>
        <v>6750</v>
      </c>
      <c r="J2117" s="6">
        <v>337500</v>
      </c>
      <c r="K2117" s="6">
        <v>118124.99999999999</v>
      </c>
      <c r="L2117" s="7">
        <v>0.35</v>
      </c>
      <c r="M2117" s="2" t="s">
        <v>82</v>
      </c>
      <c r="N2117" s="8"/>
      <c r="P2117" s="8"/>
    </row>
    <row r="2118" spans="1:16" ht="14.25" customHeight="1" x14ac:dyDescent="0.2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>
        <v>5250</v>
      </c>
      <c r="J2118" s="6">
        <v>288750.00000000006</v>
      </c>
      <c r="K2118" s="6">
        <v>115500.00000000003</v>
      </c>
      <c r="L2118" s="7">
        <v>0.4</v>
      </c>
      <c r="M2118" s="2" t="s">
        <v>82</v>
      </c>
      <c r="N2118" s="8"/>
      <c r="P2118" s="8"/>
    </row>
    <row r="2119" spans="1:16" ht="14.25" customHeight="1" x14ac:dyDescent="0.2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>
        <v>4750</v>
      </c>
      <c r="J2119" s="6">
        <v>261250.00000000003</v>
      </c>
      <c r="K2119" s="6">
        <v>91437.5</v>
      </c>
      <c r="L2119" s="7">
        <v>0.35</v>
      </c>
      <c r="M2119" s="2" t="s">
        <v>82</v>
      </c>
      <c r="N2119" s="8"/>
      <c r="P2119" s="8"/>
    </row>
    <row r="2120" spans="1:16" ht="14.25" customHeight="1" x14ac:dyDescent="0.2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>
        <v>3750</v>
      </c>
      <c r="J2120" s="6">
        <v>187500</v>
      </c>
      <c r="K2120" s="6">
        <v>65625</v>
      </c>
      <c r="L2120" s="7">
        <v>0.35</v>
      </c>
      <c r="M2120" s="2" t="s">
        <v>82</v>
      </c>
      <c r="N2120" s="8"/>
      <c r="P2120" s="8"/>
    </row>
    <row r="2121" spans="1:16" ht="14.25" customHeight="1" x14ac:dyDescent="0.2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>
        <v>4250</v>
      </c>
      <c r="J2121" s="6">
        <v>233750.00000000003</v>
      </c>
      <c r="K2121" s="6">
        <v>70125</v>
      </c>
      <c r="L2121" s="7">
        <v>0.3</v>
      </c>
      <c r="M2121" s="2" t="s">
        <v>82</v>
      </c>
      <c r="N2121" s="8"/>
      <c r="P2121" s="8"/>
    </row>
    <row r="2122" spans="1:16" ht="14.25" customHeight="1" x14ac:dyDescent="0.2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>
        <v>4250</v>
      </c>
      <c r="J2122" s="6">
        <v>297500</v>
      </c>
      <c r="K2122" s="6">
        <v>74375</v>
      </c>
      <c r="L2122" s="7">
        <v>0.25</v>
      </c>
      <c r="M2122" s="2" t="s">
        <v>82</v>
      </c>
      <c r="N2122" s="8"/>
      <c r="P2122" s="8"/>
    </row>
    <row r="2123" spans="1:16" ht="14.25" customHeight="1" x14ac:dyDescent="0.2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>
        <v>6250</v>
      </c>
      <c r="J2123" s="6">
        <v>343750.00000000006</v>
      </c>
      <c r="K2123" s="6">
        <v>120312.50000000001</v>
      </c>
      <c r="L2123" s="7">
        <v>0.35</v>
      </c>
      <c r="M2123" s="2" t="s">
        <v>82</v>
      </c>
      <c r="N2123" s="8"/>
      <c r="P2123" s="8"/>
    </row>
    <row r="2124" spans="1:16" ht="14.25" customHeight="1" x14ac:dyDescent="0.2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>
        <v>5750</v>
      </c>
      <c r="J2124" s="6">
        <v>345000.00000000006</v>
      </c>
      <c r="K2124" s="6">
        <v>138000.00000000003</v>
      </c>
      <c r="L2124" s="7">
        <v>0.4</v>
      </c>
      <c r="M2124" s="2" t="s">
        <v>82</v>
      </c>
      <c r="N2124" s="8"/>
      <c r="P2124" s="8"/>
    </row>
    <row r="2125" spans="1:16" ht="14.25" customHeight="1" x14ac:dyDescent="0.2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>
        <v>4500</v>
      </c>
      <c r="J2125" s="6">
        <v>247500.00000000003</v>
      </c>
      <c r="K2125" s="6">
        <v>86625</v>
      </c>
      <c r="L2125" s="7">
        <v>0.35</v>
      </c>
      <c r="M2125" s="2" t="s">
        <v>82</v>
      </c>
      <c r="N2125" s="8"/>
      <c r="P2125" s="8"/>
    </row>
    <row r="2126" spans="1:16" ht="14.25" customHeight="1" x14ac:dyDescent="0.2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>
        <v>4000</v>
      </c>
      <c r="J2126" s="6">
        <v>220000.00000000003</v>
      </c>
      <c r="K2126" s="6">
        <v>77000</v>
      </c>
      <c r="L2126" s="7">
        <v>0.35</v>
      </c>
      <c r="M2126" s="2" t="s">
        <v>82</v>
      </c>
      <c r="N2126" s="8"/>
      <c r="P2126" s="8"/>
    </row>
    <row r="2127" spans="1:16" ht="14.25" customHeight="1" x14ac:dyDescent="0.2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>
        <v>4000</v>
      </c>
      <c r="J2127" s="6">
        <v>260000</v>
      </c>
      <c r="K2127" s="6">
        <v>78000</v>
      </c>
      <c r="L2127" s="7">
        <v>0.3</v>
      </c>
      <c r="M2127" s="2" t="s">
        <v>82</v>
      </c>
      <c r="N2127" s="8"/>
      <c r="P2127" s="8"/>
    </row>
    <row r="2128" spans="1:16" ht="14.25" customHeight="1" x14ac:dyDescent="0.2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>
        <v>3750</v>
      </c>
      <c r="J2128" s="6">
        <v>262500</v>
      </c>
      <c r="K2128" s="6">
        <v>65625</v>
      </c>
      <c r="L2128" s="7">
        <v>0.25</v>
      </c>
      <c r="M2128" s="2" t="s">
        <v>82</v>
      </c>
      <c r="N2128" s="8"/>
      <c r="P2128" s="8"/>
    </row>
    <row r="2129" spans="1:16" ht="14.25" customHeight="1" x14ac:dyDescent="0.2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>
        <v>5750</v>
      </c>
      <c r="J2129" s="6">
        <v>258750.00000000003</v>
      </c>
      <c r="K2129" s="6">
        <v>90562.5</v>
      </c>
      <c r="L2129" s="7">
        <v>0.35</v>
      </c>
      <c r="M2129" s="2" t="s">
        <v>82</v>
      </c>
      <c r="N2129" s="8"/>
      <c r="P2129" s="8"/>
    </row>
    <row r="2130" spans="1:16" ht="14.25" customHeight="1" x14ac:dyDescent="0.2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>
        <v>5749.9999999999991</v>
      </c>
      <c r="J2130" s="6">
        <v>287500.00000000006</v>
      </c>
      <c r="K2130" s="6">
        <v>115000.00000000003</v>
      </c>
      <c r="L2130" s="7">
        <v>0.4</v>
      </c>
      <c r="M2130" s="2" t="s">
        <v>82</v>
      </c>
      <c r="N2130" s="8"/>
      <c r="P2130" s="8"/>
    </row>
    <row r="2131" spans="1:16" ht="14.25" customHeight="1" x14ac:dyDescent="0.2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>
        <v>4250</v>
      </c>
      <c r="J2131" s="6">
        <v>191250.00000000003</v>
      </c>
      <c r="K2131" s="6">
        <v>66937.5</v>
      </c>
      <c r="L2131" s="7">
        <v>0.35</v>
      </c>
      <c r="M2131" s="2" t="s">
        <v>82</v>
      </c>
      <c r="N2131" s="8"/>
      <c r="P2131" s="8"/>
    </row>
    <row r="2132" spans="1:16" ht="14.25" customHeight="1" x14ac:dyDescent="0.2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>
        <v>3750</v>
      </c>
      <c r="J2132" s="6">
        <v>168750.00000000003</v>
      </c>
      <c r="K2132" s="6">
        <v>59062.500000000007</v>
      </c>
      <c r="L2132" s="7">
        <v>0.35</v>
      </c>
      <c r="M2132" s="2" t="s">
        <v>82</v>
      </c>
      <c r="N2132" s="8"/>
      <c r="P2132" s="8"/>
    </row>
    <row r="2133" spans="1:16" ht="14.25" customHeight="1" x14ac:dyDescent="0.2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>
        <v>3750</v>
      </c>
      <c r="J2133" s="6">
        <v>206250.00000000003</v>
      </c>
      <c r="K2133" s="6">
        <v>61875.000000000007</v>
      </c>
      <c r="L2133" s="7">
        <v>0.3</v>
      </c>
      <c r="M2133" s="2" t="s">
        <v>82</v>
      </c>
      <c r="N2133" s="8"/>
      <c r="P2133" s="8"/>
    </row>
    <row r="2134" spans="1:16" ht="14.25" customHeight="1" x14ac:dyDescent="0.2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>
        <v>4250</v>
      </c>
      <c r="J2134" s="6">
        <v>255000.00000000003</v>
      </c>
      <c r="K2134" s="6">
        <v>63750.000000000007</v>
      </c>
      <c r="L2134" s="7">
        <v>0.25</v>
      </c>
      <c r="M2134" s="2" t="s">
        <v>82</v>
      </c>
      <c r="N2134" s="8"/>
      <c r="P2134" s="8"/>
    </row>
    <row r="2135" spans="1:16" ht="14.25" customHeight="1" x14ac:dyDescent="0.2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>
        <v>5000</v>
      </c>
      <c r="J2135" s="6">
        <v>225000.00000000003</v>
      </c>
      <c r="K2135" s="6">
        <v>78750</v>
      </c>
      <c r="L2135" s="7">
        <v>0.35</v>
      </c>
      <c r="M2135" s="2" t="s">
        <v>82</v>
      </c>
      <c r="N2135" s="8"/>
      <c r="P2135" s="8"/>
    </row>
    <row r="2136" spans="1:16" ht="14.25" customHeight="1" x14ac:dyDescent="0.2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>
        <v>5000</v>
      </c>
      <c r="J2136" s="6">
        <v>250000.00000000006</v>
      </c>
      <c r="K2136" s="6">
        <v>100000.00000000003</v>
      </c>
      <c r="L2136" s="7">
        <v>0.4</v>
      </c>
      <c r="M2136" s="2" t="s">
        <v>82</v>
      </c>
      <c r="N2136" s="8"/>
      <c r="P2136" s="8"/>
    </row>
    <row r="2137" spans="1:16" ht="14.25" customHeight="1" x14ac:dyDescent="0.2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>
        <v>3250</v>
      </c>
      <c r="J2137" s="6">
        <v>146250.00000000003</v>
      </c>
      <c r="K2137" s="6">
        <v>51187.500000000007</v>
      </c>
      <c r="L2137" s="7">
        <v>0.35</v>
      </c>
      <c r="M2137" s="2" t="s">
        <v>82</v>
      </c>
      <c r="N2137" s="8"/>
      <c r="P2137" s="8"/>
    </row>
    <row r="2138" spans="1:16" ht="14.25" customHeight="1" x14ac:dyDescent="0.2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>
        <v>3000</v>
      </c>
      <c r="J2138" s="6">
        <v>135000.00000000003</v>
      </c>
      <c r="K2138" s="6">
        <v>47250.000000000007</v>
      </c>
      <c r="L2138" s="7">
        <v>0.35</v>
      </c>
      <c r="M2138" s="2" t="s">
        <v>82</v>
      </c>
      <c r="N2138" s="8"/>
      <c r="P2138" s="8"/>
    </row>
    <row r="2139" spans="1:16" ht="14.25" customHeight="1" x14ac:dyDescent="0.2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>
        <v>2750</v>
      </c>
      <c r="J2139" s="6">
        <v>151250.00000000003</v>
      </c>
      <c r="K2139" s="6">
        <v>45375.000000000007</v>
      </c>
      <c r="L2139" s="7">
        <v>0.3</v>
      </c>
      <c r="M2139" s="2" t="s">
        <v>82</v>
      </c>
      <c r="N2139" s="8"/>
      <c r="P2139" s="8"/>
    </row>
    <row r="2140" spans="1:16" ht="14.25" customHeight="1" x14ac:dyDescent="0.2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>
        <v>3250</v>
      </c>
      <c r="J2140" s="6">
        <v>195000.00000000003</v>
      </c>
      <c r="K2140" s="6">
        <v>48750.000000000007</v>
      </c>
      <c r="L2140" s="7">
        <v>0.25</v>
      </c>
      <c r="M2140" s="2" t="s">
        <v>82</v>
      </c>
      <c r="N2140" s="8"/>
      <c r="P2140" s="8"/>
    </row>
    <row r="2141" spans="1:16" ht="14.25" customHeight="1" x14ac:dyDescent="0.2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>
        <v>5000</v>
      </c>
      <c r="J2141" s="6">
        <v>225000.00000000003</v>
      </c>
      <c r="K2141" s="6">
        <v>78750</v>
      </c>
      <c r="L2141" s="7">
        <v>0.35</v>
      </c>
      <c r="M2141" s="2" t="s">
        <v>82</v>
      </c>
      <c r="N2141" s="8"/>
      <c r="P2141" s="8"/>
    </row>
    <row r="2142" spans="1:16" ht="14.25" customHeight="1" x14ac:dyDescent="0.2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>
        <v>5250</v>
      </c>
      <c r="J2142" s="6">
        <v>262500.00000000006</v>
      </c>
      <c r="K2142" s="6">
        <v>105000.00000000003</v>
      </c>
      <c r="L2142" s="7">
        <v>0.4</v>
      </c>
      <c r="M2142" s="2" t="s">
        <v>82</v>
      </c>
      <c r="N2142" s="8"/>
      <c r="P2142" s="8"/>
    </row>
    <row r="2143" spans="1:16" ht="14.25" customHeight="1" x14ac:dyDescent="0.2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>
        <v>3750</v>
      </c>
      <c r="J2143" s="6">
        <v>168750.00000000003</v>
      </c>
      <c r="K2143" s="6">
        <v>59062.500000000007</v>
      </c>
      <c r="L2143" s="7">
        <v>0.35</v>
      </c>
      <c r="M2143" s="2" t="s">
        <v>82</v>
      </c>
      <c r="N2143" s="8"/>
      <c r="P2143" s="8"/>
    </row>
    <row r="2144" spans="1:16" ht="14.25" customHeight="1" x14ac:dyDescent="0.2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>
        <v>3500</v>
      </c>
      <c r="J2144" s="6">
        <v>157500.00000000003</v>
      </c>
      <c r="K2144" s="6">
        <v>55125.000000000007</v>
      </c>
      <c r="L2144" s="7">
        <v>0.35</v>
      </c>
      <c r="M2144" s="2" t="s">
        <v>82</v>
      </c>
      <c r="N2144" s="8"/>
      <c r="P2144" s="8"/>
    </row>
    <row r="2145" spans="1:16" ht="14.25" customHeight="1" x14ac:dyDescent="0.2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>
        <v>3000</v>
      </c>
      <c r="J2145" s="6">
        <v>165000.00000000003</v>
      </c>
      <c r="K2145" s="6">
        <v>49500.000000000007</v>
      </c>
      <c r="L2145" s="7">
        <v>0.3</v>
      </c>
      <c r="M2145" s="2" t="s">
        <v>82</v>
      </c>
      <c r="N2145" s="8"/>
      <c r="P2145" s="8"/>
    </row>
    <row r="2146" spans="1:16" ht="14.25" customHeight="1" x14ac:dyDescent="0.2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>
        <v>4250</v>
      </c>
      <c r="J2146" s="6">
        <v>255000.00000000003</v>
      </c>
      <c r="K2146" s="6">
        <v>63750.000000000007</v>
      </c>
      <c r="L2146" s="7">
        <v>0.25</v>
      </c>
      <c r="M2146" s="2" t="s">
        <v>82</v>
      </c>
      <c r="N2146" s="8"/>
      <c r="P2146" s="8"/>
    </row>
    <row r="2147" spans="1:16" ht="14.25" customHeight="1" x14ac:dyDescent="0.2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>
        <v>6250</v>
      </c>
      <c r="J2147" s="6">
        <v>281250.00000000006</v>
      </c>
      <c r="K2147" s="6">
        <v>98437.500000000015</v>
      </c>
      <c r="L2147" s="7">
        <v>0.35</v>
      </c>
      <c r="M2147" s="2" t="s">
        <v>82</v>
      </c>
      <c r="N2147" s="8"/>
      <c r="P2147" s="8"/>
    </row>
    <row r="2148" spans="1:16" ht="14.25" customHeight="1" x14ac:dyDescent="0.2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>
        <v>6250.0000000000009</v>
      </c>
      <c r="J2148" s="6">
        <v>312500.00000000012</v>
      </c>
      <c r="K2148" s="6">
        <v>125000.00000000006</v>
      </c>
      <c r="L2148" s="7">
        <v>0.4</v>
      </c>
      <c r="M2148" s="2" t="s">
        <v>82</v>
      </c>
      <c r="N2148" s="8"/>
      <c r="P2148" s="8"/>
    </row>
    <row r="2149" spans="1:16" ht="14.25" customHeight="1" x14ac:dyDescent="0.2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>
        <v>4250</v>
      </c>
      <c r="J2149" s="6">
        <v>191250.00000000003</v>
      </c>
      <c r="K2149" s="6">
        <v>66937.5</v>
      </c>
      <c r="L2149" s="7">
        <v>0.35</v>
      </c>
      <c r="M2149" s="2" t="s">
        <v>82</v>
      </c>
      <c r="N2149" s="8"/>
      <c r="P2149" s="8"/>
    </row>
    <row r="2150" spans="1:16" ht="14.25" customHeight="1" x14ac:dyDescent="0.2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>
        <v>4250</v>
      </c>
      <c r="J2150" s="6">
        <v>191250.00000000003</v>
      </c>
      <c r="K2150" s="6">
        <v>66937.5</v>
      </c>
      <c r="L2150" s="7">
        <v>0.35</v>
      </c>
      <c r="M2150" s="2" t="s">
        <v>82</v>
      </c>
      <c r="N2150" s="8"/>
      <c r="P2150" s="8"/>
    </row>
    <row r="2151" spans="1:16" ht="14.25" customHeight="1" x14ac:dyDescent="0.2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>
        <v>3500</v>
      </c>
      <c r="J2151" s="6">
        <v>192500.00000000003</v>
      </c>
      <c r="K2151" s="6">
        <v>57750.000000000007</v>
      </c>
      <c r="L2151" s="7">
        <v>0.3</v>
      </c>
      <c r="M2151" s="2" t="s">
        <v>82</v>
      </c>
      <c r="N2151" s="8"/>
      <c r="P2151" s="8"/>
    </row>
    <row r="2152" spans="1:16" ht="14.25" customHeight="1" x14ac:dyDescent="0.2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>
        <v>4500</v>
      </c>
      <c r="J2152" s="6">
        <v>270000.00000000006</v>
      </c>
      <c r="K2152" s="6">
        <v>67500.000000000015</v>
      </c>
      <c r="L2152" s="7">
        <v>0.25</v>
      </c>
      <c r="M2152" s="2" t="s">
        <v>82</v>
      </c>
      <c r="N2152" s="8"/>
      <c r="P2152" s="8"/>
    </row>
    <row r="2153" spans="1:16" ht="14.25" customHeight="1" x14ac:dyDescent="0.2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>
        <v>4750</v>
      </c>
      <c r="J2153" s="6">
        <v>166249.99999999997</v>
      </c>
      <c r="K2153" s="6">
        <v>58187.499999999985</v>
      </c>
      <c r="L2153" s="7">
        <v>0.35</v>
      </c>
      <c r="M2153" s="2" t="s">
        <v>82</v>
      </c>
      <c r="N2153" s="8"/>
      <c r="P2153" s="8"/>
    </row>
    <row r="2154" spans="1:16" ht="14.25" customHeight="1" x14ac:dyDescent="0.2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>
        <v>4750</v>
      </c>
      <c r="J2154" s="6">
        <v>213750</v>
      </c>
      <c r="K2154" s="6">
        <v>85500</v>
      </c>
      <c r="L2154" s="7">
        <v>0.4</v>
      </c>
      <c r="M2154" s="2" t="s">
        <v>82</v>
      </c>
      <c r="N2154" s="8"/>
      <c r="P2154" s="8"/>
    </row>
    <row r="2155" spans="1:16" ht="14.25" customHeight="1" x14ac:dyDescent="0.2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>
        <v>4750</v>
      </c>
      <c r="J2155" s="6">
        <v>213750</v>
      </c>
      <c r="K2155" s="6">
        <v>74812.5</v>
      </c>
      <c r="L2155" s="7">
        <v>0.35</v>
      </c>
      <c r="M2155" s="2" t="s">
        <v>82</v>
      </c>
      <c r="N2155" s="8"/>
      <c r="P2155" s="8"/>
    </row>
    <row r="2156" spans="1:16" ht="14.25" customHeight="1" x14ac:dyDescent="0.2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>
        <v>3250</v>
      </c>
      <c r="J2156" s="6">
        <v>146250</v>
      </c>
      <c r="K2156" s="6">
        <v>51187.5</v>
      </c>
      <c r="L2156" s="7">
        <v>0.35</v>
      </c>
      <c r="M2156" s="2" t="s">
        <v>82</v>
      </c>
      <c r="N2156" s="8"/>
      <c r="P2156" s="8"/>
    </row>
    <row r="2157" spans="1:16" ht="14.25" customHeight="1" x14ac:dyDescent="0.2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>
        <v>2750</v>
      </c>
      <c r="J2157" s="6">
        <v>137500.00000000003</v>
      </c>
      <c r="K2157" s="6">
        <v>41250.000000000007</v>
      </c>
      <c r="L2157" s="7">
        <v>0.3</v>
      </c>
      <c r="M2157" s="2" t="s">
        <v>82</v>
      </c>
      <c r="N2157" s="8"/>
      <c r="P2157" s="8"/>
    </row>
    <row r="2158" spans="1:16" ht="14.25" customHeight="1" x14ac:dyDescent="0.2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>
        <v>4750</v>
      </c>
      <c r="J2158" s="6">
        <v>213750</v>
      </c>
      <c r="K2158" s="6">
        <v>53437.5</v>
      </c>
      <c r="L2158" s="7">
        <v>0.25</v>
      </c>
      <c r="M2158" s="2" t="s">
        <v>82</v>
      </c>
      <c r="N2158" s="8"/>
      <c r="P2158" s="8"/>
    </row>
    <row r="2159" spans="1:16" ht="14.25" customHeight="1" x14ac:dyDescent="0.2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>
        <v>5250</v>
      </c>
      <c r="J2159" s="6">
        <v>183749.99999999997</v>
      </c>
      <c r="K2159" s="6">
        <v>64312.499999999985</v>
      </c>
      <c r="L2159" s="7">
        <v>0.35</v>
      </c>
      <c r="M2159" s="2" t="s">
        <v>82</v>
      </c>
      <c r="N2159" s="8"/>
      <c r="P2159" s="8"/>
    </row>
    <row r="2160" spans="1:16" ht="14.25" customHeight="1" x14ac:dyDescent="0.2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>
        <v>4250</v>
      </c>
      <c r="J2160" s="6">
        <v>191250</v>
      </c>
      <c r="K2160" s="6">
        <v>76500</v>
      </c>
      <c r="L2160" s="7">
        <v>0.4</v>
      </c>
      <c r="M2160" s="2" t="s">
        <v>82</v>
      </c>
      <c r="N2160" s="8"/>
      <c r="P2160" s="8"/>
    </row>
    <row r="2161" spans="1:16" ht="14.25" customHeight="1" x14ac:dyDescent="0.2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>
        <v>4250</v>
      </c>
      <c r="J2161" s="6">
        <v>191250</v>
      </c>
      <c r="K2161" s="6">
        <v>66937.5</v>
      </c>
      <c r="L2161" s="7">
        <v>0.35</v>
      </c>
      <c r="M2161" s="2" t="s">
        <v>82</v>
      </c>
      <c r="N2161" s="8"/>
      <c r="P2161" s="8"/>
    </row>
    <row r="2162" spans="1:16" ht="14.25" customHeight="1" x14ac:dyDescent="0.2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>
        <v>2750</v>
      </c>
      <c r="J2162" s="6">
        <v>123750</v>
      </c>
      <c r="K2162" s="6">
        <v>43312.5</v>
      </c>
      <c r="L2162" s="7">
        <v>0.35</v>
      </c>
      <c r="M2162" s="2" t="s">
        <v>82</v>
      </c>
      <c r="N2162" s="8"/>
      <c r="P2162" s="8"/>
    </row>
    <row r="2163" spans="1:16" ht="14.25" customHeight="1" x14ac:dyDescent="0.2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>
        <v>2000</v>
      </c>
      <c r="J2163" s="6">
        <v>100000.00000000003</v>
      </c>
      <c r="K2163" s="6">
        <v>30000.000000000007</v>
      </c>
      <c r="L2163" s="7">
        <v>0.3</v>
      </c>
      <c r="M2163" s="2" t="s">
        <v>82</v>
      </c>
      <c r="N2163" s="8"/>
      <c r="P2163" s="8"/>
    </row>
    <row r="2164" spans="1:16" ht="14.25" customHeight="1" x14ac:dyDescent="0.2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>
        <v>4000</v>
      </c>
      <c r="J2164" s="6">
        <v>180000</v>
      </c>
      <c r="K2164" s="6">
        <v>45000</v>
      </c>
      <c r="L2164" s="7">
        <v>0.25</v>
      </c>
      <c r="M2164" s="2" t="s">
        <v>82</v>
      </c>
      <c r="N2164" s="8"/>
      <c r="P2164" s="8"/>
    </row>
    <row r="2165" spans="1:16" ht="14.25" customHeight="1" x14ac:dyDescent="0.2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>
        <v>5500</v>
      </c>
      <c r="J2165" s="6">
        <v>247500</v>
      </c>
      <c r="K2165" s="6">
        <v>86625</v>
      </c>
      <c r="L2165" s="7">
        <v>0.35</v>
      </c>
      <c r="M2165" s="2" t="s">
        <v>82</v>
      </c>
      <c r="N2165" s="8"/>
      <c r="P2165" s="8"/>
    </row>
    <row r="2166" spans="1:16" ht="14.25" customHeight="1" x14ac:dyDescent="0.2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>
        <v>4000</v>
      </c>
      <c r="J2166" s="6">
        <v>220000.00000000003</v>
      </c>
      <c r="K2166" s="6">
        <v>88000.000000000015</v>
      </c>
      <c r="L2166" s="7">
        <v>0.4</v>
      </c>
      <c r="M2166" s="2" t="s">
        <v>82</v>
      </c>
      <c r="N2166" s="8"/>
      <c r="P2166" s="8"/>
    </row>
    <row r="2167" spans="1:16" ht="14.25" customHeight="1" x14ac:dyDescent="0.2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>
        <v>4000</v>
      </c>
      <c r="J2167" s="6">
        <v>220000.00000000003</v>
      </c>
      <c r="K2167" s="6">
        <v>77000</v>
      </c>
      <c r="L2167" s="7">
        <v>0.35</v>
      </c>
      <c r="M2167" s="2" t="s">
        <v>82</v>
      </c>
      <c r="N2167" s="8"/>
      <c r="P2167" s="8"/>
    </row>
    <row r="2168" spans="1:16" ht="14.25" customHeight="1" x14ac:dyDescent="0.2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>
        <v>2750</v>
      </c>
      <c r="J2168" s="6">
        <v>151250.00000000003</v>
      </c>
      <c r="K2168" s="6">
        <v>52937.500000000007</v>
      </c>
      <c r="L2168" s="7">
        <v>0.35</v>
      </c>
      <c r="M2168" s="2" t="s">
        <v>82</v>
      </c>
      <c r="N2168" s="8"/>
      <c r="P2168" s="8"/>
    </row>
    <row r="2169" spans="1:16" ht="14.25" customHeight="1" x14ac:dyDescent="0.2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>
        <v>1750</v>
      </c>
      <c r="J2169" s="6">
        <v>105000.00000000001</v>
      </c>
      <c r="K2169" s="6">
        <v>31500.000000000004</v>
      </c>
      <c r="L2169" s="7">
        <v>0.3</v>
      </c>
      <c r="M2169" s="2" t="s">
        <v>82</v>
      </c>
      <c r="N2169" s="8"/>
      <c r="P2169" s="8"/>
    </row>
    <row r="2170" spans="1:16" ht="14.25" customHeight="1" x14ac:dyDescent="0.2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>
        <v>3750</v>
      </c>
      <c r="J2170" s="6">
        <v>206250.00000000003</v>
      </c>
      <c r="K2170" s="6">
        <v>51562.500000000007</v>
      </c>
      <c r="L2170" s="7">
        <v>0.25</v>
      </c>
      <c r="M2170" s="2" t="s">
        <v>82</v>
      </c>
      <c r="N2170" s="8"/>
      <c r="P2170" s="8"/>
    </row>
    <row r="2171" spans="1:16" ht="14.25" customHeight="1" x14ac:dyDescent="0.2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>
        <v>5500</v>
      </c>
      <c r="J2171" s="6">
        <v>302500.00000000006</v>
      </c>
      <c r="K2171" s="6">
        <v>105875.00000000001</v>
      </c>
      <c r="L2171" s="7">
        <v>0.35</v>
      </c>
      <c r="M2171" s="2" t="s">
        <v>82</v>
      </c>
      <c r="N2171" s="8"/>
      <c r="P2171" s="8"/>
    </row>
    <row r="2172" spans="1:16" ht="14.25" customHeight="1" x14ac:dyDescent="0.2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>
        <v>3500</v>
      </c>
      <c r="J2172" s="6">
        <v>210000.00000000003</v>
      </c>
      <c r="K2172" s="6">
        <v>84000.000000000015</v>
      </c>
      <c r="L2172" s="7">
        <v>0.4</v>
      </c>
      <c r="M2172" s="2" t="s">
        <v>82</v>
      </c>
      <c r="N2172" s="8"/>
      <c r="P2172" s="8"/>
    </row>
    <row r="2173" spans="1:16" ht="14.25" customHeight="1" x14ac:dyDescent="0.2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>
        <v>4000</v>
      </c>
      <c r="J2173" s="6">
        <v>240000.00000000003</v>
      </c>
      <c r="K2173" s="6">
        <v>84000</v>
      </c>
      <c r="L2173" s="7">
        <v>0.35</v>
      </c>
      <c r="M2173" s="2" t="s">
        <v>82</v>
      </c>
      <c r="N2173" s="8"/>
      <c r="P2173" s="8"/>
    </row>
    <row r="2174" spans="1:16" ht="14.25" customHeight="1" x14ac:dyDescent="0.2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>
        <v>3000</v>
      </c>
      <c r="J2174" s="6">
        <v>165000.00000000003</v>
      </c>
      <c r="K2174" s="6">
        <v>57750.000000000007</v>
      </c>
      <c r="L2174" s="7">
        <v>0.35</v>
      </c>
      <c r="M2174" s="2" t="s">
        <v>82</v>
      </c>
      <c r="N2174" s="8"/>
      <c r="P2174" s="8"/>
    </row>
    <row r="2175" spans="1:16" ht="14.25" customHeight="1" x14ac:dyDescent="0.2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>
        <v>2000</v>
      </c>
      <c r="J2175" s="6">
        <v>120000.00000000001</v>
      </c>
      <c r="K2175" s="6">
        <v>36000</v>
      </c>
      <c r="L2175" s="7">
        <v>0.3</v>
      </c>
      <c r="M2175" s="2" t="s">
        <v>82</v>
      </c>
      <c r="N2175" s="8"/>
      <c r="P2175" s="8"/>
    </row>
    <row r="2176" spans="1:16" ht="14.25" customHeight="1" x14ac:dyDescent="0.2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>
        <v>3750</v>
      </c>
      <c r="J2176" s="6">
        <v>281250.00000000006</v>
      </c>
      <c r="K2176" s="6">
        <v>70312.500000000015</v>
      </c>
      <c r="L2176" s="7">
        <v>0.25</v>
      </c>
      <c r="M2176" s="2" t="s">
        <v>82</v>
      </c>
      <c r="N2176" s="8"/>
      <c r="P2176" s="8"/>
    </row>
    <row r="2177" spans="1:16" ht="14.25" customHeight="1" x14ac:dyDescent="0.2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>
        <v>5750</v>
      </c>
      <c r="J2177" s="6">
        <v>316250.00000000006</v>
      </c>
      <c r="K2177" s="6">
        <v>110687.50000000001</v>
      </c>
      <c r="L2177" s="7">
        <v>0.35</v>
      </c>
      <c r="M2177" s="2" t="s">
        <v>82</v>
      </c>
      <c r="N2177" s="8"/>
      <c r="P2177" s="8"/>
    </row>
    <row r="2178" spans="1:16" ht="14.25" customHeight="1" x14ac:dyDescent="0.2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>
        <v>4250</v>
      </c>
      <c r="J2178" s="6">
        <v>255000.00000000003</v>
      </c>
      <c r="K2178" s="6">
        <v>102000.00000000001</v>
      </c>
      <c r="L2178" s="7">
        <v>0.4</v>
      </c>
      <c r="M2178" s="2" t="s">
        <v>82</v>
      </c>
      <c r="N2178" s="8"/>
      <c r="P2178" s="8"/>
    </row>
    <row r="2179" spans="1:16" ht="14.25" customHeight="1" x14ac:dyDescent="0.2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>
        <v>4500</v>
      </c>
      <c r="J2179" s="6">
        <v>270000.00000000006</v>
      </c>
      <c r="K2179" s="6">
        <v>94500.000000000015</v>
      </c>
      <c r="L2179" s="7">
        <v>0.35</v>
      </c>
      <c r="M2179" s="2" t="s">
        <v>82</v>
      </c>
      <c r="N2179" s="8"/>
      <c r="P2179" s="8"/>
    </row>
    <row r="2180" spans="1:16" ht="14.25" customHeight="1" x14ac:dyDescent="0.2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>
        <v>3500</v>
      </c>
      <c r="J2180" s="6">
        <v>192500.00000000003</v>
      </c>
      <c r="K2180" s="6">
        <v>67375</v>
      </c>
      <c r="L2180" s="7">
        <v>0.35</v>
      </c>
      <c r="M2180" s="2" t="s">
        <v>82</v>
      </c>
      <c r="N2180" s="8"/>
      <c r="P2180" s="8"/>
    </row>
    <row r="2181" spans="1:16" ht="14.25" customHeight="1" x14ac:dyDescent="0.2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>
        <v>2500</v>
      </c>
      <c r="J2181" s="6">
        <v>150000.00000000003</v>
      </c>
      <c r="K2181" s="6">
        <v>45000.000000000007</v>
      </c>
      <c r="L2181" s="7">
        <v>0.3</v>
      </c>
      <c r="M2181" s="2" t="s">
        <v>82</v>
      </c>
      <c r="N2181" s="8"/>
      <c r="P2181" s="8"/>
    </row>
    <row r="2182" spans="1:16" ht="14.25" customHeight="1" x14ac:dyDescent="0.2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>
        <v>4250</v>
      </c>
      <c r="J2182" s="6">
        <v>318750.00000000006</v>
      </c>
      <c r="K2182" s="6">
        <v>79687.500000000015</v>
      </c>
      <c r="L2182" s="7">
        <v>0.25</v>
      </c>
      <c r="M2182" s="2" t="s">
        <v>82</v>
      </c>
      <c r="N2182" s="8"/>
      <c r="P2182" s="8"/>
    </row>
    <row r="2183" spans="1:16" ht="14.25" customHeight="1" x14ac:dyDescent="0.2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>
        <v>7000</v>
      </c>
      <c r="J2183" s="6">
        <v>385000.00000000006</v>
      </c>
      <c r="K2183" s="6">
        <v>134750</v>
      </c>
      <c r="L2183" s="7">
        <v>0.35</v>
      </c>
      <c r="M2183" s="2" t="s">
        <v>82</v>
      </c>
      <c r="N2183" s="8"/>
      <c r="P2183" s="8"/>
    </row>
    <row r="2184" spans="1:16" ht="14.25" customHeight="1" x14ac:dyDescent="0.2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>
        <v>5500</v>
      </c>
      <c r="J2184" s="6">
        <v>330000.00000000006</v>
      </c>
      <c r="K2184" s="6">
        <v>132000.00000000003</v>
      </c>
      <c r="L2184" s="7">
        <v>0.4</v>
      </c>
      <c r="M2184" s="2" t="s">
        <v>82</v>
      </c>
      <c r="N2184" s="8"/>
      <c r="P2184" s="8"/>
    </row>
    <row r="2185" spans="1:16" ht="14.25" customHeight="1" x14ac:dyDescent="0.2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>
        <v>5500</v>
      </c>
      <c r="J2185" s="6">
        <v>330000.00000000006</v>
      </c>
      <c r="K2185" s="6">
        <v>115500.00000000001</v>
      </c>
      <c r="L2185" s="7">
        <v>0.35</v>
      </c>
      <c r="M2185" s="2" t="s">
        <v>82</v>
      </c>
      <c r="N2185" s="8"/>
      <c r="P2185" s="8"/>
    </row>
    <row r="2186" spans="1:16" ht="14.25" customHeight="1" x14ac:dyDescent="0.2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>
        <v>4250</v>
      </c>
      <c r="J2186" s="6">
        <v>233750.00000000003</v>
      </c>
      <c r="K2186" s="6">
        <v>81812.5</v>
      </c>
      <c r="L2186" s="7">
        <v>0.35</v>
      </c>
      <c r="M2186" s="2" t="s">
        <v>82</v>
      </c>
      <c r="N2186" s="8"/>
      <c r="P2186" s="8"/>
    </row>
    <row r="2187" spans="1:16" ht="14.25" customHeight="1" x14ac:dyDescent="0.2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>
        <v>3000</v>
      </c>
      <c r="J2187" s="6">
        <v>180000.00000000003</v>
      </c>
      <c r="K2187" s="6">
        <v>54000.000000000007</v>
      </c>
      <c r="L2187" s="7">
        <v>0.3</v>
      </c>
      <c r="M2187" s="2" t="s">
        <v>82</v>
      </c>
      <c r="N2187" s="8"/>
      <c r="P2187" s="8"/>
    </row>
    <row r="2188" spans="1:16" ht="14.25" customHeight="1" x14ac:dyDescent="0.2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>
        <v>6000</v>
      </c>
      <c r="J2188" s="6">
        <v>450000.00000000006</v>
      </c>
      <c r="K2188" s="6">
        <v>112500.00000000001</v>
      </c>
      <c r="L2188" s="7">
        <v>0.25</v>
      </c>
      <c r="M2188" s="2" t="s">
        <v>82</v>
      </c>
      <c r="N2188" s="8"/>
      <c r="P2188" s="8"/>
    </row>
    <row r="2189" spans="1:16" ht="14.25" customHeight="1" x14ac:dyDescent="0.2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>
        <v>7500</v>
      </c>
      <c r="J2189" s="6">
        <v>412500.00000000006</v>
      </c>
      <c r="K2189" s="6">
        <v>144375</v>
      </c>
      <c r="L2189" s="7">
        <v>0.35</v>
      </c>
      <c r="M2189" s="2" t="s">
        <v>82</v>
      </c>
      <c r="N2189" s="8"/>
      <c r="P2189" s="8"/>
    </row>
    <row r="2190" spans="1:16" ht="14.25" customHeight="1" x14ac:dyDescent="0.2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>
        <v>6000</v>
      </c>
      <c r="J2190" s="6">
        <v>360000.00000000006</v>
      </c>
      <c r="K2190" s="6">
        <v>144000.00000000003</v>
      </c>
      <c r="L2190" s="7">
        <v>0.4</v>
      </c>
      <c r="M2190" s="2" t="s">
        <v>82</v>
      </c>
      <c r="N2190" s="8"/>
      <c r="P2190" s="8"/>
    </row>
    <row r="2191" spans="1:16" ht="14.25" customHeight="1" x14ac:dyDescent="0.2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>
        <v>5500</v>
      </c>
      <c r="J2191" s="6">
        <v>330000.00000000006</v>
      </c>
      <c r="K2191" s="6">
        <v>115500.00000000001</v>
      </c>
      <c r="L2191" s="7">
        <v>0.35</v>
      </c>
      <c r="M2191" s="2" t="s">
        <v>82</v>
      </c>
      <c r="N2191" s="8"/>
      <c r="P2191" s="8"/>
    </row>
    <row r="2192" spans="1:16" ht="14.25" customHeight="1" x14ac:dyDescent="0.2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>
        <v>4500</v>
      </c>
      <c r="J2192" s="6">
        <v>247500.00000000003</v>
      </c>
      <c r="K2192" s="6">
        <v>86625</v>
      </c>
      <c r="L2192" s="7">
        <v>0.35</v>
      </c>
      <c r="M2192" s="2" t="s">
        <v>82</v>
      </c>
      <c r="N2192" s="8"/>
      <c r="P2192" s="8"/>
    </row>
    <row r="2193" spans="1:16" ht="14.25" customHeight="1" x14ac:dyDescent="0.2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>
        <v>5000</v>
      </c>
      <c r="J2193" s="6">
        <v>300000.00000000006</v>
      </c>
      <c r="K2193" s="6">
        <v>90000.000000000015</v>
      </c>
      <c r="L2193" s="7">
        <v>0.3</v>
      </c>
      <c r="M2193" s="2" t="s">
        <v>82</v>
      </c>
      <c r="N2193" s="8"/>
      <c r="P2193" s="8"/>
    </row>
    <row r="2194" spans="1:16" ht="14.25" customHeight="1" x14ac:dyDescent="0.2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>
        <v>5000</v>
      </c>
      <c r="J2194" s="6">
        <v>375000.00000000006</v>
      </c>
      <c r="K2194" s="6">
        <v>93750.000000000015</v>
      </c>
      <c r="L2194" s="7">
        <v>0.25</v>
      </c>
      <c r="M2194" s="2" t="s">
        <v>82</v>
      </c>
      <c r="N2194" s="8"/>
      <c r="P2194" s="8"/>
    </row>
    <row r="2195" spans="1:16" ht="14.25" customHeight="1" x14ac:dyDescent="0.2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>
        <v>7000</v>
      </c>
      <c r="J2195" s="6">
        <v>420000.00000000006</v>
      </c>
      <c r="K2195" s="6">
        <v>147000</v>
      </c>
      <c r="L2195" s="7">
        <v>0.35</v>
      </c>
      <c r="M2195" s="2" t="s">
        <v>82</v>
      </c>
      <c r="N2195" s="8"/>
      <c r="P2195" s="8"/>
    </row>
    <row r="2196" spans="1:16" ht="14.25" customHeight="1" x14ac:dyDescent="0.2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>
        <v>6500</v>
      </c>
      <c r="J2196" s="6">
        <v>422500.00000000012</v>
      </c>
      <c r="K2196" s="6">
        <v>169000.00000000006</v>
      </c>
      <c r="L2196" s="7">
        <v>0.4</v>
      </c>
      <c r="M2196" s="2" t="s">
        <v>82</v>
      </c>
      <c r="N2196" s="8"/>
      <c r="P2196" s="8"/>
    </row>
    <row r="2197" spans="1:16" ht="14.25" customHeight="1" x14ac:dyDescent="0.2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>
        <v>5250</v>
      </c>
      <c r="J2197" s="6">
        <v>315000.00000000006</v>
      </c>
      <c r="K2197" s="6">
        <v>110250.00000000001</v>
      </c>
      <c r="L2197" s="7">
        <v>0.35</v>
      </c>
      <c r="M2197" s="2" t="s">
        <v>82</v>
      </c>
      <c r="N2197" s="8"/>
      <c r="P2197" s="8"/>
    </row>
    <row r="2198" spans="1:16" ht="14.25" customHeight="1" x14ac:dyDescent="0.2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>
        <v>4750</v>
      </c>
      <c r="J2198" s="6">
        <v>285000.00000000006</v>
      </c>
      <c r="K2198" s="6">
        <v>99750.000000000015</v>
      </c>
      <c r="L2198" s="7">
        <v>0.35</v>
      </c>
      <c r="M2198" s="2" t="s">
        <v>82</v>
      </c>
      <c r="N2198" s="8"/>
      <c r="P2198" s="8"/>
    </row>
    <row r="2199" spans="1:16" ht="14.25" customHeight="1" x14ac:dyDescent="0.2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>
        <v>4750</v>
      </c>
      <c r="J2199" s="6">
        <v>332500</v>
      </c>
      <c r="K2199" s="6">
        <v>99750</v>
      </c>
      <c r="L2199" s="7">
        <v>0.3</v>
      </c>
      <c r="M2199" s="2" t="s">
        <v>82</v>
      </c>
      <c r="N2199" s="8"/>
      <c r="P2199" s="8"/>
    </row>
    <row r="2200" spans="1:16" ht="14.25" customHeight="1" x14ac:dyDescent="0.2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>
        <v>4500</v>
      </c>
      <c r="J2200" s="6">
        <v>337500.00000000006</v>
      </c>
      <c r="K2200" s="6">
        <v>84375.000000000015</v>
      </c>
      <c r="L2200" s="7">
        <v>0.25</v>
      </c>
      <c r="M2200" s="2" t="s">
        <v>82</v>
      </c>
      <c r="N2200" s="8"/>
      <c r="P2200" s="8"/>
    </row>
    <row r="2201" spans="1:16" ht="14.25" customHeight="1" x14ac:dyDescent="0.2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>
        <v>6250.0000000000009</v>
      </c>
      <c r="J2201" s="6">
        <v>312500.00000000012</v>
      </c>
      <c r="K2201" s="6">
        <v>109375.00000000003</v>
      </c>
      <c r="L2201" s="7">
        <v>0.35</v>
      </c>
      <c r="M2201" s="2" t="s">
        <v>82</v>
      </c>
      <c r="N2201" s="8"/>
      <c r="P2201" s="8"/>
    </row>
    <row r="2202" spans="1:16" ht="14.25" customHeight="1" x14ac:dyDescent="0.2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>
        <v>6250.0000000000009</v>
      </c>
      <c r="J2202" s="6">
        <v>343750.00000000012</v>
      </c>
      <c r="K2202" s="6">
        <v>137500.00000000006</v>
      </c>
      <c r="L2202" s="7">
        <v>0.4</v>
      </c>
      <c r="M2202" s="2" t="s">
        <v>82</v>
      </c>
      <c r="N2202" s="8"/>
      <c r="P2202" s="8"/>
    </row>
    <row r="2203" spans="1:16" ht="14.25" customHeight="1" x14ac:dyDescent="0.2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>
        <v>4750</v>
      </c>
      <c r="J2203" s="6">
        <v>237500.00000000006</v>
      </c>
      <c r="K2203" s="6">
        <v>83125.000000000015</v>
      </c>
      <c r="L2203" s="7">
        <v>0.35</v>
      </c>
      <c r="M2203" s="2" t="s">
        <v>82</v>
      </c>
      <c r="N2203" s="8"/>
      <c r="P2203" s="8"/>
    </row>
    <row r="2204" spans="1:16" ht="14.25" customHeight="1" x14ac:dyDescent="0.2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>
        <v>4250</v>
      </c>
      <c r="J2204" s="6">
        <v>212500.00000000006</v>
      </c>
      <c r="K2204" s="6">
        <v>74375.000000000015</v>
      </c>
      <c r="L2204" s="7">
        <v>0.35</v>
      </c>
      <c r="M2204" s="2" t="s">
        <v>82</v>
      </c>
      <c r="N2204" s="8"/>
      <c r="P2204" s="8"/>
    </row>
    <row r="2205" spans="1:16" ht="14.25" customHeight="1" x14ac:dyDescent="0.2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>
        <v>4250</v>
      </c>
      <c r="J2205" s="6">
        <v>255000.00000000003</v>
      </c>
      <c r="K2205" s="6">
        <v>76500</v>
      </c>
      <c r="L2205" s="7">
        <v>0.3</v>
      </c>
      <c r="M2205" s="2" t="s">
        <v>82</v>
      </c>
      <c r="N2205" s="8"/>
      <c r="P2205" s="8"/>
    </row>
    <row r="2206" spans="1:16" ht="14.25" customHeight="1" x14ac:dyDescent="0.2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>
        <v>4750</v>
      </c>
      <c r="J2206" s="6">
        <v>308750.00000000006</v>
      </c>
      <c r="K2206" s="6">
        <v>77187.500000000015</v>
      </c>
      <c r="L2206" s="7">
        <v>0.25</v>
      </c>
      <c r="M2206" s="2" t="s">
        <v>82</v>
      </c>
      <c r="N2206" s="8"/>
      <c r="P2206" s="8"/>
    </row>
    <row r="2207" spans="1:16" ht="14.25" customHeight="1" x14ac:dyDescent="0.2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>
        <v>5500</v>
      </c>
      <c r="J2207" s="6">
        <v>275000.00000000006</v>
      </c>
      <c r="K2207" s="6">
        <v>96250.000000000015</v>
      </c>
      <c r="L2207" s="7">
        <v>0.35</v>
      </c>
      <c r="M2207" s="2" t="s">
        <v>82</v>
      </c>
      <c r="N2207" s="8"/>
      <c r="P2207" s="8"/>
    </row>
    <row r="2208" spans="1:16" ht="14.25" customHeight="1" x14ac:dyDescent="0.2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>
        <v>5500</v>
      </c>
      <c r="J2208" s="6">
        <v>302500.00000000006</v>
      </c>
      <c r="K2208" s="6">
        <v>121000.00000000003</v>
      </c>
      <c r="L2208" s="7">
        <v>0.4</v>
      </c>
      <c r="M2208" s="2" t="s">
        <v>82</v>
      </c>
      <c r="N2208" s="8"/>
      <c r="P2208" s="8"/>
    </row>
    <row r="2209" spans="1:16" ht="14.25" customHeight="1" x14ac:dyDescent="0.2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>
        <v>3750</v>
      </c>
      <c r="J2209" s="6">
        <v>187500.00000000006</v>
      </c>
      <c r="K2209" s="6">
        <v>65625.000000000015</v>
      </c>
      <c r="L2209" s="7">
        <v>0.35</v>
      </c>
      <c r="M2209" s="2" t="s">
        <v>82</v>
      </c>
      <c r="N2209" s="8"/>
      <c r="P2209" s="8"/>
    </row>
    <row r="2210" spans="1:16" ht="14.25" customHeight="1" x14ac:dyDescent="0.2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>
        <v>3500</v>
      </c>
      <c r="J2210" s="6">
        <v>175000.00000000006</v>
      </c>
      <c r="K2210" s="6">
        <v>61250.000000000015</v>
      </c>
      <c r="L2210" s="7">
        <v>0.35</v>
      </c>
      <c r="M2210" s="2" t="s">
        <v>82</v>
      </c>
      <c r="N2210" s="8"/>
      <c r="P2210" s="8"/>
    </row>
    <row r="2211" spans="1:16" ht="14.25" customHeight="1" x14ac:dyDescent="0.2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>
        <v>3250</v>
      </c>
      <c r="J2211" s="6">
        <v>195000.00000000003</v>
      </c>
      <c r="K2211" s="6">
        <v>58500.000000000007</v>
      </c>
      <c r="L2211" s="7">
        <v>0.3</v>
      </c>
      <c r="M2211" s="2" t="s">
        <v>82</v>
      </c>
      <c r="N2211" s="8"/>
      <c r="P2211" s="8"/>
    </row>
    <row r="2212" spans="1:16" ht="14.25" customHeight="1" x14ac:dyDescent="0.2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>
        <v>3750</v>
      </c>
      <c r="J2212" s="6">
        <v>281250.00000000006</v>
      </c>
      <c r="K2212" s="6">
        <v>70312.500000000015</v>
      </c>
      <c r="L2212" s="7">
        <v>0.25</v>
      </c>
      <c r="M2212" s="2" t="s">
        <v>82</v>
      </c>
      <c r="N2212" s="8"/>
      <c r="P2212" s="8"/>
    </row>
    <row r="2213" spans="1:16" ht="14.25" customHeight="1" x14ac:dyDescent="0.2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>
        <v>5500</v>
      </c>
      <c r="J2213" s="6">
        <v>330000.00000000006</v>
      </c>
      <c r="K2213" s="6">
        <v>115500.00000000001</v>
      </c>
      <c r="L2213" s="7">
        <v>0.35</v>
      </c>
      <c r="M2213" s="2" t="s">
        <v>82</v>
      </c>
      <c r="N2213" s="8"/>
      <c r="P2213" s="8"/>
    </row>
    <row r="2214" spans="1:16" ht="14.25" customHeight="1" x14ac:dyDescent="0.2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>
        <v>6000</v>
      </c>
      <c r="J2214" s="6">
        <v>390000.00000000006</v>
      </c>
      <c r="K2214" s="6">
        <v>156000.00000000003</v>
      </c>
      <c r="L2214" s="7">
        <v>0.4</v>
      </c>
      <c r="M2214" s="2" t="s">
        <v>82</v>
      </c>
      <c r="N2214" s="8"/>
      <c r="P2214" s="8"/>
    </row>
    <row r="2215" spans="1:16" ht="14.25" customHeight="1" x14ac:dyDescent="0.2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>
        <v>4500</v>
      </c>
      <c r="J2215" s="6">
        <v>270000.00000000006</v>
      </c>
      <c r="K2215" s="6">
        <v>94500.000000000015</v>
      </c>
      <c r="L2215" s="7">
        <v>0.35</v>
      </c>
      <c r="M2215" s="2" t="s">
        <v>82</v>
      </c>
      <c r="N2215" s="8"/>
      <c r="P2215" s="8"/>
    </row>
    <row r="2216" spans="1:16" ht="14.25" customHeight="1" x14ac:dyDescent="0.2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>
        <v>4250</v>
      </c>
      <c r="J2216" s="6">
        <v>255000.00000000003</v>
      </c>
      <c r="K2216" s="6">
        <v>89250</v>
      </c>
      <c r="L2216" s="7">
        <v>0.35</v>
      </c>
      <c r="M2216" s="2" t="s">
        <v>82</v>
      </c>
      <c r="N2216" s="8"/>
      <c r="P2216" s="8"/>
    </row>
    <row r="2217" spans="1:16" ht="14.25" customHeight="1" x14ac:dyDescent="0.2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>
        <v>3750</v>
      </c>
      <c r="J2217" s="6">
        <v>262500</v>
      </c>
      <c r="K2217" s="6">
        <v>78750</v>
      </c>
      <c r="L2217" s="7">
        <v>0.3</v>
      </c>
      <c r="M2217" s="2" t="s">
        <v>82</v>
      </c>
      <c r="N2217" s="8"/>
      <c r="P2217" s="8"/>
    </row>
    <row r="2218" spans="1:16" ht="14.25" customHeight="1" x14ac:dyDescent="0.2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>
        <v>5000</v>
      </c>
      <c r="J2218" s="6">
        <v>375000.00000000006</v>
      </c>
      <c r="K2218" s="6">
        <v>93750.000000000015</v>
      </c>
      <c r="L2218" s="7">
        <v>0.25</v>
      </c>
      <c r="M2218" s="2" t="s">
        <v>82</v>
      </c>
      <c r="N2218" s="8"/>
      <c r="P2218" s="8"/>
    </row>
    <row r="2219" spans="1:16" ht="14.25" customHeight="1" x14ac:dyDescent="0.2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>
        <v>7000</v>
      </c>
      <c r="J2219" s="6">
        <v>420000.00000000006</v>
      </c>
      <c r="K2219" s="6">
        <v>147000</v>
      </c>
      <c r="L2219" s="7">
        <v>0.35</v>
      </c>
      <c r="M2219" s="2" t="s">
        <v>82</v>
      </c>
      <c r="N2219" s="8"/>
      <c r="P2219" s="8"/>
    </row>
    <row r="2220" spans="1:16" ht="14.25" customHeight="1" x14ac:dyDescent="0.2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>
        <v>7000</v>
      </c>
      <c r="J2220" s="6">
        <v>455000.00000000012</v>
      </c>
      <c r="K2220" s="6">
        <v>182000.00000000006</v>
      </c>
      <c r="L2220" s="7">
        <v>0.4</v>
      </c>
      <c r="M2220" s="2" t="s">
        <v>82</v>
      </c>
      <c r="N2220" s="8"/>
      <c r="P2220" s="8"/>
    </row>
    <row r="2221" spans="1:16" ht="14.25" customHeight="1" x14ac:dyDescent="0.2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>
        <v>5000</v>
      </c>
      <c r="J2221" s="6">
        <v>300000.00000000006</v>
      </c>
      <c r="K2221" s="6">
        <v>105000.00000000001</v>
      </c>
      <c r="L2221" s="7">
        <v>0.35</v>
      </c>
      <c r="M2221" s="2" t="s">
        <v>82</v>
      </c>
      <c r="N2221" s="8"/>
      <c r="P2221" s="8"/>
    </row>
    <row r="2222" spans="1:16" ht="14.25" customHeight="1" x14ac:dyDescent="0.2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>
        <v>5000</v>
      </c>
      <c r="J2222" s="6">
        <v>300000.00000000006</v>
      </c>
      <c r="K2222" s="6">
        <v>105000.00000000001</v>
      </c>
      <c r="L2222" s="7">
        <v>0.35</v>
      </c>
      <c r="M2222" s="2" t="s">
        <v>82</v>
      </c>
      <c r="N2222" s="8"/>
      <c r="P2222" s="8"/>
    </row>
    <row r="2223" spans="1:16" ht="14.25" customHeight="1" x14ac:dyDescent="0.2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>
        <v>4250</v>
      </c>
      <c r="J2223" s="6">
        <v>297500</v>
      </c>
      <c r="K2223" s="6">
        <v>89250</v>
      </c>
      <c r="L2223" s="7">
        <v>0.3</v>
      </c>
      <c r="M2223" s="2" t="s">
        <v>82</v>
      </c>
      <c r="N2223" s="8"/>
      <c r="P2223" s="8"/>
    </row>
    <row r="2224" spans="1:16" ht="14.25" customHeight="1" x14ac:dyDescent="0.2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>
        <v>5250</v>
      </c>
      <c r="J2224" s="6">
        <v>393750.00000000006</v>
      </c>
      <c r="K2224" s="6">
        <v>98437.500000000015</v>
      </c>
      <c r="L2224" s="7">
        <v>0.25</v>
      </c>
      <c r="M2224" s="2" t="s">
        <v>82</v>
      </c>
      <c r="N2224" s="8"/>
      <c r="P2224" s="8"/>
    </row>
    <row r="2225" spans="1:16" ht="14.25" customHeight="1" x14ac:dyDescent="0.2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>
        <v>4500</v>
      </c>
      <c r="J2225" s="6">
        <v>134999.99999999997</v>
      </c>
      <c r="K2225" s="6">
        <v>53999.999999999993</v>
      </c>
      <c r="L2225" s="7">
        <v>0.4</v>
      </c>
      <c r="M2225" s="2" t="s">
        <v>82</v>
      </c>
      <c r="N2225" s="8"/>
      <c r="P2225" s="8"/>
    </row>
    <row r="2226" spans="1:16" ht="14.25" customHeight="1" x14ac:dyDescent="0.2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>
        <v>4500</v>
      </c>
      <c r="J2226" s="6">
        <v>180000</v>
      </c>
      <c r="K2226" s="6">
        <v>72000</v>
      </c>
      <c r="L2226" s="7">
        <v>0.4</v>
      </c>
      <c r="M2226" s="2" t="s">
        <v>82</v>
      </c>
      <c r="N2226" s="8"/>
      <c r="P2226" s="8"/>
    </row>
    <row r="2227" spans="1:16" ht="14.25" customHeight="1" x14ac:dyDescent="0.2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>
        <v>4500</v>
      </c>
      <c r="J2227" s="6">
        <v>180000</v>
      </c>
      <c r="K2227" s="6">
        <v>62999.999999999993</v>
      </c>
      <c r="L2227" s="7">
        <v>0.35</v>
      </c>
      <c r="M2227" s="2" t="s">
        <v>82</v>
      </c>
      <c r="N2227" s="8"/>
      <c r="P2227" s="8"/>
    </row>
    <row r="2228" spans="1:16" ht="14.25" customHeight="1" x14ac:dyDescent="0.2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>
        <v>3000</v>
      </c>
      <c r="J2228" s="6">
        <v>120000</v>
      </c>
      <c r="K2228" s="6">
        <v>48000</v>
      </c>
      <c r="L2228" s="7">
        <v>0.4</v>
      </c>
      <c r="M2228" s="2" t="s">
        <v>82</v>
      </c>
      <c r="N2228" s="8"/>
      <c r="P2228" s="8"/>
    </row>
    <row r="2229" spans="1:16" ht="14.25" customHeight="1" x14ac:dyDescent="0.2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>
        <v>2500</v>
      </c>
      <c r="J2229" s="6">
        <v>112500.00000000003</v>
      </c>
      <c r="K2229" s="6">
        <v>39375.000000000007</v>
      </c>
      <c r="L2229" s="7">
        <v>0.35</v>
      </c>
      <c r="M2229" s="2" t="s">
        <v>82</v>
      </c>
      <c r="N2229" s="8"/>
      <c r="P2229" s="8"/>
    </row>
    <row r="2230" spans="1:16" ht="14.25" customHeight="1" x14ac:dyDescent="0.2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>
        <v>4500</v>
      </c>
      <c r="J2230" s="6">
        <v>180000</v>
      </c>
      <c r="K2230" s="6">
        <v>45000</v>
      </c>
      <c r="L2230" s="7">
        <v>0.25</v>
      </c>
      <c r="M2230" s="2" t="s">
        <v>82</v>
      </c>
      <c r="N2230" s="8"/>
      <c r="P2230" s="8"/>
    </row>
    <row r="2231" spans="1:16" ht="14.25" customHeight="1" x14ac:dyDescent="0.2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>
        <v>5000</v>
      </c>
      <c r="J2231" s="6">
        <v>149999.99999999997</v>
      </c>
      <c r="K2231" s="6">
        <v>59999.999999999993</v>
      </c>
      <c r="L2231" s="7">
        <v>0.4</v>
      </c>
      <c r="M2231" s="2" t="s">
        <v>82</v>
      </c>
      <c r="N2231" s="8"/>
      <c r="P2231" s="8"/>
    </row>
    <row r="2232" spans="1:16" ht="14.25" customHeight="1" x14ac:dyDescent="0.2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>
        <v>4000</v>
      </c>
      <c r="J2232" s="6">
        <v>160000</v>
      </c>
      <c r="K2232" s="6">
        <v>64000</v>
      </c>
      <c r="L2232" s="7">
        <v>0.4</v>
      </c>
      <c r="M2232" s="2" t="s">
        <v>82</v>
      </c>
      <c r="N2232" s="8"/>
      <c r="P2232" s="8"/>
    </row>
    <row r="2233" spans="1:16" ht="14.25" customHeight="1" x14ac:dyDescent="0.2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>
        <v>4000</v>
      </c>
      <c r="J2233" s="6">
        <v>160000</v>
      </c>
      <c r="K2233" s="6">
        <v>56000</v>
      </c>
      <c r="L2233" s="7">
        <v>0.35</v>
      </c>
      <c r="M2233" s="2" t="s">
        <v>82</v>
      </c>
      <c r="N2233" s="8"/>
      <c r="P2233" s="8"/>
    </row>
    <row r="2234" spans="1:16" ht="14.25" customHeight="1" x14ac:dyDescent="0.2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>
        <v>2500</v>
      </c>
      <c r="J2234" s="6">
        <v>100000</v>
      </c>
      <c r="K2234" s="6">
        <v>40000</v>
      </c>
      <c r="L2234" s="7">
        <v>0.4</v>
      </c>
      <c r="M2234" s="2" t="s">
        <v>82</v>
      </c>
      <c r="N2234" s="8"/>
      <c r="P2234" s="8"/>
    </row>
    <row r="2235" spans="1:16" ht="14.25" customHeight="1" x14ac:dyDescent="0.2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>
        <v>1750</v>
      </c>
      <c r="J2235" s="6">
        <v>78750.000000000029</v>
      </c>
      <c r="K2235" s="6">
        <v>27562.500000000007</v>
      </c>
      <c r="L2235" s="7">
        <v>0.35</v>
      </c>
      <c r="M2235" s="2" t="s">
        <v>82</v>
      </c>
      <c r="N2235" s="8"/>
      <c r="P2235" s="8"/>
    </row>
    <row r="2236" spans="1:16" ht="14.25" customHeight="1" x14ac:dyDescent="0.2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>
        <v>3750</v>
      </c>
      <c r="J2236" s="6">
        <v>150000</v>
      </c>
      <c r="K2236" s="6">
        <v>37500</v>
      </c>
      <c r="L2236" s="7">
        <v>0.25</v>
      </c>
      <c r="M2236" s="2" t="s">
        <v>82</v>
      </c>
      <c r="N2236" s="8"/>
      <c r="P2236" s="8"/>
    </row>
    <row r="2237" spans="1:16" ht="14.25" customHeight="1" x14ac:dyDescent="0.2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>
        <v>5250</v>
      </c>
      <c r="J2237" s="6">
        <v>210000</v>
      </c>
      <c r="K2237" s="6">
        <v>84000</v>
      </c>
      <c r="L2237" s="7">
        <v>0.4</v>
      </c>
      <c r="M2237" s="2" t="s">
        <v>82</v>
      </c>
      <c r="N2237" s="8"/>
      <c r="P2237" s="8"/>
    </row>
    <row r="2238" spans="1:16" ht="14.25" customHeight="1" x14ac:dyDescent="0.2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>
        <v>3750</v>
      </c>
      <c r="J2238" s="6">
        <v>187500</v>
      </c>
      <c r="K2238" s="6">
        <v>75000</v>
      </c>
      <c r="L2238" s="7">
        <v>0.4</v>
      </c>
      <c r="M2238" s="2" t="s">
        <v>82</v>
      </c>
      <c r="N2238" s="8"/>
      <c r="P2238" s="8"/>
    </row>
    <row r="2239" spans="1:16" ht="14.25" customHeight="1" x14ac:dyDescent="0.2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>
        <v>3750</v>
      </c>
      <c r="J2239" s="6">
        <v>187500</v>
      </c>
      <c r="K2239" s="6">
        <v>65625</v>
      </c>
      <c r="L2239" s="7">
        <v>0.35</v>
      </c>
      <c r="M2239" s="2" t="s">
        <v>82</v>
      </c>
      <c r="N2239" s="8"/>
      <c r="P2239" s="8"/>
    </row>
    <row r="2240" spans="1:16" ht="14.25" customHeight="1" x14ac:dyDescent="0.2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>
        <v>2500</v>
      </c>
      <c r="J2240" s="6">
        <v>125000</v>
      </c>
      <c r="K2240" s="6">
        <v>50000</v>
      </c>
      <c r="L2240" s="7">
        <v>0.4</v>
      </c>
      <c r="M2240" s="2" t="s">
        <v>82</v>
      </c>
      <c r="N2240" s="8"/>
      <c r="P2240" s="8"/>
    </row>
    <row r="2241" spans="1:16" ht="14.25" customHeight="1" x14ac:dyDescent="0.2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>
        <v>1500</v>
      </c>
      <c r="J2241" s="6">
        <v>82500.000000000015</v>
      </c>
      <c r="K2241" s="6">
        <v>28875.000000000004</v>
      </c>
      <c r="L2241" s="7">
        <v>0.35</v>
      </c>
      <c r="M2241" s="2" t="s">
        <v>82</v>
      </c>
      <c r="N2241" s="8"/>
      <c r="P2241" s="8"/>
    </row>
    <row r="2242" spans="1:16" ht="14.25" customHeight="1" x14ac:dyDescent="0.2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>
        <v>3500</v>
      </c>
      <c r="J2242" s="6">
        <v>175000</v>
      </c>
      <c r="K2242" s="6">
        <v>43750</v>
      </c>
      <c r="L2242" s="7">
        <v>0.25</v>
      </c>
      <c r="M2242" s="2" t="s">
        <v>82</v>
      </c>
      <c r="N2242" s="8"/>
      <c r="P2242" s="8"/>
    </row>
    <row r="2243" spans="1:16" ht="14.25" customHeight="1" x14ac:dyDescent="0.2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>
        <v>5250</v>
      </c>
      <c r="J2243" s="6">
        <v>262500</v>
      </c>
      <c r="K2243" s="6">
        <v>105000</v>
      </c>
      <c r="L2243" s="7">
        <v>0.4</v>
      </c>
      <c r="M2243" s="2" t="s">
        <v>82</v>
      </c>
      <c r="N2243" s="8"/>
      <c r="P2243" s="8"/>
    </row>
    <row r="2244" spans="1:16" ht="14.25" customHeight="1" x14ac:dyDescent="0.2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>
        <v>3250</v>
      </c>
      <c r="J2244" s="6">
        <v>178750.00000000003</v>
      </c>
      <c r="K2244" s="6">
        <v>71500.000000000015</v>
      </c>
      <c r="L2244" s="7">
        <v>0.4</v>
      </c>
      <c r="M2244" s="2" t="s">
        <v>82</v>
      </c>
      <c r="N2244" s="8"/>
      <c r="P2244" s="8"/>
    </row>
    <row r="2245" spans="1:16" ht="14.25" customHeight="1" x14ac:dyDescent="0.2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>
        <v>3750</v>
      </c>
      <c r="J2245" s="6">
        <v>206250.00000000003</v>
      </c>
      <c r="K2245" s="6">
        <v>72187.5</v>
      </c>
      <c r="L2245" s="7">
        <v>0.35</v>
      </c>
      <c r="M2245" s="2" t="s">
        <v>82</v>
      </c>
      <c r="N2245" s="8"/>
      <c r="P2245" s="8"/>
    </row>
    <row r="2246" spans="1:16" ht="14.25" customHeight="1" x14ac:dyDescent="0.2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>
        <v>2750</v>
      </c>
      <c r="J2246" s="6">
        <v>137500</v>
      </c>
      <c r="K2246" s="6">
        <v>55000</v>
      </c>
      <c r="L2246" s="7">
        <v>0.4</v>
      </c>
      <c r="M2246" s="2" t="s">
        <v>82</v>
      </c>
      <c r="N2246" s="8"/>
      <c r="P2246" s="8"/>
    </row>
    <row r="2247" spans="1:16" ht="14.25" customHeight="1" x14ac:dyDescent="0.2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>
        <v>1750</v>
      </c>
      <c r="J2247" s="6">
        <v>96250.000000000015</v>
      </c>
      <c r="K2247" s="6">
        <v>33687.5</v>
      </c>
      <c r="L2247" s="7">
        <v>0.35</v>
      </c>
      <c r="M2247" s="2" t="s">
        <v>82</v>
      </c>
      <c r="N2247" s="8"/>
      <c r="P2247" s="8"/>
    </row>
    <row r="2248" spans="1:16" ht="14.25" customHeight="1" x14ac:dyDescent="0.2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>
        <v>3500</v>
      </c>
      <c r="J2248" s="6">
        <v>245000</v>
      </c>
      <c r="K2248" s="6">
        <v>61250</v>
      </c>
      <c r="L2248" s="7">
        <v>0.25</v>
      </c>
      <c r="M2248" s="2" t="s">
        <v>82</v>
      </c>
      <c r="N2248" s="8"/>
      <c r="P2248" s="8"/>
    </row>
    <row r="2249" spans="1:16" ht="14.25" customHeight="1" x14ac:dyDescent="0.2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>
        <v>5500</v>
      </c>
      <c r="J2249" s="6">
        <v>275000</v>
      </c>
      <c r="K2249" s="6">
        <v>110000</v>
      </c>
      <c r="L2249" s="7">
        <v>0.4</v>
      </c>
      <c r="M2249" s="2" t="s">
        <v>82</v>
      </c>
      <c r="N2249" s="8"/>
      <c r="P2249" s="8"/>
    </row>
    <row r="2250" spans="1:16" ht="14.25" customHeight="1" x14ac:dyDescent="0.2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>
        <v>4000</v>
      </c>
      <c r="J2250" s="6">
        <v>220000.00000000003</v>
      </c>
      <c r="K2250" s="6">
        <v>88000.000000000015</v>
      </c>
      <c r="L2250" s="7">
        <v>0.4</v>
      </c>
      <c r="M2250" s="2" t="s">
        <v>82</v>
      </c>
      <c r="N2250" s="8"/>
      <c r="P2250" s="8"/>
    </row>
    <row r="2251" spans="1:16" ht="14.25" customHeight="1" x14ac:dyDescent="0.2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>
        <v>4250</v>
      </c>
      <c r="J2251" s="6">
        <v>233750.00000000003</v>
      </c>
      <c r="K2251" s="6">
        <v>81812.5</v>
      </c>
      <c r="L2251" s="7">
        <v>0.35</v>
      </c>
      <c r="M2251" s="2" t="s">
        <v>82</v>
      </c>
      <c r="N2251" s="8"/>
      <c r="P2251" s="8"/>
    </row>
    <row r="2252" spans="1:16" ht="14.25" customHeight="1" x14ac:dyDescent="0.2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>
        <v>3250</v>
      </c>
      <c r="J2252" s="6">
        <v>162500</v>
      </c>
      <c r="K2252" s="6">
        <v>65000</v>
      </c>
      <c r="L2252" s="7">
        <v>0.4</v>
      </c>
      <c r="M2252" s="2" t="s">
        <v>82</v>
      </c>
      <c r="N2252" s="8"/>
      <c r="P2252" s="8"/>
    </row>
    <row r="2253" spans="1:16" ht="14.25" customHeight="1" x14ac:dyDescent="0.2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>
        <v>2250</v>
      </c>
      <c r="J2253" s="6">
        <v>123750.00000000001</v>
      </c>
      <c r="K2253" s="6">
        <v>43312.5</v>
      </c>
      <c r="L2253" s="7">
        <v>0.35</v>
      </c>
      <c r="M2253" s="2" t="s">
        <v>82</v>
      </c>
      <c r="N2253" s="8"/>
      <c r="P2253" s="8"/>
    </row>
    <row r="2254" spans="1:16" ht="14.25" customHeight="1" x14ac:dyDescent="0.2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>
        <v>4000</v>
      </c>
      <c r="J2254" s="6">
        <v>280000</v>
      </c>
      <c r="K2254" s="6">
        <v>70000</v>
      </c>
      <c r="L2254" s="7">
        <v>0.25</v>
      </c>
      <c r="M2254" s="2" t="s">
        <v>82</v>
      </c>
      <c r="N2254" s="8"/>
      <c r="P2254" s="8"/>
    </row>
    <row r="2255" spans="1:16" ht="14.25" customHeight="1" x14ac:dyDescent="0.2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>
        <v>6750</v>
      </c>
      <c r="J2255" s="6">
        <v>337500</v>
      </c>
      <c r="K2255" s="6">
        <v>135000</v>
      </c>
      <c r="L2255" s="7">
        <v>0.4</v>
      </c>
      <c r="M2255" s="2" t="s">
        <v>82</v>
      </c>
      <c r="N2255" s="8"/>
      <c r="P2255" s="8"/>
    </row>
    <row r="2256" spans="1:16" ht="14.25" customHeight="1" x14ac:dyDescent="0.2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>
        <v>5250</v>
      </c>
      <c r="J2256" s="6">
        <v>288750.00000000006</v>
      </c>
      <c r="K2256" s="6">
        <v>115500.00000000003</v>
      </c>
      <c r="L2256" s="7">
        <v>0.4</v>
      </c>
      <c r="M2256" s="2" t="s">
        <v>82</v>
      </c>
      <c r="N2256" s="8"/>
      <c r="P2256" s="8"/>
    </row>
    <row r="2257" spans="1:16" ht="14.25" customHeight="1" x14ac:dyDescent="0.2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>
        <v>5250</v>
      </c>
      <c r="J2257" s="6">
        <v>288750.00000000006</v>
      </c>
      <c r="K2257" s="6">
        <v>101062.50000000001</v>
      </c>
      <c r="L2257" s="7">
        <v>0.35</v>
      </c>
      <c r="M2257" s="2" t="s">
        <v>82</v>
      </c>
      <c r="N2257" s="8"/>
      <c r="P2257" s="8"/>
    </row>
    <row r="2258" spans="1:16" ht="14.25" customHeight="1" x14ac:dyDescent="0.2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>
        <v>4000</v>
      </c>
      <c r="J2258" s="6">
        <v>200000</v>
      </c>
      <c r="K2258" s="6">
        <v>80000</v>
      </c>
      <c r="L2258" s="7">
        <v>0.4</v>
      </c>
      <c r="M2258" s="2" t="s">
        <v>82</v>
      </c>
      <c r="N2258" s="8"/>
      <c r="P2258" s="8"/>
    </row>
    <row r="2259" spans="1:16" ht="14.25" customHeight="1" x14ac:dyDescent="0.2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>
        <v>2750</v>
      </c>
      <c r="J2259" s="6">
        <v>151250.00000000003</v>
      </c>
      <c r="K2259" s="6">
        <v>52937.500000000007</v>
      </c>
      <c r="L2259" s="7">
        <v>0.35</v>
      </c>
      <c r="M2259" s="2" t="s">
        <v>82</v>
      </c>
      <c r="N2259" s="8"/>
      <c r="P2259" s="8"/>
    </row>
    <row r="2260" spans="1:16" ht="14.25" customHeight="1" x14ac:dyDescent="0.2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>
        <v>5750</v>
      </c>
      <c r="J2260" s="6">
        <v>402500</v>
      </c>
      <c r="K2260" s="6">
        <v>100625</v>
      </c>
      <c r="L2260" s="7">
        <v>0.25</v>
      </c>
      <c r="M2260" s="2" t="s">
        <v>82</v>
      </c>
      <c r="N2260" s="8"/>
      <c r="P2260" s="8"/>
    </row>
    <row r="2261" spans="1:16" ht="14.25" customHeight="1" x14ac:dyDescent="0.2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>
        <v>7250</v>
      </c>
      <c r="J2261" s="6">
        <v>362500</v>
      </c>
      <c r="K2261" s="6">
        <v>145000</v>
      </c>
      <c r="L2261" s="7">
        <v>0.4</v>
      </c>
      <c r="M2261" s="2" t="s">
        <v>82</v>
      </c>
      <c r="N2261" s="8"/>
      <c r="P2261" s="8"/>
    </row>
    <row r="2262" spans="1:16" ht="14.25" customHeight="1" x14ac:dyDescent="0.2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>
        <v>5750</v>
      </c>
      <c r="J2262" s="6">
        <v>316250.00000000006</v>
      </c>
      <c r="K2262" s="6">
        <v>126500.00000000003</v>
      </c>
      <c r="L2262" s="7">
        <v>0.4</v>
      </c>
      <c r="M2262" s="2" t="s">
        <v>82</v>
      </c>
      <c r="N2262" s="8"/>
      <c r="P2262" s="8"/>
    </row>
    <row r="2263" spans="1:16" ht="14.25" customHeight="1" x14ac:dyDescent="0.2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>
        <v>5250</v>
      </c>
      <c r="J2263" s="6">
        <v>288750.00000000006</v>
      </c>
      <c r="K2263" s="6">
        <v>101062.50000000001</v>
      </c>
      <c r="L2263" s="7">
        <v>0.35</v>
      </c>
      <c r="M2263" s="2" t="s">
        <v>82</v>
      </c>
      <c r="N2263" s="8"/>
      <c r="P2263" s="8"/>
    </row>
    <row r="2264" spans="1:16" ht="14.25" customHeight="1" x14ac:dyDescent="0.2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>
        <v>4250</v>
      </c>
      <c r="J2264" s="6">
        <v>212500</v>
      </c>
      <c r="K2264" s="6">
        <v>85000</v>
      </c>
      <c r="L2264" s="7">
        <v>0.4</v>
      </c>
      <c r="M2264" s="2" t="s">
        <v>82</v>
      </c>
      <c r="N2264" s="8"/>
      <c r="P2264" s="8"/>
    </row>
    <row r="2265" spans="1:16" ht="14.25" customHeight="1" x14ac:dyDescent="0.2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>
        <v>4750</v>
      </c>
      <c r="J2265" s="6">
        <v>261250.00000000003</v>
      </c>
      <c r="K2265" s="6">
        <v>91437.5</v>
      </c>
      <c r="L2265" s="7">
        <v>0.35</v>
      </c>
      <c r="M2265" s="2" t="s">
        <v>82</v>
      </c>
      <c r="N2265" s="8"/>
      <c r="P2265" s="8"/>
    </row>
    <row r="2266" spans="1:16" ht="14.25" customHeight="1" x14ac:dyDescent="0.2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>
        <v>4750</v>
      </c>
      <c r="J2266" s="6">
        <v>332500</v>
      </c>
      <c r="K2266" s="6">
        <v>83125</v>
      </c>
      <c r="L2266" s="7">
        <v>0.25</v>
      </c>
      <c r="M2266" s="2" t="s">
        <v>82</v>
      </c>
      <c r="N2266" s="8"/>
      <c r="P2266" s="8"/>
    </row>
    <row r="2267" spans="1:16" ht="14.25" customHeight="1" x14ac:dyDescent="0.2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>
        <v>6750</v>
      </c>
      <c r="J2267" s="6">
        <v>371250.00000000006</v>
      </c>
      <c r="K2267" s="6">
        <v>148500.00000000003</v>
      </c>
      <c r="L2267" s="7">
        <v>0.4</v>
      </c>
      <c r="M2267" s="2" t="s">
        <v>82</v>
      </c>
      <c r="N2267" s="8"/>
      <c r="P2267" s="8"/>
    </row>
    <row r="2268" spans="1:16" ht="14.25" customHeight="1" x14ac:dyDescent="0.2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>
        <v>6250</v>
      </c>
      <c r="J2268" s="6">
        <v>375000.00000000006</v>
      </c>
      <c r="K2268" s="6">
        <v>150000.00000000003</v>
      </c>
      <c r="L2268" s="7">
        <v>0.4</v>
      </c>
      <c r="M2268" s="2" t="s">
        <v>82</v>
      </c>
      <c r="N2268" s="8"/>
      <c r="P2268" s="8"/>
    </row>
    <row r="2269" spans="1:16" ht="14.25" customHeight="1" x14ac:dyDescent="0.2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>
        <v>5000</v>
      </c>
      <c r="J2269" s="6">
        <v>275000.00000000006</v>
      </c>
      <c r="K2269" s="6">
        <v>96250.000000000015</v>
      </c>
      <c r="L2269" s="7">
        <v>0.35</v>
      </c>
      <c r="M2269" s="2" t="s">
        <v>82</v>
      </c>
      <c r="N2269" s="8"/>
      <c r="P2269" s="8"/>
    </row>
    <row r="2270" spans="1:16" ht="14.25" customHeight="1" x14ac:dyDescent="0.2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>
        <v>4500</v>
      </c>
      <c r="J2270" s="6">
        <v>247500.00000000003</v>
      </c>
      <c r="K2270" s="6">
        <v>99000.000000000015</v>
      </c>
      <c r="L2270" s="7">
        <v>0.4</v>
      </c>
      <c r="M2270" s="2" t="s">
        <v>82</v>
      </c>
      <c r="N2270" s="8"/>
      <c r="P2270" s="8"/>
    </row>
    <row r="2271" spans="1:16" ht="14.25" customHeight="1" x14ac:dyDescent="0.2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>
        <v>4500</v>
      </c>
      <c r="J2271" s="6">
        <v>292500</v>
      </c>
      <c r="K2271" s="6">
        <v>102375</v>
      </c>
      <c r="L2271" s="7">
        <v>0.35</v>
      </c>
      <c r="M2271" s="2" t="s">
        <v>82</v>
      </c>
      <c r="N2271" s="8"/>
      <c r="P2271" s="8"/>
    </row>
    <row r="2272" spans="1:16" ht="14.25" customHeight="1" x14ac:dyDescent="0.2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>
        <v>4250</v>
      </c>
      <c r="J2272" s="6">
        <v>297500</v>
      </c>
      <c r="K2272" s="6">
        <v>74375</v>
      </c>
      <c r="L2272" s="7">
        <v>0.25</v>
      </c>
      <c r="M2272" s="2" t="s">
        <v>82</v>
      </c>
      <c r="N2272" s="8"/>
      <c r="P2272" s="8"/>
    </row>
    <row r="2273" spans="1:16" ht="14.25" customHeight="1" x14ac:dyDescent="0.2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>
        <v>5999.9999999999991</v>
      </c>
      <c r="J2273" s="6">
        <v>270000.00000000006</v>
      </c>
      <c r="K2273" s="6">
        <v>108000.00000000003</v>
      </c>
      <c r="L2273" s="7">
        <v>0.4</v>
      </c>
      <c r="M2273" s="2" t="s">
        <v>82</v>
      </c>
      <c r="N2273" s="8"/>
      <c r="P2273" s="8"/>
    </row>
    <row r="2274" spans="1:16" ht="14.25" customHeight="1" x14ac:dyDescent="0.2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>
        <v>5999.9999999999991</v>
      </c>
      <c r="J2274" s="6">
        <v>300000.00000000006</v>
      </c>
      <c r="K2274" s="6">
        <v>120000.00000000003</v>
      </c>
      <c r="L2274" s="7">
        <v>0.4</v>
      </c>
      <c r="M2274" s="2" t="s">
        <v>82</v>
      </c>
      <c r="N2274" s="8"/>
      <c r="P2274" s="8"/>
    </row>
    <row r="2275" spans="1:16" ht="14.25" customHeight="1" x14ac:dyDescent="0.2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>
        <v>4500</v>
      </c>
      <c r="J2275" s="6">
        <v>202500.00000000006</v>
      </c>
      <c r="K2275" s="6">
        <v>70875.000000000015</v>
      </c>
      <c r="L2275" s="7">
        <v>0.35</v>
      </c>
      <c r="M2275" s="2" t="s">
        <v>82</v>
      </c>
      <c r="N2275" s="8"/>
      <c r="P2275" s="8"/>
    </row>
    <row r="2276" spans="1:16" ht="14.25" customHeight="1" x14ac:dyDescent="0.2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>
        <v>4000</v>
      </c>
      <c r="J2276" s="6">
        <v>180000.00000000006</v>
      </c>
      <c r="K2276" s="6">
        <v>72000.000000000029</v>
      </c>
      <c r="L2276" s="7">
        <v>0.4</v>
      </c>
      <c r="M2276" s="2" t="s">
        <v>82</v>
      </c>
      <c r="N2276" s="8"/>
      <c r="P2276" s="8"/>
    </row>
    <row r="2277" spans="1:16" ht="14.25" customHeight="1" x14ac:dyDescent="0.2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>
        <v>4000</v>
      </c>
      <c r="J2277" s="6">
        <v>220000.00000000003</v>
      </c>
      <c r="K2277" s="6">
        <v>77000</v>
      </c>
      <c r="L2277" s="7">
        <v>0.35</v>
      </c>
      <c r="M2277" s="2" t="s">
        <v>82</v>
      </c>
      <c r="N2277" s="8"/>
      <c r="P2277" s="8"/>
    </row>
    <row r="2278" spans="1:16" ht="14.25" customHeight="1" x14ac:dyDescent="0.2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>
        <v>4500</v>
      </c>
      <c r="J2278" s="6">
        <v>270000.00000000006</v>
      </c>
      <c r="K2278" s="6">
        <v>67500.000000000015</v>
      </c>
      <c r="L2278" s="7">
        <v>0.25</v>
      </c>
      <c r="M2278" s="2" t="s">
        <v>82</v>
      </c>
      <c r="N2278" s="8"/>
      <c r="P2278" s="8"/>
    </row>
    <row r="2279" spans="1:16" ht="14.25" customHeight="1" x14ac:dyDescent="0.2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>
        <v>5250</v>
      </c>
      <c r="J2279" s="6">
        <v>236250.00000000009</v>
      </c>
      <c r="K2279" s="6">
        <v>94500.000000000044</v>
      </c>
      <c r="L2279" s="7">
        <v>0.4</v>
      </c>
      <c r="M2279" s="2" t="s">
        <v>82</v>
      </c>
      <c r="N2279" s="8"/>
      <c r="P2279" s="8"/>
    </row>
    <row r="2280" spans="1:16" ht="14.25" customHeight="1" x14ac:dyDescent="0.2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>
        <v>5250</v>
      </c>
      <c r="J2280" s="6">
        <v>262500.00000000006</v>
      </c>
      <c r="K2280" s="6">
        <v>105000.00000000003</v>
      </c>
      <c r="L2280" s="7">
        <v>0.4</v>
      </c>
      <c r="M2280" s="2" t="s">
        <v>82</v>
      </c>
      <c r="N2280" s="8"/>
      <c r="P2280" s="8"/>
    </row>
    <row r="2281" spans="1:16" ht="14.25" customHeight="1" x14ac:dyDescent="0.2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>
        <v>3500</v>
      </c>
      <c r="J2281" s="6">
        <v>157500.00000000006</v>
      </c>
      <c r="K2281" s="6">
        <v>55125.000000000015</v>
      </c>
      <c r="L2281" s="7">
        <v>0.35</v>
      </c>
      <c r="M2281" s="2" t="s">
        <v>82</v>
      </c>
      <c r="N2281" s="8"/>
      <c r="P2281" s="8"/>
    </row>
    <row r="2282" spans="1:16" ht="14.25" customHeight="1" x14ac:dyDescent="0.2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>
        <v>3250.0000000000005</v>
      </c>
      <c r="J2282" s="6">
        <v>146250.00000000006</v>
      </c>
      <c r="K2282" s="6">
        <v>58500.000000000029</v>
      </c>
      <c r="L2282" s="7">
        <v>0.4</v>
      </c>
      <c r="M2282" s="2" t="s">
        <v>82</v>
      </c>
      <c r="N2282" s="8"/>
      <c r="P2282" s="8"/>
    </row>
    <row r="2283" spans="1:16" ht="14.25" customHeight="1" x14ac:dyDescent="0.2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>
        <v>3000</v>
      </c>
      <c r="J2283" s="6">
        <v>165000.00000000003</v>
      </c>
      <c r="K2283" s="6">
        <v>57750.000000000007</v>
      </c>
      <c r="L2283" s="7">
        <v>0.35</v>
      </c>
      <c r="M2283" s="2" t="s">
        <v>82</v>
      </c>
      <c r="N2283" s="8"/>
      <c r="P2283" s="8"/>
    </row>
    <row r="2284" spans="1:16" ht="14.25" customHeight="1" x14ac:dyDescent="0.2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>
        <v>3500</v>
      </c>
      <c r="J2284" s="6">
        <v>245000</v>
      </c>
      <c r="K2284" s="6">
        <v>61250</v>
      </c>
      <c r="L2284" s="7">
        <v>0.25</v>
      </c>
      <c r="M2284" s="2" t="s">
        <v>82</v>
      </c>
      <c r="N2284" s="8"/>
      <c r="P2284" s="8"/>
    </row>
    <row r="2285" spans="1:16" ht="14.25" customHeight="1" x14ac:dyDescent="0.2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>
        <v>5250</v>
      </c>
      <c r="J2285" s="6">
        <v>288750.00000000006</v>
      </c>
      <c r="K2285" s="6">
        <v>115500.00000000003</v>
      </c>
      <c r="L2285" s="7">
        <v>0.4</v>
      </c>
      <c r="M2285" s="2" t="s">
        <v>82</v>
      </c>
      <c r="N2285" s="8"/>
      <c r="P2285" s="8"/>
    </row>
    <row r="2286" spans="1:16" ht="14.25" customHeight="1" x14ac:dyDescent="0.2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>
        <v>5750</v>
      </c>
      <c r="J2286" s="6">
        <v>345000.00000000006</v>
      </c>
      <c r="K2286" s="6">
        <v>138000.00000000003</v>
      </c>
      <c r="L2286" s="7">
        <v>0.4</v>
      </c>
      <c r="M2286" s="2" t="s">
        <v>82</v>
      </c>
      <c r="N2286" s="8"/>
      <c r="P2286" s="8"/>
    </row>
    <row r="2287" spans="1:16" ht="14.25" customHeight="1" x14ac:dyDescent="0.2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>
        <v>4250</v>
      </c>
      <c r="J2287" s="6">
        <v>233750.00000000003</v>
      </c>
      <c r="K2287" s="6">
        <v>81812.5</v>
      </c>
      <c r="L2287" s="7">
        <v>0.35</v>
      </c>
      <c r="M2287" s="2" t="s">
        <v>82</v>
      </c>
      <c r="N2287" s="8"/>
      <c r="P2287" s="8"/>
    </row>
    <row r="2288" spans="1:16" ht="14.25" customHeight="1" x14ac:dyDescent="0.2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>
        <v>4000</v>
      </c>
      <c r="J2288" s="6">
        <v>220000.00000000003</v>
      </c>
      <c r="K2288" s="6">
        <v>88000.000000000015</v>
      </c>
      <c r="L2288" s="7">
        <v>0.4</v>
      </c>
      <c r="M2288" s="2" t="s">
        <v>82</v>
      </c>
      <c r="N2288" s="8"/>
      <c r="P2288" s="8"/>
    </row>
    <row r="2289" spans="1:16" ht="14.25" customHeight="1" x14ac:dyDescent="0.2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>
        <v>3500</v>
      </c>
      <c r="J2289" s="6">
        <v>227500</v>
      </c>
      <c r="K2289" s="6">
        <v>79625</v>
      </c>
      <c r="L2289" s="7">
        <v>0.35</v>
      </c>
      <c r="M2289" s="2" t="s">
        <v>82</v>
      </c>
      <c r="N2289" s="8"/>
      <c r="P2289" s="8"/>
    </row>
    <row r="2290" spans="1:16" ht="14.25" customHeight="1" x14ac:dyDescent="0.2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>
        <v>4750</v>
      </c>
      <c r="J2290" s="6">
        <v>332500</v>
      </c>
      <c r="K2290" s="6">
        <v>83125</v>
      </c>
      <c r="L2290" s="7">
        <v>0.25</v>
      </c>
      <c r="M2290" s="2" t="s">
        <v>82</v>
      </c>
      <c r="N2290" s="8"/>
      <c r="P2290" s="8"/>
    </row>
    <row r="2291" spans="1:16" ht="14.25" customHeight="1" x14ac:dyDescent="0.2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>
        <v>6750</v>
      </c>
      <c r="J2291" s="6">
        <v>371250.00000000006</v>
      </c>
      <c r="K2291" s="6">
        <v>148500.00000000003</v>
      </c>
      <c r="L2291" s="7">
        <v>0.4</v>
      </c>
      <c r="M2291" s="2" t="s">
        <v>82</v>
      </c>
      <c r="N2291" s="8"/>
      <c r="P2291" s="8"/>
    </row>
    <row r="2292" spans="1:16" ht="14.25" customHeight="1" x14ac:dyDescent="0.2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>
        <v>6750</v>
      </c>
      <c r="J2292" s="6">
        <v>405000.00000000006</v>
      </c>
      <c r="K2292" s="6">
        <v>162000.00000000003</v>
      </c>
      <c r="L2292" s="7">
        <v>0.4</v>
      </c>
      <c r="M2292" s="2" t="s">
        <v>82</v>
      </c>
      <c r="N2292" s="8"/>
      <c r="P2292" s="8"/>
    </row>
    <row r="2293" spans="1:16" ht="14.25" customHeight="1" x14ac:dyDescent="0.2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>
        <v>4750</v>
      </c>
      <c r="J2293" s="6">
        <v>261250.00000000003</v>
      </c>
      <c r="K2293" s="6">
        <v>91437.5</v>
      </c>
      <c r="L2293" s="7">
        <v>0.35</v>
      </c>
      <c r="M2293" s="2" t="s">
        <v>82</v>
      </c>
      <c r="N2293" s="8"/>
      <c r="P2293" s="8"/>
    </row>
    <row r="2294" spans="1:16" ht="14.25" customHeight="1" x14ac:dyDescent="0.2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>
        <v>4750</v>
      </c>
      <c r="J2294" s="6">
        <v>261250.00000000003</v>
      </c>
      <c r="K2294" s="6">
        <v>104500.00000000001</v>
      </c>
      <c r="L2294" s="7">
        <v>0.4</v>
      </c>
      <c r="M2294" s="2" t="s">
        <v>82</v>
      </c>
      <c r="N2294" s="8"/>
      <c r="P2294" s="8"/>
    </row>
    <row r="2295" spans="1:16" ht="14.25" customHeight="1" x14ac:dyDescent="0.2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>
        <v>4000</v>
      </c>
      <c r="J2295" s="6">
        <v>260000</v>
      </c>
      <c r="K2295" s="6">
        <v>91000</v>
      </c>
      <c r="L2295" s="7">
        <v>0.35</v>
      </c>
      <c r="M2295" s="2" t="s">
        <v>82</v>
      </c>
      <c r="N2295" s="8"/>
      <c r="P2295" s="8"/>
    </row>
    <row r="2296" spans="1:16" ht="14.25" customHeight="1" x14ac:dyDescent="0.2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>
        <v>5000</v>
      </c>
      <c r="J2296" s="6">
        <v>350000</v>
      </c>
      <c r="K2296" s="6">
        <v>87500</v>
      </c>
      <c r="L2296" s="7">
        <v>0.25</v>
      </c>
      <c r="M2296" s="2" t="s">
        <v>82</v>
      </c>
      <c r="N2296" s="8"/>
      <c r="P2296" s="8"/>
    </row>
    <row r="2297" spans="1:16" ht="14.25" customHeight="1" x14ac:dyDescent="0.2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>
        <v>10250</v>
      </c>
      <c r="J2297" s="6">
        <v>410000</v>
      </c>
      <c r="K2297" s="6">
        <v>184500</v>
      </c>
      <c r="L2297" s="7">
        <v>0.45</v>
      </c>
      <c r="M2297" s="2" t="s">
        <v>82</v>
      </c>
      <c r="N2297" s="8"/>
      <c r="P2297" s="8"/>
    </row>
    <row r="2298" spans="1:16" ht="14.25" customHeight="1" x14ac:dyDescent="0.2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>
        <v>8250</v>
      </c>
      <c r="J2298" s="6">
        <v>330000</v>
      </c>
      <c r="K2298" s="6">
        <v>115499.99999999999</v>
      </c>
      <c r="L2298" s="7">
        <v>0.35</v>
      </c>
      <c r="M2298" s="2" t="s">
        <v>82</v>
      </c>
      <c r="N2298" s="8"/>
      <c r="P2298" s="8"/>
    </row>
    <row r="2299" spans="1:16" ht="14.25" customHeight="1" x14ac:dyDescent="0.2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>
        <v>8250</v>
      </c>
      <c r="J2299" s="6">
        <v>247500.00000000003</v>
      </c>
      <c r="K2299" s="6">
        <v>61875.000000000007</v>
      </c>
      <c r="L2299" s="7">
        <v>0.25</v>
      </c>
      <c r="M2299" s="2" t="s">
        <v>82</v>
      </c>
      <c r="N2299" s="8"/>
      <c r="P2299" s="8"/>
    </row>
    <row r="2300" spans="1:16" ht="14.25" customHeight="1" x14ac:dyDescent="0.2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>
        <v>6750</v>
      </c>
      <c r="J2300" s="6">
        <v>236250</v>
      </c>
      <c r="K2300" s="6">
        <v>70875</v>
      </c>
      <c r="L2300" s="7">
        <v>0.3</v>
      </c>
      <c r="M2300" s="2" t="s">
        <v>82</v>
      </c>
      <c r="N2300" s="8"/>
      <c r="P2300" s="8"/>
    </row>
    <row r="2301" spans="1:16" ht="14.25" customHeight="1" x14ac:dyDescent="0.2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>
        <v>7250</v>
      </c>
      <c r="J2301" s="6">
        <v>362500</v>
      </c>
      <c r="K2301" s="6">
        <v>126874.99999999999</v>
      </c>
      <c r="L2301" s="7">
        <v>0.35</v>
      </c>
      <c r="M2301" s="2" t="s">
        <v>82</v>
      </c>
      <c r="N2301" s="8"/>
      <c r="P2301" s="8"/>
    </row>
    <row r="2302" spans="1:16" ht="14.25" customHeight="1" x14ac:dyDescent="0.2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>
        <v>8250</v>
      </c>
      <c r="J2302" s="6">
        <v>330000</v>
      </c>
      <c r="K2302" s="6">
        <v>165000</v>
      </c>
      <c r="L2302" s="7">
        <v>0.5</v>
      </c>
      <c r="M2302" s="2" t="s">
        <v>82</v>
      </c>
      <c r="N2302" s="8"/>
      <c r="P2302" s="8"/>
    </row>
    <row r="2303" spans="1:16" ht="14.25" customHeight="1" x14ac:dyDescent="0.2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>
        <v>10750</v>
      </c>
      <c r="J2303" s="6">
        <v>430000</v>
      </c>
      <c r="K2303" s="6">
        <v>193500</v>
      </c>
      <c r="L2303" s="7">
        <v>0.45</v>
      </c>
      <c r="M2303" s="2" t="s">
        <v>82</v>
      </c>
      <c r="N2303" s="8"/>
      <c r="P2303" s="8"/>
    </row>
    <row r="2304" spans="1:16" ht="14.25" customHeight="1" x14ac:dyDescent="0.2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>
        <v>7250</v>
      </c>
      <c r="J2304" s="6">
        <v>290000</v>
      </c>
      <c r="K2304" s="6">
        <v>101500</v>
      </c>
      <c r="L2304" s="7">
        <v>0.35</v>
      </c>
      <c r="M2304" s="2" t="s">
        <v>82</v>
      </c>
      <c r="N2304" s="8"/>
      <c r="P2304" s="8"/>
    </row>
    <row r="2305" spans="1:16" ht="14.25" customHeight="1" x14ac:dyDescent="0.2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>
        <v>7750</v>
      </c>
      <c r="J2305" s="6">
        <v>232500.00000000003</v>
      </c>
      <c r="K2305" s="6">
        <v>58125.000000000007</v>
      </c>
      <c r="L2305" s="7">
        <v>0.25</v>
      </c>
      <c r="M2305" s="2" t="s">
        <v>82</v>
      </c>
      <c r="N2305" s="8"/>
      <c r="P2305" s="8"/>
    </row>
    <row r="2306" spans="1:16" ht="14.25" customHeight="1" x14ac:dyDescent="0.2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>
        <v>6250</v>
      </c>
      <c r="J2306" s="6">
        <v>218750</v>
      </c>
      <c r="K2306" s="6">
        <v>65625</v>
      </c>
      <c r="L2306" s="7">
        <v>0.3</v>
      </c>
      <c r="M2306" s="2" t="s">
        <v>82</v>
      </c>
      <c r="N2306" s="8"/>
      <c r="P2306" s="8"/>
    </row>
    <row r="2307" spans="1:16" ht="14.25" customHeight="1" x14ac:dyDescent="0.2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>
        <v>7000</v>
      </c>
      <c r="J2307" s="6">
        <v>350000</v>
      </c>
      <c r="K2307" s="6">
        <v>122499.99999999999</v>
      </c>
      <c r="L2307" s="7">
        <v>0.35</v>
      </c>
      <c r="M2307" s="2" t="s">
        <v>82</v>
      </c>
      <c r="N2307" s="8"/>
      <c r="P2307" s="8"/>
    </row>
    <row r="2308" spans="1:16" ht="14.25" customHeight="1" x14ac:dyDescent="0.2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>
        <v>8000</v>
      </c>
      <c r="J2308" s="6">
        <v>280000</v>
      </c>
      <c r="K2308" s="6">
        <v>140000</v>
      </c>
      <c r="L2308" s="7">
        <v>0.5</v>
      </c>
      <c r="M2308" s="2" t="s">
        <v>82</v>
      </c>
      <c r="N2308" s="8"/>
      <c r="P2308" s="8"/>
    </row>
    <row r="2309" spans="1:16" ht="14.25" customHeight="1" x14ac:dyDescent="0.2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>
        <v>10200</v>
      </c>
      <c r="J2309" s="6">
        <v>357000</v>
      </c>
      <c r="K2309" s="6">
        <v>160650</v>
      </c>
      <c r="L2309" s="7">
        <v>0.45</v>
      </c>
      <c r="M2309" s="2" t="s">
        <v>82</v>
      </c>
      <c r="N2309" s="8"/>
      <c r="P2309" s="8"/>
    </row>
    <row r="2310" spans="1:16" ht="14.25" customHeight="1" x14ac:dyDescent="0.2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>
        <v>7000</v>
      </c>
      <c r="J2310" s="6">
        <v>245000</v>
      </c>
      <c r="K2310" s="6">
        <v>85750</v>
      </c>
      <c r="L2310" s="7">
        <v>0.35</v>
      </c>
      <c r="M2310" s="2" t="s">
        <v>82</v>
      </c>
      <c r="N2310" s="8"/>
      <c r="P2310" s="8"/>
    </row>
    <row r="2311" spans="1:16" ht="14.25" customHeight="1" x14ac:dyDescent="0.2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>
        <v>7250</v>
      </c>
      <c r="J2311" s="6">
        <v>181250</v>
      </c>
      <c r="K2311" s="6">
        <v>45312.5</v>
      </c>
      <c r="L2311" s="7">
        <v>0.25</v>
      </c>
      <c r="M2311" s="2" t="s">
        <v>82</v>
      </c>
      <c r="N2311" s="8"/>
      <c r="P2311" s="8"/>
    </row>
    <row r="2312" spans="1:16" ht="14.25" customHeight="1" x14ac:dyDescent="0.2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>
        <v>5750</v>
      </c>
      <c r="J2312" s="6">
        <v>172499.99999999997</v>
      </c>
      <c r="K2312" s="6">
        <v>51749.999999999993</v>
      </c>
      <c r="L2312" s="7">
        <v>0.3</v>
      </c>
      <c r="M2312" s="2" t="s">
        <v>82</v>
      </c>
      <c r="N2312" s="8"/>
      <c r="P2312" s="8"/>
    </row>
    <row r="2313" spans="1:16" ht="14.25" customHeight="1" x14ac:dyDescent="0.2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>
        <v>6250</v>
      </c>
      <c r="J2313" s="6">
        <v>281250.00000000006</v>
      </c>
      <c r="K2313" s="6">
        <v>98437.500000000015</v>
      </c>
      <c r="L2313" s="7">
        <v>0.35</v>
      </c>
      <c r="M2313" s="2" t="s">
        <v>82</v>
      </c>
      <c r="N2313" s="8"/>
      <c r="P2313" s="8"/>
    </row>
    <row r="2314" spans="1:16" ht="14.25" customHeight="1" x14ac:dyDescent="0.2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>
        <v>7250</v>
      </c>
      <c r="J2314" s="6">
        <v>253750</v>
      </c>
      <c r="K2314" s="6">
        <v>126875</v>
      </c>
      <c r="L2314" s="7">
        <v>0.5</v>
      </c>
      <c r="M2314" s="2" t="s">
        <v>82</v>
      </c>
      <c r="N2314" s="8"/>
      <c r="P2314" s="8"/>
    </row>
    <row r="2315" spans="1:16" ht="14.25" customHeight="1" x14ac:dyDescent="0.2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>
        <v>9750</v>
      </c>
      <c r="J2315" s="6">
        <v>341250</v>
      </c>
      <c r="K2315" s="6">
        <v>153562.5</v>
      </c>
      <c r="L2315" s="7">
        <v>0.45</v>
      </c>
      <c r="M2315" s="2" t="s">
        <v>82</v>
      </c>
      <c r="N2315" s="8"/>
      <c r="P2315" s="8"/>
    </row>
    <row r="2316" spans="1:16" ht="14.25" customHeight="1" x14ac:dyDescent="0.2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>
        <v>6750</v>
      </c>
      <c r="J2316" s="6">
        <v>236250</v>
      </c>
      <c r="K2316" s="6">
        <v>82687.5</v>
      </c>
      <c r="L2316" s="7">
        <v>0.35</v>
      </c>
      <c r="M2316" s="2" t="s">
        <v>82</v>
      </c>
      <c r="N2316" s="8"/>
      <c r="P2316" s="8"/>
    </row>
    <row r="2317" spans="1:16" ht="14.25" customHeight="1" x14ac:dyDescent="0.2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>
        <v>6750</v>
      </c>
      <c r="J2317" s="6">
        <v>168750</v>
      </c>
      <c r="K2317" s="6">
        <v>42187.5</v>
      </c>
      <c r="L2317" s="7">
        <v>0.25</v>
      </c>
      <c r="M2317" s="2" t="s">
        <v>82</v>
      </c>
      <c r="N2317" s="8"/>
      <c r="P2317" s="8"/>
    </row>
    <row r="2318" spans="1:16" ht="14.25" customHeight="1" x14ac:dyDescent="0.2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>
        <v>6000</v>
      </c>
      <c r="J2318" s="6">
        <v>179999.99999999997</v>
      </c>
      <c r="K2318" s="6">
        <v>53999.999999999993</v>
      </c>
      <c r="L2318" s="7">
        <v>0.3</v>
      </c>
      <c r="M2318" s="2" t="s">
        <v>82</v>
      </c>
      <c r="N2318" s="8"/>
      <c r="P2318" s="8"/>
    </row>
    <row r="2319" spans="1:16" ht="14.25" customHeight="1" x14ac:dyDescent="0.2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>
        <v>6250</v>
      </c>
      <c r="J2319" s="6">
        <v>312500</v>
      </c>
      <c r="K2319" s="6">
        <v>109375</v>
      </c>
      <c r="L2319" s="7">
        <v>0.35</v>
      </c>
      <c r="M2319" s="2" t="s">
        <v>82</v>
      </c>
      <c r="N2319" s="8"/>
      <c r="P2319" s="8"/>
    </row>
    <row r="2320" spans="1:16" ht="14.25" customHeight="1" x14ac:dyDescent="0.2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>
        <v>7750</v>
      </c>
      <c r="J2320" s="6">
        <v>310000</v>
      </c>
      <c r="K2320" s="6">
        <v>155000</v>
      </c>
      <c r="L2320" s="7">
        <v>0.5</v>
      </c>
      <c r="M2320" s="2" t="s">
        <v>82</v>
      </c>
      <c r="N2320" s="8"/>
      <c r="P2320" s="8"/>
    </row>
    <row r="2321" spans="1:16" ht="14.25" customHeight="1" x14ac:dyDescent="0.2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>
        <v>10450</v>
      </c>
      <c r="J2321" s="6">
        <v>522500</v>
      </c>
      <c r="K2321" s="6">
        <v>235125</v>
      </c>
      <c r="L2321" s="7">
        <v>0.45</v>
      </c>
      <c r="M2321" s="2" t="s">
        <v>82</v>
      </c>
      <c r="N2321" s="8"/>
      <c r="P2321" s="8"/>
    </row>
    <row r="2322" spans="1:16" ht="14.25" customHeight="1" x14ac:dyDescent="0.2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>
        <v>7500</v>
      </c>
      <c r="J2322" s="6">
        <v>375000</v>
      </c>
      <c r="K2322" s="6">
        <v>131250</v>
      </c>
      <c r="L2322" s="7">
        <v>0.35</v>
      </c>
      <c r="M2322" s="2" t="s">
        <v>82</v>
      </c>
      <c r="N2322" s="8"/>
      <c r="P2322" s="8"/>
    </row>
    <row r="2323" spans="1:16" ht="14.25" customHeight="1" x14ac:dyDescent="0.2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>
        <v>7250</v>
      </c>
      <c r="J2323" s="6">
        <v>326250</v>
      </c>
      <c r="K2323" s="6">
        <v>81562.5</v>
      </c>
      <c r="L2323" s="7">
        <v>0.25</v>
      </c>
      <c r="M2323" s="2" t="s">
        <v>82</v>
      </c>
      <c r="N2323" s="8"/>
      <c r="P2323" s="8"/>
    </row>
    <row r="2324" spans="1:16" ht="14.25" customHeight="1" x14ac:dyDescent="0.2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>
        <v>6750</v>
      </c>
      <c r="J2324" s="6">
        <v>303750</v>
      </c>
      <c r="K2324" s="6">
        <v>91125</v>
      </c>
      <c r="L2324" s="7">
        <v>0.3</v>
      </c>
      <c r="M2324" s="2" t="s">
        <v>82</v>
      </c>
      <c r="N2324" s="8"/>
      <c r="P2324" s="8"/>
    </row>
    <row r="2325" spans="1:16" ht="14.25" customHeight="1" x14ac:dyDescent="0.2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>
        <v>7000</v>
      </c>
      <c r="J2325" s="6">
        <v>384999.99999999994</v>
      </c>
      <c r="K2325" s="6">
        <v>134749.99999999997</v>
      </c>
      <c r="L2325" s="7">
        <v>0.35</v>
      </c>
      <c r="M2325" s="2" t="s">
        <v>82</v>
      </c>
      <c r="N2325" s="8"/>
      <c r="P2325" s="8"/>
    </row>
    <row r="2326" spans="1:16" ht="14.25" customHeight="1" x14ac:dyDescent="0.2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>
        <v>8000</v>
      </c>
      <c r="J2326" s="6">
        <v>480000</v>
      </c>
      <c r="K2326" s="6">
        <v>240000</v>
      </c>
      <c r="L2326" s="7">
        <v>0.5</v>
      </c>
      <c r="M2326" s="2" t="s">
        <v>82</v>
      </c>
      <c r="N2326" s="8"/>
      <c r="P2326" s="8"/>
    </row>
    <row r="2327" spans="1:16" ht="14.25" customHeight="1" x14ac:dyDescent="0.2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>
        <v>10500</v>
      </c>
      <c r="J2327" s="6">
        <v>577499.99999999988</v>
      </c>
      <c r="K2327" s="6">
        <v>259874.99999999994</v>
      </c>
      <c r="L2327" s="7">
        <v>0.45</v>
      </c>
      <c r="M2327" s="2" t="s">
        <v>82</v>
      </c>
      <c r="N2327" s="8"/>
      <c r="P2327" s="8"/>
    </row>
    <row r="2328" spans="1:16" ht="14.25" customHeight="1" x14ac:dyDescent="0.2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>
        <v>8000</v>
      </c>
      <c r="J2328" s="6">
        <v>400000</v>
      </c>
      <c r="K2328" s="6">
        <v>140000</v>
      </c>
      <c r="L2328" s="7">
        <v>0.35</v>
      </c>
      <c r="M2328" s="2" t="s">
        <v>82</v>
      </c>
      <c r="N2328" s="8"/>
      <c r="P2328" s="8"/>
    </row>
    <row r="2329" spans="1:16" ht="14.25" customHeight="1" x14ac:dyDescent="0.2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>
        <v>7750</v>
      </c>
      <c r="J2329" s="6">
        <v>387500</v>
      </c>
      <c r="K2329" s="6">
        <v>96875</v>
      </c>
      <c r="L2329" s="7">
        <v>0.25</v>
      </c>
      <c r="M2329" s="2" t="s">
        <v>82</v>
      </c>
      <c r="N2329" s="8"/>
      <c r="P2329" s="8"/>
    </row>
    <row r="2330" spans="1:16" ht="14.25" customHeight="1" x14ac:dyDescent="0.2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>
        <v>7500</v>
      </c>
      <c r="J2330" s="6">
        <v>375000</v>
      </c>
      <c r="K2330" s="6">
        <v>112500</v>
      </c>
      <c r="L2330" s="7">
        <v>0.3</v>
      </c>
      <c r="M2330" s="2" t="s">
        <v>82</v>
      </c>
      <c r="N2330" s="8"/>
      <c r="P2330" s="8"/>
    </row>
    <row r="2331" spans="1:16" ht="14.25" customHeight="1" x14ac:dyDescent="0.2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>
        <v>7500</v>
      </c>
      <c r="J2331" s="6">
        <v>487500</v>
      </c>
      <c r="K2331" s="6">
        <v>170625</v>
      </c>
      <c r="L2331" s="7">
        <v>0.35</v>
      </c>
      <c r="M2331" s="2" t="s">
        <v>82</v>
      </c>
      <c r="N2331" s="8"/>
      <c r="P2331" s="8"/>
    </row>
    <row r="2332" spans="1:16" ht="14.25" customHeight="1" x14ac:dyDescent="0.2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>
        <v>9250</v>
      </c>
      <c r="J2332" s="6">
        <v>647500</v>
      </c>
      <c r="K2332" s="6">
        <v>323750</v>
      </c>
      <c r="L2332" s="7">
        <v>0.5</v>
      </c>
      <c r="M2332" s="2" t="s">
        <v>82</v>
      </c>
      <c r="N2332" s="8"/>
      <c r="P2332" s="8"/>
    </row>
    <row r="2333" spans="1:16" ht="14.25" customHeight="1" x14ac:dyDescent="0.2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>
        <v>11500</v>
      </c>
      <c r="J2333" s="6">
        <v>747500</v>
      </c>
      <c r="K2333" s="6">
        <v>336375</v>
      </c>
      <c r="L2333" s="7">
        <v>0.45</v>
      </c>
      <c r="M2333" s="2" t="s">
        <v>82</v>
      </c>
      <c r="N2333" s="8"/>
      <c r="P2333" s="8"/>
    </row>
    <row r="2334" spans="1:16" ht="14.25" customHeight="1" x14ac:dyDescent="0.2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>
        <v>9000</v>
      </c>
      <c r="J2334" s="6">
        <v>540000.00000000012</v>
      </c>
      <c r="K2334" s="6">
        <v>189000.00000000003</v>
      </c>
      <c r="L2334" s="7">
        <v>0.35</v>
      </c>
      <c r="M2334" s="2" t="s">
        <v>82</v>
      </c>
      <c r="N2334" s="8"/>
      <c r="P2334" s="8"/>
    </row>
    <row r="2335" spans="1:16" ht="14.25" customHeight="1" x14ac:dyDescent="0.2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>
        <v>8250</v>
      </c>
      <c r="J2335" s="6">
        <v>453750.00000000006</v>
      </c>
      <c r="K2335" s="6">
        <v>113437.50000000001</v>
      </c>
      <c r="L2335" s="7">
        <v>0.25</v>
      </c>
      <c r="M2335" s="2" t="s">
        <v>82</v>
      </c>
      <c r="N2335" s="8"/>
      <c r="P2335" s="8"/>
    </row>
    <row r="2336" spans="1:16" ht="14.25" customHeight="1" x14ac:dyDescent="0.2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>
        <v>7750</v>
      </c>
      <c r="J2336" s="6">
        <v>426250.00000000006</v>
      </c>
      <c r="K2336" s="6">
        <v>127875.00000000001</v>
      </c>
      <c r="L2336" s="7">
        <v>0.3</v>
      </c>
      <c r="M2336" s="2" t="s">
        <v>82</v>
      </c>
      <c r="N2336" s="8"/>
      <c r="P2336" s="8"/>
    </row>
    <row r="2337" spans="1:16" ht="14.25" customHeight="1" x14ac:dyDescent="0.2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>
        <v>8000</v>
      </c>
      <c r="J2337" s="6">
        <v>520000</v>
      </c>
      <c r="K2337" s="6">
        <v>182000</v>
      </c>
      <c r="L2337" s="7">
        <v>0.35</v>
      </c>
      <c r="M2337" s="2" t="s">
        <v>82</v>
      </c>
      <c r="N2337" s="8"/>
      <c r="P2337" s="8"/>
    </row>
    <row r="2338" spans="1:16" ht="14.25" customHeight="1" x14ac:dyDescent="0.2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>
        <v>9750</v>
      </c>
      <c r="J2338" s="6">
        <v>682500</v>
      </c>
      <c r="K2338" s="6">
        <v>341250</v>
      </c>
      <c r="L2338" s="7">
        <v>0.5</v>
      </c>
      <c r="M2338" s="2" t="s">
        <v>82</v>
      </c>
      <c r="N2338" s="8"/>
      <c r="P2338" s="8"/>
    </row>
    <row r="2339" spans="1:16" ht="14.25" customHeight="1" x14ac:dyDescent="0.2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>
        <v>11250</v>
      </c>
      <c r="J2339" s="6">
        <v>731250</v>
      </c>
      <c r="K2339" s="6">
        <v>329062.5</v>
      </c>
      <c r="L2339" s="7">
        <v>0.45</v>
      </c>
      <c r="M2339" s="2" t="s">
        <v>82</v>
      </c>
      <c r="N2339" s="8"/>
      <c r="P2339" s="8"/>
    </row>
    <row r="2340" spans="1:16" ht="14.25" customHeight="1" x14ac:dyDescent="0.2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>
        <v>9000</v>
      </c>
      <c r="J2340" s="6">
        <v>540000.00000000012</v>
      </c>
      <c r="K2340" s="6">
        <v>189000.00000000003</v>
      </c>
      <c r="L2340" s="7">
        <v>0.35</v>
      </c>
      <c r="M2340" s="2" t="s">
        <v>82</v>
      </c>
      <c r="N2340" s="8"/>
      <c r="P2340" s="8"/>
    </row>
    <row r="2341" spans="1:16" ht="14.25" customHeight="1" x14ac:dyDescent="0.2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>
        <v>8250</v>
      </c>
      <c r="J2341" s="6">
        <v>453750.00000000006</v>
      </c>
      <c r="K2341" s="6">
        <v>113437.50000000001</v>
      </c>
      <c r="L2341" s="7">
        <v>0.25</v>
      </c>
      <c r="M2341" s="2" t="s">
        <v>82</v>
      </c>
      <c r="N2341" s="8"/>
      <c r="P2341" s="8"/>
    </row>
    <row r="2342" spans="1:16" ht="14.25" customHeight="1" x14ac:dyDescent="0.2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>
        <v>7750</v>
      </c>
      <c r="J2342" s="6">
        <v>348750</v>
      </c>
      <c r="K2342" s="6">
        <v>104625</v>
      </c>
      <c r="L2342" s="7">
        <v>0.3</v>
      </c>
      <c r="M2342" s="2" t="s">
        <v>82</v>
      </c>
      <c r="N2342" s="8"/>
      <c r="P2342" s="8"/>
    </row>
    <row r="2343" spans="1:16" ht="14.25" customHeight="1" x14ac:dyDescent="0.2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>
        <v>7500</v>
      </c>
      <c r="J2343" s="6">
        <v>412500.00000000006</v>
      </c>
      <c r="K2343" s="6">
        <v>144375</v>
      </c>
      <c r="L2343" s="7">
        <v>0.35</v>
      </c>
      <c r="M2343" s="2" t="s">
        <v>82</v>
      </c>
      <c r="N2343" s="8"/>
      <c r="P2343" s="8"/>
    </row>
    <row r="2344" spans="1:16" ht="14.25" customHeight="1" x14ac:dyDescent="0.2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>
        <v>9250</v>
      </c>
      <c r="J2344" s="6">
        <v>555000.00000000012</v>
      </c>
      <c r="K2344" s="6">
        <v>277500.00000000006</v>
      </c>
      <c r="L2344" s="7">
        <v>0.5</v>
      </c>
      <c r="M2344" s="2" t="s">
        <v>82</v>
      </c>
      <c r="N2344" s="8"/>
      <c r="P2344" s="8"/>
    </row>
    <row r="2345" spans="1:16" ht="14.25" customHeight="1" x14ac:dyDescent="0.2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>
        <v>10250</v>
      </c>
      <c r="J2345" s="6">
        <v>563750.00000000012</v>
      </c>
      <c r="K2345" s="6">
        <v>253687.50000000006</v>
      </c>
      <c r="L2345" s="7">
        <v>0.45</v>
      </c>
      <c r="M2345" s="2" t="s">
        <v>82</v>
      </c>
      <c r="N2345" s="8"/>
      <c r="P2345" s="8"/>
    </row>
    <row r="2346" spans="1:16" ht="14.25" customHeight="1" x14ac:dyDescent="0.2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>
        <v>8250</v>
      </c>
      <c r="J2346" s="6">
        <v>412500.00000000012</v>
      </c>
      <c r="K2346" s="6">
        <v>144375.00000000003</v>
      </c>
      <c r="L2346" s="7">
        <v>0.35</v>
      </c>
      <c r="M2346" s="2" t="s">
        <v>82</v>
      </c>
      <c r="N2346" s="8"/>
      <c r="P2346" s="8"/>
    </row>
    <row r="2347" spans="1:16" ht="14.25" customHeight="1" x14ac:dyDescent="0.2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>
        <v>7250</v>
      </c>
      <c r="J2347" s="6">
        <v>290000</v>
      </c>
      <c r="K2347" s="6">
        <v>72500</v>
      </c>
      <c r="L2347" s="7">
        <v>0.25</v>
      </c>
      <c r="M2347" s="2" t="s">
        <v>82</v>
      </c>
      <c r="N2347" s="8"/>
      <c r="P2347" s="8"/>
    </row>
    <row r="2348" spans="1:16" ht="14.25" customHeight="1" x14ac:dyDescent="0.2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>
        <v>7000</v>
      </c>
      <c r="J2348" s="6">
        <v>280000</v>
      </c>
      <c r="K2348" s="6">
        <v>84000</v>
      </c>
      <c r="L2348" s="7">
        <v>0.3</v>
      </c>
      <c r="M2348" s="2" t="s">
        <v>82</v>
      </c>
      <c r="N2348" s="8"/>
      <c r="P2348" s="8"/>
    </row>
    <row r="2349" spans="1:16" ht="14.25" customHeight="1" x14ac:dyDescent="0.2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>
        <v>7000</v>
      </c>
      <c r="J2349" s="6">
        <v>350000</v>
      </c>
      <c r="K2349" s="6">
        <v>122499.99999999999</v>
      </c>
      <c r="L2349" s="7">
        <v>0.35</v>
      </c>
      <c r="M2349" s="2" t="s">
        <v>82</v>
      </c>
      <c r="N2349" s="8"/>
      <c r="P2349" s="8"/>
    </row>
    <row r="2350" spans="1:16" ht="14.25" customHeight="1" x14ac:dyDescent="0.2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>
        <v>8000</v>
      </c>
      <c r="J2350" s="6">
        <v>440000.00000000006</v>
      </c>
      <c r="K2350" s="6">
        <v>220000.00000000003</v>
      </c>
      <c r="L2350" s="7">
        <v>0.5</v>
      </c>
      <c r="M2350" s="2" t="s">
        <v>82</v>
      </c>
      <c r="N2350" s="8"/>
      <c r="P2350" s="8"/>
    </row>
    <row r="2351" spans="1:16" ht="14.25" customHeight="1" x14ac:dyDescent="0.2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>
        <v>9750</v>
      </c>
      <c r="J2351" s="6">
        <v>536250.00000000012</v>
      </c>
      <c r="K2351" s="6">
        <v>241312.50000000006</v>
      </c>
      <c r="L2351" s="7">
        <v>0.45</v>
      </c>
      <c r="M2351" s="2" t="s">
        <v>82</v>
      </c>
      <c r="N2351" s="8"/>
      <c r="P2351" s="8"/>
    </row>
    <row r="2352" spans="1:16" ht="14.25" customHeight="1" x14ac:dyDescent="0.2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>
        <v>8000</v>
      </c>
      <c r="J2352" s="6">
        <v>360000.00000000012</v>
      </c>
      <c r="K2352" s="6">
        <v>126000.00000000003</v>
      </c>
      <c r="L2352" s="7">
        <v>0.35</v>
      </c>
      <c r="M2352" s="2" t="s">
        <v>82</v>
      </c>
      <c r="N2352" s="8"/>
      <c r="P2352" s="8"/>
    </row>
    <row r="2353" spans="1:16" ht="14.25" customHeight="1" x14ac:dyDescent="0.2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>
        <v>6750.0000000000009</v>
      </c>
      <c r="J2353" s="6">
        <v>303750.00000000012</v>
      </c>
      <c r="K2353" s="6">
        <v>75937.500000000029</v>
      </c>
      <c r="L2353" s="7">
        <v>0.25</v>
      </c>
      <c r="M2353" s="2" t="s">
        <v>82</v>
      </c>
      <c r="N2353" s="8"/>
      <c r="P2353" s="8"/>
    </row>
    <row r="2354" spans="1:16" ht="14.25" customHeight="1" x14ac:dyDescent="0.2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>
        <v>6500.0000000000009</v>
      </c>
      <c r="J2354" s="6">
        <v>292500.00000000012</v>
      </c>
      <c r="K2354" s="6">
        <v>87750.000000000029</v>
      </c>
      <c r="L2354" s="7">
        <v>0.3</v>
      </c>
      <c r="M2354" s="2" t="s">
        <v>82</v>
      </c>
      <c r="N2354" s="8"/>
      <c r="P2354" s="8"/>
    </row>
    <row r="2355" spans="1:16" ht="14.25" customHeight="1" x14ac:dyDescent="0.2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>
        <v>6500</v>
      </c>
      <c r="J2355" s="6">
        <v>357500.00000000006</v>
      </c>
      <c r="K2355" s="6">
        <v>125125.00000000001</v>
      </c>
      <c r="L2355" s="7">
        <v>0.35</v>
      </c>
      <c r="M2355" s="2" t="s">
        <v>82</v>
      </c>
      <c r="N2355" s="8"/>
      <c r="P2355" s="8"/>
    </row>
    <row r="2356" spans="1:16" ht="14.25" customHeight="1" x14ac:dyDescent="0.2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>
        <v>7750</v>
      </c>
      <c r="J2356" s="6">
        <v>465000</v>
      </c>
      <c r="K2356" s="6">
        <v>232500</v>
      </c>
      <c r="L2356" s="7">
        <v>0.5</v>
      </c>
      <c r="M2356" s="2" t="s">
        <v>82</v>
      </c>
      <c r="N2356" s="8"/>
      <c r="P2356" s="8"/>
    </row>
    <row r="2357" spans="1:16" ht="14.25" customHeight="1" x14ac:dyDescent="0.2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>
        <v>9250</v>
      </c>
      <c r="J2357" s="6">
        <v>508750.00000000006</v>
      </c>
      <c r="K2357" s="6">
        <v>228937.50000000003</v>
      </c>
      <c r="L2357" s="7">
        <v>0.45</v>
      </c>
      <c r="M2357" s="2" t="s">
        <v>82</v>
      </c>
      <c r="N2357" s="8"/>
      <c r="P2357" s="8"/>
    </row>
    <row r="2358" spans="1:16" ht="14.25" customHeight="1" x14ac:dyDescent="0.2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>
        <v>7500</v>
      </c>
      <c r="J2358" s="6">
        <v>337500.00000000012</v>
      </c>
      <c r="K2358" s="6">
        <v>118125.00000000003</v>
      </c>
      <c r="L2358" s="7">
        <v>0.35</v>
      </c>
      <c r="M2358" s="2" t="s">
        <v>82</v>
      </c>
      <c r="N2358" s="8"/>
      <c r="P2358" s="8"/>
    </row>
    <row r="2359" spans="1:16" ht="14.25" customHeight="1" x14ac:dyDescent="0.2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>
        <v>6950</v>
      </c>
      <c r="J2359" s="6">
        <v>312750.00000000012</v>
      </c>
      <c r="K2359" s="6">
        <v>78187.500000000029</v>
      </c>
      <c r="L2359" s="7">
        <v>0.25</v>
      </c>
      <c r="M2359" s="2" t="s">
        <v>82</v>
      </c>
      <c r="N2359" s="8"/>
      <c r="P2359" s="8"/>
    </row>
    <row r="2360" spans="1:16" ht="14.25" customHeight="1" x14ac:dyDescent="0.2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>
        <v>7500</v>
      </c>
      <c r="J2360" s="6">
        <v>412500.00000000012</v>
      </c>
      <c r="K2360" s="6">
        <v>123750.00000000003</v>
      </c>
      <c r="L2360" s="7">
        <v>0.3</v>
      </c>
      <c r="M2360" s="2" t="s">
        <v>82</v>
      </c>
      <c r="N2360" s="8"/>
      <c r="P2360" s="8"/>
    </row>
    <row r="2361" spans="1:16" ht="14.25" customHeight="1" x14ac:dyDescent="0.2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>
        <v>7250</v>
      </c>
      <c r="J2361" s="6">
        <v>507500</v>
      </c>
      <c r="K2361" s="6">
        <v>177625</v>
      </c>
      <c r="L2361" s="7">
        <v>0.35</v>
      </c>
      <c r="M2361" s="2" t="s">
        <v>82</v>
      </c>
      <c r="N2361" s="8"/>
      <c r="P2361" s="8"/>
    </row>
    <row r="2362" spans="1:16" ht="14.25" customHeight="1" x14ac:dyDescent="0.2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>
        <v>8250</v>
      </c>
      <c r="J2362" s="6">
        <v>618750</v>
      </c>
      <c r="K2362" s="6">
        <v>309375</v>
      </c>
      <c r="L2362" s="7">
        <v>0.5</v>
      </c>
      <c r="M2362" s="2" t="s">
        <v>82</v>
      </c>
      <c r="N2362" s="8"/>
      <c r="P2362" s="8"/>
    </row>
    <row r="2363" spans="1:16" ht="14.25" customHeight="1" x14ac:dyDescent="0.2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>
        <v>10750</v>
      </c>
      <c r="J2363" s="6">
        <v>752500</v>
      </c>
      <c r="K2363" s="6">
        <v>338625</v>
      </c>
      <c r="L2363" s="7">
        <v>0.45</v>
      </c>
      <c r="M2363" s="2" t="s">
        <v>82</v>
      </c>
      <c r="N2363" s="8"/>
      <c r="P2363" s="8"/>
    </row>
    <row r="2364" spans="1:16" ht="14.25" customHeight="1" x14ac:dyDescent="0.2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>
        <v>8750</v>
      </c>
      <c r="J2364" s="6">
        <v>525000.00000000012</v>
      </c>
      <c r="K2364" s="6">
        <v>183750.00000000003</v>
      </c>
      <c r="L2364" s="7">
        <v>0.35</v>
      </c>
      <c r="M2364" s="2" t="s">
        <v>82</v>
      </c>
      <c r="N2364" s="8"/>
      <c r="P2364" s="8"/>
    </row>
    <row r="2365" spans="1:16" ht="14.25" customHeight="1" x14ac:dyDescent="0.2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>
        <v>8250</v>
      </c>
      <c r="J2365" s="6">
        <v>495000.00000000006</v>
      </c>
      <c r="K2365" s="6">
        <v>123750.00000000001</v>
      </c>
      <c r="L2365" s="7">
        <v>0.25</v>
      </c>
      <c r="M2365" s="2" t="s">
        <v>82</v>
      </c>
      <c r="N2365" s="8"/>
      <c r="P2365" s="8"/>
    </row>
    <row r="2366" spans="1:16" ht="14.25" customHeight="1" x14ac:dyDescent="0.2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>
        <v>7750</v>
      </c>
      <c r="J2366" s="6">
        <v>465000.00000000006</v>
      </c>
      <c r="K2366" s="6">
        <v>139500</v>
      </c>
      <c r="L2366" s="7">
        <v>0.3</v>
      </c>
      <c r="M2366" s="2" t="s">
        <v>82</v>
      </c>
      <c r="N2366" s="8"/>
      <c r="P2366" s="8"/>
    </row>
    <row r="2367" spans="1:16" ht="14.25" customHeight="1" x14ac:dyDescent="0.2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>
        <v>7750</v>
      </c>
      <c r="J2367" s="6">
        <v>542500</v>
      </c>
      <c r="K2367" s="6">
        <v>189875</v>
      </c>
      <c r="L2367" s="7">
        <v>0.35</v>
      </c>
      <c r="M2367" s="2" t="s">
        <v>82</v>
      </c>
      <c r="N2367" s="8"/>
      <c r="P2367" s="8"/>
    </row>
    <row r="2368" spans="1:16" ht="14.25" customHeight="1" x14ac:dyDescent="0.2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>
        <v>8750</v>
      </c>
      <c r="J2368" s="6">
        <v>656250</v>
      </c>
      <c r="K2368" s="6">
        <v>328125</v>
      </c>
      <c r="L2368" s="7">
        <v>0.5</v>
      </c>
      <c r="M2368" s="2" t="s">
        <v>82</v>
      </c>
      <c r="N2368" s="8"/>
      <c r="P2368" s="8"/>
    </row>
    <row r="2369" spans="1:16" ht="14.25" customHeight="1" x14ac:dyDescent="0.2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>
        <v>9250</v>
      </c>
      <c r="J2369" s="6">
        <v>323750</v>
      </c>
      <c r="K2369" s="6">
        <v>129500</v>
      </c>
      <c r="L2369" s="7">
        <v>0.4</v>
      </c>
      <c r="M2369" s="2" t="s">
        <v>82</v>
      </c>
      <c r="N2369" s="8"/>
      <c r="P2369" s="8"/>
    </row>
    <row r="2370" spans="1:16" ht="14.25" customHeight="1" x14ac:dyDescent="0.2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>
        <v>7250</v>
      </c>
      <c r="J2370" s="6">
        <v>253750</v>
      </c>
      <c r="K2370" s="6">
        <v>88812.5</v>
      </c>
      <c r="L2370" s="7">
        <v>0.35</v>
      </c>
      <c r="M2370" s="2" t="s">
        <v>82</v>
      </c>
      <c r="N2370" s="8"/>
      <c r="P2370" s="8"/>
    </row>
    <row r="2371" spans="1:16" ht="14.25" customHeight="1" x14ac:dyDescent="0.2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>
        <v>7250</v>
      </c>
      <c r="J2371" s="6">
        <v>181250.00000000006</v>
      </c>
      <c r="K2371" s="6">
        <v>72500.000000000029</v>
      </c>
      <c r="L2371" s="7">
        <v>0.4</v>
      </c>
      <c r="M2371" s="2" t="s">
        <v>82</v>
      </c>
      <c r="N2371" s="8"/>
      <c r="P2371" s="8"/>
    </row>
    <row r="2372" spans="1:16" ht="14.25" customHeight="1" x14ac:dyDescent="0.2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>
        <v>5750</v>
      </c>
      <c r="J2372" s="6">
        <v>172500</v>
      </c>
      <c r="K2372" s="6">
        <v>69000</v>
      </c>
      <c r="L2372" s="7">
        <v>0.4</v>
      </c>
      <c r="M2372" s="2" t="s">
        <v>82</v>
      </c>
      <c r="N2372" s="8"/>
      <c r="P2372" s="8"/>
    </row>
    <row r="2373" spans="1:16" ht="14.25" customHeight="1" x14ac:dyDescent="0.2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>
        <v>6250</v>
      </c>
      <c r="J2373" s="6">
        <v>281250</v>
      </c>
      <c r="K2373" s="6">
        <v>98437.5</v>
      </c>
      <c r="L2373" s="7">
        <v>0.35</v>
      </c>
      <c r="M2373" s="2" t="s">
        <v>82</v>
      </c>
      <c r="N2373" s="8"/>
      <c r="P2373" s="8"/>
    </row>
    <row r="2374" spans="1:16" ht="14.25" customHeight="1" x14ac:dyDescent="0.2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>
        <v>7250</v>
      </c>
      <c r="J2374" s="6">
        <v>253750</v>
      </c>
      <c r="K2374" s="6">
        <v>126875</v>
      </c>
      <c r="L2374" s="7">
        <v>0.5</v>
      </c>
      <c r="M2374" s="2" t="s">
        <v>82</v>
      </c>
      <c r="N2374" s="8"/>
      <c r="P2374" s="8"/>
    </row>
    <row r="2375" spans="1:16" ht="14.25" customHeight="1" x14ac:dyDescent="0.2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>
        <v>9750</v>
      </c>
      <c r="J2375" s="6">
        <v>341250</v>
      </c>
      <c r="K2375" s="6">
        <v>136500</v>
      </c>
      <c r="L2375" s="7">
        <v>0.4</v>
      </c>
      <c r="M2375" s="2" t="s">
        <v>82</v>
      </c>
      <c r="N2375" s="8"/>
      <c r="P2375" s="8"/>
    </row>
    <row r="2376" spans="1:16" ht="14.25" customHeight="1" x14ac:dyDescent="0.2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>
        <v>6250</v>
      </c>
      <c r="J2376" s="6">
        <v>218750</v>
      </c>
      <c r="K2376" s="6">
        <v>76562.5</v>
      </c>
      <c r="L2376" s="7">
        <v>0.35</v>
      </c>
      <c r="M2376" s="2" t="s">
        <v>82</v>
      </c>
      <c r="N2376" s="8"/>
      <c r="P2376" s="8"/>
    </row>
    <row r="2377" spans="1:16" ht="14.25" customHeight="1" x14ac:dyDescent="0.2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>
        <v>6750</v>
      </c>
      <c r="J2377" s="6">
        <v>168750.00000000006</v>
      </c>
      <c r="K2377" s="6">
        <v>67500.000000000029</v>
      </c>
      <c r="L2377" s="7">
        <v>0.4</v>
      </c>
      <c r="M2377" s="2" t="s">
        <v>82</v>
      </c>
      <c r="N2377" s="8"/>
      <c r="P2377" s="8"/>
    </row>
    <row r="2378" spans="1:16" ht="14.25" customHeight="1" x14ac:dyDescent="0.2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>
        <v>5250</v>
      </c>
      <c r="J2378" s="6">
        <v>157500</v>
      </c>
      <c r="K2378" s="6">
        <v>63000</v>
      </c>
      <c r="L2378" s="7">
        <v>0.4</v>
      </c>
      <c r="M2378" s="2" t="s">
        <v>82</v>
      </c>
      <c r="N2378" s="8"/>
      <c r="P2378" s="8"/>
    </row>
    <row r="2379" spans="1:16" ht="14.25" customHeight="1" x14ac:dyDescent="0.2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>
        <v>6000</v>
      </c>
      <c r="J2379" s="6">
        <v>270000</v>
      </c>
      <c r="K2379" s="6">
        <v>94500</v>
      </c>
      <c r="L2379" s="7">
        <v>0.35</v>
      </c>
      <c r="M2379" s="2" t="s">
        <v>82</v>
      </c>
      <c r="N2379" s="8"/>
      <c r="P2379" s="8"/>
    </row>
    <row r="2380" spans="1:16" ht="14.25" customHeight="1" x14ac:dyDescent="0.2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>
        <v>7000</v>
      </c>
      <c r="J2380" s="6">
        <v>210000</v>
      </c>
      <c r="K2380" s="6">
        <v>105000</v>
      </c>
      <c r="L2380" s="7">
        <v>0.5</v>
      </c>
      <c r="M2380" s="2" t="s">
        <v>82</v>
      </c>
      <c r="N2380" s="8"/>
      <c r="P2380" s="8"/>
    </row>
    <row r="2381" spans="1:16" ht="14.25" customHeight="1" x14ac:dyDescent="0.2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>
        <v>9200</v>
      </c>
      <c r="J2381" s="6">
        <v>276000</v>
      </c>
      <c r="K2381" s="6">
        <v>110400</v>
      </c>
      <c r="L2381" s="7">
        <v>0.4</v>
      </c>
      <c r="M2381" s="2" t="s">
        <v>82</v>
      </c>
      <c r="N2381" s="8"/>
      <c r="P2381" s="8"/>
    </row>
    <row r="2382" spans="1:16" ht="14.25" customHeight="1" x14ac:dyDescent="0.2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>
        <v>6000</v>
      </c>
      <c r="J2382" s="6">
        <v>180000</v>
      </c>
      <c r="K2382" s="6">
        <v>62999.999999999993</v>
      </c>
      <c r="L2382" s="7">
        <v>0.35</v>
      </c>
      <c r="M2382" s="2" t="s">
        <v>82</v>
      </c>
      <c r="N2382" s="8"/>
      <c r="P2382" s="8"/>
    </row>
    <row r="2383" spans="1:16" ht="14.25" customHeight="1" x14ac:dyDescent="0.2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>
        <v>6250</v>
      </c>
      <c r="J2383" s="6">
        <v>125000</v>
      </c>
      <c r="K2383" s="6">
        <v>50000</v>
      </c>
      <c r="L2383" s="7">
        <v>0.4</v>
      </c>
      <c r="M2383" s="2" t="s">
        <v>82</v>
      </c>
      <c r="N2383" s="8"/>
      <c r="P2383" s="8"/>
    </row>
    <row r="2384" spans="1:16" ht="14.25" customHeight="1" x14ac:dyDescent="0.2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>
        <v>4750</v>
      </c>
      <c r="J2384" s="6">
        <v>118749.99999999997</v>
      </c>
      <c r="K2384" s="6">
        <v>47499.999999999993</v>
      </c>
      <c r="L2384" s="7">
        <v>0.4</v>
      </c>
      <c r="M2384" s="2" t="s">
        <v>82</v>
      </c>
      <c r="N2384" s="8"/>
      <c r="P2384" s="8"/>
    </row>
    <row r="2385" spans="1:16" ht="14.25" customHeight="1" x14ac:dyDescent="0.2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>
        <v>5250</v>
      </c>
      <c r="J2385" s="6">
        <v>210000.00000000003</v>
      </c>
      <c r="K2385" s="6">
        <v>73500</v>
      </c>
      <c r="L2385" s="7">
        <v>0.35</v>
      </c>
      <c r="M2385" s="2" t="s">
        <v>82</v>
      </c>
      <c r="N2385" s="8"/>
      <c r="P2385" s="8"/>
    </row>
    <row r="2386" spans="1:16" ht="14.25" customHeight="1" x14ac:dyDescent="0.2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>
        <v>6250</v>
      </c>
      <c r="J2386" s="6">
        <v>187500</v>
      </c>
      <c r="K2386" s="6">
        <v>93750</v>
      </c>
      <c r="L2386" s="7">
        <v>0.5</v>
      </c>
      <c r="M2386" s="2" t="s">
        <v>82</v>
      </c>
      <c r="N2386" s="8"/>
      <c r="P2386" s="8"/>
    </row>
    <row r="2387" spans="1:16" ht="14.25" customHeight="1" x14ac:dyDescent="0.2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>
        <v>8750</v>
      </c>
      <c r="J2387" s="6">
        <v>262500</v>
      </c>
      <c r="K2387" s="6">
        <v>105000</v>
      </c>
      <c r="L2387" s="7">
        <v>0.4</v>
      </c>
      <c r="M2387" s="2" t="s">
        <v>82</v>
      </c>
      <c r="N2387" s="8"/>
      <c r="P2387" s="8"/>
    </row>
    <row r="2388" spans="1:16" ht="14.25" customHeight="1" x14ac:dyDescent="0.2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>
        <v>5750</v>
      </c>
      <c r="J2388" s="6">
        <v>172500</v>
      </c>
      <c r="K2388" s="6">
        <v>60374.999999999993</v>
      </c>
      <c r="L2388" s="7">
        <v>0.35</v>
      </c>
      <c r="M2388" s="2" t="s">
        <v>82</v>
      </c>
      <c r="N2388" s="8"/>
      <c r="P2388" s="8"/>
    </row>
    <row r="2389" spans="1:16" ht="14.25" customHeight="1" x14ac:dyDescent="0.2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>
        <v>5750</v>
      </c>
      <c r="J2389" s="6">
        <v>115000</v>
      </c>
      <c r="K2389" s="6">
        <v>46000</v>
      </c>
      <c r="L2389" s="7">
        <v>0.4</v>
      </c>
      <c r="M2389" s="2" t="s">
        <v>82</v>
      </c>
      <c r="N2389" s="8"/>
      <c r="P2389" s="8"/>
    </row>
    <row r="2390" spans="1:16" ht="14.25" customHeight="1" x14ac:dyDescent="0.2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>
        <v>5000</v>
      </c>
      <c r="J2390" s="6">
        <v>124999.99999999997</v>
      </c>
      <c r="K2390" s="6">
        <v>49999.999999999993</v>
      </c>
      <c r="L2390" s="7">
        <v>0.4</v>
      </c>
      <c r="M2390" s="2" t="s">
        <v>82</v>
      </c>
      <c r="N2390" s="8"/>
      <c r="P2390" s="8"/>
    </row>
    <row r="2391" spans="1:16" ht="14.25" customHeight="1" x14ac:dyDescent="0.2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>
        <v>5250</v>
      </c>
      <c r="J2391" s="6">
        <v>236250</v>
      </c>
      <c r="K2391" s="6">
        <v>82687.5</v>
      </c>
      <c r="L2391" s="7">
        <v>0.35</v>
      </c>
      <c r="M2391" s="2" t="s">
        <v>82</v>
      </c>
      <c r="N2391" s="8"/>
      <c r="P2391" s="8"/>
    </row>
    <row r="2392" spans="1:16" ht="14.25" customHeight="1" x14ac:dyDescent="0.2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>
        <v>6750</v>
      </c>
      <c r="J2392" s="6">
        <v>236250</v>
      </c>
      <c r="K2392" s="6">
        <v>118125</v>
      </c>
      <c r="L2392" s="7">
        <v>0.5</v>
      </c>
      <c r="M2392" s="2" t="s">
        <v>82</v>
      </c>
      <c r="N2392" s="8"/>
      <c r="P2392" s="8"/>
    </row>
    <row r="2393" spans="1:16" ht="14.25" customHeight="1" x14ac:dyDescent="0.2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>
        <v>9450</v>
      </c>
      <c r="J2393" s="6">
        <v>425250</v>
      </c>
      <c r="K2393" s="6">
        <v>170100</v>
      </c>
      <c r="L2393" s="7">
        <v>0.4</v>
      </c>
      <c r="M2393" s="2" t="s">
        <v>82</v>
      </c>
      <c r="N2393" s="8"/>
      <c r="P2393" s="8"/>
    </row>
    <row r="2394" spans="1:16" ht="14.25" customHeight="1" x14ac:dyDescent="0.2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>
        <v>6500</v>
      </c>
      <c r="J2394" s="6">
        <v>292500</v>
      </c>
      <c r="K2394" s="6">
        <v>102375</v>
      </c>
      <c r="L2394" s="7">
        <v>0.35</v>
      </c>
      <c r="M2394" s="2" t="s">
        <v>82</v>
      </c>
      <c r="N2394" s="8"/>
      <c r="P2394" s="8"/>
    </row>
    <row r="2395" spans="1:16" ht="14.25" customHeight="1" x14ac:dyDescent="0.2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>
        <v>6250</v>
      </c>
      <c r="J2395" s="6">
        <v>250000</v>
      </c>
      <c r="K2395" s="6">
        <v>100000</v>
      </c>
      <c r="L2395" s="7">
        <v>0.4</v>
      </c>
      <c r="M2395" s="2" t="s">
        <v>82</v>
      </c>
      <c r="N2395" s="8"/>
      <c r="P2395" s="8"/>
    </row>
    <row r="2396" spans="1:16" ht="14.25" customHeight="1" x14ac:dyDescent="0.2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>
        <v>5750</v>
      </c>
      <c r="J2396" s="6">
        <v>230000</v>
      </c>
      <c r="K2396" s="6">
        <v>92000</v>
      </c>
      <c r="L2396" s="7">
        <v>0.4</v>
      </c>
      <c r="M2396" s="2" t="s">
        <v>82</v>
      </c>
      <c r="N2396" s="8"/>
      <c r="P2396" s="8"/>
    </row>
    <row r="2397" spans="1:16" ht="14.25" customHeight="1" x14ac:dyDescent="0.2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>
        <v>6000</v>
      </c>
      <c r="J2397" s="6">
        <v>299999.99999999994</v>
      </c>
      <c r="K2397" s="6">
        <v>104999.99999999997</v>
      </c>
      <c r="L2397" s="7">
        <v>0.35</v>
      </c>
      <c r="M2397" s="2" t="s">
        <v>82</v>
      </c>
      <c r="N2397" s="8"/>
      <c r="P2397" s="8"/>
    </row>
    <row r="2398" spans="1:16" ht="14.25" customHeight="1" x14ac:dyDescent="0.2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>
        <v>7000</v>
      </c>
      <c r="J2398" s="6">
        <v>384999.99999999994</v>
      </c>
      <c r="K2398" s="6">
        <v>192499.99999999997</v>
      </c>
      <c r="L2398" s="7">
        <v>0.5</v>
      </c>
      <c r="M2398" s="2" t="s">
        <v>82</v>
      </c>
      <c r="N2398" s="8"/>
      <c r="P2398" s="8"/>
    </row>
    <row r="2399" spans="1:16" ht="14.25" customHeight="1" x14ac:dyDescent="0.2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>
        <v>9500</v>
      </c>
      <c r="J2399" s="6">
        <v>474999.99999999994</v>
      </c>
      <c r="K2399" s="6">
        <v>190000</v>
      </c>
      <c r="L2399" s="7">
        <v>0.4</v>
      </c>
      <c r="M2399" s="2" t="s">
        <v>82</v>
      </c>
      <c r="N2399" s="8"/>
      <c r="P2399" s="8"/>
    </row>
    <row r="2400" spans="1:16" ht="14.25" customHeight="1" x14ac:dyDescent="0.2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>
        <v>7000</v>
      </c>
      <c r="J2400" s="6">
        <v>315000</v>
      </c>
      <c r="K2400" s="6">
        <v>110250</v>
      </c>
      <c r="L2400" s="7">
        <v>0.35</v>
      </c>
      <c r="M2400" s="2" t="s">
        <v>82</v>
      </c>
      <c r="N2400" s="8"/>
      <c r="P2400" s="8"/>
    </row>
    <row r="2401" spans="1:16" ht="14.25" customHeight="1" x14ac:dyDescent="0.2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>
        <v>6750</v>
      </c>
      <c r="J2401" s="6">
        <v>337500</v>
      </c>
      <c r="K2401" s="6">
        <v>135000</v>
      </c>
      <c r="L2401" s="7">
        <v>0.4</v>
      </c>
      <c r="M2401" s="2" t="s">
        <v>82</v>
      </c>
      <c r="N2401" s="8"/>
      <c r="P2401" s="8"/>
    </row>
    <row r="2402" spans="1:16" ht="14.25" customHeight="1" x14ac:dyDescent="0.2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>
        <v>6500</v>
      </c>
      <c r="J2402" s="6">
        <v>325000</v>
      </c>
      <c r="K2402" s="6">
        <v>130000</v>
      </c>
      <c r="L2402" s="7">
        <v>0.4</v>
      </c>
      <c r="M2402" s="2" t="s">
        <v>82</v>
      </c>
      <c r="N2402" s="8"/>
      <c r="P2402" s="8"/>
    </row>
    <row r="2403" spans="1:16" ht="14.25" customHeight="1" x14ac:dyDescent="0.2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>
        <v>6500</v>
      </c>
      <c r="J2403" s="6">
        <v>422500</v>
      </c>
      <c r="K2403" s="6">
        <v>147875</v>
      </c>
      <c r="L2403" s="7">
        <v>0.35</v>
      </c>
      <c r="M2403" s="2" t="s">
        <v>82</v>
      </c>
      <c r="N2403" s="8"/>
      <c r="P2403" s="8"/>
    </row>
    <row r="2404" spans="1:16" ht="14.25" customHeight="1" x14ac:dyDescent="0.2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>
        <v>8250</v>
      </c>
      <c r="J2404" s="6">
        <v>577500</v>
      </c>
      <c r="K2404" s="6">
        <v>288750</v>
      </c>
      <c r="L2404" s="7">
        <v>0.5</v>
      </c>
      <c r="M2404" s="2" t="s">
        <v>82</v>
      </c>
      <c r="N2404" s="8"/>
      <c r="P2404" s="8"/>
    </row>
    <row r="2405" spans="1:16" ht="14.25" customHeight="1" x14ac:dyDescent="0.2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>
        <v>10500</v>
      </c>
      <c r="J2405" s="6">
        <v>682500</v>
      </c>
      <c r="K2405" s="6">
        <v>273000</v>
      </c>
      <c r="L2405" s="7">
        <v>0.4</v>
      </c>
      <c r="M2405" s="2" t="s">
        <v>82</v>
      </c>
      <c r="N2405" s="8"/>
      <c r="P2405" s="8"/>
    </row>
    <row r="2406" spans="1:16" ht="14.25" customHeight="1" x14ac:dyDescent="0.2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>
        <v>8000</v>
      </c>
      <c r="J2406" s="6">
        <v>480000.00000000006</v>
      </c>
      <c r="K2406" s="6">
        <v>168000</v>
      </c>
      <c r="L2406" s="7">
        <v>0.35</v>
      </c>
      <c r="M2406" s="2" t="s">
        <v>82</v>
      </c>
      <c r="N2406" s="8"/>
      <c r="P2406" s="8"/>
    </row>
    <row r="2407" spans="1:16" ht="14.25" customHeight="1" x14ac:dyDescent="0.2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>
        <v>7250</v>
      </c>
      <c r="J2407" s="6">
        <v>398750.00000000006</v>
      </c>
      <c r="K2407" s="6">
        <v>159500.00000000003</v>
      </c>
      <c r="L2407" s="7">
        <v>0.4</v>
      </c>
      <c r="M2407" s="2" t="s">
        <v>82</v>
      </c>
      <c r="N2407" s="8"/>
      <c r="P2407" s="8"/>
    </row>
    <row r="2408" spans="1:16" ht="14.25" customHeight="1" x14ac:dyDescent="0.2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>
        <v>6750</v>
      </c>
      <c r="J2408" s="6">
        <v>371250.00000000006</v>
      </c>
      <c r="K2408" s="6">
        <v>148500.00000000003</v>
      </c>
      <c r="L2408" s="7">
        <v>0.4</v>
      </c>
      <c r="M2408" s="2" t="s">
        <v>82</v>
      </c>
      <c r="N2408" s="8"/>
      <c r="P2408" s="8"/>
    </row>
    <row r="2409" spans="1:16" ht="14.25" customHeight="1" x14ac:dyDescent="0.2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>
        <v>7000</v>
      </c>
      <c r="J2409" s="6">
        <v>455000</v>
      </c>
      <c r="K2409" s="6">
        <v>159250</v>
      </c>
      <c r="L2409" s="7">
        <v>0.35</v>
      </c>
      <c r="M2409" s="2" t="s">
        <v>82</v>
      </c>
      <c r="N2409" s="8"/>
      <c r="P2409" s="8"/>
    </row>
    <row r="2410" spans="1:16" ht="14.25" customHeight="1" x14ac:dyDescent="0.2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>
        <v>8750</v>
      </c>
      <c r="J2410" s="6">
        <v>612500</v>
      </c>
      <c r="K2410" s="6">
        <v>306250</v>
      </c>
      <c r="L2410" s="7">
        <v>0.5</v>
      </c>
      <c r="M2410" s="2" t="s">
        <v>82</v>
      </c>
      <c r="N2410" s="8"/>
      <c r="P2410" s="8"/>
    </row>
    <row r="2411" spans="1:16" ht="14.25" customHeight="1" x14ac:dyDescent="0.2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>
        <v>10250</v>
      </c>
      <c r="J2411" s="6">
        <v>666250</v>
      </c>
      <c r="K2411" s="6">
        <v>266500</v>
      </c>
      <c r="L2411" s="7">
        <v>0.4</v>
      </c>
      <c r="M2411" s="2" t="s">
        <v>82</v>
      </c>
      <c r="N2411" s="8"/>
      <c r="P2411" s="8"/>
    </row>
    <row r="2412" spans="1:16" ht="14.25" customHeight="1" x14ac:dyDescent="0.2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>
        <v>8000</v>
      </c>
      <c r="J2412" s="6">
        <v>480000.00000000006</v>
      </c>
      <c r="K2412" s="6">
        <v>168000</v>
      </c>
      <c r="L2412" s="7">
        <v>0.35</v>
      </c>
      <c r="M2412" s="2" t="s">
        <v>82</v>
      </c>
      <c r="N2412" s="8"/>
      <c r="P2412" s="8"/>
    </row>
    <row r="2413" spans="1:16" ht="14.25" customHeight="1" x14ac:dyDescent="0.2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>
        <v>7250</v>
      </c>
      <c r="J2413" s="6">
        <v>398750.00000000006</v>
      </c>
      <c r="K2413" s="6">
        <v>159500.00000000003</v>
      </c>
      <c r="L2413" s="7">
        <v>0.4</v>
      </c>
      <c r="M2413" s="2" t="s">
        <v>82</v>
      </c>
      <c r="N2413" s="8"/>
      <c r="P2413" s="8"/>
    </row>
    <row r="2414" spans="1:16" ht="14.25" customHeight="1" x14ac:dyDescent="0.2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>
        <v>6750</v>
      </c>
      <c r="J2414" s="6">
        <v>303750</v>
      </c>
      <c r="K2414" s="6">
        <v>121500</v>
      </c>
      <c r="L2414" s="7">
        <v>0.4</v>
      </c>
      <c r="M2414" s="2" t="s">
        <v>82</v>
      </c>
      <c r="N2414" s="8"/>
      <c r="P2414" s="8"/>
    </row>
    <row r="2415" spans="1:16" ht="14.25" customHeight="1" x14ac:dyDescent="0.2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>
        <v>6500</v>
      </c>
      <c r="J2415" s="6">
        <v>357500.00000000006</v>
      </c>
      <c r="K2415" s="6">
        <v>125125.00000000001</v>
      </c>
      <c r="L2415" s="7">
        <v>0.35</v>
      </c>
      <c r="M2415" s="2" t="s">
        <v>82</v>
      </c>
      <c r="N2415" s="8"/>
      <c r="P2415" s="8"/>
    </row>
    <row r="2416" spans="1:16" ht="14.25" customHeight="1" x14ac:dyDescent="0.2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>
        <v>8250</v>
      </c>
      <c r="J2416" s="6">
        <v>495000.00000000006</v>
      </c>
      <c r="K2416" s="6">
        <v>247500.00000000003</v>
      </c>
      <c r="L2416" s="7">
        <v>0.5</v>
      </c>
      <c r="M2416" s="2" t="s">
        <v>82</v>
      </c>
      <c r="N2416" s="8"/>
      <c r="P2416" s="8"/>
    </row>
    <row r="2417" spans="1:16" ht="14.25" customHeight="1" x14ac:dyDescent="0.2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>
        <v>9250</v>
      </c>
      <c r="J2417" s="6">
        <v>508750.00000000006</v>
      </c>
      <c r="K2417" s="6">
        <v>203500.00000000003</v>
      </c>
      <c r="L2417" s="7">
        <v>0.4</v>
      </c>
      <c r="M2417" s="2" t="s">
        <v>82</v>
      </c>
      <c r="N2417" s="8"/>
      <c r="P2417" s="8"/>
    </row>
    <row r="2418" spans="1:16" ht="14.25" customHeight="1" x14ac:dyDescent="0.2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>
        <v>7250</v>
      </c>
      <c r="J2418" s="6">
        <v>362500.00000000012</v>
      </c>
      <c r="K2418" s="6">
        <v>126875.00000000003</v>
      </c>
      <c r="L2418" s="7">
        <v>0.35</v>
      </c>
      <c r="M2418" s="2" t="s">
        <v>82</v>
      </c>
      <c r="N2418" s="8"/>
      <c r="P2418" s="8"/>
    </row>
    <row r="2419" spans="1:16" ht="14.25" customHeight="1" x14ac:dyDescent="0.2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>
        <v>6250</v>
      </c>
      <c r="J2419" s="6">
        <v>187500.00000000003</v>
      </c>
      <c r="K2419" s="6">
        <v>75000.000000000015</v>
      </c>
      <c r="L2419" s="7">
        <v>0.4</v>
      </c>
      <c r="M2419" s="2" t="s">
        <v>82</v>
      </c>
      <c r="N2419" s="8"/>
      <c r="P2419" s="8"/>
    </row>
    <row r="2420" spans="1:16" ht="14.25" customHeight="1" x14ac:dyDescent="0.2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>
        <v>6000</v>
      </c>
      <c r="J2420" s="6">
        <v>180000.00000000003</v>
      </c>
      <c r="K2420" s="6">
        <v>72000.000000000015</v>
      </c>
      <c r="L2420" s="7">
        <v>0.4</v>
      </c>
      <c r="M2420" s="2" t="s">
        <v>82</v>
      </c>
      <c r="N2420" s="8"/>
      <c r="P2420" s="8"/>
    </row>
    <row r="2421" spans="1:16" ht="14.25" customHeight="1" x14ac:dyDescent="0.2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>
        <v>6000</v>
      </c>
      <c r="J2421" s="6">
        <v>240000</v>
      </c>
      <c r="K2421" s="6">
        <v>84000</v>
      </c>
      <c r="L2421" s="7">
        <v>0.35</v>
      </c>
      <c r="M2421" s="2" t="s">
        <v>82</v>
      </c>
      <c r="N2421" s="8"/>
      <c r="P2421" s="8"/>
    </row>
    <row r="2422" spans="1:16" ht="14.25" customHeight="1" x14ac:dyDescent="0.2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>
        <v>7000</v>
      </c>
      <c r="J2422" s="6">
        <v>315000.00000000006</v>
      </c>
      <c r="K2422" s="6">
        <v>157500.00000000003</v>
      </c>
      <c r="L2422" s="7">
        <v>0.5</v>
      </c>
      <c r="M2422" s="2" t="s">
        <v>82</v>
      </c>
      <c r="N2422" s="8"/>
      <c r="P2422" s="8"/>
    </row>
    <row r="2423" spans="1:16" ht="14.25" customHeight="1" x14ac:dyDescent="0.2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>
        <v>8750</v>
      </c>
      <c r="J2423" s="6">
        <v>393750.00000000006</v>
      </c>
      <c r="K2423" s="6">
        <v>157500.00000000003</v>
      </c>
      <c r="L2423" s="7">
        <v>0.4</v>
      </c>
      <c r="M2423" s="2" t="s">
        <v>82</v>
      </c>
      <c r="N2423" s="8"/>
      <c r="P2423" s="8"/>
    </row>
    <row r="2424" spans="1:16" ht="14.25" customHeight="1" x14ac:dyDescent="0.2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>
        <v>7000</v>
      </c>
      <c r="J2424" s="6">
        <v>245000.00000000006</v>
      </c>
      <c r="K2424" s="6">
        <v>85750.000000000015</v>
      </c>
      <c r="L2424" s="7">
        <v>0.35</v>
      </c>
      <c r="M2424" s="2" t="s">
        <v>82</v>
      </c>
      <c r="N2424" s="8"/>
      <c r="P2424" s="8"/>
    </row>
    <row r="2425" spans="1:16" ht="14.25" customHeight="1" x14ac:dyDescent="0.2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>
        <v>5750</v>
      </c>
      <c r="J2425" s="6">
        <v>201250.00000000003</v>
      </c>
      <c r="K2425" s="6">
        <v>80500.000000000015</v>
      </c>
      <c r="L2425" s="7">
        <v>0.4</v>
      </c>
      <c r="M2425" s="2" t="s">
        <v>82</v>
      </c>
      <c r="N2425" s="8"/>
      <c r="P2425" s="8"/>
    </row>
    <row r="2426" spans="1:16" ht="14.25" customHeight="1" x14ac:dyDescent="0.2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>
        <v>5500</v>
      </c>
      <c r="J2426" s="6">
        <v>192500.00000000003</v>
      </c>
      <c r="K2426" s="6">
        <v>77000.000000000015</v>
      </c>
      <c r="L2426" s="7">
        <v>0.4</v>
      </c>
      <c r="M2426" s="2" t="s">
        <v>82</v>
      </c>
      <c r="N2426" s="8"/>
      <c r="P2426" s="8"/>
    </row>
    <row r="2427" spans="1:16" ht="14.25" customHeight="1" x14ac:dyDescent="0.2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>
        <v>5500</v>
      </c>
      <c r="J2427" s="6">
        <v>247500.00000000003</v>
      </c>
      <c r="K2427" s="6">
        <v>86625</v>
      </c>
      <c r="L2427" s="7">
        <v>0.35</v>
      </c>
      <c r="M2427" s="2" t="s">
        <v>82</v>
      </c>
      <c r="N2427" s="8"/>
      <c r="P2427" s="8"/>
    </row>
    <row r="2428" spans="1:16" ht="14.25" customHeight="1" x14ac:dyDescent="0.2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>
        <v>6750</v>
      </c>
      <c r="J2428" s="6">
        <v>337500</v>
      </c>
      <c r="K2428" s="6">
        <v>168750</v>
      </c>
      <c r="L2428" s="7">
        <v>0.5</v>
      </c>
      <c r="M2428" s="2" t="s">
        <v>82</v>
      </c>
      <c r="N2428" s="8"/>
      <c r="P2428" s="8"/>
    </row>
    <row r="2429" spans="1:16" ht="14.25" customHeight="1" x14ac:dyDescent="0.2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>
        <v>8250</v>
      </c>
      <c r="J2429" s="6">
        <v>371250.00000000006</v>
      </c>
      <c r="K2429" s="6">
        <v>148500.00000000003</v>
      </c>
      <c r="L2429" s="7">
        <v>0.4</v>
      </c>
      <c r="M2429" s="2" t="s">
        <v>82</v>
      </c>
      <c r="N2429" s="8"/>
      <c r="P2429" s="8"/>
    </row>
    <row r="2430" spans="1:16" ht="14.25" customHeight="1" x14ac:dyDescent="0.2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>
        <v>6500</v>
      </c>
      <c r="J2430" s="6">
        <v>227500.00000000006</v>
      </c>
      <c r="K2430" s="6">
        <v>79625.000000000015</v>
      </c>
      <c r="L2430" s="7">
        <v>0.35</v>
      </c>
      <c r="M2430" s="2" t="s">
        <v>82</v>
      </c>
      <c r="N2430" s="8"/>
      <c r="P2430" s="8"/>
    </row>
    <row r="2431" spans="1:16" ht="14.25" customHeight="1" x14ac:dyDescent="0.2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>
        <v>5950</v>
      </c>
      <c r="J2431" s="6">
        <v>238000.00000000009</v>
      </c>
      <c r="K2431" s="6">
        <v>95200.000000000044</v>
      </c>
      <c r="L2431" s="7">
        <v>0.4</v>
      </c>
      <c r="M2431" s="2" t="s">
        <v>82</v>
      </c>
      <c r="N2431" s="8"/>
      <c r="P2431" s="8"/>
    </row>
    <row r="2432" spans="1:16" ht="14.25" customHeight="1" x14ac:dyDescent="0.2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>
        <v>6500</v>
      </c>
      <c r="J2432" s="6">
        <v>390000.00000000012</v>
      </c>
      <c r="K2432" s="6">
        <v>156000.00000000006</v>
      </c>
      <c r="L2432" s="7">
        <v>0.4</v>
      </c>
      <c r="M2432" s="2" t="s">
        <v>82</v>
      </c>
      <c r="N2432" s="8"/>
      <c r="P2432" s="8"/>
    </row>
    <row r="2433" spans="1:16" ht="14.25" customHeight="1" x14ac:dyDescent="0.2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>
        <v>6250</v>
      </c>
      <c r="J2433" s="6">
        <v>468750.00000000012</v>
      </c>
      <c r="K2433" s="6">
        <v>164062.50000000003</v>
      </c>
      <c r="L2433" s="7">
        <v>0.35</v>
      </c>
      <c r="M2433" s="2" t="s">
        <v>82</v>
      </c>
      <c r="N2433" s="8"/>
      <c r="P2433" s="8"/>
    </row>
    <row r="2434" spans="1:16" ht="14.25" customHeight="1" x14ac:dyDescent="0.2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>
        <v>7250</v>
      </c>
      <c r="J2434" s="6">
        <v>543750</v>
      </c>
      <c r="K2434" s="6">
        <v>271875</v>
      </c>
      <c r="L2434" s="7">
        <v>0.5</v>
      </c>
      <c r="M2434" s="2" t="s">
        <v>82</v>
      </c>
      <c r="N2434" s="8"/>
      <c r="P2434" s="8"/>
    </row>
    <row r="2435" spans="1:16" ht="14.25" customHeight="1" x14ac:dyDescent="0.2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>
        <v>9750</v>
      </c>
      <c r="J2435" s="6">
        <v>682500</v>
      </c>
      <c r="K2435" s="6">
        <v>273000</v>
      </c>
      <c r="L2435" s="7">
        <v>0.4</v>
      </c>
      <c r="M2435" s="2" t="s">
        <v>82</v>
      </c>
      <c r="N2435" s="8"/>
      <c r="P2435" s="8"/>
    </row>
    <row r="2436" spans="1:16" ht="14.25" customHeight="1" x14ac:dyDescent="0.2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>
        <v>7750</v>
      </c>
      <c r="J2436" s="6">
        <v>465000.00000000006</v>
      </c>
      <c r="K2436" s="6">
        <v>162750</v>
      </c>
      <c r="L2436" s="7">
        <v>0.35</v>
      </c>
      <c r="M2436" s="2" t="s">
        <v>82</v>
      </c>
      <c r="N2436" s="8"/>
      <c r="P2436" s="8"/>
    </row>
    <row r="2437" spans="1:16" ht="14.25" customHeight="1" x14ac:dyDescent="0.2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>
        <v>7250</v>
      </c>
      <c r="J2437" s="6">
        <v>435000.00000000006</v>
      </c>
      <c r="K2437" s="6">
        <v>174000.00000000003</v>
      </c>
      <c r="L2437" s="7">
        <v>0.4</v>
      </c>
      <c r="M2437" s="2" t="s">
        <v>82</v>
      </c>
      <c r="N2437" s="8"/>
      <c r="P2437" s="8"/>
    </row>
    <row r="2438" spans="1:16" ht="14.25" customHeight="1" x14ac:dyDescent="0.2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>
        <v>6750</v>
      </c>
      <c r="J2438" s="6">
        <v>405000.00000000006</v>
      </c>
      <c r="K2438" s="6">
        <v>162000.00000000003</v>
      </c>
      <c r="L2438" s="7">
        <v>0.4</v>
      </c>
      <c r="M2438" s="2" t="s">
        <v>82</v>
      </c>
      <c r="N2438" s="8"/>
      <c r="P2438" s="8"/>
    </row>
    <row r="2439" spans="1:16" ht="14.25" customHeight="1" x14ac:dyDescent="0.2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>
        <v>6750</v>
      </c>
      <c r="J2439" s="6">
        <v>472500</v>
      </c>
      <c r="K2439" s="6">
        <v>165375</v>
      </c>
      <c r="L2439" s="7">
        <v>0.35</v>
      </c>
      <c r="M2439" s="2" t="s">
        <v>82</v>
      </c>
      <c r="N2439" s="8"/>
      <c r="P2439" s="8"/>
    </row>
    <row r="2440" spans="1:16" ht="14.25" customHeight="1" x14ac:dyDescent="0.2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>
        <v>7750</v>
      </c>
      <c r="J2440" s="6">
        <v>581250</v>
      </c>
      <c r="K2440" s="6">
        <v>290625</v>
      </c>
      <c r="L2440" s="7">
        <v>0.5</v>
      </c>
      <c r="M2440" s="2" t="s">
        <v>82</v>
      </c>
      <c r="N2440" s="8"/>
      <c r="P2440" s="8"/>
    </row>
    <row r="2441" spans="1:16" ht="14.25" customHeight="1" x14ac:dyDescent="0.2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>
        <v>7750</v>
      </c>
      <c r="J2441" s="6">
        <v>271250</v>
      </c>
      <c r="K2441" s="6">
        <v>108500</v>
      </c>
      <c r="L2441" s="7">
        <v>0.4</v>
      </c>
      <c r="M2441" s="2" t="s">
        <v>82</v>
      </c>
      <c r="N2441" s="8"/>
      <c r="P2441" s="8"/>
    </row>
    <row r="2442" spans="1:16" ht="14.25" customHeight="1" x14ac:dyDescent="0.2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>
        <v>5750</v>
      </c>
      <c r="J2442" s="6">
        <v>201250</v>
      </c>
      <c r="K2442" s="6">
        <v>70437.5</v>
      </c>
      <c r="L2442" s="7">
        <v>0.35</v>
      </c>
      <c r="M2442" s="2" t="s">
        <v>82</v>
      </c>
      <c r="N2442" s="8"/>
      <c r="P2442" s="8"/>
    </row>
    <row r="2443" spans="1:16" ht="14.25" customHeight="1" x14ac:dyDescent="0.2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>
        <v>5749.9999999999991</v>
      </c>
      <c r="J2443" s="6">
        <v>143750.00000000003</v>
      </c>
      <c r="K2443" s="6">
        <v>57500.000000000015</v>
      </c>
      <c r="L2443" s="7">
        <v>0.4</v>
      </c>
      <c r="M2443" s="2" t="s">
        <v>82</v>
      </c>
      <c r="N2443" s="8"/>
      <c r="P2443" s="8"/>
    </row>
    <row r="2444" spans="1:16" ht="14.25" customHeight="1" x14ac:dyDescent="0.2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>
        <v>4250</v>
      </c>
      <c r="J2444" s="6">
        <v>127500</v>
      </c>
      <c r="K2444" s="6">
        <v>51000</v>
      </c>
      <c r="L2444" s="7">
        <v>0.4</v>
      </c>
      <c r="M2444" s="2" t="s">
        <v>82</v>
      </c>
      <c r="N2444" s="8"/>
      <c r="P2444" s="8"/>
    </row>
    <row r="2445" spans="1:16" ht="14.25" customHeight="1" x14ac:dyDescent="0.2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>
        <v>4750</v>
      </c>
      <c r="J2445" s="6">
        <v>213750</v>
      </c>
      <c r="K2445" s="6">
        <v>74812.5</v>
      </c>
      <c r="L2445" s="7">
        <v>0.35</v>
      </c>
      <c r="M2445" s="2" t="s">
        <v>82</v>
      </c>
      <c r="N2445" s="8"/>
      <c r="P2445" s="8"/>
    </row>
    <row r="2446" spans="1:16" ht="14.25" customHeight="1" x14ac:dyDescent="0.2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>
        <v>5750</v>
      </c>
      <c r="J2446" s="6">
        <v>201250</v>
      </c>
      <c r="K2446" s="6">
        <v>100625</v>
      </c>
      <c r="L2446" s="7">
        <v>0.5</v>
      </c>
      <c r="M2446" s="2" t="s">
        <v>82</v>
      </c>
      <c r="N2446" s="8"/>
      <c r="P2446" s="8"/>
    </row>
    <row r="2447" spans="1:16" ht="14.25" customHeight="1" x14ac:dyDescent="0.2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>
        <v>8250</v>
      </c>
      <c r="J2447" s="6">
        <v>288750</v>
      </c>
      <c r="K2447" s="6">
        <v>115500</v>
      </c>
      <c r="L2447" s="7">
        <v>0.4</v>
      </c>
      <c r="M2447" s="2" t="s">
        <v>82</v>
      </c>
      <c r="N2447" s="8"/>
      <c r="P2447" s="8"/>
    </row>
    <row r="2448" spans="1:16" ht="14.25" customHeight="1" x14ac:dyDescent="0.2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>
        <v>4750</v>
      </c>
      <c r="J2448" s="6">
        <v>166250</v>
      </c>
      <c r="K2448" s="6">
        <v>58187.499999999993</v>
      </c>
      <c r="L2448" s="7">
        <v>0.35</v>
      </c>
      <c r="M2448" s="2" t="s">
        <v>82</v>
      </c>
      <c r="N2448" s="8"/>
      <c r="P2448" s="8"/>
    </row>
    <row r="2449" spans="1:16" ht="14.25" customHeight="1" x14ac:dyDescent="0.2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>
        <v>5250</v>
      </c>
      <c r="J2449" s="6">
        <v>131250.00000000003</v>
      </c>
      <c r="K2449" s="6">
        <v>52500.000000000015</v>
      </c>
      <c r="L2449" s="7">
        <v>0.4</v>
      </c>
      <c r="M2449" s="2" t="s">
        <v>82</v>
      </c>
      <c r="N2449" s="8"/>
      <c r="P2449" s="8"/>
    </row>
    <row r="2450" spans="1:16" ht="14.25" customHeight="1" x14ac:dyDescent="0.2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>
        <v>3750</v>
      </c>
      <c r="J2450" s="6">
        <v>112500</v>
      </c>
      <c r="K2450" s="6">
        <v>45000</v>
      </c>
      <c r="L2450" s="7">
        <v>0.4</v>
      </c>
      <c r="M2450" s="2" t="s">
        <v>82</v>
      </c>
      <c r="N2450" s="8"/>
      <c r="P2450" s="8"/>
    </row>
    <row r="2451" spans="1:16" ht="14.25" customHeight="1" x14ac:dyDescent="0.2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>
        <v>4500</v>
      </c>
      <c r="J2451" s="6">
        <v>202500</v>
      </c>
      <c r="K2451" s="6">
        <v>70875</v>
      </c>
      <c r="L2451" s="7">
        <v>0.35</v>
      </c>
      <c r="M2451" s="2" t="s">
        <v>82</v>
      </c>
      <c r="N2451" s="8"/>
      <c r="P2451" s="8"/>
    </row>
    <row r="2452" spans="1:16" ht="14.25" customHeight="1" x14ac:dyDescent="0.2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>
        <v>5500</v>
      </c>
      <c r="J2452" s="6">
        <v>165000</v>
      </c>
      <c r="K2452" s="6">
        <v>82500</v>
      </c>
      <c r="L2452" s="7">
        <v>0.5</v>
      </c>
      <c r="M2452" s="2" t="s">
        <v>82</v>
      </c>
      <c r="N2452" s="8"/>
      <c r="P2452" s="8"/>
    </row>
    <row r="2453" spans="1:16" ht="14.25" customHeight="1" x14ac:dyDescent="0.2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>
        <v>7700</v>
      </c>
      <c r="J2453" s="6">
        <v>231000</v>
      </c>
      <c r="K2453" s="6">
        <v>92400</v>
      </c>
      <c r="L2453" s="7">
        <v>0.4</v>
      </c>
      <c r="M2453" s="2" t="s">
        <v>82</v>
      </c>
      <c r="N2453" s="8"/>
      <c r="P2453" s="8"/>
    </row>
    <row r="2454" spans="1:16" ht="14.25" customHeight="1" x14ac:dyDescent="0.2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>
        <v>4500</v>
      </c>
      <c r="J2454" s="6">
        <v>135000</v>
      </c>
      <c r="K2454" s="6">
        <v>47250</v>
      </c>
      <c r="L2454" s="7">
        <v>0.35</v>
      </c>
      <c r="M2454" s="2" t="s">
        <v>82</v>
      </c>
      <c r="N2454" s="8"/>
      <c r="P2454" s="8"/>
    </row>
    <row r="2455" spans="1:16" ht="14.25" customHeight="1" x14ac:dyDescent="0.2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>
        <v>4750</v>
      </c>
      <c r="J2455" s="6">
        <v>95000</v>
      </c>
      <c r="K2455" s="6">
        <v>38000</v>
      </c>
      <c r="L2455" s="7">
        <v>0.4</v>
      </c>
      <c r="M2455" s="2" t="s">
        <v>82</v>
      </c>
      <c r="N2455" s="8"/>
      <c r="P2455" s="8"/>
    </row>
    <row r="2456" spans="1:16" ht="14.25" customHeight="1" x14ac:dyDescent="0.2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>
        <v>3249.9999999999995</v>
      </c>
      <c r="J2456" s="6">
        <v>81249.999999999971</v>
      </c>
      <c r="K2456" s="6">
        <v>32499.999999999989</v>
      </c>
      <c r="L2456" s="7">
        <v>0.4</v>
      </c>
      <c r="M2456" s="2" t="s">
        <v>82</v>
      </c>
      <c r="N2456" s="8"/>
      <c r="P2456" s="8"/>
    </row>
    <row r="2457" spans="1:16" ht="14.25" customHeight="1" x14ac:dyDescent="0.2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>
        <v>3750</v>
      </c>
      <c r="J2457" s="6">
        <v>150000.00000000003</v>
      </c>
      <c r="K2457" s="6">
        <v>52500.000000000007</v>
      </c>
      <c r="L2457" s="7">
        <v>0.35</v>
      </c>
      <c r="M2457" s="2" t="s">
        <v>82</v>
      </c>
      <c r="N2457" s="8"/>
      <c r="P2457" s="8"/>
    </row>
    <row r="2458" spans="1:16" ht="14.25" customHeight="1" x14ac:dyDescent="0.2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>
        <v>4750</v>
      </c>
      <c r="J2458" s="6">
        <v>142500</v>
      </c>
      <c r="K2458" s="6">
        <v>71250</v>
      </c>
      <c r="L2458" s="7">
        <v>0.5</v>
      </c>
      <c r="M2458" s="2" t="s">
        <v>82</v>
      </c>
      <c r="N2458" s="8"/>
      <c r="P2458" s="8"/>
    </row>
    <row r="2459" spans="1:16" ht="14.25" customHeight="1" x14ac:dyDescent="0.2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>
        <v>7250</v>
      </c>
      <c r="J2459" s="6">
        <v>217500</v>
      </c>
      <c r="K2459" s="6">
        <v>87000</v>
      </c>
      <c r="L2459" s="7">
        <v>0.4</v>
      </c>
      <c r="M2459" s="2" t="s">
        <v>82</v>
      </c>
      <c r="N2459" s="8"/>
      <c r="P2459" s="8"/>
    </row>
    <row r="2460" spans="1:16" ht="14.25" customHeight="1" x14ac:dyDescent="0.2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>
        <v>4250</v>
      </c>
      <c r="J2460" s="6">
        <v>127500</v>
      </c>
      <c r="K2460" s="6">
        <v>44625</v>
      </c>
      <c r="L2460" s="7">
        <v>0.35</v>
      </c>
      <c r="M2460" s="2" t="s">
        <v>82</v>
      </c>
      <c r="N2460" s="8"/>
      <c r="P2460" s="8"/>
    </row>
    <row r="2461" spans="1:16" ht="14.25" customHeight="1" x14ac:dyDescent="0.2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>
        <v>4250</v>
      </c>
      <c r="J2461" s="6">
        <v>85000</v>
      </c>
      <c r="K2461" s="6">
        <v>34000</v>
      </c>
      <c r="L2461" s="7">
        <v>0.4</v>
      </c>
      <c r="M2461" s="2" t="s">
        <v>82</v>
      </c>
      <c r="N2461" s="8"/>
      <c r="P2461" s="8"/>
    </row>
    <row r="2462" spans="1:16" ht="14.25" customHeight="1" x14ac:dyDescent="0.2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>
        <v>3500</v>
      </c>
      <c r="J2462" s="6">
        <v>87499.999999999971</v>
      </c>
      <c r="K2462" s="6">
        <v>34999.999999999993</v>
      </c>
      <c r="L2462" s="7">
        <v>0.4</v>
      </c>
      <c r="M2462" s="2" t="s">
        <v>82</v>
      </c>
      <c r="N2462" s="8"/>
      <c r="P2462" s="8"/>
    </row>
    <row r="2463" spans="1:16" ht="14.25" customHeight="1" x14ac:dyDescent="0.2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>
        <v>3750</v>
      </c>
      <c r="J2463" s="6">
        <v>168750</v>
      </c>
      <c r="K2463" s="6">
        <v>59062.499999999993</v>
      </c>
      <c r="L2463" s="7">
        <v>0.35</v>
      </c>
      <c r="M2463" s="2" t="s">
        <v>82</v>
      </c>
      <c r="N2463" s="8"/>
      <c r="P2463" s="8"/>
    </row>
    <row r="2464" spans="1:16" ht="14.25" customHeight="1" x14ac:dyDescent="0.2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>
        <v>5250</v>
      </c>
      <c r="J2464" s="6">
        <v>183750</v>
      </c>
      <c r="K2464" s="6">
        <v>91875</v>
      </c>
      <c r="L2464" s="7">
        <v>0.5</v>
      </c>
      <c r="M2464" s="2" t="s">
        <v>82</v>
      </c>
      <c r="N2464" s="8"/>
      <c r="P2464" s="8"/>
    </row>
    <row r="2465" spans="1:16" ht="14.25" customHeight="1" x14ac:dyDescent="0.2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>
        <v>7950</v>
      </c>
      <c r="J2465" s="6">
        <v>357750</v>
      </c>
      <c r="K2465" s="6">
        <v>143100</v>
      </c>
      <c r="L2465" s="7">
        <v>0.4</v>
      </c>
      <c r="M2465" s="2" t="s">
        <v>82</v>
      </c>
      <c r="N2465" s="8"/>
      <c r="P2465" s="8"/>
    </row>
    <row r="2466" spans="1:16" ht="14.25" customHeight="1" x14ac:dyDescent="0.2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>
        <v>5000</v>
      </c>
      <c r="J2466" s="6">
        <v>225000</v>
      </c>
      <c r="K2466" s="6">
        <v>78750</v>
      </c>
      <c r="L2466" s="7">
        <v>0.35</v>
      </c>
      <c r="M2466" s="2" t="s">
        <v>82</v>
      </c>
      <c r="N2466" s="8"/>
      <c r="P2466" s="8"/>
    </row>
    <row r="2467" spans="1:16" ht="14.25" customHeight="1" x14ac:dyDescent="0.2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>
        <v>4750</v>
      </c>
      <c r="J2467" s="6">
        <v>190000</v>
      </c>
      <c r="K2467" s="6">
        <v>76000</v>
      </c>
      <c r="L2467" s="7">
        <v>0.4</v>
      </c>
      <c r="M2467" s="2" t="s">
        <v>82</v>
      </c>
      <c r="N2467" s="8"/>
      <c r="P2467" s="8"/>
    </row>
    <row r="2468" spans="1:16" ht="14.25" customHeight="1" x14ac:dyDescent="0.2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>
        <v>4250</v>
      </c>
      <c r="J2468" s="6">
        <v>170000</v>
      </c>
      <c r="K2468" s="6">
        <v>68000</v>
      </c>
      <c r="L2468" s="7">
        <v>0.4</v>
      </c>
      <c r="M2468" s="2" t="s">
        <v>82</v>
      </c>
      <c r="N2468" s="8"/>
      <c r="P2468" s="8"/>
    </row>
    <row r="2469" spans="1:16" ht="14.25" customHeight="1" x14ac:dyDescent="0.2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>
        <v>4500</v>
      </c>
      <c r="J2469" s="6">
        <v>224999.99999999997</v>
      </c>
      <c r="K2469" s="6">
        <v>78749.999999999985</v>
      </c>
      <c r="L2469" s="7">
        <v>0.35</v>
      </c>
      <c r="M2469" s="2" t="s">
        <v>82</v>
      </c>
      <c r="N2469" s="8"/>
      <c r="P2469" s="8"/>
    </row>
    <row r="2470" spans="1:16" ht="14.25" customHeight="1" x14ac:dyDescent="0.2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>
        <v>5500</v>
      </c>
      <c r="J2470" s="6">
        <v>302499.99999999994</v>
      </c>
      <c r="K2470" s="6">
        <v>151249.99999999997</v>
      </c>
      <c r="L2470" s="7">
        <v>0.5</v>
      </c>
      <c r="M2470" s="2" t="s">
        <v>82</v>
      </c>
      <c r="N2470" s="8"/>
      <c r="P2470" s="8"/>
    </row>
    <row r="2471" spans="1:16" ht="14.25" customHeight="1" x14ac:dyDescent="0.2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>
        <v>8000</v>
      </c>
      <c r="J2471" s="6">
        <v>399999.99999999994</v>
      </c>
      <c r="K2471" s="6">
        <v>160000</v>
      </c>
      <c r="L2471" s="7">
        <v>0.4</v>
      </c>
      <c r="M2471" s="2" t="s">
        <v>82</v>
      </c>
      <c r="N2471" s="8"/>
      <c r="P2471" s="8"/>
    </row>
    <row r="2472" spans="1:16" ht="14.25" customHeight="1" x14ac:dyDescent="0.2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>
        <v>5500</v>
      </c>
      <c r="J2472" s="6">
        <v>247500</v>
      </c>
      <c r="K2472" s="6">
        <v>86625</v>
      </c>
      <c r="L2472" s="7">
        <v>0.35</v>
      </c>
      <c r="M2472" s="2" t="s">
        <v>82</v>
      </c>
      <c r="N2472" s="8"/>
      <c r="P2472" s="8"/>
    </row>
    <row r="2473" spans="1:16" ht="14.25" customHeight="1" x14ac:dyDescent="0.2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>
        <v>5250</v>
      </c>
      <c r="J2473" s="6">
        <v>262500</v>
      </c>
      <c r="K2473" s="6">
        <v>105000</v>
      </c>
      <c r="L2473" s="7">
        <v>0.4</v>
      </c>
      <c r="M2473" s="2" t="s">
        <v>82</v>
      </c>
      <c r="N2473" s="8"/>
      <c r="P2473" s="8"/>
    </row>
    <row r="2474" spans="1:16" ht="14.25" customHeight="1" x14ac:dyDescent="0.2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>
        <v>5000</v>
      </c>
      <c r="J2474" s="6">
        <v>250000</v>
      </c>
      <c r="K2474" s="6">
        <v>100000</v>
      </c>
      <c r="L2474" s="7">
        <v>0.4</v>
      </c>
      <c r="M2474" s="2" t="s">
        <v>82</v>
      </c>
      <c r="N2474" s="8"/>
      <c r="P2474" s="8"/>
    </row>
    <row r="2475" spans="1:16" ht="14.25" customHeight="1" x14ac:dyDescent="0.2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>
        <v>5000</v>
      </c>
      <c r="J2475" s="6">
        <v>325000</v>
      </c>
      <c r="K2475" s="6">
        <v>113750</v>
      </c>
      <c r="L2475" s="7">
        <v>0.35</v>
      </c>
      <c r="M2475" s="2" t="s">
        <v>82</v>
      </c>
      <c r="N2475" s="8"/>
      <c r="P2475" s="8"/>
    </row>
    <row r="2476" spans="1:16" ht="14.25" customHeight="1" x14ac:dyDescent="0.2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>
        <v>6750</v>
      </c>
      <c r="J2476" s="6">
        <v>472500</v>
      </c>
      <c r="K2476" s="6">
        <v>236250</v>
      </c>
      <c r="L2476" s="7">
        <v>0.5</v>
      </c>
      <c r="M2476" s="2" t="s">
        <v>82</v>
      </c>
      <c r="N2476" s="8"/>
      <c r="P2476" s="8"/>
    </row>
    <row r="2477" spans="1:16" ht="14.25" customHeight="1" x14ac:dyDescent="0.2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>
        <v>9000</v>
      </c>
      <c r="J2477" s="6">
        <v>585000</v>
      </c>
      <c r="K2477" s="6">
        <v>234000</v>
      </c>
      <c r="L2477" s="7">
        <v>0.4</v>
      </c>
      <c r="M2477" s="2" t="s">
        <v>82</v>
      </c>
      <c r="N2477" s="8"/>
      <c r="P2477" s="8"/>
    </row>
    <row r="2478" spans="1:16" ht="14.25" customHeight="1" x14ac:dyDescent="0.2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>
        <v>6500</v>
      </c>
      <c r="J2478" s="6">
        <v>390000.00000000006</v>
      </c>
      <c r="K2478" s="6">
        <v>136500</v>
      </c>
      <c r="L2478" s="7">
        <v>0.35</v>
      </c>
      <c r="M2478" s="2" t="s">
        <v>82</v>
      </c>
      <c r="N2478" s="8"/>
      <c r="P2478" s="8"/>
    </row>
    <row r="2479" spans="1:16" ht="14.25" customHeight="1" x14ac:dyDescent="0.2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>
        <v>5750</v>
      </c>
      <c r="J2479" s="6">
        <v>316250.00000000006</v>
      </c>
      <c r="K2479" s="6">
        <v>126500.00000000003</v>
      </c>
      <c r="L2479" s="7">
        <v>0.4</v>
      </c>
      <c r="M2479" s="2" t="s">
        <v>82</v>
      </c>
      <c r="N2479" s="8"/>
      <c r="P2479" s="8"/>
    </row>
    <row r="2480" spans="1:16" ht="14.25" customHeight="1" x14ac:dyDescent="0.2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>
        <v>5250</v>
      </c>
      <c r="J2480" s="6">
        <v>288750.00000000006</v>
      </c>
      <c r="K2480" s="6">
        <v>115500.00000000003</v>
      </c>
      <c r="L2480" s="7">
        <v>0.4</v>
      </c>
      <c r="M2480" s="2" t="s">
        <v>82</v>
      </c>
      <c r="N2480" s="8"/>
      <c r="P2480" s="8"/>
    </row>
    <row r="2481" spans="1:16" ht="14.25" customHeight="1" x14ac:dyDescent="0.2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>
        <v>5500</v>
      </c>
      <c r="J2481" s="6">
        <v>357500</v>
      </c>
      <c r="K2481" s="6">
        <v>125124.99999999999</v>
      </c>
      <c r="L2481" s="7">
        <v>0.35</v>
      </c>
      <c r="M2481" s="2" t="s">
        <v>82</v>
      </c>
      <c r="N2481" s="8"/>
      <c r="P2481" s="8"/>
    </row>
    <row r="2482" spans="1:16" ht="14.25" customHeight="1" x14ac:dyDescent="0.2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>
        <v>7250</v>
      </c>
      <c r="J2482" s="6">
        <v>507500</v>
      </c>
      <c r="K2482" s="6">
        <v>253750</v>
      </c>
      <c r="L2482" s="7">
        <v>0.5</v>
      </c>
      <c r="M2482" s="2" t="s">
        <v>82</v>
      </c>
      <c r="N2482" s="8"/>
      <c r="P2482" s="8"/>
    </row>
    <row r="2483" spans="1:16" ht="14.25" customHeight="1" x14ac:dyDescent="0.2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>
        <v>8750</v>
      </c>
      <c r="J2483" s="6">
        <v>568750</v>
      </c>
      <c r="K2483" s="6">
        <v>227500</v>
      </c>
      <c r="L2483" s="7">
        <v>0.4</v>
      </c>
      <c r="M2483" s="2" t="s">
        <v>82</v>
      </c>
      <c r="N2483" s="8"/>
      <c r="P2483" s="8"/>
    </row>
    <row r="2484" spans="1:16" ht="14.25" customHeight="1" x14ac:dyDescent="0.2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>
        <v>6500</v>
      </c>
      <c r="J2484" s="6">
        <v>390000.00000000006</v>
      </c>
      <c r="K2484" s="6">
        <v>136500</v>
      </c>
      <c r="L2484" s="7">
        <v>0.35</v>
      </c>
      <c r="M2484" s="2" t="s">
        <v>82</v>
      </c>
      <c r="N2484" s="8"/>
      <c r="P2484" s="8"/>
    </row>
    <row r="2485" spans="1:16" ht="14.25" customHeight="1" x14ac:dyDescent="0.2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>
        <v>5750</v>
      </c>
      <c r="J2485" s="6">
        <v>316250.00000000006</v>
      </c>
      <c r="K2485" s="6">
        <v>126500.00000000003</v>
      </c>
      <c r="L2485" s="7">
        <v>0.4</v>
      </c>
      <c r="M2485" s="2" t="s">
        <v>82</v>
      </c>
      <c r="N2485" s="8"/>
      <c r="P2485" s="8"/>
    </row>
    <row r="2486" spans="1:16" ht="14.25" customHeight="1" x14ac:dyDescent="0.2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>
        <v>5250</v>
      </c>
      <c r="J2486" s="6">
        <v>236250</v>
      </c>
      <c r="K2486" s="6">
        <v>94500</v>
      </c>
      <c r="L2486" s="7">
        <v>0.4</v>
      </c>
      <c r="M2486" s="2" t="s">
        <v>82</v>
      </c>
      <c r="N2486" s="8"/>
      <c r="P2486" s="8"/>
    </row>
    <row r="2487" spans="1:16" ht="14.25" customHeight="1" x14ac:dyDescent="0.2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>
        <v>5000</v>
      </c>
      <c r="J2487" s="6">
        <v>275000.00000000006</v>
      </c>
      <c r="K2487" s="6">
        <v>96250.000000000015</v>
      </c>
      <c r="L2487" s="7">
        <v>0.35</v>
      </c>
      <c r="M2487" s="2" t="s">
        <v>82</v>
      </c>
      <c r="N2487" s="8"/>
      <c r="P2487" s="8"/>
    </row>
    <row r="2488" spans="1:16" ht="14.25" customHeight="1" x14ac:dyDescent="0.2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>
        <v>6750</v>
      </c>
      <c r="J2488" s="6">
        <v>405000.00000000006</v>
      </c>
      <c r="K2488" s="6">
        <v>202500.00000000003</v>
      </c>
      <c r="L2488" s="7">
        <v>0.5</v>
      </c>
      <c r="M2488" s="2" t="s">
        <v>82</v>
      </c>
      <c r="N2488" s="8"/>
      <c r="P2488" s="8"/>
    </row>
    <row r="2489" spans="1:16" ht="14.25" customHeight="1" x14ac:dyDescent="0.2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>
        <v>7750</v>
      </c>
      <c r="J2489" s="6">
        <v>426250.00000000006</v>
      </c>
      <c r="K2489" s="6">
        <v>170500.00000000003</v>
      </c>
      <c r="L2489" s="7">
        <v>0.4</v>
      </c>
      <c r="M2489" s="2" t="s">
        <v>82</v>
      </c>
      <c r="N2489" s="8"/>
      <c r="P2489" s="8"/>
    </row>
    <row r="2490" spans="1:16" ht="14.25" customHeight="1" x14ac:dyDescent="0.2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>
        <v>5749.9999999999991</v>
      </c>
      <c r="J2490" s="6">
        <v>287500.00000000006</v>
      </c>
      <c r="K2490" s="6">
        <v>100625.00000000001</v>
      </c>
      <c r="L2490" s="7">
        <v>0.35</v>
      </c>
      <c r="M2490" s="2" t="s">
        <v>82</v>
      </c>
      <c r="N2490" s="8"/>
      <c r="P2490" s="8"/>
    </row>
    <row r="2491" spans="1:16" ht="14.25" customHeight="1" x14ac:dyDescent="0.2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>
        <v>4750</v>
      </c>
      <c r="J2491" s="6">
        <v>118750.00000000003</v>
      </c>
      <c r="K2491" s="6">
        <v>47500.000000000015</v>
      </c>
      <c r="L2491" s="7">
        <v>0.4</v>
      </c>
      <c r="M2491" s="2" t="s">
        <v>82</v>
      </c>
      <c r="N2491" s="8"/>
      <c r="P2491" s="8"/>
    </row>
    <row r="2492" spans="1:16" ht="14.25" customHeight="1" x14ac:dyDescent="0.2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>
        <v>4500</v>
      </c>
      <c r="J2492" s="6">
        <v>112500.00000000003</v>
      </c>
      <c r="K2492" s="6">
        <v>45000.000000000015</v>
      </c>
      <c r="L2492" s="7">
        <v>0.4</v>
      </c>
      <c r="M2492" s="2" t="s">
        <v>82</v>
      </c>
      <c r="N2492" s="8"/>
      <c r="P2492" s="8"/>
    </row>
    <row r="2493" spans="1:16" ht="14.25" customHeight="1" x14ac:dyDescent="0.2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>
        <v>4500</v>
      </c>
      <c r="J2493" s="6">
        <v>157500</v>
      </c>
      <c r="K2493" s="6">
        <v>55125</v>
      </c>
      <c r="L2493" s="7">
        <v>0.35</v>
      </c>
      <c r="M2493" s="2" t="s">
        <v>82</v>
      </c>
      <c r="N2493" s="8"/>
      <c r="P2493" s="8"/>
    </row>
    <row r="2494" spans="1:16" ht="14.25" customHeight="1" x14ac:dyDescent="0.2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>
        <v>5500</v>
      </c>
      <c r="J2494" s="6">
        <v>220000.00000000003</v>
      </c>
      <c r="K2494" s="6">
        <v>110000.00000000001</v>
      </c>
      <c r="L2494" s="7">
        <v>0.5</v>
      </c>
      <c r="M2494" s="2" t="s">
        <v>82</v>
      </c>
      <c r="N2494" s="8"/>
      <c r="P2494" s="8"/>
    </row>
    <row r="2495" spans="1:16" ht="14.25" customHeight="1" x14ac:dyDescent="0.2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>
        <v>7250</v>
      </c>
      <c r="J2495" s="6">
        <v>290000.00000000006</v>
      </c>
      <c r="K2495" s="6">
        <v>116000.00000000003</v>
      </c>
      <c r="L2495" s="7">
        <v>0.4</v>
      </c>
      <c r="M2495" s="2" t="s">
        <v>82</v>
      </c>
      <c r="N2495" s="8"/>
      <c r="P2495" s="8"/>
    </row>
    <row r="2496" spans="1:16" ht="14.25" customHeight="1" x14ac:dyDescent="0.2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>
        <v>5500</v>
      </c>
      <c r="J2496" s="6">
        <v>165000.00000000006</v>
      </c>
      <c r="K2496" s="6">
        <v>57750.000000000015</v>
      </c>
      <c r="L2496" s="7">
        <v>0.35</v>
      </c>
      <c r="M2496" s="2" t="s">
        <v>82</v>
      </c>
      <c r="N2496" s="8"/>
      <c r="P2496" s="8"/>
    </row>
    <row r="2497" spans="1:16" ht="14.25" customHeight="1" x14ac:dyDescent="0.2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>
        <v>4250</v>
      </c>
      <c r="J2497" s="6">
        <v>127500.00000000004</v>
      </c>
      <c r="K2497" s="6">
        <v>51000.000000000022</v>
      </c>
      <c r="L2497" s="7">
        <v>0.4</v>
      </c>
      <c r="M2497" s="2" t="s">
        <v>82</v>
      </c>
      <c r="N2497" s="8"/>
      <c r="P2497" s="8"/>
    </row>
    <row r="2498" spans="1:16" ht="14.25" customHeight="1" x14ac:dyDescent="0.2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>
        <v>4000</v>
      </c>
      <c r="J2498" s="6">
        <v>120000.00000000004</v>
      </c>
      <c r="K2498" s="6">
        <v>48000.000000000022</v>
      </c>
      <c r="L2498" s="7">
        <v>0.4</v>
      </c>
      <c r="M2498" s="2" t="s">
        <v>82</v>
      </c>
      <c r="N2498" s="8"/>
      <c r="P2498" s="8"/>
    </row>
    <row r="2499" spans="1:16" ht="14.25" customHeight="1" x14ac:dyDescent="0.2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>
        <v>4000</v>
      </c>
      <c r="J2499" s="6">
        <v>160000.00000000003</v>
      </c>
      <c r="K2499" s="6">
        <v>56000.000000000007</v>
      </c>
      <c r="L2499" s="7">
        <v>0.35</v>
      </c>
      <c r="M2499" s="2" t="s">
        <v>82</v>
      </c>
      <c r="N2499" s="8"/>
      <c r="P2499" s="8"/>
    </row>
    <row r="2500" spans="1:16" ht="14.25" customHeight="1" x14ac:dyDescent="0.2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>
        <v>5250</v>
      </c>
      <c r="J2500" s="6">
        <v>210000</v>
      </c>
      <c r="K2500" s="6">
        <v>105000</v>
      </c>
      <c r="L2500" s="7">
        <v>0.5</v>
      </c>
      <c r="M2500" s="2" t="s">
        <v>82</v>
      </c>
      <c r="N2500" s="8"/>
      <c r="P2500" s="8"/>
    </row>
    <row r="2501" spans="1:16" ht="14.25" customHeight="1" x14ac:dyDescent="0.2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>
        <v>6750</v>
      </c>
      <c r="J2501" s="6">
        <v>236250.00000000006</v>
      </c>
      <c r="K2501" s="6">
        <v>94500.000000000029</v>
      </c>
      <c r="L2501" s="7">
        <v>0.4</v>
      </c>
      <c r="M2501" s="2" t="s">
        <v>82</v>
      </c>
      <c r="N2501" s="8"/>
      <c r="P2501" s="8"/>
    </row>
    <row r="2502" spans="1:16" ht="14.25" customHeight="1" x14ac:dyDescent="0.2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>
        <v>5000</v>
      </c>
      <c r="J2502" s="6">
        <v>125000.00000000006</v>
      </c>
      <c r="K2502" s="6">
        <v>43750.000000000015</v>
      </c>
      <c r="L2502" s="7">
        <v>0.35</v>
      </c>
      <c r="M2502" s="2" t="s">
        <v>82</v>
      </c>
      <c r="N2502" s="8"/>
      <c r="P2502" s="8"/>
    </row>
    <row r="2503" spans="1:16" ht="14.25" customHeight="1" x14ac:dyDescent="0.2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>
        <v>4450</v>
      </c>
      <c r="J2503" s="6">
        <v>155750.00000000006</v>
      </c>
      <c r="K2503" s="6">
        <v>62300.000000000029</v>
      </c>
      <c r="L2503" s="7">
        <v>0.4</v>
      </c>
      <c r="M2503" s="2" t="s">
        <v>82</v>
      </c>
      <c r="N2503" s="8"/>
      <c r="P2503" s="8"/>
    </row>
    <row r="2504" spans="1:16" ht="14.25" customHeight="1" x14ac:dyDescent="0.2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>
        <v>5000</v>
      </c>
      <c r="J2504" s="6">
        <v>325000.00000000012</v>
      </c>
      <c r="K2504" s="6">
        <v>130000.00000000006</v>
      </c>
      <c r="L2504" s="7">
        <v>0.4</v>
      </c>
      <c r="M2504" s="2" t="s">
        <v>82</v>
      </c>
      <c r="N2504" s="8"/>
      <c r="P2504" s="8"/>
    </row>
    <row r="2505" spans="1:16" ht="14.25" customHeight="1" x14ac:dyDescent="0.2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>
        <v>4750</v>
      </c>
      <c r="J2505" s="6">
        <v>380000.00000000006</v>
      </c>
      <c r="K2505" s="6">
        <v>133000</v>
      </c>
      <c r="L2505" s="7">
        <v>0.35</v>
      </c>
      <c r="M2505" s="2" t="s">
        <v>82</v>
      </c>
      <c r="N2505" s="8"/>
      <c r="P2505" s="8"/>
    </row>
    <row r="2506" spans="1:16" ht="14.25" customHeight="1" x14ac:dyDescent="0.2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>
        <v>5750</v>
      </c>
      <c r="J2506" s="6">
        <v>460000</v>
      </c>
      <c r="K2506" s="6">
        <v>230000</v>
      </c>
      <c r="L2506" s="7">
        <v>0.5</v>
      </c>
      <c r="M2506" s="2" t="s">
        <v>82</v>
      </c>
      <c r="N2506" s="8"/>
      <c r="P2506" s="8"/>
    </row>
    <row r="2507" spans="1:16" ht="14.25" customHeight="1" x14ac:dyDescent="0.2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>
        <v>8250</v>
      </c>
      <c r="J2507" s="6">
        <v>618750.00000000012</v>
      </c>
      <c r="K2507" s="6">
        <v>247500.00000000006</v>
      </c>
      <c r="L2507" s="7">
        <v>0.4</v>
      </c>
      <c r="M2507" s="2" t="s">
        <v>82</v>
      </c>
      <c r="N2507" s="8"/>
      <c r="P2507" s="8"/>
    </row>
    <row r="2508" spans="1:16" ht="14.25" customHeight="1" x14ac:dyDescent="0.2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>
        <v>6250</v>
      </c>
      <c r="J2508" s="6">
        <v>406250.00000000012</v>
      </c>
      <c r="K2508" s="6">
        <v>142187.50000000003</v>
      </c>
      <c r="L2508" s="7">
        <v>0.35</v>
      </c>
      <c r="M2508" s="2" t="s">
        <v>82</v>
      </c>
      <c r="N2508" s="8"/>
      <c r="P2508" s="8"/>
    </row>
    <row r="2509" spans="1:16" ht="14.25" customHeight="1" x14ac:dyDescent="0.2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>
        <v>5750</v>
      </c>
      <c r="J2509" s="6">
        <v>373750.00000000006</v>
      </c>
      <c r="K2509" s="6">
        <v>149500.00000000003</v>
      </c>
      <c r="L2509" s="7">
        <v>0.4</v>
      </c>
      <c r="M2509" s="2" t="s">
        <v>82</v>
      </c>
      <c r="N2509" s="8"/>
      <c r="P2509" s="8"/>
    </row>
    <row r="2510" spans="1:16" ht="14.25" customHeight="1" x14ac:dyDescent="0.2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>
        <v>5250</v>
      </c>
      <c r="J2510" s="6">
        <v>341250.00000000006</v>
      </c>
      <c r="K2510" s="6">
        <v>136500.00000000003</v>
      </c>
      <c r="L2510" s="7">
        <v>0.4</v>
      </c>
      <c r="M2510" s="2" t="s">
        <v>82</v>
      </c>
      <c r="N2510" s="8"/>
      <c r="P2510" s="8"/>
    </row>
    <row r="2511" spans="1:16" ht="14.25" customHeight="1" x14ac:dyDescent="0.2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>
        <v>5250</v>
      </c>
      <c r="J2511" s="6">
        <v>393750.00000000006</v>
      </c>
      <c r="K2511" s="6">
        <v>137812.5</v>
      </c>
      <c r="L2511" s="7">
        <v>0.35</v>
      </c>
      <c r="M2511" s="2" t="s">
        <v>82</v>
      </c>
      <c r="N2511" s="8"/>
      <c r="P2511" s="8"/>
    </row>
    <row r="2512" spans="1:16" ht="14.25" customHeight="1" x14ac:dyDescent="0.2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>
        <v>6250</v>
      </c>
      <c r="J2512" s="6">
        <v>500000</v>
      </c>
      <c r="K2512" s="6">
        <v>250000</v>
      </c>
      <c r="L2512" s="7">
        <v>0.5</v>
      </c>
      <c r="M2512" s="2" t="s">
        <v>82</v>
      </c>
      <c r="N2512" s="8"/>
      <c r="P2512" s="8"/>
    </row>
    <row r="2513" spans="1:16" ht="14.25" customHeight="1" x14ac:dyDescent="0.2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>
        <v>5000</v>
      </c>
      <c r="J2513" s="6">
        <v>200000</v>
      </c>
      <c r="K2513" s="6">
        <v>80000</v>
      </c>
      <c r="L2513" s="7">
        <v>0.4</v>
      </c>
      <c r="M2513" s="2" t="s">
        <v>82</v>
      </c>
      <c r="N2513" s="8"/>
      <c r="P2513" s="8"/>
    </row>
    <row r="2514" spans="1:16" ht="14.25" customHeight="1" x14ac:dyDescent="0.2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>
        <v>3000</v>
      </c>
      <c r="J2514" s="6">
        <v>120000</v>
      </c>
      <c r="K2514" s="6">
        <v>42000</v>
      </c>
      <c r="L2514" s="7">
        <v>0.35</v>
      </c>
      <c r="M2514" s="2" t="s">
        <v>82</v>
      </c>
      <c r="N2514" s="8"/>
      <c r="P2514" s="8"/>
    </row>
    <row r="2515" spans="1:16" ht="14.25" customHeight="1" x14ac:dyDescent="0.2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>
        <v>3000</v>
      </c>
      <c r="J2515" s="6">
        <v>90000.000000000015</v>
      </c>
      <c r="K2515" s="6">
        <v>36000.000000000007</v>
      </c>
      <c r="L2515" s="7">
        <v>0.4</v>
      </c>
      <c r="M2515" s="2" t="s">
        <v>82</v>
      </c>
      <c r="N2515" s="8"/>
      <c r="P2515" s="8"/>
    </row>
    <row r="2516" spans="1:16" ht="14.25" customHeight="1" x14ac:dyDescent="0.2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>
        <v>1500</v>
      </c>
      <c r="J2516" s="6">
        <v>52500</v>
      </c>
      <c r="K2516" s="6">
        <v>21000</v>
      </c>
      <c r="L2516" s="7">
        <v>0.4</v>
      </c>
      <c r="M2516" s="2" t="s">
        <v>82</v>
      </c>
      <c r="N2516" s="8"/>
      <c r="P2516" s="8"/>
    </row>
    <row r="2517" spans="1:16" ht="14.25" customHeight="1" x14ac:dyDescent="0.2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>
        <v>2000</v>
      </c>
      <c r="J2517" s="6">
        <v>99999.999999999985</v>
      </c>
      <c r="K2517" s="6">
        <v>34999.999999999993</v>
      </c>
      <c r="L2517" s="7">
        <v>0.35</v>
      </c>
      <c r="M2517" s="2" t="s">
        <v>82</v>
      </c>
      <c r="N2517" s="8"/>
      <c r="P2517" s="8"/>
    </row>
    <row r="2518" spans="1:16" ht="14.25" customHeight="1" x14ac:dyDescent="0.2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>
        <v>3000</v>
      </c>
      <c r="J2518" s="6">
        <v>120000</v>
      </c>
      <c r="K2518" s="6">
        <v>48000</v>
      </c>
      <c r="L2518" s="7">
        <v>0.4</v>
      </c>
      <c r="M2518" s="2" t="s">
        <v>82</v>
      </c>
      <c r="N2518" s="8"/>
      <c r="P2518" s="8"/>
    </row>
    <row r="2519" spans="1:16" ht="14.25" customHeight="1" x14ac:dyDescent="0.2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>
        <v>5500</v>
      </c>
      <c r="J2519" s="6">
        <v>220000</v>
      </c>
      <c r="K2519" s="6">
        <v>88000</v>
      </c>
      <c r="L2519" s="7">
        <v>0.4</v>
      </c>
      <c r="M2519" s="2" t="s">
        <v>82</v>
      </c>
      <c r="N2519" s="8"/>
      <c r="P2519" s="8"/>
    </row>
    <row r="2520" spans="1:16" ht="14.25" customHeight="1" x14ac:dyDescent="0.2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>
        <v>2000</v>
      </c>
      <c r="J2520" s="6">
        <v>80000</v>
      </c>
      <c r="K2520" s="6">
        <v>28000</v>
      </c>
      <c r="L2520" s="7">
        <v>0.35</v>
      </c>
      <c r="M2520" s="2" t="s">
        <v>82</v>
      </c>
      <c r="N2520" s="8"/>
      <c r="P2520" s="8"/>
    </row>
    <row r="2521" spans="1:16" ht="14.25" customHeight="1" x14ac:dyDescent="0.2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>
        <v>2500</v>
      </c>
      <c r="J2521" s="6">
        <v>75000.000000000015</v>
      </c>
      <c r="K2521" s="6">
        <v>30000.000000000007</v>
      </c>
      <c r="L2521" s="7">
        <v>0.4</v>
      </c>
      <c r="M2521" s="2" t="s">
        <v>82</v>
      </c>
      <c r="N2521" s="8"/>
      <c r="P2521" s="8"/>
    </row>
    <row r="2522" spans="1:16" ht="14.25" customHeight="1" x14ac:dyDescent="0.2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>
        <v>1250</v>
      </c>
      <c r="J2522" s="6">
        <v>43750</v>
      </c>
      <c r="K2522" s="6">
        <v>17500</v>
      </c>
      <c r="L2522" s="7">
        <v>0.4</v>
      </c>
      <c r="M2522" s="2" t="s">
        <v>82</v>
      </c>
      <c r="N2522" s="8"/>
      <c r="P2522" s="8"/>
    </row>
    <row r="2523" spans="1:16" ht="14.25" customHeight="1" x14ac:dyDescent="0.2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>
        <v>2000</v>
      </c>
      <c r="J2523" s="6">
        <v>99999.999999999985</v>
      </c>
      <c r="K2523" s="6">
        <v>34999.999999999993</v>
      </c>
      <c r="L2523" s="7">
        <v>0.35</v>
      </c>
      <c r="M2523" s="2" t="s">
        <v>82</v>
      </c>
      <c r="N2523" s="8"/>
      <c r="P2523" s="8"/>
    </row>
    <row r="2524" spans="1:16" ht="14.25" customHeight="1" x14ac:dyDescent="0.2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>
        <v>3000</v>
      </c>
      <c r="J2524" s="6">
        <v>120000</v>
      </c>
      <c r="K2524" s="6">
        <v>48000</v>
      </c>
      <c r="L2524" s="7">
        <v>0.4</v>
      </c>
      <c r="M2524" s="2" t="s">
        <v>82</v>
      </c>
      <c r="N2524" s="8"/>
      <c r="P2524" s="8"/>
    </row>
    <row r="2525" spans="1:16" ht="14.25" customHeight="1" x14ac:dyDescent="0.2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>
        <v>5200</v>
      </c>
      <c r="J2525" s="6">
        <v>234000</v>
      </c>
      <c r="K2525" s="6">
        <v>93600</v>
      </c>
      <c r="L2525" s="7">
        <v>0.4</v>
      </c>
      <c r="M2525" s="2" t="s">
        <v>82</v>
      </c>
      <c r="N2525" s="8"/>
      <c r="P2525" s="8"/>
    </row>
    <row r="2526" spans="1:16" ht="14.25" customHeight="1" x14ac:dyDescent="0.2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>
        <v>2250</v>
      </c>
      <c r="J2526" s="6">
        <v>101250</v>
      </c>
      <c r="K2526" s="6">
        <v>35437.5</v>
      </c>
      <c r="L2526" s="7">
        <v>0.35</v>
      </c>
      <c r="M2526" s="2" t="s">
        <v>82</v>
      </c>
      <c r="N2526" s="8"/>
      <c r="P2526" s="8"/>
    </row>
    <row r="2527" spans="1:16" ht="14.25" customHeight="1" x14ac:dyDescent="0.2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>
        <v>2500</v>
      </c>
      <c r="J2527" s="6">
        <v>87500</v>
      </c>
      <c r="K2527" s="6">
        <v>35000</v>
      </c>
      <c r="L2527" s="7">
        <v>0.4</v>
      </c>
      <c r="M2527" s="2" t="s">
        <v>82</v>
      </c>
      <c r="N2527" s="8"/>
      <c r="P2527" s="8"/>
    </row>
    <row r="2528" spans="1:16" ht="14.25" customHeight="1" x14ac:dyDescent="0.2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>
        <v>1000</v>
      </c>
      <c r="J2528" s="6">
        <v>40000</v>
      </c>
      <c r="K2528" s="6">
        <v>16000</v>
      </c>
      <c r="L2528" s="7">
        <v>0.4</v>
      </c>
      <c r="M2528" s="2" t="s">
        <v>82</v>
      </c>
      <c r="N2528" s="8"/>
      <c r="P2528" s="8"/>
    </row>
    <row r="2529" spans="1:16" ht="14.25" customHeight="1" x14ac:dyDescent="0.2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>
        <v>1500</v>
      </c>
      <c r="J2529" s="6">
        <v>82499.999999999985</v>
      </c>
      <c r="K2529" s="6">
        <v>28874.999999999993</v>
      </c>
      <c r="L2529" s="7">
        <v>0.35</v>
      </c>
      <c r="M2529" s="2" t="s">
        <v>82</v>
      </c>
      <c r="N2529" s="8"/>
      <c r="P2529" s="8"/>
    </row>
    <row r="2530" spans="1:16" ht="14.25" customHeight="1" x14ac:dyDescent="0.2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>
        <v>2500</v>
      </c>
      <c r="J2530" s="6">
        <v>112500</v>
      </c>
      <c r="K2530" s="6">
        <v>45000</v>
      </c>
      <c r="L2530" s="7">
        <v>0.4</v>
      </c>
      <c r="M2530" s="2" t="s">
        <v>82</v>
      </c>
      <c r="N2530" s="8"/>
      <c r="P2530" s="8"/>
    </row>
    <row r="2531" spans="1:16" ht="14.25" customHeight="1" x14ac:dyDescent="0.2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>
        <v>4750</v>
      </c>
      <c r="J2531" s="6">
        <v>213750</v>
      </c>
      <c r="K2531" s="6">
        <v>85500</v>
      </c>
      <c r="L2531" s="7">
        <v>0.4</v>
      </c>
      <c r="M2531" s="2" t="s">
        <v>82</v>
      </c>
      <c r="N2531" s="8"/>
      <c r="P2531" s="8"/>
    </row>
    <row r="2532" spans="1:16" ht="14.25" customHeight="1" x14ac:dyDescent="0.2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>
        <v>1750</v>
      </c>
      <c r="J2532" s="6">
        <v>78750</v>
      </c>
      <c r="K2532" s="6">
        <v>27562.5</v>
      </c>
      <c r="L2532" s="7">
        <v>0.35</v>
      </c>
      <c r="M2532" s="2" t="s">
        <v>82</v>
      </c>
      <c r="N2532" s="8"/>
      <c r="P2532" s="8"/>
    </row>
    <row r="2533" spans="1:16" ht="14.25" customHeight="1" x14ac:dyDescent="0.2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>
        <v>1750</v>
      </c>
      <c r="J2533" s="6">
        <v>70000</v>
      </c>
      <c r="K2533" s="6">
        <v>28000</v>
      </c>
      <c r="L2533" s="7">
        <v>0.4</v>
      </c>
      <c r="M2533" s="2" t="s">
        <v>82</v>
      </c>
      <c r="N2533" s="8"/>
      <c r="P2533" s="8"/>
    </row>
    <row r="2534" spans="1:16" ht="14.25" customHeight="1" x14ac:dyDescent="0.2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>
        <v>1000</v>
      </c>
      <c r="J2534" s="6">
        <v>45000</v>
      </c>
      <c r="K2534" s="6">
        <v>18000</v>
      </c>
      <c r="L2534" s="7">
        <v>0.4</v>
      </c>
      <c r="M2534" s="2" t="s">
        <v>82</v>
      </c>
      <c r="N2534" s="8"/>
      <c r="P2534" s="8"/>
    </row>
    <row r="2535" spans="1:16" ht="14.25" customHeight="1" x14ac:dyDescent="0.2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>
        <v>1250</v>
      </c>
      <c r="J2535" s="6">
        <v>62500</v>
      </c>
      <c r="K2535" s="6">
        <v>21875</v>
      </c>
      <c r="L2535" s="7">
        <v>0.35</v>
      </c>
      <c r="M2535" s="2" t="s">
        <v>82</v>
      </c>
      <c r="N2535" s="8"/>
      <c r="P2535" s="8"/>
    </row>
    <row r="2536" spans="1:16" ht="14.25" customHeight="1" x14ac:dyDescent="0.2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>
        <v>2500</v>
      </c>
      <c r="J2536" s="6">
        <v>100000</v>
      </c>
      <c r="K2536" s="6">
        <v>40000</v>
      </c>
      <c r="L2536" s="7">
        <v>0.4</v>
      </c>
      <c r="M2536" s="2" t="s">
        <v>82</v>
      </c>
      <c r="N2536" s="8"/>
      <c r="P2536" s="8"/>
    </row>
    <row r="2537" spans="1:16" ht="14.25" customHeight="1" x14ac:dyDescent="0.2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>
        <v>5200</v>
      </c>
      <c r="J2537" s="6">
        <v>260000</v>
      </c>
      <c r="K2537" s="6">
        <v>104000</v>
      </c>
      <c r="L2537" s="7">
        <v>0.4</v>
      </c>
      <c r="M2537" s="2" t="s">
        <v>82</v>
      </c>
      <c r="N2537" s="8"/>
      <c r="P2537" s="8"/>
    </row>
    <row r="2538" spans="1:16" ht="14.25" customHeight="1" x14ac:dyDescent="0.2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>
        <v>2250</v>
      </c>
      <c r="J2538" s="6">
        <v>101250.00000000001</v>
      </c>
      <c r="K2538" s="6">
        <v>35437.5</v>
      </c>
      <c r="L2538" s="7">
        <v>0.35</v>
      </c>
      <c r="M2538" s="2" t="s">
        <v>82</v>
      </c>
      <c r="N2538" s="8"/>
      <c r="P2538" s="8"/>
    </row>
    <row r="2539" spans="1:16" ht="14.25" customHeight="1" x14ac:dyDescent="0.2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>
        <v>2000</v>
      </c>
      <c r="J2539" s="6">
        <v>80000</v>
      </c>
      <c r="K2539" s="6">
        <v>32000</v>
      </c>
      <c r="L2539" s="7">
        <v>0.4</v>
      </c>
      <c r="M2539" s="2" t="s">
        <v>82</v>
      </c>
      <c r="N2539" s="8"/>
      <c r="P2539" s="8"/>
    </row>
    <row r="2540" spans="1:16" ht="14.25" customHeight="1" x14ac:dyDescent="0.2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>
        <v>1250</v>
      </c>
      <c r="J2540" s="6">
        <v>50000</v>
      </c>
      <c r="K2540" s="6">
        <v>20000</v>
      </c>
      <c r="L2540" s="7">
        <v>0.4</v>
      </c>
      <c r="M2540" s="2" t="s">
        <v>82</v>
      </c>
      <c r="N2540" s="8"/>
      <c r="P2540" s="8"/>
    </row>
    <row r="2541" spans="1:16" ht="14.25" customHeight="1" x14ac:dyDescent="0.2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>
        <v>1500</v>
      </c>
      <c r="J2541" s="6">
        <v>75000</v>
      </c>
      <c r="K2541" s="6">
        <v>26250</v>
      </c>
      <c r="L2541" s="7">
        <v>0.35</v>
      </c>
      <c r="M2541" s="2" t="s">
        <v>82</v>
      </c>
      <c r="N2541" s="8"/>
      <c r="P2541" s="8"/>
    </row>
    <row r="2542" spans="1:16" ht="14.25" customHeight="1" x14ac:dyDescent="0.2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>
        <v>2750</v>
      </c>
      <c r="J2542" s="6">
        <v>151250.00000000003</v>
      </c>
      <c r="K2542" s="6">
        <v>60500.000000000015</v>
      </c>
      <c r="L2542" s="7">
        <v>0.4</v>
      </c>
      <c r="M2542" s="2" t="s">
        <v>82</v>
      </c>
      <c r="N2542" s="8"/>
      <c r="P2542" s="8"/>
    </row>
    <row r="2543" spans="1:16" ht="14.25" customHeight="1" x14ac:dyDescent="0.2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>
        <v>5250</v>
      </c>
      <c r="J2543" s="6">
        <v>210000</v>
      </c>
      <c r="K2543" s="6">
        <v>84000</v>
      </c>
      <c r="L2543" s="7">
        <v>0.4</v>
      </c>
      <c r="M2543" s="2" t="s">
        <v>82</v>
      </c>
      <c r="N2543" s="8"/>
      <c r="P2543" s="8"/>
    </row>
    <row r="2544" spans="1:16" ht="14.25" customHeight="1" x14ac:dyDescent="0.2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>
        <v>2750</v>
      </c>
      <c r="J2544" s="6">
        <v>96250.000000000015</v>
      </c>
      <c r="K2544" s="6">
        <v>33687.5</v>
      </c>
      <c r="L2544" s="7">
        <v>0.35</v>
      </c>
      <c r="M2544" s="2" t="s">
        <v>82</v>
      </c>
      <c r="N2544" s="8"/>
      <c r="P2544" s="8"/>
    </row>
    <row r="2545" spans="1:16" ht="14.25" customHeight="1" x14ac:dyDescent="0.2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>
        <v>2250</v>
      </c>
      <c r="J2545" s="6">
        <v>67500.000000000015</v>
      </c>
      <c r="K2545" s="6">
        <v>27000.000000000007</v>
      </c>
      <c r="L2545" s="7">
        <v>0.4</v>
      </c>
      <c r="M2545" s="2" t="s">
        <v>82</v>
      </c>
      <c r="N2545" s="8"/>
      <c r="P2545" s="8"/>
    </row>
    <row r="2546" spans="1:16" ht="14.25" customHeight="1" x14ac:dyDescent="0.2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>
        <v>2000</v>
      </c>
      <c r="J2546" s="6">
        <v>60000.000000000007</v>
      </c>
      <c r="K2546" s="6">
        <v>24000.000000000004</v>
      </c>
      <c r="L2546" s="7">
        <v>0.4</v>
      </c>
      <c r="M2546" s="2" t="s">
        <v>82</v>
      </c>
      <c r="N2546" s="8"/>
      <c r="P2546" s="8"/>
    </row>
    <row r="2547" spans="1:16" ht="14.25" customHeight="1" x14ac:dyDescent="0.2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>
        <v>2000</v>
      </c>
      <c r="J2547" s="6">
        <v>100000</v>
      </c>
      <c r="K2547" s="6">
        <v>35000</v>
      </c>
      <c r="L2547" s="7">
        <v>0.35</v>
      </c>
      <c r="M2547" s="2" t="s">
        <v>82</v>
      </c>
      <c r="N2547" s="8"/>
      <c r="P2547" s="8"/>
    </row>
    <row r="2548" spans="1:16" ht="14.25" customHeight="1" x14ac:dyDescent="0.2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>
        <v>3750</v>
      </c>
      <c r="J2548" s="6">
        <v>206250.00000000003</v>
      </c>
      <c r="K2548" s="6">
        <v>82500.000000000015</v>
      </c>
      <c r="L2548" s="7">
        <v>0.4</v>
      </c>
      <c r="M2548" s="2" t="s">
        <v>82</v>
      </c>
      <c r="N2548" s="8"/>
      <c r="P2548" s="8"/>
    </row>
    <row r="2549" spans="1:16" ht="14.25" customHeight="1" x14ac:dyDescent="0.2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>
        <v>6000</v>
      </c>
      <c r="J2549" s="6">
        <v>300000</v>
      </c>
      <c r="K2549" s="6">
        <v>120000</v>
      </c>
      <c r="L2549" s="7">
        <v>0.4</v>
      </c>
      <c r="M2549" s="2" t="s">
        <v>82</v>
      </c>
      <c r="N2549" s="8"/>
      <c r="P2549" s="8"/>
    </row>
    <row r="2550" spans="1:16" ht="14.25" customHeight="1" x14ac:dyDescent="0.2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>
        <v>3500</v>
      </c>
      <c r="J2550" s="6">
        <v>157500.00000000003</v>
      </c>
      <c r="K2550" s="6">
        <v>55125.000000000007</v>
      </c>
      <c r="L2550" s="7">
        <v>0.35</v>
      </c>
      <c r="M2550" s="2" t="s">
        <v>82</v>
      </c>
      <c r="N2550" s="8"/>
      <c r="P2550" s="8"/>
    </row>
    <row r="2551" spans="1:16" ht="14.25" customHeight="1" x14ac:dyDescent="0.2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>
        <v>2750</v>
      </c>
      <c r="J2551" s="6">
        <v>110000</v>
      </c>
      <c r="K2551" s="6">
        <v>44000</v>
      </c>
      <c r="L2551" s="7">
        <v>0.4</v>
      </c>
      <c r="M2551" s="2" t="s">
        <v>82</v>
      </c>
      <c r="N2551" s="8"/>
      <c r="P2551" s="8"/>
    </row>
    <row r="2552" spans="1:16" ht="14.25" customHeight="1" x14ac:dyDescent="0.2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>
        <v>2250</v>
      </c>
      <c r="J2552" s="6">
        <v>90000</v>
      </c>
      <c r="K2552" s="6">
        <v>36000</v>
      </c>
      <c r="L2552" s="7">
        <v>0.4</v>
      </c>
      <c r="M2552" s="2" t="s">
        <v>82</v>
      </c>
      <c r="N2552" s="8"/>
      <c r="P2552" s="8"/>
    </row>
    <row r="2553" spans="1:16" ht="14.25" customHeight="1" x14ac:dyDescent="0.2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>
        <v>2500</v>
      </c>
      <c r="J2553" s="6">
        <v>125000</v>
      </c>
      <c r="K2553" s="6">
        <v>43750</v>
      </c>
      <c r="L2553" s="7">
        <v>0.35</v>
      </c>
      <c r="M2553" s="2" t="s">
        <v>82</v>
      </c>
      <c r="N2553" s="8"/>
      <c r="P2553" s="8"/>
    </row>
    <row r="2554" spans="1:16" ht="14.25" customHeight="1" x14ac:dyDescent="0.2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>
        <v>4250</v>
      </c>
      <c r="J2554" s="6">
        <v>233750.00000000003</v>
      </c>
      <c r="K2554" s="6">
        <v>93500.000000000015</v>
      </c>
      <c r="L2554" s="7">
        <v>0.4</v>
      </c>
      <c r="M2554" s="2" t="s">
        <v>82</v>
      </c>
      <c r="N2554" s="8"/>
      <c r="P2554" s="8"/>
    </row>
    <row r="2555" spans="1:16" ht="14.25" customHeight="1" x14ac:dyDescent="0.2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>
        <v>5750</v>
      </c>
      <c r="J2555" s="6">
        <v>287500</v>
      </c>
      <c r="K2555" s="6">
        <v>115000</v>
      </c>
      <c r="L2555" s="7">
        <v>0.4</v>
      </c>
      <c r="M2555" s="2" t="s">
        <v>82</v>
      </c>
      <c r="N2555" s="8"/>
      <c r="P2555" s="8"/>
    </row>
    <row r="2556" spans="1:16" ht="14.25" customHeight="1" x14ac:dyDescent="0.2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>
        <v>3500</v>
      </c>
      <c r="J2556" s="6">
        <v>157500.00000000003</v>
      </c>
      <c r="K2556" s="6">
        <v>55125.000000000007</v>
      </c>
      <c r="L2556" s="7">
        <v>0.35</v>
      </c>
      <c r="M2556" s="2" t="s">
        <v>82</v>
      </c>
      <c r="N2556" s="8"/>
      <c r="P2556" s="8"/>
    </row>
    <row r="2557" spans="1:16" ht="14.25" customHeight="1" x14ac:dyDescent="0.2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>
        <v>2750</v>
      </c>
      <c r="J2557" s="6">
        <v>110000</v>
      </c>
      <c r="K2557" s="6">
        <v>44000</v>
      </c>
      <c r="L2557" s="7">
        <v>0.4</v>
      </c>
      <c r="M2557" s="2" t="s">
        <v>82</v>
      </c>
      <c r="N2557" s="8"/>
      <c r="P2557" s="8"/>
    </row>
    <row r="2558" spans="1:16" ht="14.25" customHeight="1" x14ac:dyDescent="0.2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>
        <v>2500</v>
      </c>
      <c r="J2558" s="6">
        <v>100000</v>
      </c>
      <c r="K2558" s="6">
        <v>40000</v>
      </c>
      <c r="L2558" s="7">
        <v>0.4</v>
      </c>
      <c r="M2558" s="2" t="s">
        <v>82</v>
      </c>
      <c r="N2558" s="8"/>
      <c r="P2558" s="8"/>
    </row>
    <row r="2559" spans="1:16" ht="14.25" customHeight="1" x14ac:dyDescent="0.2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>
        <v>2250</v>
      </c>
      <c r="J2559" s="6">
        <v>112500</v>
      </c>
      <c r="K2559" s="6">
        <v>39375</v>
      </c>
      <c r="L2559" s="7">
        <v>0.35</v>
      </c>
      <c r="M2559" s="2" t="s">
        <v>82</v>
      </c>
      <c r="N2559" s="8"/>
      <c r="P2559" s="8"/>
    </row>
    <row r="2560" spans="1:16" ht="14.25" customHeight="1" x14ac:dyDescent="0.2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>
        <v>4000</v>
      </c>
      <c r="J2560" s="6">
        <v>220000.00000000003</v>
      </c>
      <c r="K2560" s="6">
        <v>88000.000000000015</v>
      </c>
      <c r="L2560" s="7">
        <v>0.4</v>
      </c>
      <c r="M2560" s="2" t="s">
        <v>82</v>
      </c>
      <c r="N2560" s="8"/>
      <c r="P2560" s="8"/>
    </row>
    <row r="2561" spans="1:16" ht="14.25" customHeight="1" x14ac:dyDescent="0.2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>
        <v>5250</v>
      </c>
      <c r="J2561" s="6">
        <v>262500</v>
      </c>
      <c r="K2561" s="6">
        <v>105000</v>
      </c>
      <c r="L2561" s="7">
        <v>0.4</v>
      </c>
      <c r="M2561" s="2" t="s">
        <v>82</v>
      </c>
      <c r="N2561" s="8"/>
      <c r="P2561" s="8"/>
    </row>
    <row r="2562" spans="1:16" ht="14.25" customHeight="1" x14ac:dyDescent="0.2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>
        <v>3250</v>
      </c>
      <c r="J2562" s="6">
        <v>146250.00000000003</v>
      </c>
      <c r="K2562" s="6">
        <v>51187.500000000007</v>
      </c>
      <c r="L2562" s="7">
        <v>0.35</v>
      </c>
      <c r="M2562" s="2" t="s">
        <v>82</v>
      </c>
      <c r="N2562" s="8"/>
      <c r="P2562" s="8"/>
    </row>
    <row r="2563" spans="1:16" ht="14.25" customHeight="1" x14ac:dyDescent="0.2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>
        <v>2250</v>
      </c>
      <c r="J2563" s="6">
        <v>78750</v>
      </c>
      <c r="K2563" s="6">
        <v>31500</v>
      </c>
      <c r="L2563" s="7">
        <v>0.4</v>
      </c>
      <c r="M2563" s="2" t="s">
        <v>82</v>
      </c>
      <c r="N2563" s="8"/>
      <c r="P2563" s="8"/>
    </row>
    <row r="2564" spans="1:16" ht="14.25" customHeight="1" x14ac:dyDescent="0.2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>
        <v>2000</v>
      </c>
      <c r="J2564" s="6">
        <v>70000</v>
      </c>
      <c r="K2564" s="6">
        <v>28000</v>
      </c>
      <c r="L2564" s="7">
        <v>0.4</v>
      </c>
      <c r="M2564" s="2" t="s">
        <v>82</v>
      </c>
      <c r="N2564" s="8"/>
      <c r="P2564" s="8"/>
    </row>
    <row r="2565" spans="1:16" ht="14.25" customHeight="1" x14ac:dyDescent="0.2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>
        <v>2000</v>
      </c>
      <c r="J2565" s="6">
        <v>90000</v>
      </c>
      <c r="K2565" s="6">
        <v>31499.999999999996</v>
      </c>
      <c r="L2565" s="7">
        <v>0.35</v>
      </c>
      <c r="M2565" s="2" t="s">
        <v>82</v>
      </c>
      <c r="N2565" s="8"/>
      <c r="P2565" s="8"/>
    </row>
    <row r="2566" spans="1:16" ht="14.25" customHeight="1" x14ac:dyDescent="0.2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>
        <v>2750</v>
      </c>
      <c r="J2566" s="6">
        <v>137500</v>
      </c>
      <c r="K2566" s="6">
        <v>55000</v>
      </c>
      <c r="L2566" s="7">
        <v>0.4</v>
      </c>
      <c r="M2566" s="2" t="s">
        <v>82</v>
      </c>
      <c r="N2566" s="8"/>
      <c r="P2566" s="8"/>
    </row>
    <row r="2567" spans="1:16" ht="14.25" customHeight="1" x14ac:dyDescent="0.2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>
        <v>4500</v>
      </c>
      <c r="J2567" s="6">
        <v>247499.99999999997</v>
      </c>
      <c r="K2567" s="6">
        <v>99000</v>
      </c>
      <c r="L2567" s="7">
        <v>0.4</v>
      </c>
      <c r="M2567" s="2" t="s">
        <v>82</v>
      </c>
      <c r="N2567" s="8"/>
      <c r="P2567" s="8"/>
    </row>
    <row r="2568" spans="1:16" ht="14.25" customHeight="1" x14ac:dyDescent="0.2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>
        <v>2750</v>
      </c>
      <c r="J2568" s="6">
        <v>123750</v>
      </c>
      <c r="K2568" s="6">
        <v>43312.5</v>
      </c>
      <c r="L2568" s="7">
        <v>0.35</v>
      </c>
      <c r="M2568" s="2" t="s">
        <v>82</v>
      </c>
      <c r="N2568" s="8"/>
      <c r="P2568" s="8"/>
    </row>
    <row r="2569" spans="1:16" ht="14.25" customHeight="1" x14ac:dyDescent="0.2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>
        <v>1750</v>
      </c>
      <c r="J2569" s="6">
        <v>78750</v>
      </c>
      <c r="K2569" s="6">
        <v>31500</v>
      </c>
      <c r="L2569" s="7">
        <v>0.4</v>
      </c>
      <c r="M2569" s="2" t="s">
        <v>82</v>
      </c>
      <c r="N2569" s="8"/>
      <c r="P2569" s="8"/>
    </row>
    <row r="2570" spans="1:16" ht="14.25" customHeight="1" x14ac:dyDescent="0.2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>
        <v>1500</v>
      </c>
      <c r="J2570" s="6">
        <v>67500</v>
      </c>
      <c r="K2570" s="6">
        <v>27000</v>
      </c>
      <c r="L2570" s="7">
        <v>0.4</v>
      </c>
      <c r="M2570" s="2" t="s">
        <v>82</v>
      </c>
      <c r="N2570" s="8"/>
      <c r="P2570" s="8"/>
    </row>
    <row r="2571" spans="1:16" ht="14.25" customHeight="1" x14ac:dyDescent="0.2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>
        <v>1500</v>
      </c>
      <c r="J2571" s="6">
        <v>82499.999999999985</v>
      </c>
      <c r="K2571" s="6">
        <v>28874.999999999993</v>
      </c>
      <c r="L2571" s="7">
        <v>0.35</v>
      </c>
      <c r="M2571" s="2" t="s">
        <v>82</v>
      </c>
      <c r="N2571" s="8"/>
      <c r="P2571" s="8"/>
    </row>
    <row r="2572" spans="1:16" ht="14.25" customHeight="1" x14ac:dyDescent="0.2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>
        <v>2750</v>
      </c>
      <c r="J2572" s="6">
        <v>151249.99999999997</v>
      </c>
      <c r="K2572" s="6">
        <v>60499.999999999993</v>
      </c>
      <c r="L2572" s="7">
        <v>0.4</v>
      </c>
      <c r="M2572" s="2" t="s">
        <v>82</v>
      </c>
      <c r="N2572" s="8"/>
      <c r="P2572" s="8"/>
    </row>
    <row r="2573" spans="1:16" ht="14.25" customHeight="1" x14ac:dyDescent="0.2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>
        <v>4250</v>
      </c>
      <c r="J2573" s="6">
        <v>212500</v>
      </c>
      <c r="K2573" s="6">
        <v>85000</v>
      </c>
      <c r="L2573" s="7">
        <v>0.4</v>
      </c>
      <c r="M2573" s="2" t="s">
        <v>82</v>
      </c>
      <c r="N2573" s="8"/>
      <c r="P2573" s="8"/>
    </row>
    <row r="2574" spans="1:16" ht="14.25" customHeight="1" x14ac:dyDescent="0.2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>
        <v>2750</v>
      </c>
      <c r="J2574" s="6">
        <v>110000</v>
      </c>
      <c r="K2574" s="6">
        <v>38500</v>
      </c>
      <c r="L2574" s="7">
        <v>0.35</v>
      </c>
      <c r="M2574" s="2" t="s">
        <v>82</v>
      </c>
      <c r="N2574" s="8"/>
      <c r="P2574" s="8"/>
    </row>
    <row r="2575" spans="1:16" ht="14.25" customHeight="1" x14ac:dyDescent="0.2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>
        <v>2200</v>
      </c>
      <c r="J2575" s="6">
        <v>99000</v>
      </c>
      <c r="K2575" s="6">
        <v>39600</v>
      </c>
      <c r="L2575" s="7">
        <v>0.4</v>
      </c>
      <c r="M2575" s="2" t="s">
        <v>82</v>
      </c>
      <c r="N2575" s="8"/>
      <c r="P2575" s="8"/>
    </row>
    <row r="2576" spans="1:16" ht="14.25" customHeight="1" x14ac:dyDescent="0.2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>
        <v>2000</v>
      </c>
      <c r="J2576" s="6">
        <v>110000.00000000001</v>
      </c>
      <c r="K2576" s="6">
        <v>44000.000000000007</v>
      </c>
      <c r="L2576" s="7">
        <v>0.4</v>
      </c>
      <c r="M2576" s="2" t="s">
        <v>82</v>
      </c>
      <c r="N2576" s="8"/>
      <c r="P2576" s="8"/>
    </row>
    <row r="2577" spans="1:16" ht="14.25" customHeight="1" x14ac:dyDescent="0.2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>
        <v>1750</v>
      </c>
      <c r="J2577" s="6">
        <v>113750</v>
      </c>
      <c r="K2577" s="6">
        <v>39812.5</v>
      </c>
      <c r="L2577" s="7">
        <v>0.35</v>
      </c>
      <c r="M2577" s="2" t="s">
        <v>82</v>
      </c>
      <c r="N2577" s="8"/>
      <c r="P2577" s="8"/>
    </row>
    <row r="2578" spans="1:16" ht="14.25" customHeight="1" x14ac:dyDescent="0.2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>
        <v>2750</v>
      </c>
      <c r="J2578" s="6">
        <v>192500</v>
      </c>
      <c r="K2578" s="6">
        <v>77000</v>
      </c>
      <c r="L2578" s="7">
        <v>0.4</v>
      </c>
      <c r="M2578" s="2" t="s">
        <v>82</v>
      </c>
      <c r="N2578" s="8"/>
      <c r="P2578" s="8"/>
    </row>
    <row r="2579" spans="1:16" ht="14.25" customHeight="1" x14ac:dyDescent="0.2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>
        <v>5250</v>
      </c>
      <c r="J2579" s="6">
        <v>341250</v>
      </c>
      <c r="K2579" s="6">
        <v>136500</v>
      </c>
      <c r="L2579" s="7">
        <v>0.4</v>
      </c>
      <c r="M2579" s="2" t="s">
        <v>82</v>
      </c>
      <c r="N2579" s="8"/>
      <c r="P2579" s="8"/>
    </row>
    <row r="2580" spans="1:16" ht="14.25" customHeight="1" x14ac:dyDescent="0.2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>
        <v>3250</v>
      </c>
      <c r="J2580" s="6">
        <v>178750.00000000003</v>
      </c>
      <c r="K2580" s="6">
        <v>62562.500000000007</v>
      </c>
      <c r="L2580" s="7">
        <v>0.35</v>
      </c>
      <c r="M2580" s="2" t="s">
        <v>82</v>
      </c>
      <c r="N2580" s="8"/>
      <c r="P2580" s="8"/>
    </row>
    <row r="2581" spans="1:16" ht="14.25" customHeight="1" x14ac:dyDescent="0.2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>
        <v>2750</v>
      </c>
      <c r="J2581" s="6">
        <v>151250.00000000003</v>
      </c>
      <c r="K2581" s="6">
        <v>60500.000000000015</v>
      </c>
      <c r="L2581" s="7">
        <v>0.4</v>
      </c>
      <c r="M2581" s="2" t="s">
        <v>82</v>
      </c>
      <c r="N2581" s="8"/>
      <c r="P2581" s="8"/>
    </row>
    <row r="2582" spans="1:16" ht="14.25" customHeight="1" x14ac:dyDescent="0.2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>
        <v>2250</v>
      </c>
      <c r="J2582" s="6">
        <v>112500</v>
      </c>
      <c r="K2582" s="6">
        <v>45000</v>
      </c>
      <c r="L2582" s="7">
        <v>0.4</v>
      </c>
      <c r="M2582" s="2" t="s">
        <v>82</v>
      </c>
      <c r="N2582" s="8"/>
      <c r="P2582" s="8"/>
    </row>
    <row r="2583" spans="1:16" ht="14.25" customHeight="1" x14ac:dyDescent="0.2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>
        <v>2250</v>
      </c>
      <c r="J2583" s="6">
        <v>135000</v>
      </c>
      <c r="K2583" s="6">
        <v>47250</v>
      </c>
      <c r="L2583" s="7">
        <v>0.35</v>
      </c>
      <c r="M2583" s="2" t="s">
        <v>82</v>
      </c>
      <c r="N2583" s="8"/>
      <c r="P2583" s="8"/>
    </row>
    <row r="2584" spans="1:16" ht="14.25" customHeight="1" x14ac:dyDescent="0.2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>
        <v>3250</v>
      </c>
      <c r="J2584" s="6">
        <v>211249.99999999994</v>
      </c>
      <c r="K2584" s="6">
        <v>84499.999999999985</v>
      </c>
      <c r="L2584" s="7">
        <v>0.4</v>
      </c>
      <c r="M2584" s="2" t="s">
        <v>82</v>
      </c>
      <c r="N2584" s="8"/>
      <c r="P2584" s="8"/>
    </row>
    <row r="2585" spans="1:16" ht="14.25" customHeight="1" x14ac:dyDescent="0.2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>
        <v>7250</v>
      </c>
      <c r="J2585" s="6">
        <v>217500.00000000003</v>
      </c>
      <c r="K2585" s="6">
        <v>87000.000000000015</v>
      </c>
      <c r="L2585" s="7">
        <v>0.4</v>
      </c>
      <c r="M2585" s="2" t="s">
        <v>82</v>
      </c>
      <c r="N2585" s="8"/>
      <c r="P2585" s="8"/>
    </row>
    <row r="2586" spans="1:16" ht="14.25" customHeight="1" x14ac:dyDescent="0.2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>
        <v>5250</v>
      </c>
      <c r="J2586" s="6">
        <v>157500.00000000003</v>
      </c>
      <c r="K2586" s="6">
        <v>55125.000000000007</v>
      </c>
      <c r="L2586" s="7">
        <v>0.35</v>
      </c>
      <c r="M2586" s="2" t="s">
        <v>82</v>
      </c>
      <c r="N2586" s="8"/>
      <c r="P2586" s="8"/>
    </row>
    <row r="2587" spans="1:16" ht="14.25" customHeight="1" x14ac:dyDescent="0.2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>
        <v>5250</v>
      </c>
      <c r="J2587" s="6">
        <v>105000.00000000004</v>
      </c>
      <c r="K2587" s="6">
        <v>42000.000000000022</v>
      </c>
      <c r="L2587" s="7">
        <v>0.4</v>
      </c>
      <c r="M2587" s="2" t="s">
        <v>82</v>
      </c>
      <c r="N2587" s="8"/>
      <c r="P2587" s="8"/>
    </row>
    <row r="2588" spans="1:16" ht="14.25" customHeight="1" x14ac:dyDescent="0.2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>
        <v>3750</v>
      </c>
      <c r="J2588" s="6">
        <v>93750</v>
      </c>
      <c r="K2588" s="6">
        <v>37500</v>
      </c>
      <c r="L2588" s="7">
        <v>0.4</v>
      </c>
      <c r="M2588" s="2" t="s">
        <v>82</v>
      </c>
      <c r="N2588" s="8"/>
      <c r="P2588" s="8"/>
    </row>
    <row r="2589" spans="1:16" ht="14.25" customHeight="1" x14ac:dyDescent="0.2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>
        <v>4250</v>
      </c>
      <c r="J2589" s="6">
        <v>170000</v>
      </c>
      <c r="K2589" s="6">
        <v>59499.999999999993</v>
      </c>
      <c r="L2589" s="7">
        <v>0.35</v>
      </c>
      <c r="M2589" s="2" t="s">
        <v>82</v>
      </c>
      <c r="N2589" s="8"/>
      <c r="P2589" s="8"/>
    </row>
    <row r="2590" spans="1:16" ht="14.25" customHeight="1" x14ac:dyDescent="0.2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>
        <v>5250</v>
      </c>
      <c r="J2590" s="6">
        <v>157500.00000000003</v>
      </c>
      <c r="K2590" s="6">
        <v>78750.000000000015</v>
      </c>
      <c r="L2590" s="7">
        <v>0.5</v>
      </c>
      <c r="M2590" s="2" t="s">
        <v>82</v>
      </c>
      <c r="N2590" s="8"/>
      <c r="P2590" s="8"/>
    </row>
    <row r="2591" spans="1:16" ht="14.25" customHeight="1" x14ac:dyDescent="0.2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>
        <v>7750</v>
      </c>
      <c r="J2591" s="6">
        <v>232500.00000000003</v>
      </c>
      <c r="K2591" s="6">
        <v>93000.000000000015</v>
      </c>
      <c r="L2591" s="7">
        <v>0.4</v>
      </c>
      <c r="M2591" s="2" t="s">
        <v>82</v>
      </c>
      <c r="N2591" s="8"/>
      <c r="P2591" s="8"/>
    </row>
    <row r="2592" spans="1:16" ht="14.25" customHeight="1" x14ac:dyDescent="0.2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>
        <v>4250</v>
      </c>
      <c r="J2592" s="6">
        <v>127500.00000000001</v>
      </c>
      <c r="K2592" s="6">
        <v>44625</v>
      </c>
      <c r="L2592" s="7">
        <v>0.35</v>
      </c>
      <c r="M2592" s="2" t="s">
        <v>82</v>
      </c>
      <c r="N2592" s="8"/>
      <c r="P2592" s="8"/>
    </row>
    <row r="2593" spans="1:16" ht="14.25" customHeight="1" x14ac:dyDescent="0.2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>
        <v>4750</v>
      </c>
      <c r="J2593" s="6">
        <v>95000.000000000029</v>
      </c>
      <c r="K2593" s="6">
        <v>38000.000000000015</v>
      </c>
      <c r="L2593" s="7">
        <v>0.4</v>
      </c>
      <c r="M2593" s="2" t="s">
        <v>82</v>
      </c>
      <c r="N2593" s="8"/>
      <c r="P2593" s="8"/>
    </row>
    <row r="2594" spans="1:16" ht="14.25" customHeight="1" x14ac:dyDescent="0.2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>
        <v>3250</v>
      </c>
      <c r="J2594" s="6">
        <v>81250</v>
      </c>
      <c r="K2594" s="6">
        <v>32500</v>
      </c>
      <c r="L2594" s="7">
        <v>0.4</v>
      </c>
      <c r="M2594" s="2" t="s">
        <v>82</v>
      </c>
      <c r="N2594" s="8"/>
      <c r="P2594" s="8"/>
    </row>
    <row r="2595" spans="1:16" ht="14.25" customHeight="1" x14ac:dyDescent="0.2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>
        <v>4000</v>
      </c>
      <c r="J2595" s="6">
        <v>160000</v>
      </c>
      <c r="K2595" s="6">
        <v>56000</v>
      </c>
      <c r="L2595" s="7">
        <v>0.35</v>
      </c>
      <c r="M2595" s="2" t="s">
        <v>82</v>
      </c>
      <c r="N2595" s="8"/>
      <c r="P2595" s="8"/>
    </row>
    <row r="2596" spans="1:16" ht="14.25" customHeight="1" x14ac:dyDescent="0.2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>
        <v>5000</v>
      </c>
      <c r="J2596" s="6">
        <v>125000</v>
      </c>
      <c r="K2596" s="6">
        <v>62500</v>
      </c>
      <c r="L2596" s="7">
        <v>0.5</v>
      </c>
      <c r="M2596" s="2" t="s">
        <v>82</v>
      </c>
      <c r="N2596" s="8"/>
      <c r="P2596" s="8"/>
    </row>
    <row r="2597" spans="1:16" ht="14.25" customHeight="1" x14ac:dyDescent="0.2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>
        <v>7200</v>
      </c>
      <c r="J2597" s="6">
        <v>180000</v>
      </c>
      <c r="K2597" s="6">
        <v>72000</v>
      </c>
      <c r="L2597" s="7">
        <v>0.4</v>
      </c>
      <c r="M2597" s="2" t="s">
        <v>82</v>
      </c>
      <c r="N2597" s="8"/>
      <c r="P2597" s="8"/>
    </row>
    <row r="2598" spans="1:16" ht="14.25" customHeight="1" x14ac:dyDescent="0.2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>
        <v>4000</v>
      </c>
      <c r="J2598" s="6">
        <v>100000</v>
      </c>
      <c r="K2598" s="6">
        <v>35000</v>
      </c>
      <c r="L2598" s="7">
        <v>0.35</v>
      </c>
      <c r="M2598" s="2" t="s">
        <v>82</v>
      </c>
      <c r="N2598" s="8"/>
      <c r="P2598" s="8"/>
    </row>
    <row r="2599" spans="1:16" ht="14.25" customHeight="1" x14ac:dyDescent="0.2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>
        <v>4250</v>
      </c>
      <c r="J2599" s="6">
        <v>63750.000000000007</v>
      </c>
      <c r="K2599" s="6">
        <v>25500.000000000004</v>
      </c>
      <c r="L2599" s="7">
        <v>0.4</v>
      </c>
      <c r="M2599" s="2" t="s">
        <v>82</v>
      </c>
      <c r="N2599" s="8"/>
      <c r="P2599" s="8"/>
    </row>
    <row r="2600" spans="1:16" ht="14.25" customHeight="1" x14ac:dyDescent="0.2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>
        <v>2750</v>
      </c>
      <c r="J2600" s="6">
        <v>54999.999999999993</v>
      </c>
      <c r="K2600" s="6">
        <v>22000</v>
      </c>
      <c r="L2600" s="7">
        <v>0.4</v>
      </c>
      <c r="M2600" s="2" t="s">
        <v>82</v>
      </c>
      <c r="N2600" s="8"/>
      <c r="P2600" s="8"/>
    </row>
    <row r="2601" spans="1:16" ht="14.25" customHeight="1" x14ac:dyDescent="0.2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>
        <v>3250</v>
      </c>
      <c r="J2601" s="6">
        <v>113750.00000000003</v>
      </c>
      <c r="K2601" s="6">
        <v>39812.500000000007</v>
      </c>
      <c r="L2601" s="7">
        <v>0.35</v>
      </c>
      <c r="M2601" s="2" t="s">
        <v>82</v>
      </c>
      <c r="N2601" s="8"/>
      <c r="P2601" s="8"/>
    </row>
    <row r="2602" spans="1:16" ht="14.25" customHeight="1" x14ac:dyDescent="0.2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>
        <v>4250</v>
      </c>
      <c r="J2602" s="6">
        <v>106250</v>
      </c>
      <c r="K2602" s="6">
        <v>53125</v>
      </c>
      <c r="L2602" s="7">
        <v>0.5</v>
      </c>
      <c r="M2602" s="2" t="s">
        <v>82</v>
      </c>
      <c r="N2602" s="8"/>
      <c r="P2602" s="8"/>
    </row>
    <row r="2603" spans="1:16" ht="14.25" customHeight="1" x14ac:dyDescent="0.2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>
        <v>6750</v>
      </c>
      <c r="J2603" s="6">
        <v>168750</v>
      </c>
      <c r="K2603" s="6">
        <v>67500</v>
      </c>
      <c r="L2603" s="7">
        <v>0.4</v>
      </c>
      <c r="M2603" s="2" t="s">
        <v>82</v>
      </c>
      <c r="N2603" s="8"/>
      <c r="P2603" s="8"/>
    </row>
    <row r="2604" spans="1:16" ht="14.25" customHeight="1" x14ac:dyDescent="0.2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>
        <v>3750</v>
      </c>
      <c r="J2604" s="6">
        <v>93750</v>
      </c>
      <c r="K2604" s="6">
        <v>32812.5</v>
      </c>
      <c r="L2604" s="7">
        <v>0.35</v>
      </c>
      <c r="M2604" s="2" t="s">
        <v>82</v>
      </c>
      <c r="N2604" s="8"/>
      <c r="P2604" s="8"/>
    </row>
    <row r="2605" spans="1:16" ht="14.25" customHeight="1" x14ac:dyDescent="0.2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>
        <v>3750</v>
      </c>
      <c r="J2605" s="6">
        <v>56250.000000000007</v>
      </c>
      <c r="K2605" s="6">
        <v>22500.000000000004</v>
      </c>
      <c r="L2605" s="7">
        <v>0.4</v>
      </c>
      <c r="M2605" s="2" t="s">
        <v>82</v>
      </c>
      <c r="N2605" s="8"/>
      <c r="P2605" s="8"/>
    </row>
    <row r="2606" spans="1:16" ht="14.25" customHeight="1" x14ac:dyDescent="0.2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>
        <v>3000</v>
      </c>
      <c r="J2606" s="6">
        <v>59999.999999999993</v>
      </c>
      <c r="K2606" s="6">
        <v>24000</v>
      </c>
      <c r="L2606" s="7">
        <v>0.4</v>
      </c>
      <c r="M2606" s="2" t="s">
        <v>82</v>
      </c>
      <c r="N2606" s="8"/>
      <c r="P2606" s="8"/>
    </row>
    <row r="2607" spans="1:16" ht="14.25" customHeight="1" x14ac:dyDescent="0.2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>
        <v>3250</v>
      </c>
      <c r="J2607" s="6">
        <v>130000</v>
      </c>
      <c r="K2607" s="6">
        <v>45500</v>
      </c>
      <c r="L2607" s="7">
        <v>0.35</v>
      </c>
      <c r="M2607" s="2" t="s">
        <v>82</v>
      </c>
      <c r="N2607" s="8"/>
      <c r="P2607" s="8"/>
    </row>
    <row r="2608" spans="1:16" ht="14.25" customHeight="1" x14ac:dyDescent="0.2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>
        <v>4750</v>
      </c>
      <c r="J2608" s="6">
        <v>142500.00000000003</v>
      </c>
      <c r="K2608" s="6">
        <v>71250.000000000015</v>
      </c>
      <c r="L2608" s="7">
        <v>0.5</v>
      </c>
      <c r="M2608" s="2" t="s">
        <v>82</v>
      </c>
      <c r="N2608" s="8"/>
      <c r="P2608" s="8"/>
    </row>
    <row r="2609" spans="1:16" ht="14.25" customHeight="1" x14ac:dyDescent="0.2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>
        <v>7450</v>
      </c>
      <c r="J2609" s="6">
        <v>298000</v>
      </c>
      <c r="K2609" s="6">
        <v>119200</v>
      </c>
      <c r="L2609" s="7">
        <v>0.4</v>
      </c>
      <c r="M2609" s="2" t="s">
        <v>82</v>
      </c>
      <c r="N2609" s="8"/>
      <c r="P2609" s="8"/>
    </row>
    <row r="2610" spans="1:16" ht="14.25" customHeight="1" x14ac:dyDescent="0.2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>
        <v>4500</v>
      </c>
      <c r="J2610" s="6">
        <v>180000</v>
      </c>
      <c r="K2610" s="6">
        <v>62999.999999999993</v>
      </c>
      <c r="L2610" s="7">
        <v>0.35</v>
      </c>
      <c r="M2610" s="2" t="s">
        <v>82</v>
      </c>
      <c r="N2610" s="8"/>
      <c r="P2610" s="8"/>
    </row>
    <row r="2611" spans="1:16" ht="14.25" customHeight="1" x14ac:dyDescent="0.2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>
        <v>4250</v>
      </c>
      <c r="J2611" s="6">
        <v>148750</v>
      </c>
      <c r="K2611" s="6">
        <v>59500</v>
      </c>
      <c r="L2611" s="7">
        <v>0.4</v>
      </c>
      <c r="M2611" s="2" t="s">
        <v>82</v>
      </c>
      <c r="N2611" s="8"/>
      <c r="P2611" s="8"/>
    </row>
    <row r="2612" spans="1:16" ht="14.25" customHeight="1" x14ac:dyDescent="0.2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>
        <v>3750</v>
      </c>
      <c r="J2612" s="6">
        <v>131250</v>
      </c>
      <c r="K2612" s="6">
        <v>52500</v>
      </c>
      <c r="L2612" s="7">
        <v>0.4</v>
      </c>
      <c r="M2612" s="2" t="s">
        <v>82</v>
      </c>
      <c r="N2612" s="8"/>
      <c r="P2612" s="8"/>
    </row>
    <row r="2613" spans="1:16" ht="14.25" customHeight="1" x14ac:dyDescent="0.2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>
        <v>4000</v>
      </c>
      <c r="J2613" s="6">
        <v>179999.99999999997</v>
      </c>
      <c r="K2613" s="6">
        <v>62999.999999999985</v>
      </c>
      <c r="L2613" s="7">
        <v>0.35</v>
      </c>
      <c r="M2613" s="2" t="s">
        <v>82</v>
      </c>
      <c r="N2613" s="8"/>
      <c r="P2613" s="8"/>
    </row>
    <row r="2614" spans="1:16" ht="14.25" customHeight="1" x14ac:dyDescent="0.2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>
        <v>5000</v>
      </c>
      <c r="J2614" s="6">
        <v>249999.99999999997</v>
      </c>
      <c r="K2614" s="6">
        <v>124999.99999999999</v>
      </c>
      <c r="L2614" s="7">
        <v>0.5</v>
      </c>
      <c r="M2614" s="2" t="s">
        <v>82</v>
      </c>
      <c r="N2614" s="8"/>
      <c r="P2614" s="8"/>
    </row>
    <row r="2615" spans="1:16" ht="14.25" customHeight="1" x14ac:dyDescent="0.2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>
        <v>7500</v>
      </c>
      <c r="J2615" s="6">
        <v>337499.99999999994</v>
      </c>
      <c r="K2615" s="6">
        <v>134999.99999999997</v>
      </c>
      <c r="L2615" s="7">
        <v>0.4</v>
      </c>
      <c r="M2615" s="2" t="s">
        <v>82</v>
      </c>
      <c r="N2615" s="8"/>
      <c r="P2615" s="8"/>
    </row>
    <row r="2616" spans="1:16" ht="14.25" customHeight="1" x14ac:dyDescent="0.2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>
        <v>5000</v>
      </c>
      <c r="J2616" s="6">
        <v>200000</v>
      </c>
      <c r="K2616" s="6">
        <v>70000</v>
      </c>
      <c r="L2616" s="7">
        <v>0.35</v>
      </c>
      <c r="M2616" s="2" t="s">
        <v>82</v>
      </c>
      <c r="N2616" s="8"/>
      <c r="P2616" s="8"/>
    </row>
    <row r="2617" spans="1:16" ht="14.25" customHeight="1" x14ac:dyDescent="0.2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>
        <v>4750</v>
      </c>
      <c r="J2617" s="6">
        <v>213750</v>
      </c>
      <c r="K2617" s="6">
        <v>85500</v>
      </c>
      <c r="L2617" s="7">
        <v>0.4</v>
      </c>
      <c r="M2617" s="2" t="s">
        <v>82</v>
      </c>
      <c r="N2617" s="8"/>
      <c r="P2617" s="8"/>
    </row>
    <row r="2618" spans="1:16" ht="14.25" customHeight="1" x14ac:dyDescent="0.2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>
        <v>4500</v>
      </c>
      <c r="J2618" s="6">
        <v>202500</v>
      </c>
      <c r="K2618" s="6">
        <v>81000</v>
      </c>
      <c r="L2618" s="7">
        <v>0.4</v>
      </c>
      <c r="M2618" s="2" t="s">
        <v>82</v>
      </c>
      <c r="N2618" s="8"/>
      <c r="P2618" s="8"/>
    </row>
    <row r="2619" spans="1:16" ht="14.25" customHeight="1" x14ac:dyDescent="0.2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>
        <v>4500</v>
      </c>
      <c r="J2619" s="6">
        <v>270000</v>
      </c>
      <c r="K2619" s="6">
        <v>94500</v>
      </c>
      <c r="L2619" s="7">
        <v>0.35</v>
      </c>
      <c r="M2619" s="2" t="s">
        <v>82</v>
      </c>
      <c r="N2619" s="8"/>
      <c r="P2619" s="8"/>
    </row>
    <row r="2620" spans="1:16" ht="14.25" customHeight="1" x14ac:dyDescent="0.2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>
        <v>6250</v>
      </c>
      <c r="J2620" s="6">
        <v>406250</v>
      </c>
      <c r="K2620" s="6">
        <v>203125</v>
      </c>
      <c r="L2620" s="7">
        <v>0.5</v>
      </c>
      <c r="M2620" s="2" t="s">
        <v>82</v>
      </c>
      <c r="N2620" s="8"/>
      <c r="P2620" s="8"/>
    </row>
    <row r="2621" spans="1:16" ht="14.25" customHeight="1" x14ac:dyDescent="0.2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>
        <v>8500</v>
      </c>
      <c r="J2621" s="6">
        <v>510000</v>
      </c>
      <c r="K2621" s="6">
        <v>204000</v>
      </c>
      <c r="L2621" s="7">
        <v>0.4</v>
      </c>
      <c r="M2621" s="2" t="s">
        <v>82</v>
      </c>
      <c r="N2621" s="8"/>
      <c r="P2621" s="8"/>
    </row>
    <row r="2622" spans="1:16" ht="14.25" customHeight="1" x14ac:dyDescent="0.2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>
        <v>6000</v>
      </c>
      <c r="J2622" s="6">
        <v>330000.00000000006</v>
      </c>
      <c r="K2622" s="6">
        <v>115500.00000000001</v>
      </c>
      <c r="L2622" s="7">
        <v>0.35</v>
      </c>
      <c r="M2622" s="2" t="s">
        <v>82</v>
      </c>
      <c r="N2622" s="8"/>
      <c r="P2622" s="8"/>
    </row>
    <row r="2623" spans="1:16" ht="14.25" customHeight="1" x14ac:dyDescent="0.2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>
        <v>5250</v>
      </c>
      <c r="J2623" s="6">
        <v>262500</v>
      </c>
      <c r="K2623" s="6">
        <v>105000</v>
      </c>
      <c r="L2623" s="7">
        <v>0.4</v>
      </c>
      <c r="M2623" s="2" t="s">
        <v>82</v>
      </c>
      <c r="N2623" s="8"/>
      <c r="P2623" s="8"/>
    </row>
    <row r="2624" spans="1:16" ht="14.25" customHeight="1" x14ac:dyDescent="0.2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>
        <v>4750</v>
      </c>
      <c r="J2624" s="6">
        <v>237500</v>
      </c>
      <c r="K2624" s="6">
        <v>95000</v>
      </c>
      <c r="L2624" s="7">
        <v>0.4</v>
      </c>
      <c r="M2624" s="2" t="s">
        <v>82</v>
      </c>
      <c r="N2624" s="8"/>
      <c r="P2624" s="8"/>
    </row>
    <row r="2625" spans="1:16" ht="14.25" customHeight="1" x14ac:dyDescent="0.2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>
        <v>5000</v>
      </c>
      <c r="J2625" s="6">
        <v>300000</v>
      </c>
      <c r="K2625" s="6">
        <v>105000</v>
      </c>
      <c r="L2625" s="7">
        <v>0.35</v>
      </c>
      <c r="M2625" s="2" t="s">
        <v>82</v>
      </c>
      <c r="N2625" s="8"/>
      <c r="P2625" s="8"/>
    </row>
    <row r="2626" spans="1:16" ht="14.25" customHeight="1" x14ac:dyDescent="0.2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>
        <v>6750</v>
      </c>
      <c r="J2626" s="6">
        <v>438750</v>
      </c>
      <c r="K2626" s="6">
        <v>219375</v>
      </c>
      <c r="L2626" s="7">
        <v>0.5</v>
      </c>
      <c r="M2626" s="2" t="s">
        <v>82</v>
      </c>
      <c r="N2626" s="8"/>
      <c r="P2626" s="8"/>
    </row>
    <row r="2627" spans="1:16" ht="14.25" customHeight="1" x14ac:dyDescent="0.2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>
        <v>8250</v>
      </c>
      <c r="J2627" s="6">
        <v>495000</v>
      </c>
      <c r="K2627" s="6">
        <v>198000</v>
      </c>
      <c r="L2627" s="7">
        <v>0.4</v>
      </c>
      <c r="M2627" s="2" t="s">
        <v>82</v>
      </c>
      <c r="N2627" s="8"/>
      <c r="P2627" s="8"/>
    </row>
    <row r="2628" spans="1:16" ht="14.25" customHeight="1" x14ac:dyDescent="0.2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>
        <v>6000</v>
      </c>
      <c r="J2628" s="6">
        <v>330000.00000000006</v>
      </c>
      <c r="K2628" s="6">
        <v>115500.00000000001</v>
      </c>
      <c r="L2628" s="7">
        <v>0.35</v>
      </c>
      <c r="M2628" s="2" t="s">
        <v>82</v>
      </c>
      <c r="N2628" s="8"/>
      <c r="P2628" s="8"/>
    </row>
    <row r="2629" spans="1:16" ht="14.25" customHeight="1" x14ac:dyDescent="0.2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>
        <v>5250</v>
      </c>
      <c r="J2629" s="6">
        <v>262500</v>
      </c>
      <c r="K2629" s="6">
        <v>105000</v>
      </c>
      <c r="L2629" s="7">
        <v>0.4</v>
      </c>
      <c r="M2629" s="2" t="s">
        <v>82</v>
      </c>
      <c r="N2629" s="8"/>
      <c r="P2629" s="8"/>
    </row>
    <row r="2630" spans="1:16" ht="14.25" customHeight="1" x14ac:dyDescent="0.2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>
        <v>4750</v>
      </c>
      <c r="J2630" s="6">
        <v>190000</v>
      </c>
      <c r="K2630" s="6">
        <v>76000</v>
      </c>
      <c r="L2630" s="7">
        <v>0.4</v>
      </c>
      <c r="M2630" s="2" t="s">
        <v>82</v>
      </c>
      <c r="N2630" s="8"/>
      <c r="P2630" s="8"/>
    </row>
    <row r="2631" spans="1:16" ht="14.25" customHeight="1" x14ac:dyDescent="0.2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>
        <v>4500</v>
      </c>
      <c r="J2631" s="6">
        <v>225000</v>
      </c>
      <c r="K2631" s="6">
        <v>78750</v>
      </c>
      <c r="L2631" s="7">
        <v>0.35</v>
      </c>
      <c r="M2631" s="2" t="s">
        <v>82</v>
      </c>
      <c r="N2631" s="8"/>
      <c r="P2631" s="8"/>
    </row>
    <row r="2632" spans="1:16" ht="14.25" customHeight="1" x14ac:dyDescent="0.2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>
        <v>6250</v>
      </c>
      <c r="J2632" s="6">
        <v>343750.00000000006</v>
      </c>
      <c r="K2632" s="6">
        <v>171875.00000000003</v>
      </c>
      <c r="L2632" s="7">
        <v>0.5</v>
      </c>
      <c r="M2632" s="2" t="s">
        <v>82</v>
      </c>
      <c r="N2632" s="8"/>
      <c r="P2632" s="8"/>
    </row>
    <row r="2633" spans="1:16" ht="14.25" customHeight="1" x14ac:dyDescent="0.2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>
        <v>7250</v>
      </c>
      <c r="J2633" s="6">
        <v>362500</v>
      </c>
      <c r="K2633" s="6">
        <v>145000</v>
      </c>
      <c r="L2633" s="7">
        <v>0.4</v>
      </c>
      <c r="M2633" s="2" t="s">
        <v>82</v>
      </c>
      <c r="N2633" s="8"/>
      <c r="P2633" s="8"/>
    </row>
    <row r="2634" spans="1:16" ht="14.25" customHeight="1" x14ac:dyDescent="0.2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>
        <v>5250</v>
      </c>
      <c r="J2634" s="6">
        <v>236250.00000000009</v>
      </c>
      <c r="K2634" s="6">
        <v>82687.500000000029</v>
      </c>
      <c r="L2634" s="7">
        <v>0.35</v>
      </c>
      <c r="M2634" s="2" t="s">
        <v>82</v>
      </c>
      <c r="N2634" s="8"/>
      <c r="P2634" s="8"/>
    </row>
    <row r="2635" spans="1:16" ht="14.25" customHeight="1" x14ac:dyDescent="0.2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>
        <v>4250</v>
      </c>
      <c r="J2635" s="6">
        <v>85000.000000000029</v>
      </c>
      <c r="K2635" s="6">
        <v>34000.000000000015</v>
      </c>
      <c r="L2635" s="7">
        <v>0.4</v>
      </c>
      <c r="M2635" s="2" t="s">
        <v>82</v>
      </c>
      <c r="N2635" s="8"/>
      <c r="P2635" s="8"/>
    </row>
    <row r="2636" spans="1:16" ht="14.25" customHeight="1" x14ac:dyDescent="0.2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>
        <v>4000</v>
      </c>
      <c r="J2636" s="6">
        <v>80000.000000000029</v>
      </c>
      <c r="K2636" s="6">
        <v>32000.000000000015</v>
      </c>
      <c r="L2636" s="7">
        <v>0.4</v>
      </c>
      <c r="M2636" s="2" t="s">
        <v>82</v>
      </c>
      <c r="N2636" s="8"/>
      <c r="P2636" s="8"/>
    </row>
    <row r="2637" spans="1:16" ht="14.25" customHeight="1" x14ac:dyDescent="0.2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>
        <v>4000</v>
      </c>
      <c r="J2637" s="6">
        <v>120000.00000000001</v>
      </c>
      <c r="K2637" s="6">
        <v>42000</v>
      </c>
      <c r="L2637" s="7">
        <v>0.35</v>
      </c>
      <c r="M2637" s="2" t="s">
        <v>82</v>
      </c>
      <c r="N2637" s="8"/>
      <c r="P2637" s="8"/>
    </row>
    <row r="2638" spans="1:16" ht="14.25" customHeight="1" x14ac:dyDescent="0.2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>
        <v>5000</v>
      </c>
      <c r="J2638" s="6">
        <v>175000.00000000003</v>
      </c>
      <c r="K2638" s="6">
        <v>87500.000000000015</v>
      </c>
      <c r="L2638" s="7">
        <v>0.5</v>
      </c>
      <c r="M2638" s="2" t="s">
        <v>82</v>
      </c>
      <c r="N2638" s="8"/>
      <c r="P2638" s="8"/>
    </row>
    <row r="2639" spans="1:16" ht="14.25" customHeight="1" x14ac:dyDescent="0.2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>
        <v>6750</v>
      </c>
      <c r="J2639" s="6">
        <v>236250.00000000006</v>
      </c>
      <c r="K2639" s="6">
        <v>94500.000000000029</v>
      </c>
      <c r="L2639" s="7">
        <v>0.4</v>
      </c>
      <c r="M2639" s="2" t="s">
        <v>82</v>
      </c>
      <c r="N2639" s="8"/>
      <c r="P2639" s="8"/>
    </row>
    <row r="2640" spans="1:16" ht="14.25" customHeight="1" x14ac:dyDescent="0.2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>
        <v>5000</v>
      </c>
      <c r="J2640" s="6">
        <v>125000.00000000006</v>
      </c>
      <c r="K2640" s="6">
        <v>43750.000000000015</v>
      </c>
      <c r="L2640" s="7">
        <v>0.35</v>
      </c>
      <c r="M2640" s="2" t="s">
        <v>82</v>
      </c>
      <c r="N2640" s="8"/>
      <c r="P2640" s="8"/>
    </row>
    <row r="2641" spans="1:16" ht="14.25" customHeight="1" x14ac:dyDescent="0.2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>
        <v>3750</v>
      </c>
      <c r="J2641" s="6">
        <v>93750.000000000044</v>
      </c>
      <c r="K2641" s="6">
        <v>37500.000000000022</v>
      </c>
      <c r="L2641" s="7">
        <v>0.4</v>
      </c>
      <c r="M2641" s="2" t="s">
        <v>82</v>
      </c>
      <c r="N2641" s="8"/>
      <c r="P2641" s="8"/>
    </row>
    <row r="2642" spans="1:16" ht="14.25" customHeight="1" x14ac:dyDescent="0.2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>
        <v>3500.0000000000005</v>
      </c>
      <c r="J2642" s="6">
        <v>87500.000000000044</v>
      </c>
      <c r="K2642" s="6">
        <v>35000.000000000022</v>
      </c>
      <c r="L2642" s="7">
        <v>0.4</v>
      </c>
      <c r="M2642" s="2" t="s">
        <v>82</v>
      </c>
      <c r="N2642" s="8"/>
      <c r="P2642" s="8"/>
    </row>
    <row r="2643" spans="1:16" ht="14.25" customHeight="1" x14ac:dyDescent="0.2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>
        <v>3500</v>
      </c>
      <c r="J2643" s="6">
        <v>122500.00000000003</v>
      </c>
      <c r="K2643" s="6">
        <v>42875.000000000007</v>
      </c>
      <c r="L2643" s="7">
        <v>0.35</v>
      </c>
      <c r="M2643" s="2" t="s">
        <v>82</v>
      </c>
      <c r="N2643" s="8"/>
      <c r="P2643" s="8"/>
    </row>
    <row r="2644" spans="1:16" ht="14.25" customHeight="1" x14ac:dyDescent="0.2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>
        <v>4750</v>
      </c>
      <c r="J2644" s="6">
        <v>166250</v>
      </c>
      <c r="K2644" s="6">
        <v>83125</v>
      </c>
      <c r="L2644" s="7">
        <v>0.5</v>
      </c>
      <c r="M2644" s="2" t="s">
        <v>82</v>
      </c>
      <c r="N2644" s="8"/>
      <c r="P2644" s="8"/>
    </row>
    <row r="2645" spans="1:16" ht="14.25" customHeight="1" x14ac:dyDescent="0.2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>
        <v>6250</v>
      </c>
      <c r="J2645" s="6">
        <v>187500.00000000006</v>
      </c>
      <c r="K2645" s="6">
        <v>75000.000000000029</v>
      </c>
      <c r="L2645" s="7">
        <v>0.4</v>
      </c>
      <c r="M2645" s="2" t="s">
        <v>82</v>
      </c>
      <c r="N2645" s="8"/>
      <c r="P2645" s="8"/>
    </row>
    <row r="2646" spans="1:16" ht="14.25" customHeight="1" x14ac:dyDescent="0.2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>
        <v>4500</v>
      </c>
      <c r="J2646" s="6">
        <v>90000.000000000044</v>
      </c>
      <c r="K2646" s="6">
        <v>31500.000000000015</v>
      </c>
      <c r="L2646" s="7">
        <v>0.35</v>
      </c>
      <c r="M2646" s="2" t="s">
        <v>82</v>
      </c>
      <c r="N2646" s="8"/>
      <c r="P2646" s="8"/>
    </row>
    <row r="2647" spans="1:16" ht="14.25" customHeight="1" x14ac:dyDescent="0.2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>
        <v>3950</v>
      </c>
      <c r="J2647" s="6">
        <v>118500.00000000006</v>
      </c>
      <c r="K2647" s="6">
        <v>47400.000000000029</v>
      </c>
      <c r="L2647" s="7">
        <v>0.4</v>
      </c>
      <c r="M2647" s="2" t="s">
        <v>82</v>
      </c>
      <c r="N2647" s="8"/>
      <c r="P2647" s="8"/>
    </row>
    <row r="2648" spans="1:16" ht="14.25" customHeight="1" x14ac:dyDescent="0.2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>
        <v>4500</v>
      </c>
      <c r="J2648" s="6">
        <v>270000.00000000012</v>
      </c>
      <c r="K2648" s="6">
        <v>108000.00000000006</v>
      </c>
      <c r="L2648" s="7">
        <v>0.4</v>
      </c>
      <c r="M2648" s="2" t="s">
        <v>82</v>
      </c>
      <c r="N2648" s="8"/>
      <c r="P2648" s="8"/>
    </row>
    <row r="2649" spans="1:16" ht="14.25" customHeight="1" x14ac:dyDescent="0.2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>
        <v>4250</v>
      </c>
      <c r="J2649" s="6">
        <v>318750.00000000006</v>
      </c>
      <c r="K2649" s="6">
        <v>111562.50000000001</v>
      </c>
      <c r="L2649" s="7">
        <v>0.35</v>
      </c>
      <c r="M2649" s="2" t="s">
        <v>82</v>
      </c>
      <c r="N2649" s="8"/>
      <c r="P2649" s="8"/>
    </row>
    <row r="2650" spans="1:16" ht="14.25" customHeight="1" x14ac:dyDescent="0.2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>
        <v>5250</v>
      </c>
      <c r="J2650" s="6">
        <v>393750</v>
      </c>
      <c r="K2650" s="6">
        <v>196875</v>
      </c>
      <c r="L2650" s="7">
        <v>0.5</v>
      </c>
      <c r="M2650" s="2" t="s">
        <v>82</v>
      </c>
      <c r="N2650" s="8"/>
      <c r="P2650" s="8"/>
    </row>
    <row r="2651" spans="1:16" ht="14.25" customHeight="1" x14ac:dyDescent="0.2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>
        <v>7750</v>
      </c>
      <c r="J2651" s="6">
        <v>542500</v>
      </c>
      <c r="K2651" s="6">
        <v>217000</v>
      </c>
      <c r="L2651" s="7">
        <v>0.4</v>
      </c>
      <c r="M2651" s="2" t="s">
        <v>82</v>
      </c>
      <c r="N2651" s="8"/>
      <c r="P2651" s="8"/>
    </row>
    <row r="2652" spans="1:16" ht="14.25" customHeight="1" x14ac:dyDescent="0.2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>
        <v>5750</v>
      </c>
      <c r="J2652" s="6">
        <v>345000.00000000006</v>
      </c>
      <c r="K2652" s="6">
        <v>120750.00000000001</v>
      </c>
      <c r="L2652" s="7">
        <v>0.35</v>
      </c>
      <c r="M2652" s="2" t="s">
        <v>82</v>
      </c>
      <c r="N2652" s="8"/>
      <c r="P2652" s="8"/>
    </row>
    <row r="2653" spans="1:16" ht="14.25" customHeight="1" x14ac:dyDescent="0.2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>
        <v>5250</v>
      </c>
      <c r="J2653" s="6">
        <v>315000.00000000006</v>
      </c>
      <c r="K2653" s="6">
        <v>126000.00000000003</v>
      </c>
      <c r="L2653" s="7">
        <v>0.4</v>
      </c>
      <c r="M2653" s="2" t="s">
        <v>82</v>
      </c>
      <c r="N2653" s="8"/>
      <c r="P2653" s="8"/>
    </row>
    <row r="2654" spans="1:16" ht="14.25" customHeight="1" x14ac:dyDescent="0.2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>
        <v>4750</v>
      </c>
      <c r="J2654" s="6">
        <v>285000.00000000006</v>
      </c>
      <c r="K2654" s="6">
        <v>114000.00000000003</v>
      </c>
      <c r="L2654" s="7">
        <v>0.4</v>
      </c>
      <c r="M2654" s="2" t="s">
        <v>82</v>
      </c>
      <c r="N2654" s="8"/>
      <c r="P2654" s="8"/>
    </row>
    <row r="2655" spans="1:16" ht="14.25" customHeight="1" x14ac:dyDescent="0.2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>
        <v>4750</v>
      </c>
      <c r="J2655" s="6">
        <v>332500</v>
      </c>
      <c r="K2655" s="6">
        <v>116374.99999999999</v>
      </c>
      <c r="L2655" s="7">
        <v>0.35</v>
      </c>
      <c r="M2655" s="2" t="s">
        <v>82</v>
      </c>
      <c r="N2655" s="8"/>
      <c r="P2655" s="8"/>
    </row>
    <row r="2656" spans="1:16" ht="14.25" customHeight="1" x14ac:dyDescent="0.2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>
        <v>5750</v>
      </c>
      <c r="J2656" s="6">
        <v>431250</v>
      </c>
      <c r="K2656" s="6">
        <v>215625</v>
      </c>
      <c r="L2656" s="7">
        <v>0.5</v>
      </c>
      <c r="M2656" s="2" t="s">
        <v>82</v>
      </c>
      <c r="N2656" s="8"/>
      <c r="P2656" s="8"/>
    </row>
    <row r="2657" spans="1:16" ht="14.25" customHeight="1" x14ac:dyDescent="0.2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>
        <v>6500.0000000000009</v>
      </c>
      <c r="J2657" s="6">
        <v>162500.00000000006</v>
      </c>
      <c r="K2657" s="6">
        <v>65000.000000000029</v>
      </c>
      <c r="L2657" s="7">
        <v>0.4</v>
      </c>
      <c r="M2657" s="2" t="s">
        <v>82</v>
      </c>
      <c r="N2657" s="8"/>
      <c r="P2657" s="8"/>
    </row>
    <row r="2658" spans="1:16" ht="14.25" customHeight="1" x14ac:dyDescent="0.2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>
        <v>4500</v>
      </c>
      <c r="J2658" s="6">
        <v>112500.00000000003</v>
      </c>
      <c r="K2658" s="6">
        <v>39375.000000000007</v>
      </c>
      <c r="L2658" s="7">
        <v>0.35</v>
      </c>
      <c r="M2658" s="2" t="s">
        <v>82</v>
      </c>
      <c r="N2658" s="8"/>
      <c r="P2658" s="8"/>
    </row>
    <row r="2659" spans="1:16" ht="14.25" customHeight="1" x14ac:dyDescent="0.2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>
        <v>4500</v>
      </c>
      <c r="J2659" s="6">
        <v>67500.000000000029</v>
      </c>
      <c r="K2659" s="6">
        <v>27000.000000000015</v>
      </c>
      <c r="L2659" s="7">
        <v>0.4</v>
      </c>
      <c r="M2659" s="2" t="s">
        <v>82</v>
      </c>
      <c r="N2659" s="8"/>
      <c r="P2659" s="8"/>
    </row>
    <row r="2660" spans="1:16" ht="14.25" customHeight="1" x14ac:dyDescent="0.2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>
        <v>3000</v>
      </c>
      <c r="J2660" s="6">
        <v>60000</v>
      </c>
      <c r="K2660" s="6">
        <v>24000</v>
      </c>
      <c r="L2660" s="7">
        <v>0.4</v>
      </c>
      <c r="M2660" s="2" t="s">
        <v>82</v>
      </c>
      <c r="N2660" s="8"/>
      <c r="P2660" s="8"/>
    </row>
    <row r="2661" spans="1:16" ht="14.25" customHeight="1" x14ac:dyDescent="0.2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>
        <v>3500</v>
      </c>
      <c r="J2661" s="6">
        <v>122500</v>
      </c>
      <c r="K2661" s="6">
        <v>42875</v>
      </c>
      <c r="L2661" s="7">
        <v>0.35</v>
      </c>
      <c r="M2661" s="2" t="s">
        <v>82</v>
      </c>
      <c r="N2661" s="8"/>
      <c r="P2661" s="8"/>
    </row>
    <row r="2662" spans="1:16" ht="14.25" customHeight="1" x14ac:dyDescent="0.2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>
        <v>4500</v>
      </c>
      <c r="J2662" s="6">
        <v>112500.00000000003</v>
      </c>
      <c r="K2662" s="6">
        <v>45000.000000000015</v>
      </c>
      <c r="L2662" s="7">
        <v>0.4</v>
      </c>
      <c r="M2662" s="2" t="s">
        <v>82</v>
      </c>
      <c r="N2662" s="8"/>
      <c r="P2662" s="8"/>
    </row>
    <row r="2663" spans="1:16" ht="14.25" customHeight="1" x14ac:dyDescent="0.2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>
        <v>7000</v>
      </c>
      <c r="J2663" s="6">
        <v>175000.00000000006</v>
      </c>
      <c r="K2663" s="6">
        <v>70000.000000000029</v>
      </c>
      <c r="L2663" s="7">
        <v>0.4</v>
      </c>
      <c r="M2663" s="2" t="s">
        <v>82</v>
      </c>
      <c r="N2663" s="8"/>
      <c r="P2663" s="8"/>
    </row>
    <row r="2664" spans="1:16" ht="14.25" customHeight="1" x14ac:dyDescent="0.2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>
        <v>3500</v>
      </c>
      <c r="J2664" s="6">
        <v>87500.000000000029</v>
      </c>
      <c r="K2664" s="6">
        <v>30625.000000000007</v>
      </c>
      <c r="L2664" s="7">
        <v>0.35</v>
      </c>
      <c r="M2664" s="2" t="s">
        <v>82</v>
      </c>
      <c r="N2664" s="8"/>
      <c r="P2664" s="8"/>
    </row>
    <row r="2665" spans="1:16" ht="14.25" customHeight="1" x14ac:dyDescent="0.2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>
        <v>4000</v>
      </c>
      <c r="J2665" s="6">
        <v>60000.000000000029</v>
      </c>
      <c r="K2665" s="6">
        <v>24000.000000000015</v>
      </c>
      <c r="L2665" s="7">
        <v>0.4</v>
      </c>
      <c r="M2665" s="2" t="s">
        <v>82</v>
      </c>
      <c r="N2665" s="8"/>
      <c r="P2665" s="8"/>
    </row>
    <row r="2666" spans="1:16" ht="14.25" customHeight="1" x14ac:dyDescent="0.2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>
        <v>2500</v>
      </c>
      <c r="J2666" s="6">
        <v>50000</v>
      </c>
      <c r="K2666" s="6">
        <v>20000</v>
      </c>
      <c r="L2666" s="7">
        <v>0.4</v>
      </c>
      <c r="M2666" s="2" t="s">
        <v>82</v>
      </c>
      <c r="N2666" s="8"/>
      <c r="P2666" s="8"/>
    </row>
    <row r="2667" spans="1:16" ht="14.25" customHeight="1" x14ac:dyDescent="0.2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>
        <v>3250</v>
      </c>
      <c r="J2667" s="6">
        <v>113750</v>
      </c>
      <c r="K2667" s="6">
        <v>39812.5</v>
      </c>
      <c r="L2667" s="7">
        <v>0.35</v>
      </c>
      <c r="M2667" s="2" t="s">
        <v>82</v>
      </c>
      <c r="N2667" s="8"/>
      <c r="P2667" s="8"/>
    </row>
    <row r="2668" spans="1:16" ht="14.25" customHeight="1" x14ac:dyDescent="0.2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>
        <v>4250</v>
      </c>
      <c r="J2668" s="6">
        <v>85000</v>
      </c>
      <c r="K2668" s="6">
        <v>34000</v>
      </c>
      <c r="L2668" s="7">
        <v>0.4</v>
      </c>
      <c r="M2668" s="2" t="s">
        <v>82</v>
      </c>
      <c r="N2668" s="8"/>
      <c r="P2668" s="8"/>
    </row>
    <row r="2669" spans="1:16" ht="14.25" customHeight="1" x14ac:dyDescent="0.2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>
        <v>6450</v>
      </c>
      <c r="J2669" s="6">
        <v>129000</v>
      </c>
      <c r="K2669" s="6">
        <v>51600</v>
      </c>
      <c r="L2669" s="7">
        <v>0.4</v>
      </c>
      <c r="M2669" s="2" t="s">
        <v>82</v>
      </c>
      <c r="N2669" s="8"/>
      <c r="P2669" s="8"/>
    </row>
    <row r="2670" spans="1:16" ht="14.25" customHeight="1" x14ac:dyDescent="0.2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>
        <v>3250</v>
      </c>
      <c r="J2670" s="6">
        <v>65000</v>
      </c>
      <c r="K2670" s="6">
        <v>22750</v>
      </c>
      <c r="L2670" s="7">
        <v>0.35</v>
      </c>
      <c r="M2670" s="2" t="s">
        <v>82</v>
      </c>
      <c r="N2670" s="8"/>
      <c r="P2670" s="8"/>
    </row>
    <row r="2671" spans="1:16" ht="14.25" customHeight="1" x14ac:dyDescent="0.2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>
        <v>3500</v>
      </c>
      <c r="J2671" s="6">
        <v>35000.000000000007</v>
      </c>
      <c r="K2671" s="6">
        <v>14000.000000000004</v>
      </c>
      <c r="L2671" s="7">
        <v>0.4</v>
      </c>
      <c r="M2671" s="2" t="s">
        <v>82</v>
      </c>
      <c r="N2671" s="8"/>
      <c r="P2671" s="8"/>
    </row>
    <row r="2672" spans="1:16" ht="14.25" customHeight="1" x14ac:dyDescent="0.2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>
        <v>2000</v>
      </c>
      <c r="J2672" s="6">
        <v>39999.999999999993</v>
      </c>
      <c r="K2672" s="6">
        <v>15999.999999999998</v>
      </c>
      <c r="L2672" s="7">
        <v>0.4</v>
      </c>
      <c r="M2672" s="2" t="s">
        <v>82</v>
      </c>
      <c r="N2672" s="8"/>
      <c r="P2672" s="8"/>
    </row>
    <row r="2673" spans="1:16" ht="14.25" customHeight="1" x14ac:dyDescent="0.2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>
        <v>2500</v>
      </c>
      <c r="J2673" s="6">
        <v>87500.000000000015</v>
      </c>
      <c r="K2673" s="6">
        <v>30625.000000000004</v>
      </c>
      <c r="L2673" s="7">
        <v>0.35</v>
      </c>
      <c r="M2673" s="2" t="s">
        <v>82</v>
      </c>
      <c r="N2673" s="8"/>
      <c r="P2673" s="8"/>
    </row>
    <row r="2674" spans="1:16" ht="14.25" customHeight="1" x14ac:dyDescent="0.2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>
        <v>3500</v>
      </c>
      <c r="J2674" s="6">
        <v>87500</v>
      </c>
      <c r="K2674" s="6">
        <v>35000</v>
      </c>
      <c r="L2674" s="7">
        <v>0.4</v>
      </c>
      <c r="M2674" s="2" t="s">
        <v>82</v>
      </c>
      <c r="N2674" s="8"/>
      <c r="P2674" s="8"/>
    </row>
    <row r="2675" spans="1:16" ht="14.25" customHeight="1" x14ac:dyDescent="0.2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>
        <v>6000</v>
      </c>
      <c r="J2675" s="6">
        <v>150000</v>
      </c>
      <c r="K2675" s="6">
        <v>60000</v>
      </c>
      <c r="L2675" s="7">
        <v>0.4</v>
      </c>
      <c r="M2675" s="2" t="s">
        <v>82</v>
      </c>
      <c r="N2675" s="8"/>
      <c r="P2675" s="8"/>
    </row>
    <row r="2676" spans="1:16" ht="14.25" customHeight="1" x14ac:dyDescent="0.2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>
        <v>3000</v>
      </c>
      <c r="J2676" s="6">
        <v>75000</v>
      </c>
      <c r="K2676" s="6">
        <v>26250</v>
      </c>
      <c r="L2676" s="7">
        <v>0.35</v>
      </c>
      <c r="M2676" s="2" t="s">
        <v>82</v>
      </c>
      <c r="N2676" s="8"/>
      <c r="P2676" s="8"/>
    </row>
    <row r="2677" spans="1:16" ht="14.25" customHeight="1" x14ac:dyDescent="0.2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>
        <v>3000</v>
      </c>
      <c r="J2677" s="6">
        <v>45000.000000000007</v>
      </c>
      <c r="K2677" s="6">
        <v>18000.000000000004</v>
      </c>
      <c r="L2677" s="7">
        <v>0.4</v>
      </c>
      <c r="M2677" s="2" t="s">
        <v>82</v>
      </c>
      <c r="N2677" s="8"/>
      <c r="P2677" s="8"/>
    </row>
    <row r="2678" spans="1:16" ht="14.25" customHeight="1" x14ac:dyDescent="0.2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>
        <v>2250</v>
      </c>
      <c r="J2678" s="6">
        <v>44999.999999999993</v>
      </c>
      <c r="K2678" s="6">
        <v>17999.999999999996</v>
      </c>
      <c r="L2678" s="7">
        <v>0.4</v>
      </c>
      <c r="M2678" s="2" t="s">
        <v>82</v>
      </c>
      <c r="N2678" s="8"/>
      <c r="P2678" s="8"/>
    </row>
    <row r="2679" spans="1:16" ht="14.25" customHeight="1" x14ac:dyDescent="0.2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>
        <v>2500</v>
      </c>
      <c r="J2679" s="6">
        <v>100000</v>
      </c>
      <c r="K2679" s="6">
        <v>35000</v>
      </c>
      <c r="L2679" s="7">
        <v>0.35</v>
      </c>
      <c r="M2679" s="2" t="s">
        <v>82</v>
      </c>
      <c r="N2679" s="8"/>
      <c r="P2679" s="8"/>
    </row>
    <row r="2680" spans="1:16" ht="14.25" customHeight="1" x14ac:dyDescent="0.2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>
        <v>4000</v>
      </c>
      <c r="J2680" s="6">
        <v>120000.00000000001</v>
      </c>
      <c r="K2680" s="6">
        <v>48000.000000000007</v>
      </c>
      <c r="L2680" s="7">
        <v>0.4</v>
      </c>
      <c r="M2680" s="2" t="s">
        <v>82</v>
      </c>
      <c r="N2680" s="8"/>
      <c r="P2680" s="8"/>
    </row>
    <row r="2681" spans="1:16" ht="14.25" customHeight="1" x14ac:dyDescent="0.2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>
        <v>6700</v>
      </c>
      <c r="J2681" s="6">
        <v>268000</v>
      </c>
      <c r="K2681" s="6">
        <v>107200</v>
      </c>
      <c r="L2681" s="7">
        <v>0.4</v>
      </c>
      <c r="M2681" s="2" t="s">
        <v>82</v>
      </c>
      <c r="N2681" s="8"/>
      <c r="P2681" s="8"/>
    </row>
    <row r="2682" spans="1:16" ht="14.25" customHeight="1" x14ac:dyDescent="0.2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>
        <v>3750</v>
      </c>
      <c r="J2682" s="6">
        <v>150000</v>
      </c>
      <c r="K2682" s="6">
        <v>52500</v>
      </c>
      <c r="L2682" s="7">
        <v>0.35</v>
      </c>
      <c r="M2682" s="2" t="s">
        <v>82</v>
      </c>
      <c r="N2682" s="8"/>
      <c r="P2682" s="8"/>
    </row>
    <row r="2683" spans="1:16" ht="14.25" customHeight="1" x14ac:dyDescent="0.2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>
        <v>3500</v>
      </c>
      <c r="J2683" s="6">
        <v>122500</v>
      </c>
      <c r="K2683" s="6">
        <v>49000</v>
      </c>
      <c r="L2683" s="7">
        <v>0.4</v>
      </c>
      <c r="M2683" s="2" t="s">
        <v>82</v>
      </c>
      <c r="N2683" s="8"/>
      <c r="P2683" s="8"/>
    </row>
    <row r="2684" spans="1:16" ht="14.25" customHeight="1" x14ac:dyDescent="0.2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>
        <v>3000</v>
      </c>
      <c r="J2684" s="6">
        <v>105000</v>
      </c>
      <c r="K2684" s="6">
        <v>42000</v>
      </c>
      <c r="L2684" s="7">
        <v>0.4</v>
      </c>
      <c r="M2684" s="2" t="s">
        <v>82</v>
      </c>
      <c r="N2684" s="8"/>
      <c r="P2684" s="8"/>
    </row>
    <row r="2685" spans="1:16" ht="14.25" customHeight="1" x14ac:dyDescent="0.2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>
        <v>3250</v>
      </c>
      <c r="J2685" s="6">
        <v>146249.99999999997</v>
      </c>
      <c r="K2685" s="6">
        <v>51187.499999999985</v>
      </c>
      <c r="L2685" s="7">
        <v>0.35</v>
      </c>
      <c r="M2685" s="2" t="s">
        <v>82</v>
      </c>
      <c r="N2685" s="8"/>
      <c r="P2685" s="8"/>
    </row>
    <row r="2686" spans="1:16" ht="14.25" customHeight="1" x14ac:dyDescent="0.2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>
        <v>4250</v>
      </c>
      <c r="J2686" s="6">
        <v>191249.99999999997</v>
      </c>
      <c r="K2686" s="6">
        <v>76499.999999999985</v>
      </c>
      <c r="L2686" s="7">
        <v>0.4</v>
      </c>
      <c r="M2686" s="2" t="s">
        <v>82</v>
      </c>
      <c r="N2686" s="8"/>
      <c r="P2686" s="8"/>
    </row>
    <row r="2687" spans="1:16" ht="14.25" customHeight="1" x14ac:dyDescent="0.2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>
        <v>6750</v>
      </c>
      <c r="J2687" s="6">
        <v>270000</v>
      </c>
      <c r="K2687" s="6">
        <v>108000</v>
      </c>
      <c r="L2687" s="7">
        <v>0.4</v>
      </c>
      <c r="M2687" s="2" t="s">
        <v>82</v>
      </c>
      <c r="N2687" s="8"/>
      <c r="P2687" s="8"/>
    </row>
    <row r="2688" spans="1:16" ht="14.25" customHeight="1" x14ac:dyDescent="0.2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>
        <v>4250</v>
      </c>
      <c r="J2688" s="6">
        <v>148750</v>
      </c>
      <c r="K2688" s="6">
        <v>52062.5</v>
      </c>
      <c r="L2688" s="7">
        <v>0.35</v>
      </c>
      <c r="M2688" s="2" t="s">
        <v>82</v>
      </c>
      <c r="N2688" s="8"/>
      <c r="P2688" s="8"/>
    </row>
    <row r="2689" spans="1:16" ht="14.25" customHeight="1" x14ac:dyDescent="0.2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>
        <v>4000</v>
      </c>
      <c r="J2689" s="6">
        <v>160000</v>
      </c>
      <c r="K2689" s="6">
        <v>64000</v>
      </c>
      <c r="L2689" s="7">
        <v>0.4</v>
      </c>
      <c r="M2689" s="2" t="s">
        <v>82</v>
      </c>
      <c r="N2689" s="8"/>
      <c r="P2689" s="8"/>
    </row>
    <row r="2690" spans="1:16" ht="14.25" customHeight="1" x14ac:dyDescent="0.2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>
        <v>3750</v>
      </c>
      <c r="J2690" s="6">
        <v>150000</v>
      </c>
      <c r="K2690" s="6">
        <v>60000</v>
      </c>
      <c r="L2690" s="7">
        <v>0.4</v>
      </c>
      <c r="M2690" s="2" t="s">
        <v>82</v>
      </c>
      <c r="N2690" s="8"/>
      <c r="P2690" s="8"/>
    </row>
    <row r="2691" spans="1:16" ht="14.25" customHeight="1" x14ac:dyDescent="0.2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>
        <v>3750</v>
      </c>
      <c r="J2691" s="6">
        <v>206249.99999999997</v>
      </c>
      <c r="K2691" s="6">
        <v>72187.499999999985</v>
      </c>
      <c r="L2691" s="7">
        <v>0.35</v>
      </c>
      <c r="M2691" s="2" t="s">
        <v>82</v>
      </c>
      <c r="N2691" s="8"/>
      <c r="P2691" s="8"/>
    </row>
    <row r="2692" spans="1:16" ht="14.25" customHeight="1" x14ac:dyDescent="0.2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>
        <v>5500</v>
      </c>
      <c r="J2692" s="6">
        <v>330000</v>
      </c>
      <c r="K2692" s="6">
        <v>132000</v>
      </c>
      <c r="L2692" s="7">
        <v>0.4</v>
      </c>
      <c r="M2692" s="2" t="s">
        <v>82</v>
      </c>
      <c r="N2692" s="8"/>
      <c r="P2692" s="8"/>
    </row>
    <row r="2693" spans="1:16" ht="14.25" customHeight="1" x14ac:dyDescent="0.2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>
        <v>7750</v>
      </c>
      <c r="J2693" s="6">
        <v>426249.99999999994</v>
      </c>
      <c r="K2693" s="6">
        <v>170500</v>
      </c>
      <c r="L2693" s="7">
        <v>0.4</v>
      </c>
      <c r="M2693" s="2" t="s">
        <v>82</v>
      </c>
      <c r="N2693" s="8"/>
      <c r="P2693" s="8"/>
    </row>
    <row r="2694" spans="1:16" ht="14.25" customHeight="1" x14ac:dyDescent="0.2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>
        <v>5250</v>
      </c>
      <c r="J2694" s="6">
        <v>262500</v>
      </c>
      <c r="K2694" s="6">
        <v>91875</v>
      </c>
      <c r="L2694" s="7">
        <v>0.35</v>
      </c>
      <c r="M2694" s="2" t="s">
        <v>82</v>
      </c>
      <c r="N2694" s="8"/>
      <c r="P2694" s="8"/>
    </row>
    <row r="2695" spans="1:16" ht="14.25" customHeight="1" x14ac:dyDescent="0.2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>
        <v>4500</v>
      </c>
      <c r="J2695" s="6">
        <v>202500</v>
      </c>
      <c r="K2695" s="6">
        <v>81000</v>
      </c>
      <c r="L2695" s="7">
        <v>0.4</v>
      </c>
      <c r="M2695" s="2" t="s">
        <v>82</v>
      </c>
      <c r="N2695" s="8"/>
      <c r="P2695" s="8"/>
    </row>
    <row r="2696" spans="1:16" ht="14.25" customHeight="1" x14ac:dyDescent="0.2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>
        <v>4000</v>
      </c>
      <c r="J2696" s="6">
        <v>180000</v>
      </c>
      <c r="K2696" s="6">
        <v>72000</v>
      </c>
      <c r="L2696" s="7">
        <v>0.4</v>
      </c>
      <c r="M2696" s="2" t="s">
        <v>82</v>
      </c>
      <c r="N2696" s="8"/>
      <c r="P2696" s="8"/>
    </row>
    <row r="2697" spans="1:16" ht="14.25" customHeight="1" x14ac:dyDescent="0.2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>
        <v>4250</v>
      </c>
      <c r="J2697" s="6">
        <v>255000</v>
      </c>
      <c r="K2697" s="6">
        <v>89250</v>
      </c>
      <c r="L2697" s="7">
        <v>0.35</v>
      </c>
      <c r="M2697" s="2" t="s">
        <v>82</v>
      </c>
      <c r="N2697" s="8"/>
      <c r="P2697" s="8"/>
    </row>
    <row r="2698" spans="1:16" ht="14.25" customHeight="1" x14ac:dyDescent="0.2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>
        <v>6000</v>
      </c>
      <c r="J2698" s="6">
        <v>390000</v>
      </c>
      <c r="K2698" s="6">
        <v>156000</v>
      </c>
      <c r="L2698" s="7">
        <v>0.4</v>
      </c>
      <c r="M2698" s="2" t="s">
        <v>82</v>
      </c>
      <c r="N2698" s="8"/>
      <c r="P2698" s="8"/>
    </row>
    <row r="2699" spans="1:16" ht="14.25" customHeight="1" x14ac:dyDescent="0.2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>
        <v>7500</v>
      </c>
      <c r="J2699" s="6">
        <v>450000</v>
      </c>
      <c r="K2699" s="6">
        <v>180000</v>
      </c>
      <c r="L2699" s="7">
        <v>0.4</v>
      </c>
      <c r="M2699" s="2" t="s">
        <v>82</v>
      </c>
      <c r="N2699" s="8"/>
      <c r="P2699" s="8"/>
    </row>
    <row r="2700" spans="1:16" ht="14.25" customHeight="1" x14ac:dyDescent="0.2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>
        <v>5250</v>
      </c>
      <c r="J2700" s="6">
        <v>288750.00000000006</v>
      </c>
      <c r="K2700" s="6">
        <v>101062.50000000001</v>
      </c>
      <c r="L2700" s="7">
        <v>0.35</v>
      </c>
      <c r="M2700" s="2" t="s">
        <v>82</v>
      </c>
      <c r="N2700" s="8"/>
      <c r="P2700" s="8"/>
    </row>
    <row r="2701" spans="1:16" ht="14.25" customHeight="1" x14ac:dyDescent="0.2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>
        <v>4500</v>
      </c>
      <c r="J2701" s="6">
        <v>225000</v>
      </c>
      <c r="K2701" s="6">
        <v>90000</v>
      </c>
      <c r="L2701" s="7">
        <v>0.4</v>
      </c>
      <c r="M2701" s="2" t="s">
        <v>82</v>
      </c>
      <c r="N2701" s="8"/>
      <c r="P2701" s="8"/>
    </row>
    <row r="2702" spans="1:16" ht="14.25" customHeight="1" x14ac:dyDescent="0.2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>
        <v>4000</v>
      </c>
      <c r="J2702" s="6">
        <v>160000</v>
      </c>
      <c r="K2702" s="6">
        <v>64000</v>
      </c>
      <c r="L2702" s="7">
        <v>0.4</v>
      </c>
      <c r="M2702" s="2" t="s">
        <v>82</v>
      </c>
      <c r="N2702" s="8"/>
      <c r="P2702" s="8"/>
    </row>
    <row r="2703" spans="1:16" ht="14.25" customHeight="1" x14ac:dyDescent="0.2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>
        <v>3750</v>
      </c>
      <c r="J2703" s="6">
        <v>187500</v>
      </c>
      <c r="K2703" s="6">
        <v>65625</v>
      </c>
      <c r="L2703" s="7">
        <v>0.35</v>
      </c>
      <c r="M2703" s="2" t="s">
        <v>82</v>
      </c>
      <c r="N2703" s="8"/>
      <c r="P2703" s="8"/>
    </row>
    <row r="2704" spans="1:16" ht="14.25" customHeight="1" x14ac:dyDescent="0.2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>
        <v>5500</v>
      </c>
      <c r="J2704" s="6">
        <v>302500.00000000006</v>
      </c>
      <c r="K2704" s="6">
        <v>121000.00000000003</v>
      </c>
      <c r="L2704" s="7">
        <v>0.4</v>
      </c>
      <c r="M2704" s="2" t="s">
        <v>82</v>
      </c>
      <c r="N2704" s="8"/>
      <c r="P2704" s="8"/>
    </row>
    <row r="2705" spans="1:16" ht="14.25" customHeight="1" x14ac:dyDescent="0.2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>
        <v>6500</v>
      </c>
      <c r="J2705" s="6">
        <v>325000</v>
      </c>
      <c r="K2705" s="6">
        <v>130000</v>
      </c>
      <c r="L2705" s="7">
        <v>0.4</v>
      </c>
      <c r="M2705" s="2" t="s">
        <v>82</v>
      </c>
      <c r="N2705" s="8"/>
      <c r="P2705" s="8"/>
    </row>
    <row r="2706" spans="1:16" ht="14.25" customHeight="1" x14ac:dyDescent="0.2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>
        <v>4500</v>
      </c>
      <c r="J2706" s="6">
        <v>180000.00000000006</v>
      </c>
      <c r="K2706" s="6">
        <v>63000.000000000015</v>
      </c>
      <c r="L2706" s="7">
        <v>0.35</v>
      </c>
      <c r="M2706" s="2" t="s">
        <v>82</v>
      </c>
      <c r="N2706" s="8"/>
      <c r="P2706" s="8"/>
    </row>
    <row r="2707" spans="1:16" ht="14.25" customHeight="1" x14ac:dyDescent="0.2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>
        <v>3500</v>
      </c>
      <c r="J2707" s="6">
        <v>52500.000000000022</v>
      </c>
      <c r="K2707" s="6">
        <v>21000.000000000011</v>
      </c>
      <c r="L2707" s="7">
        <v>0.4</v>
      </c>
      <c r="M2707" s="2" t="s">
        <v>82</v>
      </c>
      <c r="N2707" s="8"/>
      <c r="P2707" s="8"/>
    </row>
    <row r="2708" spans="1:16" ht="14.25" customHeight="1" x14ac:dyDescent="0.2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>
        <v>3250</v>
      </c>
      <c r="J2708" s="6">
        <v>48750.000000000022</v>
      </c>
      <c r="K2708" s="6">
        <v>19500.000000000011</v>
      </c>
      <c r="L2708" s="7">
        <v>0.4</v>
      </c>
      <c r="M2708" s="2" t="s">
        <v>82</v>
      </c>
      <c r="N2708" s="8"/>
      <c r="P2708" s="8"/>
    </row>
    <row r="2709" spans="1:16" ht="14.25" customHeight="1" x14ac:dyDescent="0.2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>
        <v>3250.0000000000005</v>
      </c>
      <c r="J2709" s="6">
        <v>81250.000000000029</v>
      </c>
      <c r="K2709" s="6">
        <v>28437.500000000007</v>
      </c>
      <c r="L2709" s="7">
        <v>0.35</v>
      </c>
      <c r="M2709" s="2" t="s">
        <v>82</v>
      </c>
      <c r="N2709" s="8"/>
      <c r="P2709" s="8"/>
    </row>
    <row r="2710" spans="1:16" ht="14.25" customHeight="1" x14ac:dyDescent="0.2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>
        <v>4250</v>
      </c>
      <c r="J2710" s="6">
        <v>127500.00000000004</v>
      </c>
      <c r="K2710" s="6">
        <v>51000.000000000022</v>
      </c>
      <c r="L2710" s="7">
        <v>0.4</v>
      </c>
      <c r="M2710" s="2" t="s">
        <v>82</v>
      </c>
      <c r="N2710" s="8"/>
      <c r="P2710" s="8"/>
    </row>
    <row r="2711" spans="1:16" ht="14.25" customHeight="1" x14ac:dyDescent="0.2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>
        <v>6000</v>
      </c>
      <c r="J2711" s="6">
        <v>180000.00000000006</v>
      </c>
      <c r="K2711" s="6">
        <v>72000.000000000029</v>
      </c>
      <c r="L2711" s="7">
        <v>0.4</v>
      </c>
      <c r="M2711" s="2" t="s">
        <v>82</v>
      </c>
      <c r="N2711" s="8"/>
      <c r="P2711" s="8"/>
    </row>
    <row r="2712" spans="1:16" ht="14.25" customHeight="1" x14ac:dyDescent="0.2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>
        <v>4250</v>
      </c>
      <c r="J2712" s="6">
        <v>85000.000000000044</v>
      </c>
      <c r="K2712" s="6">
        <v>29750.000000000015</v>
      </c>
      <c r="L2712" s="7">
        <v>0.35</v>
      </c>
      <c r="M2712" s="2" t="s">
        <v>82</v>
      </c>
      <c r="N2712" s="8"/>
      <c r="P2712" s="8"/>
    </row>
    <row r="2713" spans="1:16" ht="14.25" customHeight="1" x14ac:dyDescent="0.2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>
        <v>3000</v>
      </c>
      <c r="J2713" s="6">
        <v>60000.000000000029</v>
      </c>
      <c r="K2713" s="6">
        <v>24000.000000000015</v>
      </c>
      <c r="L2713" s="7">
        <v>0.4</v>
      </c>
      <c r="M2713" s="2" t="s">
        <v>82</v>
      </c>
      <c r="N2713" s="8"/>
      <c r="P2713" s="8"/>
    </row>
    <row r="2714" spans="1:16" ht="14.25" customHeight="1" x14ac:dyDescent="0.2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>
        <v>2750</v>
      </c>
      <c r="J2714" s="6">
        <v>55000.000000000029</v>
      </c>
      <c r="K2714" s="6">
        <v>22000.000000000015</v>
      </c>
      <c r="L2714" s="7">
        <v>0.4</v>
      </c>
      <c r="M2714" s="2" t="s">
        <v>82</v>
      </c>
      <c r="N2714" s="8"/>
      <c r="P2714" s="8"/>
    </row>
    <row r="2715" spans="1:16" ht="14.25" customHeight="1" x14ac:dyDescent="0.2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>
        <v>2750</v>
      </c>
      <c r="J2715" s="6">
        <v>82500.000000000029</v>
      </c>
      <c r="K2715" s="6">
        <v>28875.000000000007</v>
      </c>
      <c r="L2715" s="7">
        <v>0.35</v>
      </c>
      <c r="M2715" s="2" t="s">
        <v>82</v>
      </c>
      <c r="N2715" s="8"/>
      <c r="P2715" s="8"/>
    </row>
    <row r="2716" spans="1:16" ht="14.25" customHeight="1" x14ac:dyDescent="0.2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>
        <v>4000</v>
      </c>
      <c r="J2716" s="6">
        <v>120000.00000000001</v>
      </c>
      <c r="K2716" s="6">
        <v>48000.000000000007</v>
      </c>
      <c r="L2716" s="7">
        <v>0.4</v>
      </c>
      <c r="M2716" s="2" t="s">
        <v>82</v>
      </c>
      <c r="N2716" s="8"/>
      <c r="P2716" s="8"/>
    </row>
    <row r="2717" spans="1:16" ht="14.25" customHeight="1" x14ac:dyDescent="0.2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>
        <v>5500</v>
      </c>
      <c r="J2717" s="6">
        <v>137500.00000000006</v>
      </c>
      <c r="K2717" s="6">
        <v>55000.000000000029</v>
      </c>
      <c r="L2717" s="7">
        <v>0.4</v>
      </c>
      <c r="M2717" s="2" t="s">
        <v>82</v>
      </c>
      <c r="N2717" s="8"/>
      <c r="P2717" s="8"/>
    </row>
    <row r="2718" spans="1:16" ht="14.25" customHeight="1" x14ac:dyDescent="0.2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>
        <v>3750</v>
      </c>
      <c r="J2718" s="6">
        <v>56250.000000000051</v>
      </c>
      <c r="K2718" s="6">
        <v>19687.500000000018</v>
      </c>
      <c r="L2718" s="7">
        <v>0.35</v>
      </c>
      <c r="M2718" s="2" t="s">
        <v>82</v>
      </c>
      <c r="N2718" s="8"/>
      <c r="P2718" s="8"/>
    </row>
    <row r="2719" spans="1:16" ht="14.25" customHeight="1" x14ac:dyDescent="0.2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>
        <v>3200</v>
      </c>
      <c r="J2719" s="6">
        <v>80000.000000000058</v>
      </c>
      <c r="K2719" s="6">
        <v>32000.000000000025</v>
      </c>
      <c r="L2719" s="7">
        <v>0.4</v>
      </c>
      <c r="M2719" s="2" t="s">
        <v>82</v>
      </c>
      <c r="N2719" s="8"/>
      <c r="P2719" s="8"/>
    </row>
    <row r="2720" spans="1:16" ht="14.25" customHeight="1" x14ac:dyDescent="0.2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>
        <v>3750</v>
      </c>
      <c r="J2720" s="6">
        <v>206250.00000000006</v>
      </c>
      <c r="K2720" s="6">
        <v>82500.000000000029</v>
      </c>
      <c r="L2720" s="7">
        <v>0.4</v>
      </c>
      <c r="M2720" s="2" t="s">
        <v>82</v>
      </c>
      <c r="N2720" s="8"/>
      <c r="P2720" s="8"/>
    </row>
    <row r="2721" spans="1:16" ht="14.25" customHeight="1" x14ac:dyDescent="0.2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>
        <v>3500</v>
      </c>
      <c r="J2721" s="6">
        <v>262500.00000000006</v>
      </c>
      <c r="K2721" s="6">
        <v>91875.000000000015</v>
      </c>
      <c r="L2721" s="7">
        <v>0.35</v>
      </c>
      <c r="M2721" s="2" t="s">
        <v>82</v>
      </c>
      <c r="N2721" s="8"/>
      <c r="P2721" s="8"/>
    </row>
    <row r="2722" spans="1:16" ht="14.25" customHeight="1" x14ac:dyDescent="0.2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>
        <v>4500</v>
      </c>
      <c r="J2722" s="6">
        <v>337500</v>
      </c>
      <c r="K2722" s="6">
        <v>135000</v>
      </c>
      <c r="L2722" s="7">
        <v>0.4</v>
      </c>
      <c r="M2722" s="2" t="s">
        <v>82</v>
      </c>
      <c r="N2722" s="8"/>
      <c r="P2722" s="8"/>
    </row>
    <row r="2723" spans="1:16" ht="14.25" customHeight="1" x14ac:dyDescent="0.2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>
        <v>7000</v>
      </c>
      <c r="J2723" s="6">
        <v>490000</v>
      </c>
      <c r="K2723" s="6">
        <v>196000</v>
      </c>
      <c r="L2723" s="7">
        <v>0.4</v>
      </c>
      <c r="M2723" s="2" t="s">
        <v>82</v>
      </c>
      <c r="N2723" s="8"/>
      <c r="P2723" s="8"/>
    </row>
    <row r="2724" spans="1:16" ht="14.25" customHeight="1" x14ac:dyDescent="0.2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>
        <v>5000</v>
      </c>
      <c r="J2724" s="6">
        <v>300000.00000000006</v>
      </c>
      <c r="K2724" s="6">
        <v>105000.00000000001</v>
      </c>
      <c r="L2724" s="7">
        <v>0.35</v>
      </c>
      <c r="M2724" s="2" t="s">
        <v>82</v>
      </c>
      <c r="N2724" s="8"/>
      <c r="P2724" s="8"/>
    </row>
    <row r="2725" spans="1:16" ht="14.25" customHeight="1" x14ac:dyDescent="0.2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>
        <v>4500</v>
      </c>
      <c r="J2725" s="6">
        <v>270000.00000000006</v>
      </c>
      <c r="K2725" s="6">
        <v>108000.00000000003</v>
      </c>
      <c r="L2725" s="7">
        <v>0.4</v>
      </c>
      <c r="M2725" s="2" t="s">
        <v>82</v>
      </c>
      <c r="N2725" s="8"/>
      <c r="P2725" s="8"/>
    </row>
    <row r="2726" spans="1:16" ht="14.25" customHeight="1" x14ac:dyDescent="0.2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>
        <v>4000</v>
      </c>
      <c r="J2726" s="6">
        <v>240000.00000000003</v>
      </c>
      <c r="K2726" s="6">
        <v>96000.000000000015</v>
      </c>
      <c r="L2726" s="7">
        <v>0.4</v>
      </c>
      <c r="M2726" s="2" t="s">
        <v>82</v>
      </c>
      <c r="N2726" s="8"/>
      <c r="P2726" s="8"/>
    </row>
    <row r="2727" spans="1:16" ht="14.25" customHeight="1" x14ac:dyDescent="0.2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>
        <v>4000</v>
      </c>
      <c r="J2727" s="6">
        <v>280000</v>
      </c>
      <c r="K2727" s="6">
        <v>98000</v>
      </c>
      <c r="L2727" s="7">
        <v>0.35</v>
      </c>
      <c r="M2727" s="2" t="s">
        <v>82</v>
      </c>
      <c r="N2727" s="8"/>
      <c r="P2727" s="8"/>
    </row>
    <row r="2728" spans="1:16" ht="14.25" customHeight="1" x14ac:dyDescent="0.2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>
        <v>5000</v>
      </c>
      <c r="J2728" s="6">
        <v>375000</v>
      </c>
      <c r="K2728" s="6">
        <v>150000</v>
      </c>
      <c r="L2728" s="7">
        <v>0.4</v>
      </c>
      <c r="M2728" s="2" t="s">
        <v>82</v>
      </c>
      <c r="N2728" s="8"/>
      <c r="P2728" s="8"/>
    </row>
    <row r="2729" spans="1:16" ht="14.25" customHeight="1" x14ac:dyDescent="0.2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>
        <v>5749.9999999999991</v>
      </c>
      <c r="J2729" s="6">
        <v>143750.00000000003</v>
      </c>
      <c r="K2729" s="6">
        <v>57500.000000000015</v>
      </c>
      <c r="L2729" s="7">
        <v>0.4</v>
      </c>
      <c r="M2729" s="2" t="s">
        <v>82</v>
      </c>
      <c r="N2729" s="8"/>
      <c r="P2729" s="8"/>
    </row>
    <row r="2730" spans="1:16" ht="14.25" customHeight="1" x14ac:dyDescent="0.2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>
        <v>3750</v>
      </c>
      <c r="J2730" s="6">
        <v>93750.000000000029</v>
      </c>
      <c r="K2730" s="6">
        <v>32812.500000000007</v>
      </c>
      <c r="L2730" s="7">
        <v>0.35</v>
      </c>
      <c r="M2730" s="2" t="s">
        <v>82</v>
      </c>
      <c r="N2730" s="8"/>
      <c r="P2730" s="8"/>
    </row>
    <row r="2731" spans="1:16" ht="14.25" customHeight="1" x14ac:dyDescent="0.2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>
        <v>3750</v>
      </c>
      <c r="J2731" s="6">
        <v>56250.000000000029</v>
      </c>
      <c r="K2731" s="6">
        <v>22500.000000000015</v>
      </c>
      <c r="L2731" s="7">
        <v>0.4</v>
      </c>
      <c r="M2731" s="2" t="s">
        <v>82</v>
      </c>
      <c r="N2731" s="8"/>
      <c r="P2731" s="8"/>
    </row>
    <row r="2732" spans="1:16" ht="14.25" customHeight="1" x14ac:dyDescent="0.2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>
        <v>2250</v>
      </c>
      <c r="J2732" s="6">
        <v>45000</v>
      </c>
      <c r="K2732" s="6">
        <v>18000</v>
      </c>
      <c r="L2732" s="7">
        <v>0.4</v>
      </c>
      <c r="M2732" s="2" t="s">
        <v>82</v>
      </c>
      <c r="N2732" s="8"/>
      <c r="P2732" s="8"/>
    </row>
    <row r="2733" spans="1:16" ht="14.25" customHeight="1" x14ac:dyDescent="0.2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>
        <v>2750</v>
      </c>
      <c r="J2733" s="6">
        <v>96250</v>
      </c>
      <c r="K2733" s="6">
        <v>33687.5</v>
      </c>
      <c r="L2733" s="7">
        <v>0.35</v>
      </c>
      <c r="M2733" s="2" t="s">
        <v>82</v>
      </c>
      <c r="N2733" s="8"/>
      <c r="P2733" s="8"/>
    </row>
    <row r="2734" spans="1:16" ht="14.25" customHeight="1" x14ac:dyDescent="0.2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>
        <v>3750</v>
      </c>
      <c r="J2734" s="6">
        <v>93750.000000000029</v>
      </c>
      <c r="K2734" s="6">
        <v>37500.000000000015</v>
      </c>
      <c r="L2734" s="7">
        <v>0.4</v>
      </c>
      <c r="M2734" s="2" t="s">
        <v>82</v>
      </c>
      <c r="N2734" s="8"/>
      <c r="P2734" s="8"/>
    </row>
    <row r="2735" spans="1:16" ht="14.25" customHeight="1" x14ac:dyDescent="0.2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>
        <v>6250.0000000000009</v>
      </c>
      <c r="J2735" s="6">
        <v>156250.00000000006</v>
      </c>
      <c r="K2735" s="6">
        <v>62500.000000000029</v>
      </c>
      <c r="L2735" s="7">
        <v>0.4</v>
      </c>
      <c r="M2735" s="2" t="s">
        <v>82</v>
      </c>
      <c r="N2735" s="8"/>
      <c r="P2735" s="8"/>
    </row>
    <row r="2736" spans="1:16" ht="14.25" customHeight="1" x14ac:dyDescent="0.2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>
        <v>2750</v>
      </c>
      <c r="J2736" s="6">
        <v>68750.000000000015</v>
      </c>
      <c r="K2736" s="6">
        <v>24062.500000000004</v>
      </c>
      <c r="L2736" s="7">
        <v>0.35</v>
      </c>
      <c r="M2736" s="2" t="s">
        <v>82</v>
      </c>
      <c r="N2736" s="8"/>
      <c r="P2736" s="8"/>
    </row>
    <row r="2737" spans="1:16" ht="14.25" customHeight="1" x14ac:dyDescent="0.2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>
        <v>3250</v>
      </c>
      <c r="J2737" s="6">
        <v>48750.000000000022</v>
      </c>
      <c r="K2737" s="6">
        <v>19500.000000000011</v>
      </c>
      <c r="L2737" s="7">
        <v>0.4</v>
      </c>
      <c r="M2737" s="2" t="s">
        <v>82</v>
      </c>
      <c r="N2737" s="8"/>
      <c r="P2737" s="8"/>
    </row>
    <row r="2738" spans="1:16" ht="14.25" customHeight="1" x14ac:dyDescent="0.2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>
        <v>1750</v>
      </c>
      <c r="J2738" s="6">
        <v>35000</v>
      </c>
      <c r="K2738" s="6">
        <v>14000</v>
      </c>
      <c r="L2738" s="7">
        <v>0.4</v>
      </c>
      <c r="M2738" s="2" t="s">
        <v>82</v>
      </c>
      <c r="N2738" s="8"/>
      <c r="P2738" s="8"/>
    </row>
    <row r="2739" spans="1:16" ht="14.25" customHeight="1" x14ac:dyDescent="0.2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>
        <v>2500</v>
      </c>
      <c r="J2739" s="6">
        <v>87500</v>
      </c>
      <c r="K2739" s="6">
        <v>30624.999999999996</v>
      </c>
      <c r="L2739" s="7">
        <v>0.35</v>
      </c>
      <c r="M2739" s="2" t="s">
        <v>82</v>
      </c>
      <c r="N2739" s="8"/>
      <c r="P2739" s="8"/>
    </row>
    <row r="2740" spans="1:16" ht="14.25" customHeight="1" x14ac:dyDescent="0.2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>
        <v>3500</v>
      </c>
      <c r="J2740" s="6">
        <v>70000</v>
      </c>
      <c r="K2740" s="6">
        <v>28000</v>
      </c>
      <c r="L2740" s="7">
        <v>0.4</v>
      </c>
      <c r="M2740" s="2" t="s">
        <v>82</v>
      </c>
      <c r="N2740" s="8"/>
      <c r="P2740" s="8"/>
    </row>
    <row r="2741" spans="1:16" ht="14.25" customHeight="1" x14ac:dyDescent="0.2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>
        <v>5700</v>
      </c>
      <c r="J2741" s="6">
        <v>114000</v>
      </c>
      <c r="K2741" s="6">
        <v>45600</v>
      </c>
      <c r="L2741" s="7">
        <v>0.4</v>
      </c>
      <c r="M2741" s="2" t="s">
        <v>82</v>
      </c>
      <c r="N2741" s="8"/>
      <c r="P2741" s="8"/>
    </row>
    <row r="2742" spans="1:16" ht="14.25" customHeight="1" x14ac:dyDescent="0.2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>
        <v>2500</v>
      </c>
      <c r="J2742" s="6">
        <v>50000</v>
      </c>
      <c r="K2742" s="6">
        <v>17500</v>
      </c>
      <c r="L2742" s="7">
        <v>0.35</v>
      </c>
      <c r="M2742" s="2" t="s">
        <v>82</v>
      </c>
      <c r="N2742" s="8"/>
      <c r="P2742" s="8"/>
    </row>
    <row r="2743" spans="1:16" ht="14.25" customHeight="1" x14ac:dyDescent="0.2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>
        <v>2750</v>
      </c>
      <c r="J2743" s="6">
        <v>27500.000000000004</v>
      </c>
      <c r="K2743" s="6">
        <v>11000.000000000002</v>
      </c>
      <c r="L2743" s="7">
        <v>0.4</v>
      </c>
      <c r="M2743" s="2" t="s">
        <v>82</v>
      </c>
      <c r="N2743" s="8"/>
      <c r="P2743" s="8"/>
    </row>
    <row r="2744" spans="1:16" ht="14.25" customHeight="1" x14ac:dyDescent="0.2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>
        <v>1250</v>
      </c>
      <c r="J2744" s="6">
        <v>24999.999999999996</v>
      </c>
      <c r="K2744" s="6">
        <v>10000</v>
      </c>
      <c r="L2744" s="7">
        <v>0.4</v>
      </c>
      <c r="M2744" s="2" t="s">
        <v>82</v>
      </c>
      <c r="N2744" s="8"/>
      <c r="P2744" s="8"/>
    </row>
    <row r="2745" spans="1:16" ht="14.25" customHeight="1" x14ac:dyDescent="0.2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>
        <v>1750</v>
      </c>
      <c r="J2745" s="6">
        <v>61250.000000000015</v>
      </c>
      <c r="K2745" s="6">
        <v>21437.500000000004</v>
      </c>
      <c r="L2745" s="7">
        <v>0.35</v>
      </c>
      <c r="M2745" s="2" t="s">
        <v>82</v>
      </c>
      <c r="N2745" s="8"/>
      <c r="P2745" s="8"/>
    </row>
    <row r="2746" spans="1:16" ht="14.25" customHeight="1" x14ac:dyDescent="0.2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>
        <v>2750</v>
      </c>
      <c r="J2746" s="6">
        <v>68750</v>
      </c>
      <c r="K2746" s="6">
        <v>27500</v>
      </c>
      <c r="L2746" s="7">
        <v>0.4</v>
      </c>
      <c r="M2746" s="2" t="s">
        <v>82</v>
      </c>
      <c r="N2746" s="8"/>
      <c r="P2746" s="8"/>
    </row>
    <row r="2747" spans="1:16" ht="14.25" customHeight="1" x14ac:dyDescent="0.2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>
        <v>5250</v>
      </c>
      <c r="J2747" s="6">
        <v>131250</v>
      </c>
      <c r="K2747" s="6">
        <v>52500</v>
      </c>
      <c r="L2747" s="7">
        <v>0.4</v>
      </c>
      <c r="M2747" s="2" t="s">
        <v>82</v>
      </c>
      <c r="N2747" s="8"/>
      <c r="P2747" s="8"/>
    </row>
    <row r="2748" spans="1:16" ht="14.25" customHeight="1" x14ac:dyDescent="0.2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>
        <v>2250</v>
      </c>
      <c r="J2748" s="6">
        <v>56250</v>
      </c>
      <c r="K2748" s="6">
        <v>19687.5</v>
      </c>
      <c r="L2748" s="7">
        <v>0.35</v>
      </c>
      <c r="M2748" s="2" t="s">
        <v>82</v>
      </c>
      <c r="N2748" s="8"/>
      <c r="P2748" s="8"/>
    </row>
    <row r="2749" spans="1:16" ht="14.25" customHeight="1" x14ac:dyDescent="0.2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>
        <v>2250</v>
      </c>
      <c r="J2749" s="6">
        <v>33750.000000000007</v>
      </c>
      <c r="K2749" s="6">
        <v>13500.000000000004</v>
      </c>
      <c r="L2749" s="7">
        <v>0.4</v>
      </c>
      <c r="M2749" s="2" t="s">
        <v>82</v>
      </c>
      <c r="N2749" s="8"/>
      <c r="P2749" s="8"/>
    </row>
    <row r="2750" spans="1:16" ht="14.25" customHeight="1" x14ac:dyDescent="0.2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>
        <v>1500</v>
      </c>
      <c r="J2750" s="6">
        <v>29999.999999999996</v>
      </c>
      <c r="K2750" s="6">
        <v>12000</v>
      </c>
      <c r="L2750" s="7">
        <v>0.4</v>
      </c>
      <c r="M2750" s="2" t="s">
        <v>82</v>
      </c>
      <c r="N2750" s="8"/>
      <c r="P2750" s="8"/>
    </row>
    <row r="2751" spans="1:16" ht="14.25" customHeight="1" x14ac:dyDescent="0.2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>
        <v>1750</v>
      </c>
      <c r="J2751" s="6">
        <v>70000</v>
      </c>
      <c r="K2751" s="6">
        <v>24500</v>
      </c>
      <c r="L2751" s="7">
        <v>0.35</v>
      </c>
      <c r="M2751" s="2" t="s">
        <v>82</v>
      </c>
      <c r="N2751" s="8"/>
      <c r="P2751" s="8"/>
    </row>
    <row r="2752" spans="1:16" ht="14.25" customHeight="1" x14ac:dyDescent="0.2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>
        <v>3250</v>
      </c>
      <c r="J2752" s="6">
        <v>97500.000000000015</v>
      </c>
      <c r="K2752" s="6">
        <v>39000.000000000007</v>
      </c>
      <c r="L2752" s="7">
        <v>0.4</v>
      </c>
      <c r="M2752" s="2" t="s">
        <v>82</v>
      </c>
      <c r="N2752" s="8"/>
      <c r="P2752" s="8"/>
    </row>
    <row r="2753" spans="1:16" ht="14.25" customHeight="1" x14ac:dyDescent="0.2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>
        <v>5950</v>
      </c>
      <c r="J2753" s="6">
        <v>238000</v>
      </c>
      <c r="K2753" s="6">
        <v>95200</v>
      </c>
      <c r="L2753" s="7">
        <v>0.4</v>
      </c>
      <c r="M2753" s="2" t="s">
        <v>82</v>
      </c>
      <c r="N2753" s="8"/>
      <c r="P2753" s="8"/>
    </row>
    <row r="2754" spans="1:16" ht="14.25" customHeight="1" x14ac:dyDescent="0.2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>
        <v>3000</v>
      </c>
      <c r="J2754" s="6">
        <v>120000</v>
      </c>
      <c r="K2754" s="6">
        <v>42000</v>
      </c>
      <c r="L2754" s="7">
        <v>0.35</v>
      </c>
      <c r="M2754" s="2" t="s">
        <v>82</v>
      </c>
      <c r="N2754" s="8"/>
      <c r="P2754" s="8"/>
    </row>
    <row r="2755" spans="1:16" ht="14.25" customHeight="1" x14ac:dyDescent="0.2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>
        <v>2750</v>
      </c>
      <c r="J2755" s="6">
        <v>96250</v>
      </c>
      <c r="K2755" s="6">
        <v>38500</v>
      </c>
      <c r="L2755" s="7">
        <v>0.4</v>
      </c>
      <c r="M2755" s="2" t="s">
        <v>82</v>
      </c>
      <c r="N2755" s="8"/>
      <c r="P2755" s="8"/>
    </row>
    <row r="2756" spans="1:16" ht="14.25" customHeight="1" x14ac:dyDescent="0.2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>
        <v>2250</v>
      </c>
      <c r="J2756" s="6">
        <v>78750</v>
      </c>
      <c r="K2756" s="6">
        <v>31500</v>
      </c>
      <c r="L2756" s="7">
        <v>0.4</v>
      </c>
      <c r="M2756" s="2" t="s">
        <v>82</v>
      </c>
      <c r="N2756" s="8"/>
      <c r="P2756" s="8"/>
    </row>
    <row r="2757" spans="1:16" ht="14.25" customHeight="1" x14ac:dyDescent="0.2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>
        <v>2500</v>
      </c>
      <c r="J2757" s="6">
        <v>112499.99999999999</v>
      </c>
      <c r="K2757" s="6">
        <v>39374.999999999993</v>
      </c>
      <c r="L2757" s="7">
        <v>0.35</v>
      </c>
      <c r="M2757" s="2" t="s">
        <v>82</v>
      </c>
      <c r="N2757" s="8"/>
      <c r="P2757" s="8"/>
    </row>
    <row r="2758" spans="1:16" ht="14.25" customHeight="1" x14ac:dyDescent="0.2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>
        <v>3500</v>
      </c>
      <c r="J2758" s="6">
        <v>157499.99999999997</v>
      </c>
      <c r="K2758" s="6">
        <v>62999.999999999993</v>
      </c>
      <c r="L2758" s="7">
        <v>0.4</v>
      </c>
      <c r="M2758" s="2" t="s">
        <v>82</v>
      </c>
      <c r="N2758" s="8"/>
      <c r="P2758" s="8"/>
    </row>
    <row r="2759" spans="1:16" ht="14.25" customHeight="1" x14ac:dyDescent="0.2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>
        <v>6000</v>
      </c>
      <c r="J2759" s="6">
        <v>240000</v>
      </c>
      <c r="K2759" s="6">
        <v>96000</v>
      </c>
      <c r="L2759" s="7">
        <v>0.4</v>
      </c>
      <c r="M2759" s="2" t="s">
        <v>82</v>
      </c>
      <c r="N2759" s="8"/>
      <c r="P2759" s="8"/>
    </row>
    <row r="2760" spans="1:16" ht="14.25" customHeight="1" x14ac:dyDescent="0.2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>
        <v>3500</v>
      </c>
      <c r="J2760" s="6">
        <v>122500</v>
      </c>
      <c r="K2760" s="6">
        <v>42875</v>
      </c>
      <c r="L2760" s="7">
        <v>0.35</v>
      </c>
      <c r="M2760" s="2" t="s">
        <v>82</v>
      </c>
      <c r="N2760" s="8"/>
      <c r="P2760" s="8"/>
    </row>
    <row r="2761" spans="1:16" ht="14.25" customHeight="1" x14ac:dyDescent="0.2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>
        <v>3250</v>
      </c>
      <c r="J2761" s="6">
        <v>130000</v>
      </c>
      <c r="K2761" s="6">
        <v>52000</v>
      </c>
      <c r="L2761" s="7">
        <v>0.4</v>
      </c>
      <c r="M2761" s="2" t="s">
        <v>82</v>
      </c>
      <c r="N2761" s="8"/>
      <c r="P2761" s="8"/>
    </row>
    <row r="2762" spans="1:16" ht="14.25" customHeight="1" x14ac:dyDescent="0.2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>
        <v>3000</v>
      </c>
      <c r="J2762" s="6">
        <v>120000</v>
      </c>
      <c r="K2762" s="6">
        <v>48000</v>
      </c>
      <c r="L2762" s="7">
        <v>0.4</v>
      </c>
      <c r="M2762" s="2" t="s">
        <v>82</v>
      </c>
      <c r="N2762" s="8"/>
      <c r="P2762" s="8"/>
    </row>
    <row r="2763" spans="1:16" ht="14.25" customHeight="1" x14ac:dyDescent="0.2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>
        <v>3000</v>
      </c>
      <c r="J2763" s="6">
        <v>164999.99999999997</v>
      </c>
      <c r="K2763" s="6">
        <v>57749.999999999985</v>
      </c>
      <c r="L2763" s="7">
        <v>0.35</v>
      </c>
      <c r="M2763" s="2" t="s">
        <v>82</v>
      </c>
      <c r="N2763" s="8"/>
      <c r="P2763" s="8"/>
    </row>
    <row r="2764" spans="1:16" ht="14.25" customHeight="1" x14ac:dyDescent="0.2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>
        <v>4750</v>
      </c>
      <c r="J2764" s="6">
        <v>285000</v>
      </c>
      <c r="K2764" s="6">
        <v>114000</v>
      </c>
      <c r="L2764" s="7">
        <v>0.4</v>
      </c>
      <c r="M2764" s="2" t="s">
        <v>82</v>
      </c>
      <c r="N2764" s="8"/>
      <c r="P2764" s="8"/>
    </row>
    <row r="2765" spans="1:16" ht="14.25" customHeight="1" x14ac:dyDescent="0.2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>
        <v>7000</v>
      </c>
      <c r="J2765" s="6">
        <v>384999.99999999994</v>
      </c>
      <c r="K2765" s="6">
        <v>153999.99999999997</v>
      </c>
      <c r="L2765" s="7">
        <v>0.4</v>
      </c>
      <c r="M2765" s="2" t="s">
        <v>82</v>
      </c>
      <c r="N2765" s="8"/>
      <c r="P2765" s="8"/>
    </row>
    <row r="2766" spans="1:16" ht="14.25" customHeight="1" x14ac:dyDescent="0.2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>
        <v>4500</v>
      </c>
      <c r="J2766" s="6">
        <v>225000</v>
      </c>
      <c r="K2766" s="6">
        <v>78750</v>
      </c>
      <c r="L2766" s="7">
        <v>0.35</v>
      </c>
      <c r="M2766" s="2" t="s">
        <v>82</v>
      </c>
      <c r="N2766" s="8"/>
      <c r="P2766" s="8"/>
    </row>
    <row r="2767" spans="1:16" ht="14.25" customHeight="1" x14ac:dyDescent="0.2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>
        <v>3750</v>
      </c>
      <c r="J2767" s="6">
        <v>168750</v>
      </c>
      <c r="K2767" s="6">
        <v>67500</v>
      </c>
      <c r="L2767" s="7">
        <v>0.4</v>
      </c>
      <c r="M2767" s="2" t="s">
        <v>82</v>
      </c>
      <c r="N2767" s="8"/>
      <c r="P2767" s="8"/>
    </row>
    <row r="2768" spans="1:16" ht="14.25" customHeight="1" x14ac:dyDescent="0.2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>
        <v>3250</v>
      </c>
      <c r="J2768" s="6">
        <v>146250</v>
      </c>
      <c r="K2768" s="6">
        <v>58500</v>
      </c>
      <c r="L2768" s="7">
        <v>0.4</v>
      </c>
      <c r="M2768" s="2" t="s">
        <v>82</v>
      </c>
      <c r="N2768" s="8"/>
      <c r="P2768" s="8"/>
    </row>
    <row r="2769" spans="1:16" ht="14.25" customHeight="1" x14ac:dyDescent="0.2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>
        <v>3500</v>
      </c>
      <c r="J2769" s="6">
        <v>210000</v>
      </c>
      <c r="K2769" s="6">
        <v>73500</v>
      </c>
      <c r="L2769" s="7">
        <v>0.35</v>
      </c>
      <c r="M2769" s="2" t="s">
        <v>82</v>
      </c>
      <c r="N2769" s="8"/>
      <c r="P2769" s="8"/>
    </row>
    <row r="2770" spans="1:16" ht="14.25" customHeight="1" x14ac:dyDescent="0.2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>
        <v>5250</v>
      </c>
      <c r="J2770" s="6">
        <v>341250</v>
      </c>
      <c r="K2770" s="6">
        <v>136500</v>
      </c>
      <c r="L2770" s="7">
        <v>0.4</v>
      </c>
      <c r="M2770" s="2" t="s">
        <v>82</v>
      </c>
      <c r="N2770" s="8"/>
      <c r="P2770" s="8"/>
    </row>
    <row r="2771" spans="1:16" ht="14.25" customHeight="1" x14ac:dyDescent="0.2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>
        <v>6750</v>
      </c>
      <c r="J2771" s="6">
        <v>405000</v>
      </c>
      <c r="K2771" s="6">
        <v>162000</v>
      </c>
      <c r="L2771" s="7">
        <v>0.4</v>
      </c>
      <c r="M2771" s="2" t="s">
        <v>82</v>
      </c>
      <c r="N2771" s="8"/>
      <c r="P2771" s="8"/>
    </row>
    <row r="2772" spans="1:16" ht="14.25" customHeight="1" x14ac:dyDescent="0.2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>
        <v>4500</v>
      </c>
      <c r="J2772" s="6">
        <v>247500.00000000003</v>
      </c>
      <c r="K2772" s="6">
        <v>86625</v>
      </c>
      <c r="L2772" s="7">
        <v>0.35</v>
      </c>
      <c r="M2772" s="2" t="s">
        <v>82</v>
      </c>
      <c r="N2772" s="8"/>
      <c r="P2772" s="8"/>
    </row>
    <row r="2773" spans="1:16" ht="14.25" customHeight="1" x14ac:dyDescent="0.2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>
        <v>3750</v>
      </c>
      <c r="J2773" s="6">
        <v>187500</v>
      </c>
      <c r="K2773" s="6">
        <v>75000</v>
      </c>
      <c r="L2773" s="7">
        <v>0.4</v>
      </c>
      <c r="M2773" s="2" t="s">
        <v>82</v>
      </c>
      <c r="N2773" s="8"/>
      <c r="P2773" s="8"/>
    </row>
    <row r="2774" spans="1:16" ht="14.25" customHeight="1" x14ac:dyDescent="0.2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>
        <v>3250</v>
      </c>
      <c r="J2774" s="6">
        <v>130000</v>
      </c>
      <c r="K2774" s="6">
        <v>52000</v>
      </c>
      <c r="L2774" s="7">
        <v>0.4</v>
      </c>
      <c r="M2774" s="2" t="s">
        <v>82</v>
      </c>
      <c r="N2774" s="8"/>
      <c r="P2774" s="8"/>
    </row>
    <row r="2775" spans="1:16" ht="14.25" customHeight="1" x14ac:dyDescent="0.2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>
        <v>3000</v>
      </c>
      <c r="J2775" s="6">
        <v>150000</v>
      </c>
      <c r="K2775" s="6">
        <v>52500</v>
      </c>
      <c r="L2775" s="7">
        <v>0.35</v>
      </c>
      <c r="M2775" s="2" t="s">
        <v>82</v>
      </c>
      <c r="N2775" s="8"/>
      <c r="P2775" s="8"/>
    </row>
    <row r="2776" spans="1:16" ht="14.25" customHeight="1" x14ac:dyDescent="0.2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>
        <v>4750</v>
      </c>
      <c r="J2776" s="6">
        <v>261250.00000000003</v>
      </c>
      <c r="K2776" s="6">
        <v>104500.00000000001</v>
      </c>
      <c r="L2776" s="7">
        <v>0.4</v>
      </c>
      <c r="M2776" s="2" t="s">
        <v>82</v>
      </c>
      <c r="N2776" s="8"/>
      <c r="P2776" s="8"/>
    </row>
    <row r="2777" spans="1:16" ht="14.25" customHeight="1" x14ac:dyDescent="0.2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>
        <v>5750</v>
      </c>
      <c r="J2777" s="6">
        <v>287500</v>
      </c>
      <c r="K2777" s="6">
        <v>115000</v>
      </c>
      <c r="L2777" s="7">
        <v>0.4</v>
      </c>
      <c r="M2777" s="2" t="s">
        <v>82</v>
      </c>
      <c r="N2777" s="8"/>
      <c r="P2777" s="8"/>
    </row>
    <row r="2778" spans="1:16" ht="14.25" customHeight="1" x14ac:dyDescent="0.2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>
        <v>3750</v>
      </c>
      <c r="J2778" s="6">
        <v>150000.00000000006</v>
      </c>
      <c r="K2778" s="6">
        <v>52500.000000000015</v>
      </c>
      <c r="L2778" s="7">
        <v>0.35</v>
      </c>
      <c r="M2778" s="2" t="s">
        <v>82</v>
      </c>
      <c r="N2778" s="8"/>
      <c r="P2778" s="8"/>
    </row>
    <row r="2779" spans="1:16" ht="14.25" customHeight="1" x14ac:dyDescent="0.2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>
        <v>2750</v>
      </c>
      <c r="J2779" s="6">
        <v>41250.000000000022</v>
      </c>
      <c r="K2779" s="6">
        <v>16500.000000000011</v>
      </c>
      <c r="L2779" s="7">
        <v>0.4</v>
      </c>
      <c r="M2779" s="2" t="s">
        <v>82</v>
      </c>
      <c r="N2779" s="8"/>
      <c r="P2779" s="8"/>
    </row>
    <row r="2780" spans="1:16" ht="14.25" customHeight="1" x14ac:dyDescent="0.2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>
        <v>2500</v>
      </c>
      <c r="J2780" s="6">
        <v>37500.000000000015</v>
      </c>
      <c r="K2780" s="6">
        <v>15000.000000000007</v>
      </c>
      <c r="L2780" s="7">
        <v>0.4</v>
      </c>
      <c r="M2780" s="2" t="s">
        <v>82</v>
      </c>
      <c r="N2780" s="8"/>
      <c r="P2780" s="8"/>
    </row>
    <row r="2781" spans="1:16" ht="14.25" customHeight="1" x14ac:dyDescent="0.2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>
        <v>2500</v>
      </c>
      <c r="J2781" s="6">
        <v>62500.000000000015</v>
      </c>
      <c r="K2781" s="6">
        <v>21875.000000000004</v>
      </c>
      <c r="L2781" s="7">
        <v>0.35</v>
      </c>
      <c r="M2781" s="2" t="s">
        <v>82</v>
      </c>
      <c r="N2781" s="8"/>
      <c r="P2781" s="8"/>
    </row>
    <row r="2782" spans="1:16" ht="14.25" customHeight="1" x14ac:dyDescent="0.2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>
        <v>3500</v>
      </c>
      <c r="J2782" s="6">
        <v>105000.00000000004</v>
      </c>
      <c r="K2782" s="6">
        <v>42000.000000000022</v>
      </c>
      <c r="L2782" s="7">
        <v>0.4</v>
      </c>
      <c r="M2782" s="2" t="s">
        <v>82</v>
      </c>
      <c r="N2782" s="8"/>
      <c r="P2782" s="8"/>
    </row>
    <row r="2783" spans="1:16" ht="14.25" customHeight="1" x14ac:dyDescent="0.2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>
        <v>5250</v>
      </c>
      <c r="J2783" s="6">
        <v>157500.00000000006</v>
      </c>
      <c r="K2783" s="6">
        <v>63000.000000000029</v>
      </c>
      <c r="L2783" s="7">
        <v>0.4</v>
      </c>
      <c r="M2783" s="2" t="s">
        <v>82</v>
      </c>
      <c r="N2783" s="8"/>
      <c r="P2783" s="8"/>
    </row>
    <row r="2784" spans="1:16" ht="14.25" customHeight="1" x14ac:dyDescent="0.2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>
        <v>3500.0000000000005</v>
      </c>
      <c r="J2784" s="6">
        <v>70000.000000000044</v>
      </c>
      <c r="K2784" s="6">
        <v>24500.000000000015</v>
      </c>
      <c r="L2784" s="7">
        <v>0.35</v>
      </c>
      <c r="M2784" s="2" t="s">
        <v>82</v>
      </c>
      <c r="N2784" s="8"/>
      <c r="P2784" s="8"/>
    </row>
    <row r="2785" spans="1:16" ht="14.25" customHeight="1" x14ac:dyDescent="0.2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>
        <v>2250</v>
      </c>
      <c r="J2785" s="6">
        <v>45000.000000000022</v>
      </c>
      <c r="K2785" s="6">
        <v>18000.000000000011</v>
      </c>
      <c r="L2785" s="7">
        <v>0.4</v>
      </c>
      <c r="M2785" s="2" t="s">
        <v>82</v>
      </c>
      <c r="N2785" s="8"/>
      <c r="P2785" s="8"/>
    </row>
    <row r="2786" spans="1:16" ht="14.25" customHeight="1" x14ac:dyDescent="0.2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>
        <v>2000</v>
      </c>
      <c r="J2786" s="6">
        <v>40000.000000000022</v>
      </c>
      <c r="K2786" s="6">
        <v>16000.000000000009</v>
      </c>
      <c r="L2786" s="7">
        <v>0.4</v>
      </c>
      <c r="M2786" s="2" t="s">
        <v>82</v>
      </c>
      <c r="N2786" s="8"/>
      <c r="P2786" s="8"/>
    </row>
    <row r="2787" spans="1:16" ht="14.25" customHeight="1" x14ac:dyDescent="0.2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>
        <v>2000</v>
      </c>
      <c r="J2787" s="6">
        <v>60000.000000000022</v>
      </c>
      <c r="K2787" s="6">
        <v>21000.000000000007</v>
      </c>
      <c r="L2787" s="7">
        <v>0.35</v>
      </c>
      <c r="M2787" s="2" t="s">
        <v>82</v>
      </c>
      <c r="N2787" s="8"/>
      <c r="P2787" s="8"/>
    </row>
    <row r="2788" spans="1:16" ht="14.25" customHeight="1" x14ac:dyDescent="0.2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>
        <v>3250</v>
      </c>
      <c r="J2788" s="6">
        <v>97500.000000000015</v>
      </c>
      <c r="K2788" s="6">
        <v>39000.000000000007</v>
      </c>
      <c r="L2788" s="7">
        <v>0.4</v>
      </c>
      <c r="M2788" s="2" t="s">
        <v>82</v>
      </c>
      <c r="N2788" s="8"/>
      <c r="P2788" s="8"/>
    </row>
    <row r="2789" spans="1:16" ht="14.25" customHeight="1" x14ac:dyDescent="0.2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>
        <v>4750</v>
      </c>
      <c r="J2789" s="6">
        <v>118750.00000000004</v>
      </c>
      <c r="K2789" s="6">
        <v>47500.000000000022</v>
      </c>
      <c r="L2789" s="7">
        <v>0.4</v>
      </c>
      <c r="M2789" s="2" t="s">
        <v>82</v>
      </c>
      <c r="N2789" s="8"/>
      <c r="P2789" s="8"/>
    </row>
    <row r="2790" spans="1:16" ht="14.25" customHeight="1" x14ac:dyDescent="0.2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>
        <v>3000</v>
      </c>
      <c r="J2790" s="6">
        <v>45000.000000000044</v>
      </c>
      <c r="K2790" s="6">
        <v>15750.000000000015</v>
      </c>
      <c r="L2790" s="7">
        <v>0.35</v>
      </c>
      <c r="M2790" s="2" t="s">
        <v>82</v>
      </c>
      <c r="N2790" s="8"/>
      <c r="P2790" s="8"/>
    </row>
    <row r="2791" spans="1:16" ht="14.25" customHeight="1" x14ac:dyDescent="0.2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>
        <v>2450</v>
      </c>
      <c r="J2791" s="6">
        <v>61250.000000000044</v>
      </c>
      <c r="K2791" s="6">
        <v>24500.000000000018</v>
      </c>
      <c r="L2791" s="7">
        <v>0.4</v>
      </c>
      <c r="M2791" s="2" t="s">
        <v>82</v>
      </c>
      <c r="N2791" s="8"/>
      <c r="P2791" s="8"/>
    </row>
    <row r="2792" spans="1:16" ht="14.25" customHeight="1" x14ac:dyDescent="0.2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>
        <v>2999.9999999999995</v>
      </c>
      <c r="J2792" s="6">
        <v>165000.00000000003</v>
      </c>
      <c r="K2792" s="6">
        <v>66000.000000000015</v>
      </c>
      <c r="L2792" s="7">
        <v>0.4</v>
      </c>
      <c r="M2792" s="2" t="s">
        <v>82</v>
      </c>
      <c r="N2792" s="8"/>
      <c r="P2792" s="8"/>
    </row>
    <row r="2793" spans="1:16" ht="14.25" customHeight="1" x14ac:dyDescent="0.2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>
        <v>2750</v>
      </c>
      <c r="J2793" s="6">
        <v>206250.00000000003</v>
      </c>
      <c r="K2793" s="6">
        <v>72187.5</v>
      </c>
      <c r="L2793" s="7">
        <v>0.35</v>
      </c>
      <c r="M2793" s="2" t="s">
        <v>82</v>
      </c>
      <c r="N2793" s="8"/>
      <c r="P2793" s="8"/>
    </row>
    <row r="2794" spans="1:16" ht="14.25" customHeight="1" x14ac:dyDescent="0.2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>
        <v>3750</v>
      </c>
      <c r="J2794" s="6">
        <v>281250</v>
      </c>
      <c r="K2794" s="6">
        <v>112500</v>
      </c>
      <c r="L2794" s="7">
        <v>0.4</v>
      </c>
      <c r="M2794" s="2" t="s">
        <v>82</v>
      </c>
      <c r="N2794" s="8"/>
      <c r="P2794" s="8"/>
    </row>
    <row r="2795" spans="1:16" ht="14.25" customHeight="1" x14ac:dyDescent="0.2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>
        <v>6250</v>
      </c>
      <c r="J2795" s="6">
        <v>437500</v>
      </c>
      <c r="K2795" s="6">
        <v>175000</v>
      </c>
      <c r="L2795" s="7">
        <v>0.4</v>
      </c>
      <c r="M2795" s="2" t="s">
        <v>82</v>
      </c>
      <c r="N2795" s="8"/>
      <c r="P2795" s="8"/>
    </row>
    <row r="2796" spans="1:16" ht="14.25" customHeight="1" x14ac:dyDescent="0.2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>
        <v>4250</v>
      </c>
      <c r="J2796" s="6">
        <v>255000.00000000003</v>
      </c>
      <c r="K2796" s="6">
        <v>89250</v>
      </c>
      <c r="L2796" s="7">
        <v>0.35</v>
      </c>
      <c r="M2796" s="2" t="s">
        <v>82</v>
      </c>
      <c r="N2796" s="8"/>
      <c r="P2796" s="8"/>
    </row>
    <row r="2797" spans="1:16" ht="14.25" customHeight="1" x14ac:dyDescent="0.2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>
        <v>3750</v>
      </c>
      <c r="J2797" s="6">
        <v>225000.00000000003</v>
      </c>
      <c r="K2797" s="6">
        <v>90000.000000000015</v>
      </c>
      <c r="L2797" s="7">
        <v>0.4</v>
      </c>
      <c r="M2797" s="2" t="s">
        <v>82</v>
      </c>
      <c r="N2797" s="8"/>
      <c r="P2797" s="8"/>
    </row>
    <row r="2798" spans="1:16" ht="14.25" customHeight="1" x14ac:dyDescent="0.2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>
        <v>3250</v>
      </c>
      <c r="J2798" s="6">
        <v>195000.00000000003</v>
      </c>
      <c r="K2798" s="6">
        <v>78000.000000000015</v>
      </c>
      <c r="L2798" s="7">
        <v>0.4</v>
      </c>
      <c r="M2798" s="2" t="s">
        <v>82</v>
      </c>
      <c r="N2798" s="8"/>
      <c r="P2798" s="8"/>
    </row>
    <row r="2799" spans="1:16" ht="14.25" customHeight="1" x14ac:dyDescent="0.2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>
        <v>3250</v>
      </c>
      <c r="J2799" s="6">
        <v>227500</v>
      </c>
      <c r="K2799" s="6">
        <v>79625</v>
      </c>
      <c r="L2799" s="7">
        <v>0.35</v>
      </c>
      <c r="M2799" s="2" t="s">
        <v>82</v>
      </c>
      <c r="N2799" s="8"/>
      <c r="P2799" s="8"/>
    </row>
    <row r="2800" spans="1:16" ht="14.25" customHeight="1" x14ac:dyDescent="0.2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>
        <v>4250</v>
      </c>
      <c r="J2800" s="6">
        <v>318750</v>
      </c>
      <c r="K2800" s="6">
        <v>127500</v>
      </c>
      <c r="L2800" s="7">
        <v>0.4</v>
      </c>
      <c r="M2800" s="2" t="s">
        <v>82</v>
      </c>
      <c r="N2800" s="8"/>
      <c r="P2800" s="8"/>
    </row>
    <row r="2801" spans="1:16" ht="14.25" customHeight="1" x14ac:dyDescent="0.2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>
        <v>5500</v>
      </c>
      <c r="J2801" s="6">
        <v>137500.00000000003</v>
      </c>
      <c r="K2801" s="6">
        <v>48125.000000000007</v>
      </c>
      <c r="L2801" s="7">
        <v>0.35</v>
      </c>
      <c r="M2801" s="2" t="s">
        <v>82</v>
      </c>
      <c r="N2801" s="8"/>
      <c r="P2801" s="8"/>
    </row>
    <row r="2802" spans="1:16" ht="14.25" customHeight="1" x14ac:dyDescent="0.2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>
        <v>3500</v>
      </c>
      <c r="J2802" s="6">
        <v>87500.000000000029</v>
      </c>
      <c r="K2802" s="6">
        <v>30625.000000000007</v>
      </c>
      <c r="L2802" s="7">
        <v>0.35</v>
      </c>
      <c r="M2802" s="2" t="s">
        <v>82</v>
      </c>
      <c r="N2802" s="8"/>
      <c r="P2802" s="8"/>
    </row>
    <row r="2803" spans="1:16" ht="14.25" customHeight="1" x14ac:dyDescent="0.2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>
        <v>3500</v>
      </c>
      <c r="J2803" s="6">
        <v>52500.000000000022</v>
      </c>
      <c r="K2803" s="6">
        <v>18375.000000000007</v>
      </c>
      <c r="L2803" s="7">
        <v>0.35</v>
      </c>
      <c r="M2803" s="2" t="s">
        <v>82</v>
      </c>
      <c r="N2803" s="8"/>
      <c r="P2803" s="8"/>
    </row>
    <row r="2804" spans="1:16" ht="14.25" customHeight="1" x14ac:dyDescent="0.2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>
        <v>2000</v>
      </c>
      <c r="J2804" s="6">
        <v>40000</v>
      </c>
      <c r="K2804" s="6">
        <v>14000</v>
      </c>
      <c r="L2804" s="7">
        <v>0.35</v>
      </c>
      <c r="M2804" s="2" t="s">
        <v>82</v>
      </c>
      <c r="N2804" s="8"/>
      <c r="P2804" s="8"/>
    </row>
    <row r="2805" spans="1:16" ht="14.25" customHeight="1" x14ac:dyDescent="0.2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>
        <v>2500</v>
      </c>
      <c r="J2805" s="6">
        <v>87500</v>
      </c>
      <c r="K2805" s="6">
        <v>30624.999999999996</v>
      </c>
      <c r="L2805" s="7">
        <v>0.35</v>
      </c>
      <c r="M2805" s="2" t="s">
        <v>82</v>
      </c>
      <c r="N2805" s="8"/>
      <c r="P2805" s="8"/>
    </row>
    <row r="2806" spans="1:16" ht="14.25" customHeight="1" x14ac:dyDescent="0.2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>
        <v>3500</v>
      </c>
      <c r="J2806" s="6">
        <v>87500.000000000029</v>
      </c>
      <c r="K2806" s="6">
        <v>30625.000000000007</v>
      </c>
      <c r="L2806" s="7">
        <v>0.35</v>
      </c>
      <c r="M2806" s="2" t="s">
        <v>82</v>
      </c>
      <c r="N2806" s="8"/>
      <c r="P2806" s="8"/>
    </row>
    <row r="2807" spans="1:16" ht="14.25" customHeight="1" x14ac:dyDescent="0.2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>
        <v>5999.9999999999991</v>
      </c>
      <c r="J2807" s="6">
        <v>150000.00000000003</v>
      </c>
      <c r="K2807" s="6">
        <v>52500.000000000007</v>
      </c>
      <c r="L2807" s="7">
        <v>0.35</v>
      </c>
      <c r="M2807" s="2" t="s">
        <v>82</v>
      </c>
      <c r="N2807" s="8"/>
      <c r="P2807" s="8"/>
    </row>
    <row r="2808" spans="1:16" ht="14.25" customHeight="1" x14ac:dyDescent="0.2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>
        <v>2500</v>
      </c>
      <c r="J2808" s="6">
        <v>62500.000000000015</v>
      </c>
      <c r="K2808" s="6">
        <v>21875.000000000004</v>
      </c>
      <c r="L2808" s="7">
        <v>0.35</v>
      </c>
      <c r="M2808" s="2" t="s">
        <v>82</v>
      </c>
      <c r="N2808" s="8"/>
      <c r="P2808" s="8"/>
    </row>
    <row r="2809" spans="1:16" ht="14.25" customHeight="1" x14ac:dyDescent="0.2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>
        <v>3000</v>
      </c>
      <c r="J2809" s="6">
        <v>45000.000000000022</v>
      </c>
      <c r="K2809" s="6">
        <v>15750.000000000007</v>
      </c>
      <c r="L2809" s="7">
        <v>0.35</v>
      </c>
      <c r="M2809" s="2" t="s">
        <v>82</v>
      </c>
      <c r="N2809" s="8"/>
      <c r="P2809" s="8"/>
    </row>
    <row r="2810" spans="1:16" ht="14.25" customHeight="1" x14ac:dyDescent="0.2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>
        <v>1500</v>
      </c>
      <c r="J2810" s="6">
        <v>30000</v>
      </c>
      <c r="K2810" s="6">
        <v>10500</v>
      </c>
      <c r="L2810" s="7">
        <v>0.35</v>
      </c>
      <c r="M2810" s="2" t="s">
        <v>82</v>
      </c>
      <c r="N2810" s="8"/>
      <c r="P2810" s="8"/>
    </row>
    <row r="2811" spans="1:16" ht="14.25" customHeight="1" x14ac:dyDescent="0.2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>
        <v>2250</v>
      </c>
      <c r="J2811" s="6">
        <v>78750</v>
      </c>
      <c r="K2811" s="6">
        <v>27562.5</v>
      </c>
      <c r="L2811" s="7">
        <v>0.35</v>
      </c>
      <c r="M2811" s="2" t="s">
        <v>82</v>
      </c>
      <c r="N2811" s="8"/>
      <c r="P2811" s="8"/>
    </row>
    <row r="2812" spans="1:16" ht="14.25" customHeight="1" x14ac:dyDescent="0.2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>
        <v>3250</v>
      </c>
      <c r="J2812" s="6">
        <v>65000</v>
      </c>
      <c r="K2812" s="6">
        <v>22750</v>
      </c>
      <c r="L2812" s="7">
        <v>0.35</v>
      </c>
      <c r="M2812" s="2" t="s">
        <v>82</v>
      </c>
      <c r="N2812" s="8"/>
      <c r="P2812" s="8"/>
    </row>
    <row r="2813" spans="1:16" ht="14.25" customHeight="1" x14ac:dyDescent="0.2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>
        <v>5450</v>
      </c>
      <c r="J2813" s="6">
        <v>109000</v>
      </c>
      <c r="K2813" s="6">
        <v>38150</v>
      </c>
      <c r="L2813" s="7">
        <v>0.35</v>
      </c>
      <c r="M2813" s="2" t="s">
        <v>82</v>
      </c>
      <c r="N2813" s="8"/>
      <c r="P2813" s="8"/>
    </row>
    <row r="2814" spans="1:16" ht="14.25" customHeight="1" x14ac:dyDescent="0.2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>
        <v>2250</v>
      </c>
      <c r="J2814" s="6">
        <v>45000</v>
      </c>
      <c r="K2814" s="6">
        <v>15749.999999999998</v>
      </c>
      <c r="L2814" s="7">
        <v>0.35</v>
      </c>
      <c r="M2814" s="2" t="s">
        <v>82</v>
      </c>
      <c r="N2814" s="8"/>
      <c r="P2814" s="8"/>
    </row>
    <row r="2815" spans="1:16" ht="14.25" customHeight="1" x14ac:dyDescent="0.2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>
        <v>2500</v>
      </c>
      <c r="J2815" s="6">
        <v>25000.000000000004</v>
      </c>
      <c r="K2815" s="6">
        <v>8750</v>
      </c>
      <c r="L2815" s="7">
        <v>0.35</v>
      </c>
      <c r="M2815" s="2" t="s">
        <v>82</v>
      </c>
      <c r="N2815" s="8"/>
      <c r="P2815" s="8"/>
    </row>
    <row r="2816" spans="1:16" ht="14.25" customHeight="1" x14ac:dyDescent="0.2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>
        <v>1000</v>
      </c>
      <c r="J2816" s="6">
        <v>19999.999999999996</v>
      </c>
      <c r="K2816" s="6">
        <v>6999.9999999999982</v>
      </c>
      <c r="L2816" s="7">
        <v>0.35</v>
      </c>
      <c r="M2816" s="2" t="s">
        <v>82</v>
      </c>
      <c r="N2816" s="8"/>
      <c r="P2816" s="8"/>
    </row>
    <row r="2817" spans="1:16" ht="14.25" customHeight="1" x14ac:dyDescent="0.2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>
        <v>1500</v>
      </c>
      <c r="J2817" s="6">
        <v>52500.000000000007</v>
      </c>
      <c r="K2817" s="6">
        <v>18375</v>
      </c>
      <c r="L2817" s="7">
        <v>0.35</v>
      </c>
      <c r="M2817" s="2" t="s">
        <v>82</v>
      </c>
      <c r="N2817" s="8"/>
      <c r="P2817" s="8"/>
    </row>
    <row r="2818" spans="1:16" ht="14.25" customHeight="1" x14ac:dyDescent="0.2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>
        <v>2500</v>
      </c>
      <c r="J2818" s="6">
        <v>62500</v>
      </c>
      <c r="K2818" s="6">
        <v>21875</v>
      </c>
      <c r="L2818" s="7">
        <v>0.35</v>
      </c>
      <c r="M2818" s="2" t="s">
        <v>82</v>
      </c>
      <c r="N2818" s="8"/>
      <c r="P2818" s="8"/>
    </row>
    <row r="2819" spans="1:16" ht="14.25" customHeight="1" x14ac:dyDescent="0.2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>
        <v>5000</v>
      </c>
      <c r="J2819" s="6">
        <v>125000</v>
      </c>
      <c r="K2819" s="6">
        <v>43750</v>
      </c>
      <c r="L2819" s="7">
        <v>0.35</v>
      </c>
      <c r="M2819" s="2" t="s">
        <v>82</v>
      </c>
      <c r="N2819" s="8"/>
      <c r="P2819" s="8"/>
    </row>
    <row r="2820" spans="1:16" ht="14.25" customHeight="1" x14ac:dyDescent="0.2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>
        <v>2000</v>
      </c>
      <c r="J2820" s="6">
        <v>50000</v>
      </c>
      <c r="K2820" s="6">
        <v>17500</v>
      </c>
      <c r="L2820" s="7">
        <v>0.35</v>
      </c>
      <c r="M2820" s="2" t="s">
        <v>82</v>
      </c>
      <c r="N2820" s="8"/>
      <c r="P2820" s="8"/>
    </row>
    <row r="2821" spans="1:16" ht="14.25" customHeight="1" x14ac:dyDescent="0.2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>
        <v>2000</v>
      </c>
      <c r="J2821" s="6">
        <v>30000.000000000004</v>
      </c>
      <c r="K2821" s="6">
        <v>10500</v>
      </c>
      <c r="L2821" s="7">
        <v>0.35</v>
      </c>
      <c r="M2821" s="2" t="s">
        <v>82</v>
      </c>
      <c r="N2821" s="8"/>
      <c r="P2821" s="8"/>
    </row>
    <row r="2822" spans="1:16" ht="14.25" customHeight="1" x14ac:dyDescent="0.2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>
        <v>1250</v>
      </c>
      <c r="J2822" s="6">
        <v>24999.999999999996</v>
      </c>
      <c r="K2822" s="6">
        <v>8749.9999999999982</v>
      </c>
      <c r="L2822" s="7">
        <v>0.35</v>
      </c>
      <c r="M2822" s="2" t="s">
        <v>82</v>
      </c>
      <c r="N2822" s="8"/>
      <c r="P2822" s="8"/>
    </row>
    <row r="2823" spans="1:16" ht="14.25" customHeight="1" x14ac:dyDescent="0.2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>
        <v>1500</v>
      </c>
      <c r="J2823" s="6">
        <v>60000</v>
      </c>
      <c r="K2823" s="6">
        <v>21000</v>
      </c>
      <c r="L2823" s="7">
        <v>0.35</v>
      </c>
      <c r="M2823" s="2" t="s">
        <v>82</v>
      </c>
      <c r="N2823" s="8"/>
      <c r="P2823" s="8"/>
    </row>
    <row r="2824" spans="1:16" ht="14.25" customHeight="1" x14ac:dyDescent="0.2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>
        <v>3000</v>
      </c>
      <c r="J2824" s="6">
        <v>90000.000000000015</v>
      </c>
      <c r="K2824" s="6">
        <v>31500.000000000004</v>
      </c>
      <c r="L2824" s="7">
        <v>0.35</v>
      </c>
      <c r="M2824" s="2" t="s">
        <v>82</v>
      </c>
      <c r="N2824" s="8"/>
      <c r="P2824" s="8"/>
    </row>
    <row r="2825" spans="1:16" ht="14.25" customHeight="1" x14ac:dyDescent="0.2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>
        <v>5700</v>
      </c>
      <c r="J2825" s="6">
        <v>228000</v>
      </c>
      <c r="K2825" s="6">
        <v>79800</v>
      </c>
      <c r="L2825" s="7">
        <v>0.35</v>
      </c>
      <c r="M2825" s="2" t="s">
        <v>82</v>
      </c>
      <c r="N2825" s="8"/>
      <c r="P2825" s="8"/>
    </row>
    <row r="2826" spans="1:16" ht="14.25" customHeight="1" x14ac:dyDescent="0.2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>
        <v>2750</v>
      </c>
      <c r="J2826" s="6">
        <v>110000</v>
      </c>
      <c r="K2826" s="6">
        <v>38500</v>
      </c>
      <c r="L2826" s="7">
        <v>0.35</v>
      </c>
      <c r="M2826" s="2" t="s">
        <v>82</v>
      </c>
      <c r="N2826" s="8"/>
      <c r="P2826" s="8"/>
    </row>
    <row r="2827" spans="1:16" ht="14.25" customHeight="1" x14ac:dyDescent="0.2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>
        <v>2500</v>
      </c>
      <c r="J2827" s="6">
        <v>87500</v>
      </c>
      <c r="K2827" s="6">
        <v>30624.999999999996</v>
      </c>
      <c r="L2827" s="7">
        <v>0.35</v>
      </c>
      <c r="M2827" s="2" t="s">
        <v>82</v>
      </c>
      <c r="N2827" s="8"/>
      <c r="P2827" s="8"/>
    </row>
    <row r="2828" spans="1:16" ht="14.25" customHeight="1" x14ac:dyDescent="0.2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>
        <v>2000</v>
      </c>
      <c r="J2828" s="6">
        <v>70000</v>
      </c>
      <c r="K2828" s="6">
        <v>24500</v>
      </c>
      <c r="L2828" s="7">
        <v>0.35</v>
      </c>
      <c r="M2828" s="2" t="s">
        <v>82</v>
      </c>
      <c r="N2828" s="8"/>
      <c r="P2828" s="8"/>
    </row>
    <row r="2829" spans="1:16" ht="14.25" customHeight="1" x14ac:dyDescent="0.2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>
        <v>2250</v>
      </c>
      <c r="J2829" s="6">
        <v>101249.99999999999</v>
      </c>
      <c r="K2829" s="6">
        <v>35437.499999999993</v>
      </c>
      <c r="L2829" s="7">
        <v>0.35</v>
      </c>
      <c r="M2829" s="2" t="s">
        <v>82</v>
      </c>
      <c r="N2829" s="8"/>
      <c r="P2829" s="8"/>
    </row>
    <row r="2830" spans="1:16" ht="14.25" customHeight="1" x14ac:dyDescent="0.2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>
        <v>3250</v>
      </c>
      <c r="J2830" s="6">
        <v>146249.99999999997</v>
      </c>
      <c r="K2830" s="6">
        <v>51187.499999999985</v>
      </c>
      <c r="L2830" s="7">
        <v>0.35</v>
      </c>
      <c r="M2830" s="2" t="s">
        <v>82</v>
      </c>
      <c r="N2830" s="8"/>
      <c r="P2830" s="8"/>
    </row>
    <row r="2831" spans="1:16" ht="14.25" customHeight="1" x14ac:dyDescent="0.2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>
        <v>5750</v>
      </c>
      <c r="J2831" s="6">
        <v>230000</v>
      </c>
      <c r="K2831" s="6">
        <v>80500</v>
      </c>
      <c r="L2831" s="7">
        <v>0.35</v>
      </c>
      <c r="M2831" s="2" t="s">
        <v>82</v>
      </c>
      <c r="N2831" s="8"/>
      <c r="P2831" s="8"/>
    </row>
    <row r="2832" spans="1:16" ht="14.25" customHeight="1" x14ac:dyDescent="0.2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>
        <v>3250</v>
      </c>
      <c r="J2832" s="6">
        <v>113750</v>
      </c>
      <c r="K2832" s="6">
        <v>39812.5</v>
      </c>
      <c r="L2832" s="7">
        <v>0.35</v>
      </c>
      <c r="M2832" s="2" t="s">
        <v>82</v>
      </c>
      <c r="N2832" s="8"/>
      <c r="P2832" s="8"/>
    </row>
    <row r="2833" spans="1:16" ht="14.25" customHeight="1" x14ac:dyDescent="0.2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>
        <v>3000</v>
      </c>
      <c r="J2833" s="6">
        <v>120000</v>
      </c>
      <c r="K2833" s="6">
        <v>42000</v>
      </c>
      <c r="L2833" s="7">
        <v>0.35</v>
      </c>
      <c r="M2833" s="2" t="s">
        <v>82</v>
      </c>
      <c r="N2833" s="8"/>
      <c r="P2833" s="8"/>
    </row>
    <row r="2834" spans="1:16" ht="14.25" customHeight="1" x14ac:dyDescent="0.2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>
        <v>2750</v>
      </c>
      <c r="J2834" s="6">
        <v>110000</v>
      </c>
      <c r="K2834" s="6">
        <v>38500</v>
      </c>
      <c r="L2834" s="7">
        <v>0.35</v>
      </c>
      <c r="M2834" s="2" t="s">
        <v>82</v>
      </c>
      <c r="N2834" s="8"/>
      <c r="P2834" s="8"/>
    </row>
    <row r="2835" spans="1:16" ht="14.25" customHeight="1" x14ac:dyDescent="0.2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>
        <v>2750</v>
      </c>
      <c r="J2835" s="6">
        <v>151249.99999999997</v>
      </c>
      <c r="K2835" s="6">
        <v>52937.499999999985</v>
      </c>
      <c r="L2835" s="7">
        <v>0.35</v>
      </c>
      <c r="M2835" s="2" t="s">
        <v>82</v>
      </c>
      <c r="N2835" s="8"/>
      <c r="P2835" s="8"/>
    </row>
    <row r="2836" spans="1:16" ht="14.25" customHeight="1" x14ac:dyDescent="0.2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>
        <v>4500</v>
      </c>
      <c r="J2836" s="6">
        <v>270000</v>
      </c>
      <c r="K2836" s="6">
        <v>94500</v>
      </c>
      <c r="L2836" s="7">
        <v>0.35</v>
      </c>
      <c r="M2836" s="2" t="s">
        <v>82</v>
      </c>
      <c r="N2836" s="8"/>
      <c r="P2836" s="8"/>
    </row>
    <row r="2837" spans="1:16" ht="14.25" customHeight="1" x14ac:dyDescent="0.2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>
        <v>6750</v>
      </c>
      <c r="J2837" s="6">
        <v>371249.99999999994</v>
      </c>
      <c r="K2837" s="6">
        <v>129937.49999999997</v>
      </c>
      <c r="L2837" s="7">
        <v>0.35</v>
      </c>
      <c r="M2837" s="2" t="s">
        <v>82</v>
      </c>
      <c r="N2837" s="8"/>
      <c r="P2837" s="8"/>
    </row>
    <row r="2838" spans="1:16" ht="14.25" customHeight="1" x14ac:dyDescent="0.2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>
        <v>4250</v>
      </c>
      <c r="J2838" s="6">
        <v>212500</v>
      </c>
      <c r="K2838" s="6">
        <v>74375</v>
      </c>
      <c r="L2838" s="7">
        <v>0.35</v>
      </c>
      <c r="M2838" s="2" t="s">
        <v>82</v>
      </c>
      <c r="N2838" s="8"/>
      <c r="P2838" s="8"/>
    </row>
    <row r="2839" spans="1:16" ht="14.25" customHeight="1" x14ac:dyDescent="0.2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>
        <v>3500</v>
      </c>
      <c r="J2839" s="6">
        <v>157500</v>
      </c>
      <c r="K2839" s="6">
        <v>55125</v>
      </c>
      <c r="L2839" s="7">
        <v>0.35</v>
      </c>
      <c r="M2839" s="2" t="s">
        <v>82</v>
      </c>
      <c r="N2839" s="8"/>
      <c r="P2839" s="8"/>
    </row>
    <row r="2840" spans="1:16" ht="14.25" customHeight="1" x14ac:dyDescent="0.2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>
        <v>3000</v>
      </c>
      <c r="J2840" s="6">
        <v>135000</v>
      </c>
      <c r="K2840" s="6">
        <v>47250</v>
      </c>
      <c r="L2840" s="7">
        <v>0.35</v>
      </c>
      <c r="M2840" s="2" t="s">
        <v>82</v>
      </c>
      <c r="N2840" s="8"/>
      <c r="P2840" s="8"/>
    </row>
    <row r="2841" spans="1:16" ht="14.25" customHeight="1" x14ac:dyDescent="0.2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>
        <v>3250</v>
      </c>
      <c r="J2841" s="6">
        <v>195000</v>
      </c>
      <c r="K2841" s="6">
        <v>68250</v>
      </c>
      <c r="L2841" s="7">
        <v>0.35</v>
      </c>
      <c r="M2841" s="2" t="s">
        <v>82</v>
      </c>
      <c r="N2841" s="8"/>
      <c r="P2841" s="8"/>
    </row>
    <row r="2842" spans="1:16" ht="14.25" customHeight="1" x14ac:dyDescent="0.2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>
        <v>5000</v>
      </c>
      <c r="J2842" s="6">
        <v>325000</v>
      </c>
      <c r="K2842" s="6">
        <v>113750</v>
      </c>
      <c r="L2842" s="7">
        <v>0.35</v>
      </c>
      <c r="M2842" s="2" t="s">
        <v>82</v>
      </c>
      <c r="N2842" s="8"/>
      <c r="P2842" s="8"/>
    </row>
    <row r="2843" spans="1:16" ht="14.25" customHeight="1" x14ac:dyDescent="0.2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>
        <v>6500</v>
      </c>
      <c r="J2843" s="6">
        <v>390000</v>
      </c>
      <c r="K2843" s="6">
        <v>136500</v>
      </c>
      <c r="L2843" s="7">
        <v>0.35</v>
      </c>
      <c r="M2843" s="2" t="s">
        <v>82</v>
      </c>
      <c r="N2843" s="8"/>
      <c r="P2843" s="8"/>
    </row>
    <row r="2844" spans="1:16" ht="14.25" customHeight="1" x14ac:dyDescent="0.2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>
        <v>4250</v>
      </c>
      <c r="J2844" s="6">
        <v>233750.00000000003</v>
      </c>
      <c r="K2844" s="6">
        <v>81812.5</v>
      </c>
      <c r="L2844" s="7">
        <v>0.35</v>
      </c>
      <c r="M2844" s="2" t="s">
        <v>82</v>
      </c>
      <c r="N2844" s="8"/>
      <c r="P2844" s="8"/>
    </row>
    <row r="2845" spans="1:16" ht="14.25" customHeight="1" x14ac:dyDescent="0.2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>
        <v>3500</v>
      </c>
      <c r="J2845" s="6">
        <v>175000</v>
      </c>
      <c r="K2845" s="6">
        <v>61249.999999999993</v>
      </c>
      <c r="L2845" s="7">
        <v>0.35</v>
      </c>
      <c r="M2845" s="2" t="s">
        <v>82</v>
      </c>
      <c r="N2845" s="8"/>
      <c r="P2845" s="8"/>
    </row>
    <row r="2846" spans="1:16" ht="14.25" customHeight="1" x14ac:dyDescent="0.2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>
        <v>3000</v>
      </c>
      <c r="J2846" s="6">
        <v>120000</v>
      </c>
      <c r="K2846" s="6">
        <v>42000</v>
      </c>
      <c r="L2846" s="7">
        <v>0.35</v>
      </c>
      <c r="M2846" s="2" t="s">
        <v>82</v>
      </c>
      <c r="N2846" s="8"/>
      <c r="P2846" s="8"/>
    </row>
    <row r="2847" spans="1:16" ht="14.25" customHeight="1" x14ac:dyDescent="0.2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>
        <v>2750</v>
      </c>
      <c r="J2847" s="6">
        <v>137500</v>
      </c>
      <c r="K2847" s="6">
        <v>48125</v>
      </c>
      <c r="L2847" s="7">
        <v>0.35</v>
      </c>
      <c r="M2847" s="2" t="s">
        <v>82</v>
      </c>
      <c r="N2847" s="8"/>
      <c r="P2847" s="8"/>
    </row>
    <row r="2848" spans="1:16" ht="14.25" customHeight="1" x14ac:dyDescent="0.2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>
        <v>4500</v>
      </c>
      <c r="J2848" s="6">
        <v>247500.00000000003</v>
      </c>
      <c r="K2848" s="6">
        <v>86625</v>
      </c>
      <c r="L2848" s="7">
        <v>0.35</v>
      </c>
      <c r="M2848" s="2" t="s">
        <v>82</v>
      </c>
      <c r="N2848" s="8"/>
      <c r="P2848" s="8"/>
    </row>
    <row r="2849" spans="1:16" ht="14.25" customHeight="1" x14ac:dyDescent="0.2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>
        <v>5500</v>
      </c>
      <c r="J2849" s="6">
        <v>275000</v>
      </c>
      <c r="K2849" s="6">
        <v>96250</v>
      </c>
      <c r="L2849" s="7">
        <v>0.35</v>
      </c>
      <c r="M2849" s="2" t="s">
        <v>82</v>
      </c>
      <c r="N2849" s="8"/>
      <c r="P2849" s="8"/>
    </row>
    <row r="2850" spans="1:16" ht="14.25" customHeight="1" x14ac:dyDescent="0.2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>
        <v>3500</v>
      </c>
      <c r="J2850" s="6">
        <v>140000.00000000006</v>
      </c>
      <c r="K2850" s="6">
        <v>49000.000000000015</v>
      </c>
      <c r="L2850" s="7">
        <v>0.35</v>
      </c>
      <c r="M2850" s="2" t="s">
        <v>82</v>
      </c>
      <c r="N2850" s="8"/>
      <c r="P2850" s="8"/>
    </row>
    <row r="2851" spans="1:16" ht="14.25" customHeight="1" x14ac:dyDescent="0.2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>
        <v>2500</v>
      </c>
      <c r="J2851" s="6">
        <v>37500.000000000015</v>
      </c>
      <c r="K2851" s="6">
        <v>13125.000000000004</v>
      </c>
      <c r="L2851" s="7">
        <v>0.35</v>
      </c>
      <c r="M2851" s="2" t="s">
        <v>82</v>
      </c>
      <c r="N2851" s="8"/>
      <c r="P2851" s="8"/>
    </row>
    <row r="2852" spans="1:16" ht="14.25" customHeight="1" x14ac:dyDescent="0.2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>
        <v>2250</v>
      </c>
      <c r="J2852" s="6">
        <v>33750.000000000015</v>
      </c>
      <c r="K2852" s="6">
        <v>11812.500000000004</v>
      </c>
      <c r="L2852" s="7">
        <v>0.35</v>
      </c>
      <c r="M2852" s="2" t="s">
        <v>82</v>
      </c>
      <c r="N2852" s="8"/>
      <c r="P2852" s="8"/>
    </row>
    <row r="2853" spans="1:16" ht="14.25" customHeight="1" x14ac:dyDescent="0.2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>
        <v>2250</v>
      </c>
      <c r="J2853" s="6">
        <v>56250.000000000015</v>
      </c>
      <c r="K2853" s="6">
        <v>19687.500000000004</v>
      </c>
      <c r="L2853" s="7">
        <v>0.35</v>
      </c>
      <c r="M2853" s="2" t="s">
        <v>82</v>
      </c>
      <c r="N2853" s="8"/>
      <c r="P2853" s="8"/>
    </row>
    <row r="2854" spans="1:16" ht="14.25" customHeight="1" x14ac:dyDescent="0.2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>
        <v>3250</v>
      </c>
      <c r="J2854" s="6">
        <v>97500.000000000029</v>
      </c>
      <c r="K2854" s="6">
        <v>34125.000000000007</v>
      </c>
      <c r="L2854" s="7">
        <v>0.35</v>
      </c>
      <c r="M2854" s="2" t="s">
        <v>82</v>
      </c>
      <c r="N2854" s="8"/>
      <c r="P2854" s="8"/>
    </row>
    <row r="2855" spans="1:16" ht="14.25" customHeight="1" x14ac:dyDescent="0.2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>
        <v>5000</v>
      </c>
      <c r="J2855" s="6">
        <v>150000.00000000006</v>
      </c>
      <c r="K2855" s="6">
        <v>52500.000000000015</v>
      </c>
      <c r="L2855" s="7">
        <v>0.35</v>
      </c>
      <c r="M2855" s="2" t="s">
        <v>82</v>
      </c>
      <c r="N2855" s="8"/>
      <c r="P2855" s="8"/>
    </row>
    <row r="2856" spans="1:16" ht="14.25" customHeight="1" x14ac:dyDescent="0.2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>
        <v>3250</v>
      </c>
      <c r="J2856" s="6">
        <v>65000.000000000036</v>
      </c>
      <c r="K2856" s="6">
        <v>22750.000000000011</v>
      </c>
      <c r="L2856" s="7">
        <v>0.35</v>
      </c>
      <c r="M2856" s="2" t="s">
        <v>82</v>
      </c>
      <c r="N2856" s="8"/>
      <c r="P2856" s="8"/>
    </row>
    <row r="2857" spans="1:16" ht="14.25" customHeight="1" x14ac:dyDescent="0.2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>
        <v>2000</v>
      </c>
      <c r="J2857" s="6">
        <v>40000.000000000022</v>
      </c>
      <c r="K2857" s="6">
        <v>14000.000000000007</v>
      </c>
      <c r="L2857" s="7">
        <v>0.35</v>
      </c>
      <c r="M2857" s="2" t="s">
        <v>82</v>
      </c>
      <c r="N2857" s="8"/>
      <c r="P2857" s="8"/>
    </row>
    <row r="2858" spans="1:16" ht="14.25" customHeight="1" x14ac:dyDescent="0.2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>
        <v>1750.0000000000002</v>
      </c>
      <c r="J2858" s="6">
        <v>35000.000000000022</v>
      </c>
      <c r="K2858" s="6">
        <v>12250.000000000007</v>
      </c>
      <c r="L2858" s="7">
        <v>0.35</v>
      </c>
      <c r="M2858" s="2" t="s">
        <v>82</v>
      </c>
      <c r="N2858" s="8"/>
      <c r="P2858" s="8"/>
    </row>
    <row r="2859" spans="1:16" ht="14.25" customHeight="1" x14ac:dyDescent="0.2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>
        <v>1750</v>
      </c>
      <c r="J2859" s="6">
        <v>52500.000000000022</v>
      </c>
      <c r="K2859" s="6">
        <v>18375.000000000007</v>
      </c>
      <c r="L2859" s="7">
        <v>0.35</v>
      </c>
      <c r="M2859" s="2" t="s">
        <v>82</v>
      </c>
      <c r="N2859" s="8"/>
      <c r="P2859" s="8"/>
    </row>
    <row r="2860" spans="1:16" ht="14.25" customHeight="1" x14ac:dyDescent="0.2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>
        <v>3000</v>
      </c>
      <c r="J2860" s="6">
        <v>90000.000000000015</v>
      </c>
      <c r="K2860" s="6">
        <v>31500.000000000004</v>
      </c>
      <c r="L2860" s="7">
        <v>0.35</v>
      </c>
      <c r="M2860" s="2" t="s">
        <v>82</v>
      </c>
      <c r="N2860" s="8"/>
      <c r="P2860" s="8"/>
    </row>
    <row r="2861" spans="1:16" ht="14.25" customHeight="1" x14ac:dyDescent="0.2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>
        <v>4500</v>
      </c>
      <c r="J2861" s="6">
        <v>112500.00000000004</v>
      </c>
      <c r="K2861" s="6">
        <v>39375.000000000015</v>
      </c>
      <c r="L2861" s="7">
        <v>0.35</v>
      </c>
      <c r="M2861" s="2" t="s">
        <v>82</v>
      </c>
      <c r="N2861" s="8"/>
      <c r="P2861" s="8"/>
    </row>
    <row r="2862" spans="1:16" ht="14.25" customHeight="1" x14ac:dyDescent="0.2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>
        <v>2750</v>
      </c>
      <c r="J2862" s="6">
        <v>41250.000000000036</v>
      </c>
      <c r="K2862" s="6">
        <v>14437.500000000011</v>
      </c>
      <c r="L2862" s="7">
        <v>0.35</v>
      </c>
      <c r="M2862" s="2" t="s">
        <v>82</v>
      </c>
      <c r="N2862" s="8"/>
      <c r="P2862" s="8"/>
    </row>
    <row r="2863" spans="1:16" ht="14.25" customHeight="1" x14ac:dyDescent="0.2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>
        <v>2200</v>
      </c>
      <c r="J2863" s="6">
        <v>55000.000000000036</v>
      </c>
      <c r="K2863" s="6">
        <v>19250.000000000011</v>
      </c>
      <c r="L2863" s="7">
        <v>0.35</v>
      </c>
      <c r="M2863" s="2" t="s">
        <v>82</v>
      </c>
      <c r="N2863" s="8"/>
      <c r="P2863" s="8"/>
    </row>
    <row r="2864" spans="1:16" ht="14.25" customHeight="1" x14ac:dyDescent="0.2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>
        <v>2750</v>
      </c>
      <c r="J2864" s="6">
        <v>151250.00000000003</v>
      </c>
      <c r="K2864" s="6">
        <v>52937.500000000007</v>
      </c>
      <c r="L2864" s="7">
        <v>0.35</v>
      </c>
      <c r="M2864" s="2" t="s">
        <v>82</v>
      </c>
      <c r="N2864" s="8"/>
      <c r="P2864" s="8"/>
    </row>
    <row r="2865" spans="1:16" ht="14.25" customHeight="1" x14ac:dyDescent="0.2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>
        <v>2500</v>
      </c>
      <c r="J2865" s="6">
        <v>187500.00000000003</v>
      </c>
      <c r="K2865" s="6">
        <v>65625</v>
      </c>
      <c r="L2865" s="7">
        <v>0.35</v>
      </c>
      <c r="M2865" s="2" t="s">
        <v>82</v>
      </c>
      <c r="N2865" s="8"/>
      <c r="P2865" s="8"/>
    </row>
    <row r="2866" spans="1:16" ht="14.25" customHeight="1" x14ac:dyDescent="0.2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>
        <v>3500</v>
      </c>
      <c r="J2866" s="6">
        <v>262500</v>
      </c>
      <c r="K2866" s="6">
        <v>91875</v>
      </c>
      <c r="L2866" s="7">
        <v>0.35</v>
      </c>
      <c r="M2866" s="2" t="s">
        <v>82</v>
      </c>
      <c r="N2866" s="8"/>
      <c r="P2866" s="8"/>
    </row>
    <row r="2867" spans="1:16" ht="14.25" customHeight="1" x14ac:dyDescent="0.2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>
        <v>6000</v>
      </c>
      <c r="J2867" s="6">
        <v>420000</v>
      </c>
      <c r="K2867" s="6">
        <v>147000</v>
      </c>
      <c r="L2867" s="7">
        <v>0.35</v>
      </c>
      <c r="M2867" s="2" t="s">
        <v>82</v>
      </c>
      <c r="N2867" s="8"/>
      <c r="P2867" s="8"/>
    </row>
    <row r="2868" spans="1:16" ht="14.25" customHeight="1" x14ac:dyDescent="0.2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>
        <v>4000</v>
      </c>
      <c r="J2868" s="6">
        <v>240000.00000000003</v>
      </c>
      <c r="K2868" s="6">
        <v>84000</v>
      </c>
      <c r="L2868" s="7">
        <v>0.35</v>
      </c>
      <c r="M2868" s="2" t="s">
        <v>82</v>
      </c>
      <c r="N2868" s="8"/>
      <c r="P2868" s="8"/>
    </row>
    <row r="2869" spans="1:16" ht="14.25" customHeight="1" x14ac:dyDescent="0.2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>
        <v>3500</v>
      </c>
      <c r="J2869" s="6">
        <v>210000.00000000003</v>
      </c>
      <c r="K2869" s="6">
        <v>73500</v>
      </c>
      <c r="L2869" s="7">
        <v>0.35</v>
      </c>
      <c r="M2869" s="2" t="s">
        <v>82</v>
      </c>
      <c r="N2869" s="8"/>
      <c r="P2869" s="8"/>
    </row>
    <row r="2870" spans="1:16" ht="14.25" customHeight="1" x14ac:dyDescent="0.2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>
        <v>3000</v>
      </c>
      <c r="J2870" s="6">
        <v>180000.00000000003</v>
      </c>
      <c r="K2870" s="6">
        <v>63000.000000000007</v>
      </c>
      <c r="L2870" s="7">
        <v>0.35</v>
      </c>
      <c r="M2870" s="2" t="s">
        <v>82</v>
      </c>
      <c r="N2870" s="8"/>
      <c r="P2870" s="8"/>
    </row>
    <row r="2871" spans="1:16" ht="14.25" customHeight="1" x14ac:dyDescent="0.2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>
        <v>3000</v>
      </c>
      <c r="J2871" s="6">
        <v>210000</v>
      </c>
      <c r="K2871" s="6">
        <v>73500</v>
      </c>
      <c r="L2871" s="7">
        <v>0.35</v>
      </c>
      <c r="M2871" s="2" t="s">
        <v>82</v>
      </c>
      <c r="N2871" s="8"/>
      <c r="P2871" s="8"/>
    </row>
    <row r="2872" spans="1:16" ht="14.25" customHeight="1" x14ac:dyDescent="0.2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>
        <v>4000</v>
      </c>
      <c r="J2872" s="6">
        <v>300000</v>
      </c>
      <c r="K2872" s="6">
        <v>105000</v>
      </c>
      <c r="L2872" s="7">
        <v>0.35</v>
      </c>
      <c r="M2872" s="2" t="s">
        <v>82</v>
      </c>
      <c r="N2872" s="8"/>
      <c r="P2872" s="8"/>
    </row>
    <row r="2873" spans="1:16" ht="14.25" customHeight="1" x14ac:dyDescent="0.2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>
        <v>4750</v>
      </c>
      <c r="J2873" s="6">
        <v>190000</v>
      </c>
      <c r="K2873" s="6">
        <v>66500</v>
      </c>
      <c r="L2873" s="7">
        <v>0.35</v>
      </c>
      <c r="M2873" s="2" t="s">
        <v>82</v>
      </c>
      <c r="N2873" s="8"/>
      <c r="P2873" s="8"/>
    </row>
    <row r="2874" spans="1:16" ht="14.25" customHeight="1" x14ac:dyDescent="0.2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>
        <v>2750</v>
      </c>
      <c r="J2874" s="6">
        <v>110000</v>
      </c>
      <c r="K2874" s="6">
        <v>33000</v>
      </c>
      <c r="L2874" s="7">
        <v>0.3</v>
      </c>
      <c r="M2874" s="2" t="s">
        <v>82</v>
      </c>
      <c r="N2874" s="8"/>
      <c r="P2874" s="8"/>
    </row>
    <row r="2875" spans="1:16" ht="14.25" customHeight="1" x14ac:dyDescent="0.2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>
        <v>2750</v>
      </c>
      <c r="J2875" s="6">
        <v>82500.000000000015</v>
      </c>
      <c r="K2875" s="6">
        <v>24750.000000000004</v>
      </c>
      <c r="L2875" s="7">
        <v>0.3</v>
      </c>
      <c r="M2875" s="2" t="s">
        <v>82</v>
      </c>
      <c r="N2875" s="8"/>
      <c r="P2875" s="8"/>
    </row>
    <row r="2876" spans="1:16" ht="14.25" customHeight="1" x14ac:dyDescent="0.2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>
        <v>1250</v>
      </c>
      <c r="J2876" s="6">
        <v>43750</v>
      </c>
      <c r="K2876" s="6">
        <v>13125</v>
      </c>
      <c r="L2876" s="7">
        <v>0.3</v>
      </c>
      <c r="M2876" s="2" t="s">
        <v>82</v>
      </c>
      <c r="N2876" s="8"/>
      <c r="P2876" s="8"/>
    </row>
    <row r="2877" spans="1:16" ht="14.25" customHeight="1" x14ac:dyDescent="0.2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>
        <v>1750</v>
      </c>
      <c r="J2877" s="6">
        <v>87499.999999999985</v>
      </c>
      <c r="K2877" s="6">
        <v>30624.999999999993</v>
      </c>
      <c r="L2877" s="7">
        <v>0.35</v>
      </c>
      <c r="M2877" s="2" t="s">
        <v>82</v>
      </c>
      <c r="N2877" s="8"/>
      <c r="P2877" s="8"/>
    </row>
    <row r="2878" spans="1:16" ht="14.25" customHeight="1" x14ac:dyDescent="0.2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>
        <v>2750</v>
      </c>
      <c r="J2878" s="6">
        <v>110000</v>
      </c>
      <c r="K2878" s="6">
        <v>44000</v>
      </c>
      <c r="L2878" s="7">
        <v>0.4</v>
      </c>
      <c r="M2878" s="2" t="s">
        <v>82</v>
      </c>
      <c r="N2878" s="8"/>
      <c r="P2878" s="8"/>
    </row>
    <row r="2879" spans="1:16" ht="14.25" customHeight="1" x14ac:dyDescent="0.2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>
        <v>5250</v>
      </c>
      <c r="J2879" s="6">
        <v>210000</v>
      </c>
      <c r="K2879" s="6">
        <v>73500</v>
      </c>
      <c r="L2879" s="7">
        <v>0.35</v>
      </c>
      <c r="M2879" s="2" t="s">
        <v>82</v>
      </c>
      <c r="N2879" s="8"/>
      <c r="P2879" s="8"/>
    </row>
    <row r="2880" spans="1:16" ht="14.25" customHeight="1" x14ac:dyDescent="0.2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>
        <v>1750</v>
      </c>
      <c r="J2880" s="6">
        <v>70000</v>
      </c>
      <c r="K2880" s="6">
        <v>21000</v>
      </c>
      <c r="L2880" s="7">
        <v>0.3</v>
      </c>
      <c r="M2880" s="2" t="s">
        <v>82</v>
      </c>
      <c r="N2880" s="8"/>
      <c r="P2880" s="8"/>
    </row>
    <row r="2881" spans="1:16" ht="14.25" customHeight="1" x14ac:dyDescent="0.2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>
        <v>2250</v>
      </c>
      <c r="J2881" s="6">
        <v>67500.000000000015</v>
      </c>
      <c r="K2881" s="6">
        <v>20250.000000000004</v>
      </c>
      <c r="L2881" s="7">
        <v>0.3</v>
      </c>
      <c r="M2881" s="2" t="s">
        <v>82</v>
      </c>
      <c r="N2881" s="8"/>
      <c r="P2881" s="8"/>
    </row>
    <row r="2882" spans="1:16" ht="14.25" customHeight="1" x14ac:dyDescent="0.2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>
        <v>1000</v>
      </c>
      <c r="J2882" s="6">
        <v>35000</v>
      </c>
      <c r="K2882" s="6">
        <v>10500</v>
      </c>
      <c r="L2882" s="7">
        <v>0.3</v>
      </c>
      <c r="M2882" s="2" t="s">
        <v>82</v>
      </c>
      <c r="N2882" s="8"/>
      <c r="P2882" s="8"/>
    </row>
    <row r="2883" spans="1:16" ht="14.25" customHeight="1" x14ac:dyDescent="0.2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>
        <v>1750</v>
      </c>
      <c r="J2883" s="6">
        <v>87499.999999999985</v>
      </c>
      <c r="K2883" s="6">
        <v>30624.999999999993</v>
      </c>
      <c r="L2883" s="7">
        <v>0.35</v>
      </c>
      <c r="M2883" s="2" t="s">
        <v>82</v>
      </c>
      <c r="N2883" s="8"/>
      <c r="P2883" s="8"/>
    </row>
    <row r="2884" spans="1:16" ht="14.25" customHeight="1" x14ac:dyDescent="0.2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>
        <v>2750</v>
      </c>
      <c r="J2884" s="6">
        <v>96250</v>
      </c>
      <c r="K2884" s="6">
        <v>38500</v>
      </c>
      <c r="L2884" s="7">
        <v>0.4</v>
      </c>
      <c r="M2884" s="2" t="s">
        <v>82</v>
      </c>
      <c r="N2884" s="8"/>
      <c r="P2884" s="8"/>
    </row>
    <row r="2885" spans="1:16" ht="14.25" customHeight="1" x14ac:dyDescent="0.2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>
        <v>4950</v>
      </c>
      <c r="J2885" s="6">
        <v>198000</v>
      </c>
      <c r="K2885" s="6">
        <v>69300</v>
      </c>
      <c r="L2885" s="7">
        <v>0.35</v>
      </c>
      <c r="M2885" s="2" t="s">
        <v>82</v>
      </c>
      <c r="N2885" s="8"/>
      <c r="P2885" s="8"/>
    </row>
    <row r="2886" spans="1:16" ht="14.25" customHeight="1" x14ac:dyDescent="0.2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>
        <v>2000</v>
      </c>
      <c r="J2886" s="6">
        <v>80000</v>
      </c>
      <c r="K2886" s="6">
        <v>24000</v>
      </c>
      <c r="L2886" s="7">
        <v>0.3</v>
      </c>
      <c r="M2886" s="2" t="s">
        <v>82</v>
      </c>
      <c r="N2886" s="8"/>
      <c r="P2886" s="8"/>
    </row>
    <row r="2887" spans="1:16" ht="14.25" customHeight="1" x14ac:dyDescent="0.2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>
        <v>2250</v>
      </c>
      <c r="J2887" s="6">
        <v>67500.000000000015</v>
      </c>
      <c r="K2887" s="6">
        <v>20250.000000000004</v>
      </c>
      <c r="L2887" s="7">
        <v>0.3</v>
      </c>
      <c r="M2887" s="2" t="s">
        <v>82</v>
      </c>
      <c r="N2887" s="8"/>
      <c r="P2887" s="8"/>
    </row>
    <row r="2888" spans="1:16" ht="14.25" customHeight="1" x14ac:dyDescent="0.2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>
        <v>750</v>
      </c>
      <c r="J2888" s="6">
        <v>26250</v>
      </c>
      <c r="K2888" s="6">
        <v>7875</v>
      </c>
      <c r="L2888" s="7">
        <v>0.3</v>
      </c>
      <c r="M2888" s="2" t="s">
        <v>82</v>
      </c>
      <c r="N2888" s="8"/>
      <c r="P2888" s="8"/>
    </row>
    <row r="2889" spans="1:16" ht="14.25" customHeight="1" x14ac:dyDescent="0.2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>
        <v>1250</v>
      </c>
      <c r="J2889" s="6">
        <v>62500</v>
      </c>
      <c r="K2889" s="6">
        <v>21875</v>
      </c>
      <c r="L2889" s="7">
        <v>0.35</v>
      </c>
      <c r="M2889" s="2" t="s">
        <v>82</v>
      </c>
      <c r="N2889" s="8"/>
      <c r="P2889" s="8"/>
    </row>
    <row r="2890" spans="1:16" ht="14.25" customHeight="1" x14ac:dyDescent="0.2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>
        <v>2250</v>
      </c>
      <c r="J2890" s="6">
        <v>90000</v>
      </c>
      <c r="K2890" s="6">
        <v>36000</v>
      </c>
      <c r="L2890" s="7">
        <v>0.4</v>
      </c>
      <c r="M2890" s="2" t="s">
        <v>82</v>
      </c>
      <c r="N2890" s="8"/>
      <c r="P2890" s="8"/>
    </row>
    <row r="2891" spans="1:16" ht="14.25" customHeight="1" x14ac:dyDescent="0.2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>
        <v>4500</v>
      </c>
      <c r="J2891" s="6">
        <v>180000</v>
      </c>
      <c r="K2891" s="6">
        <v>62999.999999999993</v>
      </c>
      <c r="L2891" s="7">
        <v>0.35</v>
      </c>
      <c r="M2891" s="2" t="s">
        <v>82</v>
      </c>
      <c r="N2891" s="8"/>
      <c r="P2891" s="8"/>
    </row>
    <row r="2892" spans="1:16" ht="14.25" customHeight="1" x14ac:dyDescent="0.2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>
        <v>1500</v>
      </c>
      <c r="J2892" s="6">
        <v>60000</v>
      </c>
      <c r="K2892" s="6">
        <v>18000</v>
      </c>
      <c r="L2892" s="7">
        <v>0.3</v>
      </c>
      <c r="M2892" s="2" t="s">
        <v>82</v>
      </c>
      <c r="N2892" s="8"/>
      <c r="P2892" s="8"/>
    </row>
    <row r="2893" spans="1:16" ht="14.25" customHeight="1" x14ac:dyDescent="0.2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>
        <v>1500</v>
      </c>
      <c r="J2893" s="6">
        <v>45000.000000000007</v>
      </c>
      <c r="K2893" s="6">
        <v>13500.000000000002</v>
      </c>
      <c r="L2893" s="7">
        <v>0.3</v>
      </c>
      <c r="M2893" s="2" t="s">
        <v>82</v>
      </c>
      <c r="N2893" s="8"/>
      <c r="P2893" s="8"/>
    </row>
    <row r="2894" spans="1:16" ht="14.25" customHeight="1" x14ac:dyDescent="0.2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>
        <v>750</v>
      </c>
      <c r="J2894" s="6">
        <v>26250</v>
      </c>
      <c r="K2894" s="6">
        <v>7875</v>
      </c>
      <c r="L2894" s="7">
        <v>0.3</v>
      </c>
      <c r="M2894" s="2" t="s">
        <v>82</v>
      </c>
      <c r="N2894" s="8"/>
      <c r="P2894" s="8"/>
    </row>
    <row r="2895" spans="1:16" ht="14.25" customHeight="1" x14ac:dyDescent="0.2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>
        <v>1000</v>
      </c>
      <c r="J2895" s="6">
        <v>60000</v>
      </c>
      <c r="K2895" s="6">
        <v>21000</v>
      </c>
      <c r="L2895" s="7">
        <v>0.35</v>
      </c>
      <c r="M2895" s="2" t="s">
        <v>82</v>
      </c>
      <c r="N2895" s="8"/>
      <c r="P2895" s="8"/>
    </row>
    <row r="2896" spans="1:16" ht="14.25" customHeight="1" x14ac:dyDescent="0.2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>
        <v>2250</v>
      </c>
      <c r="J2896" s="6">
        <v>112500</v>
      </c>
      <c r="K2896" s="6">
        <v>45000</v>
      </c>
      <c r="L2896" s="7">
        <v>0.4</v>
      </c>
      <c r="M2896" s="2" t="s">
        <v>82</v>
      </c>
      <c r="N2896" s="8"/>
      <c r="P2896" s="8"/>
    </row>
    <row r="2897" spans="1:16" ht="14.25" customHeight="1" x14ac:dyDescent="0.2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>
        <v>4950</v>
      </c>
      <c r="J2897" s="6">
        <v>297000</v>
      </c>
      <c r="K2897" s="6">
        <v>103950</v>
      </c>
      <c r="L2897" s="7">
        <v>0.35</v>
      </c>
      <c r="M2897" s="2" t="s">
        <v>82</v>
      </c>
      <c r="N2897" s="8"/>
      <c r="P2897" s="8"/>
    </row>
    <row r="2898" spans="1:16" ht="14.25" customHeight="1" x14ac:dyDescent="0.2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>
        <v>2000</v>
      </c>
      <c r="J2898" s="6">
        <v>100000</v>
      </c>
      <c r="K2898" s="6">
        <v>30000</v>
      </c>
      <c r="L2898" s="7">
        <v>0.3</v>
      </c>
      <c r="M2898" s="2" t="s">
        <v>82</v>
      </c>
      <c r="N2898" s="8"/>
      <c r="P2898" s="8"/>
    </row>
    <row r="2899" spans="1:16" ht="14.25" customHeight="1" x14ac:dyDescent="0.2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>
        <v>1750</v>
      </c>
      <c r="J2899" s="6">
        <v>78750</v>
      </c>
      <c r="K2899" s="6">
        <v>23625</v>
      </c>
      <c r="L2899" s="7">
        <v>0.3</v>
      </c>
      <c r="M2899" s="2" t="s">
        <v>82</v>
      </c>
      <c r="N2899" s="8"/>
      <c r="P2899" s="8"/>
    </row>
    <row r="2900" spans="1:16" ht="14.25" customHeight="1" x14ac:dyDescent="0.2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>
        <v>1000</v>
      </c>
      <c r="J2900" s="6">
        <v>45000</v>
      </c>
      <c r="K2900" s="6">
        <v>13500</v>
      </c>
      <c r="L2900" s="7">
        <v>0.3</v>
      </c>
      <c r="M2900" s="2" t="s">
        <v>82</v>
      </c>
      <c r="N2900" s="8"/>
      <c r="P2900" s="8"/>
    </row>
    <row r="2901" spans="1:16" ht="14.25" customHeight="1" x14ac:dyDescent="0.2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>
        <v>1250</v>
      </c>
      <c r="J2901" s="6">
        <v>68749.999999999985</v>
      </c>
      <c r="K2901" s="6">
        <v>24062.499999999993</v>
      </c>
      <c r="L2901" s="7">
        <v>0.35</v>
      </c>
      <c r="M2901" s="2" t="s">
        <v>82</v>
      </c>
      <c r="N2901" s="8"/>
      <c r="P2901" s="8"/>
    </row>
    <row r="2902" spans="1:16" ht="14.25" customHeight="1" x14ac:dyDescent="0.2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>
        <v>2500</v>
      </c>
      <c r="J2902" s="6">
        <v>150000</v>
      </c>
      <c r="K2902" s="6">
        <v>60000</v>
      </c>
      <c r="L2902" s="7">
        <v>0.4</v>
      </c>
      <c r="M2902" s="2" t="s">
        <v>82</v>
      </c>
      <c r="N2902" s="8"/>
      <c r="P2902" s="8"/>
    </row>
    <row r="2903" spans="1:16" ht="14.25" customHeight="1" x14ac:dyDescent="0.2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>
        <v>5000</v>
      </c>
      <c r="J2903" s="6">
        <v>225000</v>
      </c>
      <c r="K2903" s="6">
        <v>78750</v>
      </c>
      <c r="L2903" s="7">
        <v>0.35</v>
      </c>
      <c r="M2903" s="2" t="s">
        <v>82</v>
      </c>
      <c r="N2903" s="8"/>
      <c r="P2903" s="8"/>
    </row>
    <row r="2904" spans="1:16" ht="14.25" customHeight="1" x14ac:dyDescent="0.2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>
        <v>2500</v>
      </c>
      <c r="J2904" s="6">
        <v>100000.00000000001</v>
      </c>
      <c r="K2904" s="6">
        <v>30000.000000000004</v>
      </c>
      <c r="L2904" s="7">
        <v>0.3</v>
      </c>
      <c r="M2904" s="2" t="s">
        <v>82</v>
      </c>
      <c r="N2904" s="8"/>
      <c r="P2904" s="8"/>
    </row>
    <row r="2905" spans="1:16" ht="14.25" customHeight="1" x14ac:dyDescent="0.2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>
        <v>2000</v>
      </c>
      <c r="J2905" s="6">
        <v>70000</v>
      </c>
      <c r="K2905" s="6">
        <v>21000</v>
      </c>
      <c r="L2905" s="7">
        <v>0.3</v>
      </c>
      <c r="M2905" s="2" t="s">
        <v>82</v>
      </c>
      <c r="N2905" s="8"/>
      <c r="P2905" s="8"/>
    </row>
    <row r="2906" spans="1:16" ht="14.25" customHeight="1" x14ac:dyDescent="0.2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>
        <v>1750</v>
      </c>
      <c r="J2906" s="6">
        <v>61250</v>
      </c>
      <c r="K2906" s="6">
        <v>18375</v>
      </c>
      <c r="L2906" s="7">
        <v>0.3</v>
      </c>
      <c r="M2906" s="2" t="s">
        <v>82</v>
      </c>
      <c r="N2906" s="8"/>
      <c r="P2906" s="8"/>
    </row>
    <row r="2907" spans="1:16" ht="14.25" customHeight="1" x14ac:dyDescent="0.2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>
        <v>1750</v>
      </c>
      <c r="J2907" s="6">
        <v>78750</v>
      </c>
      <c r="K2907" s="6">
        <v>27562.5</v>
      </c>
      <c r="L2907" s="7">
        <v>0.35</v>
      </c>
      <c r="M2907" s="2" t="s">
        <v>82</v>
      </c>
      <c r="N2907" s="8"/>
      <c r="P2907" s="8"/>
    </row>
    <row r="2908" spans="1:16" ht="14.25" customHeight="1" x14ac:dyDescent="0.2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>
        <v>3250</v>
      </c>
      <c r="J2908" s="6">
        <v>178750.00000000003</v>
      </c>
      <c r="K2908" s="6">
        <v>71500.000000000015</v>
      </c>
      <c r="L2908" s="7">
        <v>0.4</v>
      </c>
      <c r="M2908" s="2" t="s">
        <v>82</v>
      </c>
      <c r="N2908" s="8"/>
      <c r="P2908" s="8"/>
    </row>
    <row r="2909" spans="1:16" ht="14.25" customHeight="1" x14ac:dyDescent="0.2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>
        <v>5500</v>
      </c>
      <c r="J2909" s="6">
        <v>275000</v>
      </c>
      <c r="K2909" s="6">
        <v>96250</v>
      </c>
      <c r="L2909" s="7">
        <v>0.35</v>
      </c>
      <c r="M2909" s="2" t="s">
        <v>82</v>
      </c>
      <c r="N2909" s="8"/>
      <c r="P2909" s="8"/>
    </row>
    <row r="2910" spans="1:16" ht="14.25" customHeight="1" x14ac:dyDescent="0.2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>
        <v>3000</v>
      </c>
      <c r="J2910" s="6">
        <v>135000.00000000003</v>
      </c>
      <c r="K2910" s="6">
        <v>40500.000000000007</v>
      </c>
      <c r="L2910" s="7">
        <v>0.3</v>
      </c>
      <c r="M2910" s="2" t="s">
        <v>82</v>
      </c>
      <c r="N2910" s="8"/>
      <c r="P2910" s="8"/>
    </row>
    <row r="2911" spans="1:16" ht="14.25" customHeight="1" x14ac:dyDescent="0.2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>
        <v>2250</v>
      </c>
      <c r="J2911" s="6">
        <v>90000</v>
      </c>
      <c r="K2911" s="6">
        <v>27000</v>
      </c>
      <c r="L2911" s="7">
        <v>0.3</v>
      </c>
      <c r="M2911" s="2" t="s">
        <v>82</v>
      </c>
      <c r="N2911" s="8"/>
      <c r="P2911" s="8"/>
    </row>
    <row r="2912" spans="1:16" ht="14.25" customHeight="1" x14ac:dyDescent="0.2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>
        <v>1750</v>
      </c>
      <c r="J2912" s="6">
        <v>70000</v>
      </c>
      <c r="K2912" s="6">
        <v>21000</v>
      </c>
      <c r="L2912" s="7">
        <v>0.3</v>
      </c>
      <c r="M2912" s="2" t="s">
        <v>82</v>
      </c>
      <c r="N2912" s="8"/>
      <c r="P2912" s="8"/>
    </row>
    <row r="2913" spans="1:16" ht="14.25" customHeight="1" x14ac:dyDescent="0.2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>
        <v>2000</v>
      </c>
      <c r="J2913" s="6">
        <v>100000</v>
      </c>
      <c r="K2913" s="6">
        <v>35000</v>
      </c>
      <c r="L2913" s="7">
        <v>0.35</v>
      </c>
      <c r="M2913" s="2" t="s">
        <v>82</v>
      </c>
      <c r="N2913" s="8"/>
      <c r="P2913" s="8"/>
    </row>
    <row r="2914" spans="1:16" ht="14.25" customHeight="1" x14ac:dyDescent="0.2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>
        <v>3750</v>
      </c>
      <c r="J2914" s="6">
        <v>206250.00000000003</v>
      </c>
      <c r="K2914" s="6">
        <v>82500.000000000015</v>
      </c>
      <c r="L2914" s="7">
        <v>0.4</v>
      </c>
      <c r="M2914" s="2" t="s">
        <v>82</v>
      </c>
      <c r="N2914" s="8"/>
      <c r="P2914" s="8"/>
    </row>
    <row r="2915" spans="1:16" ht="14.25" customHeight="1" x14ac:dyDescent="0.2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>
        <v>5250</v>
      </c>
      <c r="J2915" s="6">
        <v>262500</v>
      </c>
      <c r="K2915" s="6">
        <v>91875</v>
      </c>
      <c r="L2915" s="7">
        <v>0.35</v>
      </c>
      <c r="M2915" s="2" t="s">
        <v>82</v>
      </c>
      <c r="N2915" s="8"/>
      <c r="P2915" s="8"/>
    </row>
    <row r="2916" spans="1:16" ht="14.25" customHeight="1" x14ac:dyDescent="0.2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>
        <v>3000</v>
      </c>
      <c r="J2916" s="6">
        <v>135000.00000000003</v>
      </c>
      <c r="K2916" s="6">
        <v>40500.000000000007</v>
      </c>
      <c r="L2916" s="7">
        <v>0.3</v>
      </c>
      <c r="M2916" s="2" t="s">
        <v>82</v>
      </c>
      <c r="N2916" s="8"/>
      <c r="P2916" s="8"/>
    </row>
    <row r="2917" spans="1:16" ht="14.25" customHeight="1" x14ac:dyDescent="0.2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>
        <v>2250</v>
      </c>
      <c r="J2917" s="6">
        <v>90000</v>
      </c>
      <c r="K2917" s="6">
        <v>27000</v>
      </c>
      <c r="L2917" s="7">
        <v>0.3</v>
      </c>
      <c r="M2917" s="2" t="s">
        <v>82</v>
      </c>
      <c r="N2917" s="8"/>
      <c r="P2917" s="8"/>
    </row>
    <row r="2918" spans="1:16" ht="14.25" customHeight="1" x14ac:dyDescent="0.2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>
        <v>2000</v>
      </c>
      <c r="J2918" s="6">
        <v>80000</v>
      </c>
      <c r="K2918" s="6">
        <v>24000</v>
      </c>
      <c r="L2918" s="7">
        <v>0.3</v>
      </c>
      <c r="M2918" s="2" t="s">
        <v>82</v>
      </c>
      <c r="N2918" s="8"/>
      <c r="P2918" s="8"/>
    </row>
    <row r="2919" spans="1:16" ht="14.25" customHeight="1" x14ac:dyDescent="0.2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>
        <v>1750</v>
      </c>
      <c r="J2919" s="6">
        <v>87500</v>
      </c>
      <c r="K2919" s="6">
        <v>30624.999999999996</v>
      </c>
      <c r="L2919" s="7">
        <v>0.35</v>
      </c>
      <c r="M2919" s="2" t="s">
        <v>82</v>
      </c>
      <c r="N2919" s="8"/>
      <c r="P2919" s="8"/>
    </row>
    <row r="2920" spans="1:16" ht="14.25" customHeight="1" x14ac:dyDescent="0.2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>
        <v>3500</v>
      </c>
      <c r="J2920" s="6">
        <v>192500.00000000003</v>
      </c>
      <c r="K2920" s="6">
        <v>77000.000000000015</v>
      </c>
      <c r="L2920" s="7">
        <v>0.4</v>
      </c>
      <c r="M2920" s="2" t="s">
        <v>82</v>
      </c>
      <c r="N2920" s="8"/>
      <c r="P2920" s="8"/>
    </row>
    <row r="2921" spans="1:16" ht="14.25" customHeight="1" x14ac:dyDescent="0.2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>
        <v>4750</v>
      </c>
      <c r="J2921" s="6">
        <v>213750</v>
      </c>
      <c r="K2921" s="6">
        <v>74812.5</v>
      </c>
      <c r="L2921" s="7">
        <v>0.35</v>
      </c>
      <c r="M2921" s="2" t="s">
        <v>82</v>
      </c>
      <c r="N2921" s="8"/>
      <c r="P2921" s="8"/>
    </row>
    <row r="2922" spans="1:16" ht="14.25" customHeight="1" x14ac:dyDescent="0.2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>
        <v>2750</v>
      </c>
      <c r="J2922" s="6">
        <v>110000.00000000001</v>
      </c>
      <c r="K2922" s="6">
        <v>33000</v>
      </c>
      <c r="L2922" s="7">
        <v>0.3</v>
      </c>
      <c r="M2922" s="2" t="s">
        <v>82</v>
      </c>
      <c r="N2922" s="8"/>
      <c r="P2922" s="8"/>
    </row>
    <row r="2923" spans="1:16" ht="14.25" customHeight="1" x14ac:dyDescent="0.2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>
        <v>1750</v>
      </c>
      <c r="J2923" s="6">
        <v>61250</v>
      </c>
      <c r="K2923" s="6">
        <v>18375</v>
      </c>
      <c r="L2923" s="7">
        <v>0.3</v>
      </c>
      <c r="M2923" s="2" t="s">
        <v>82</v>
      </c>
      <c r="N2923" s="8"/>
      <c r="P2923" s="8"/>
    </row>
    <row r="2924" spans="1:16" ht="14.25" customHeight="1" x14ac:dyDescent="0.2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>
        <v>1500</v>
      </c>
      <c r="J2924" s="6">
        <v>52500</v>
      </c>
      <c r="K2924" s="6">
        <v>15750</v>
      </c>
      <c r="L2924" s="7">
        <v>0.3</v>
      </c>
      <c r="M2924" s="2" t="s">
        <v>82</v>
      </c>
      <c r="N2924" s="8"/>
      <c r="P2924" s="8"/>
    </row>
    <row r="2925" spans="1:16" ht="14.25" customHeight="1" x14ac:dyDescent="0.2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>
        <v>1500</v>
      </c>
      <c r="J2925" s="6">
        <v>67500</v>
      </c>
      <c r="K2925" s="6">
        <v>23625</v>
      </c>
      <c r="L2925" s="7">
        <v>0.35</v>
      </c>
      <c r="M2925" s="2" t="s">
        <v>82</v>
      </c>
      <c r="N2925" s="8"/>
      <c r="P2925" s="8"/>
    </row>
    <row r="2926" spans="1:16" ht="14.25" customHeight="1" x14ac:dyDescent="0.2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>
        <v>2250</v>
      </c>
      <c r="J2926" s="6">
        <v>112500</v>
      </c>
      <c r="K2926" s="6">
        <v>45000</v>
      </c>
      <c r="L2926" s="7">
        <v>0.4</v>
      </c>
      <c r="M2926" s="2" t="s">
        <v>82</v>
      </c>
      <c r="N2926" s="8"/>
      <c r="P2926" s="8"/>
    </row>
    <row r="2927" spans="1:16" ht="14.25" customHeight="1" x14ac:dyDescent="0.2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>
        <v>4000</v>
      </c>
      <c r="J2927" s="6">
        <v>219999.99999999997</v>
      </c>
      <c r="K2927" s="6">
        <v>76999.999999999985</v>
      </c>
      <c r="L2927" s="7">
        <v>0.35</v>
      </c>
      <c r="M2927" s="2" t="s">
        <v>82</v>
      </c>
      <c r="N2927" s="8"/>
      <c r="P2927" s="8"/>
    </row>
    <row r="2928" spans="1:16" ht="14.25" customHeight="1" x14ac:dyDescent="0.2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>
        <v>2500</v>
      </c>
      <c r="J2928" s="6">
        <v>112500</v>
      </c>
      <c r="K2928" s="6">
        <v>33750</v>
      </c>
      <c r="L2928" s="7">
        <v>0.3</v>
      </c>
      <c r="M2928" s="2" t="s">
        <v>82</v>
      </c>
      <c r="N2928" s="8"/>
      <c r="P2928" s="8"/>
    </row>
    <row r="2929" spans="1:16" ht="14.25" customHeight="1" x14ac:dyDescent="0.2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>
        <v>1500</v>
      </c>
      <c r="J2929" s="6">
        <v>67500</v>
      </c>
      <c r="K2929" s="6">
        <v>20250</v>
      </c>
      <c r="L2929" s="7">
        <v>0.3</v>
      </c>
      <c r="M2929" s="2" t="s">
        <v>82</v>
      </c>
      <c r="N2929" s="8"/>
      <c r="P2929" s="8"/>
    </row>
    <row r="2930" spans="1:16" ht="14.25" customHeight="1" x14ac:dyDescent="0.2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>
        <v>1250</v>
      </c>
      <c r="J2930" s="6">
        <v>56250</v>
      </c>
      <c r="K2930" s="6">
        <v>16875</v>
      </c>
      <c r="L2930" s="7">
        <v>0.3</v>
      </c>
      <c r="M2930" s="2" t="s">
        <v>82</v>
      </c>
      <c r="N2930" s="8"/>
      <c r="P2930" s="8"/>
    </row>
    <row r="2931" spans="1:16" ht="14.25" customHeight="1" x14ac:dyDescent="0.2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>
        <v>1250</v>
      </c>
      <c r="J2931" s="6">
        <v>68749.999999999985</v>
      </c>
      <c r="K2931" s="6">
        <v>24062.499999999993</v>
      </c>
      <c r="L2931" s="7">
        <v>0.35</v>
      </c>
      <c r="M2931" s="2" t="s">
        <v>82</v>
      </c>
      <c r="N2931" s="8"/>
      <c r="P2931" s="8"/>
    </row>
    <row r="2932" spans="1:16" ht="14.25" customHeight="1" x14ac:dyDescent="0.2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>
        <v>2500</v>
      </c>
      <c r="J2932" s="6">
        <v>149999.99999999997</v>
      </c>
      <c r="K2932" s="6">
        <v>59999.999999999993</v>
      </c>
      <c r="L2932" s="7">
        <v>0.4</v>
      </c>
      <c r="M2932" s="2" t="s">
        <v>82</v>
      </c>
      <c r="N2932" s="8"/>
      <c r="P2932" s="8"/>
    </row>
    <row r="2933" spans="1:16" ht="14.25" customHeight="1" x14ac:dyDescent="0.2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>
        <v>4000</v>
      </c>
      <c r="J2933" s="6">
        <v>219999.99999999997</v>
      </c>
      <c r="K2933" s="6">
        <v>76999.999999999985</v>
      </c>
      <c r="L2933" s="7">
        <v>0.35</v>
      </c>
      <c r="M2933" s="2" t="s">
        <v>82</v>
      </c>
      <c r="N2933" s="8"/>
      <c r="P2933" s="8"/>
    </row>
    <row r="2934" spans="1:16" ht="14.25" customHeight="1" x14ac:dyDescent="0.2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>
        <v>2500</v>
      </c>
      <c r="J2934" s="6">
        <v>112500</v>
      </c>
      <c r="K2934" s="6">
        <v>33750</v>
      </c>
      <c r="L2934" s="7">
        <v>0.3</v>
      </c>
      <c r="M2934" s="2" t="s">
        <v>82</v>
      </c>
      <c r="N2934" s="8"/>
      <c r="P2934" s="8"/>
    </row>
    <row r="2935" spans="1:16" ht="14.25" customHeight="1" x14ac:dyDescent="0.2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>
        <v>1950</v>
      </c>
      <c r="J2935" s="6">
        <v>87750</v>
      </c>
      <c r="K2935" s="6">
        <v>26325</v>
      </c>
      <c r="L2935" s="7">
        <v>0.3</v>
      </c>
      <c r="M2935" s="2" t="s">
        <v>82</v>
      </c>
      <c r="N2935" s="8"/>
      <c r="P2935" s="8"/>
    </row>
    <row r="2936" spans="1:16" ht="14.25" customHeight="1" x14ac:dyDescent="0.2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>
        <v>1750</v>
      </c>
      <c r="J2936" s="6">
        <v>78750</v>
      </c>
      <c r="K2936" s="6">
        <v>23625</v>
      </c>
      <c r="L2936" s="7">
        <v>0.3</v>
      </c>
      <c r="M2936" s="2" t="s">
        <v>82</v>
      </c>
      <c r="N2936" s="8"/>
      <c r="P2936" s="8"/>
    </row>
    <row r="2937" spans="1:16" ht="14.25" customHeight="1" x14ac:dyDescent="0.2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>
        <v>1500</v>
      </c>
      <c r="J2937" s="6">
        <v>90000</v>
      </c>
      <c r="K2937" s="6">
        <v>31499.999999999996</v>
      </c>
      <c r="L2937" s="7">
        <v>0.35</v>
      </c>
      <c r="M2937" s="2" t="s">
        <v>82</v>
      </c>
      <c r="N2937" s="8"/>
      <c r="P2937" s="8"/>
    </row>
    <row r="2938" spans="1:16" ht="14.25" customHeight="1" x14ac:dyDescent="0.2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>
        <v>2500</v>
      </c>
      <c r="J2938" s="6">
        <v>162499.99999999997</v>
      </c>
      <c r="K2938" s="6">
        <v>64999.999999999993</v>
      </c>
      <c r="L2938" s="7">
        <v>0.4</v>
      </c>
      <c r="M2938" s="2" t="s">
        <v>82</v>
      </c>
      <c r="N2938" s="8"/>
      <c r="P2938" s="8"/>
    </row>
    <row r="2939" spans="1:16" ht="14.25" customHeight="1" x14ac:dyDescent="0.2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>
        <v>5000</v>
      </c>
      <c r="J2939" s="6">
        <v>300000</v>
      </c>
      <c r="K2939" s="6">
        <v>105000</v>
      </c>
      <c r="L2939" s="7">
        <v>0.35</v>
      </c>
      <c r="M2939" s="2" t="s">
        <v>82</v>
      </c>
      <c r="N2939" s="8"/>
      <c r="P2939" s="8"/>
    </row>
    <row r="2940" spans="1:16" ht="14.25" customHeight="1" x14ac:dyDescent="0.2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>
        <v>3000</v>
      </c>
      <c r="J2940" s="6">
        <v>150000</v>
      </c>
      <c r="K2940" s="6">
        <v>45000</v>
      </c>
      <c r="L2940" s="7">
        <v>0.3</v>
      </c>
      <c r="M2940" s="2" t="s">
        <v>82</v>
      </c>
      <c r="N2940" s="8"/>
      <c r="P2940" s="8"/>
    </row>
    <row r="2941" spans="1:16" ht="14.25" customHeight="1" x14ac:dyDescent="0.2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>
        <v>2500</v>
      </c>
      <c r="J2941" s="6">
        <v>125000</v>
      </c>
      <c r="K2941" s="6">
        <v>37500</v>
      </c>
      <c r="L2941" s="7">
        <v>0.3</v>
      </c>
      <c r="M2941" s="2" t="s">
        <v>82</v>
      </c>
      <c r="N2941" s="8"/>
      <c r="P2941" s="8"/>
    </row>
    <row r="2942" spans="1:16" ht="14.25" customHeight="1" x14ac:dyDescent="0.2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>
        <v>2000</v>
      </c>
      <c r="J2942" s="6">
        <v>100000</v>
      </c>
      <c r="K2942" s="6">
        <v>30000</v>
      </c>
      <c r="L2942" s="7">
        <v>0.3</v>
      </c>
      <c r="M2942" s="2" t="s">
        <v>82</v>
      </c>
      <c r="N2942" s="8"/>
      <c r="P2942" s="8"/>
    </row>
    <row r="2943" spans="1:16" ht="14.25" customHeight="1" x14ac:dyDescent="0.2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>
        <v>2000</v>
      </c>
      <c r="J2943" s="6">
        <v>120000</v>
      </c>
      <c r="K2943" s="6">
        <v>42000</v>
      </c>
      <c r="L2943" s="7">
        <v>0.35</v>
      </c>
      <c r="M2943" s="2" t="s">
        <v>82</v>
      </c>
      <c r="N2943" s="8"/>
      <c r="P2943" s="8"/>
    </row>
    <row r="2944" spans="1:16" ht="14.25" customHeight="1" x14ac:dyDescent="0.2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>
        <v>3000</v>
      </c>
      <c r="J2944" s="6">
        <v>194999.99999999997</v>
      </c>
      <c r="K2944" s="6">
        <v>77999.999999999985</v>
      </c>
      <c r="L2944" s="7">
        <v>0.4</v>
      </c>
      <c r="M2944" s="2" t="s">
        <v>82</v>
      </c>
      <c r="N2944" s="8"/>
      <c r="P2944" s="8"/>
    </row>
    <row r="2945" spans="1:16" ht="14.25" customHeight="1" x14ac:dyDescent="0.2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>
        <v>4750</v>
      </c>
      <c r="J2945" s="6">
        <v>166250</v>
      </c>
      <c r="K2945" s="6">
        <v>58187.499999999993</v>
      </c>
      <c r="L2945" s="7">
        <v>0.35</v>
      </c>
      <c r="M2945" s="2" t="s">
        <v>82</v>
      </c>
      <c r="N2945" s="8"/>
      <c r="P2945" s="8"/>
    </row>
    <row r="2946" spans="1:16" ht="14.25" customHeight="1" x14ac:dyDescent="0.2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>
        <v>2750</v>
      </c>
      <c r="J2946" s="6">
        <v>96250</v>
      </c>
      <c r="K2946" s="6">
        <v>28875</v>
      </c>
      <c r="L2946" s="7">
        <v>0.3</v>
      </c>
      <c r="M2946" s="2" t="s">
        <v>82</v>
      </c>
      <c r="N2946" s="8"/>
      <c r="P2946" s="8"/>
    </row>
    <row r="2947" spans="1:16" ht="14.25" customHeight="1" x14ac:dyDescent="0.2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>
        <v>2750</v>
      </c>
      <c r="J2947" s="6">
        <v>68750.000000000015</v>
      </c>
      <c r="K2947" s="6">
        <v>20625.000000000004</v>
      </c>
      <c r="L2947" s="7">
        <v>0.3</v>
      </c>
      <c r="M2947" s="2" t="s">
        <v>82</v>
      </c>
      <c r="N2947" s="8"/>
      <c r="P2947" s="8"/>
    </row>
    <row r="2948" spans="1:16" ht="14.25" customHeight="1" x14ac:dyDescent="0.2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>
        <v>1250</v>
      </c>
      <c r="J2948" s="6">
        <v>37500.000000000007</v>
      </c>
      <c r="K2948" s="6">
        <v>11250.000000000002</v>
      </c>
      <c r="L2948" s="7">
        <v>0.3</v>
      </c>
      <c r="M2948" s="2" t="s">
        <v>82</v>
      </c>
      <c r="N2948" s="8"/>
      <c r="P2948" s="8"/>
    </row>
    <row r="2949" spans="1:16" ht="14.25" customHeight="1" x14ac:dyDescent="0.2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>
        <v>1750</v>
      </c>
      <c r="J2949" s="6">
        <v>78749.999999999985</v>
      </c>
      <c r="K2949" s="6">
        <v>27562.499999999993</v>
      </c>
      <c r="L2949" s="7">
        <v>0.35</v>
      </c>
      <c r="M2949" s="2" t="s">
        <v>82</v>
      </c>
      <c r="N2949" s="8"/>
      <c r="P2949" s="8"/>
    </row>
    <row r="2950" spans="1:16" ht="14.25" customHeight="1" x14ac:dyDescent="0.2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>
        <v>2750</v>
      </c>
      <c r="J2950" s="6">
        <v>96250</v>
      </c>
      <c r="K2950" s="6">
        <v>38500</v>
      </c>
      <c r="L2950" s="7">
        <v>0.4</v>
      </c>
      <c r="M2950" s="2" t="s">
        <v>82</v>
      </c>
      <c r="N2950" s="8"/>
      <c r="P2950" s="8"/>
    </row>
    <row r="2951" spans="1:16" ht="14.25" customHeight="1" x14ac:dyDescent="0.2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>
        <v>5250</v>
      </c>
      <c r="J2951" s="6">
        <v>183750</v>
      </c>
      <c r="K2951" s="6">
        <v>64312.499999999993</v>
      </c>
      <c r="L2951" s="7">
        <v>0.35</v>
      </c>
      <c r="M2951" s="2" t="s">
        <v>82</v>
      </c>
      <c r="N2951" s="8"/>
      <c r="P2951" s="8"/>
    </row>
    <row r="2952" spans="1:16" ht="14.25" customHeight="1" x14ac:dyDescent="0.2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>
        <v>1750</v>
      </c>
      <c r="J2952" s="6">
        <v>61250</v>
      </c>
      <c r="K2952" s="6">
        <v>18375</v>
      </c>
      <c r="L2952" s="7">
        <v>0.3</v>
      </c>
      <c r="M2952" s="2" t="s">
        <v>82</v>
      </c>
      <c r="N2952" s="8"/>
      <c r="P2952" s="8"/>
    </row>
    <row r="2953" spans="1:16" ht="14.25" customHeight="1" x14ac:dyDescent="0.2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>
        <v>2250</v>
      </c>
      <c r="J2953" s="6">
        <v>56250.000000000015</v>
      </c>
      <c r="K2953" s="6">
        <v>16875.000000000004</v>
      </c>
      <c r="L2953" s="7">
        <v>0.3</v>
      </c>
      <c r="M2953" s="2" t="s">
        <v>82</v>
      </c>
      <c r="N2953" s="8"/>
      <c r="P2953" s="8"/>
    </row>
    <row r="2954" spans="1:16" ht="14.25" customHeight="1" x14ac:dyDescent="0.2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>
        <v>1000</v>
      </c>
      <c r="J2954" s="6">
        <v>30000.000000000004</v>
      </c>
      <c r="K2954" s="6">
        <v>9000</v>
      </c>
      <c r="L2954" s="7">
        <v>0.3</v>
      </c>
      <c r="M2954" s="2" t="s">
        <v>82</v>
      </c>
      <c r="N2954" s="8"/>
      <c r="P2954" s="8"/>
    </row>
    <row r="2955" spans="1:16" ht="14.25" customHeight="1" x14ac:dyDescent="0.2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>
        <v>1750</v>
      </c>
      <c r="J2955" s="6">
        <v>78749.999999999985</v>
      </c>
      <c r="K2955" s="6">
        <v>27562.499999999993</v>
      </c>
      <c r="L2955" s="7">
        <v>0.35</v>
      </c>
      <c r="M2955" s="2" t="s">
        <v>82</v>
      </c>
      <c r="N2955" s="8"/>
      <c r="P2955" s="8"/>
    </row>
    <row r="2956" spans="1:16" ht="14.25" customHeight="1" x14ac:dyDescent="0.2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>
        <v>2750</v>
      </c>
      <c r="J2956" s="6">
        <v>68749.999999999985</v>
      </c>
      <c r="K2956" s="6">
        <v>27499.999999999996</v>
      </c>
      <c r="L2956" s="7">
        <v>0.4</v>
      </c>
      <c r="M2956" s="2" t="s">
        <v>82</v>
      </c>
      <c r="N2956" s="8"/>
      <c r="P2956" s="8"/>
    </row>
    <row r="2957" spans="1:16" ht="14.25" customHeight="1" x14ac:dyDescent="0.2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>
        <v>4950</v>
      </c>
      <c r="J2957" s="6">
        <v>148500.00000000003</v>
      </c>
      <c r="K2957" s="6">
        <v>51975.000000000007</v>
      </c>
      <c r="L2957" s="7">
        <v>0.35</v>
      </c>
      <c r="M2957" s="2" t="s">
        <v>82</v>
      </c>
      <c r="N2957" s="8"/>
      <c r="P2957" s="8"/>
    </row>
    <row r="2958" spans="1:16" ht="14.25" customHeight="1" x14ac:dyDescent="0.2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>
        <v>2000</v>
      </c>
      <c r="J2958" s="6">
        <v>60000.000000000007</v>
      </c>
      <c r="K2958" s="6">
        <v>18000</v>
      </c>
      <c r="L2958" s="7">
        <v>0.3</v>
      </c>
      <c r="M2958" s="2" t="s">
        <v>82</v>
      </c>
      <c r="N2958" s="8"/>
      <c r="P2958" s="8"/>
    </row>
    <row r="2959" spans="1:16" ht="14.25" customHeight="1" x14ac:dyDescent="0.2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>
        <v>2250</v>
      </c>
      <c r="J2959" s="6">
        <v>45000.000000000007</v>
      </c>
      <c r="K2959" s="6">
        <v>13500.000000000002</v>
      </c>
      <c r="L2959" s="7">
        <v>0.3</v>
      </c>
      <c r="M2959" s="2" t="s">
        <v>82</v>
      </c>
      <c r="N2959" s="8"/>
      <c r="P2959" s="8"/>
    </row>
    <row r="2960" spans="1:16" ht="14.25" customHeight="1" x14ac:dyDescent="0.2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>
        <v>750</v>
      </c>
      <c r="J2960" s="6">
        <v>18749.999999999996</v>
      </c>
      <c r="K2960" s="6">
        <v>5624.9999999999991</v>
      </c>
      <c r="L2960" s="7">
        <v>0.3</v>
      </c>
      <c r="M2960" s="2" t="s">
        <v>82</v>
      </c>
      <c r="N2960" s="8"/>
      <c r="P2960" s="8"/>
    </row>
    <row r="2961" spans="1:16" ht="14.25" customHeight="1" x14ac:dyDescent="0.2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>
        <v>1250</v>
      </c>
      <c r="J2961" s="6">
        <v>50000</v>
      </c>
      <c r="K2961" s="6">
        <v>17500</v>
      </c>
      <c r="L2961" s="7">
        <v>0.35</v>
      </c>
      <c r="M2961" s="2" t="s">
        <v>82</v>
      </c>
      <c r="N2961" s="8"/>
      <c r="P2961" s="8"/>
    </row>
    <row r="2962" spans="1:16" ht="14.25" customHeight="1" x14ac:dyDescent="0.2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>
        <v>2250</v>
      </c>
      <c r="J2962" s="6">
        <v>67500.000000000015</v>
      </c>
      <c r="K2962" s="6">
        <v>27000.000000000007</v>
      </c>
      <c r="L2962" s="7">
        <v>0.4</v>
      </c>
      <c r="M2962" s="2" t="s">
        <v>82</v>
      </c>
      <c r="N2962" s="8"/>
      <c r="P2962" s="8"/>
    </row>
    <row r="2963" spans="1:16" ht="14.25" customHeight="1" x14ac:dyDescent="0.2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>
        <v>4500</v>
      </c>
      <c r="J2963" s="6">
        <v>135000.00000000003</v>
      </c>
      <c r="K2963" s="6">
        <v>47250.000000000007</v>
      </c>
      <c r="L2963" s="7">
        <v>0.35</v>
      </c>
      <c r="M2963" s="2" t="s">
        <v>82</v>
      </c>
      <c r="N2963" s="8"/>
      <c r="P2963" s="8"/>
    </row>
    <row r="2964" spans="1:16" ht="14.25" customHeight="1" x14ac:dyDescent="0.2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>
        <v>1500</v>
      </c>
      <c r="J2964" s="6">
        <v>45000.000000000007</v>
      </c>
      <c r="K2964" s="6">
        <v>13500.000000000002</v>
      </c>
      <c r="L2964" s="7">
        <v>0.3</v>
      </c>
      <c r="M2964" s="2" t="s">
        <v>82</v>
      </c>
      <c r="N2964" s="8"/>
      <c r="P2964" s="8"/>
    </row>
    <row r="2965" spans="1:16" ht="14.25" customHeight="1" x14ac:dyDescent="0.2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>
        <v>1500</v>
      </c>
      <c r="J2965" s="6">
        <v>30000.000000000004</v>
      </c>
      <c r="K2965" s="6">
        <v>9000</v>
      </c>
      <c r="L2965" s="7">
        <v>0.3</v>
      </c>
      <c r="M2965" s="2" t="s">
        <v>82</v>
      </c>
      <c r="N2965" s="8"/>
      <c r="P2965" s="8"/>
    </row>
    <row r="2966" spans="1:16" ht="14.25" customHeight="1" x14ac:dyDescent="0.2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>
        <v>750</v>
      </c>
      <c r="J2966" s="6">
        <v>18749.999999999996</v>
      </c>
      <c r="K2966" s="6">
        <v>5624.9999999999991</v>
      </c>
      <c r="L2966" s="7">
        <v>0.3</v>
      </c>
      <c r="M2966" s="2" t="s">
        <v>82</v>
      </c>
      <c r="N2966" s="8"/>
      <c r="P2966" s="8"/>
    </row>
    <row r="2967" spans="1:16" ht="14.25" customHeight="1" x14ac:dyDescent="0.2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>
        <v>1000</v>
      </c>
      <c r="J2967" s="6">
        <v>60000</v>
      </c>
      <c r="K2967" s="6">
        <v>21000</v>
      </c>
      <c r="L2967" s="7">
        <v>0.35</v>
      </c>
      <c r="M2967" s="2" t="s">
        <v>17</v>
      </c>
      <c r="N2967" s="8"/>
      <c r="P2967" s="8"/>
    </row>
    <row r="2968" spans="1:16" ht="14.25" customHeight="1" x14ac:dyDescent="0.2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>
        <v>2250</v>
      </c>
      <c r="J2968" s="6">
        <v>112500</v>
      </c>
      <c r="K2968" s="6">
        <v>45000</v>
      </c>
      <c r="L2968" s="7">
        <v>0.4</v>
      </c>
      <c r="M2968" s="2" t="s">
        <v>17</v>
      </c>
      <c r="N2968" s="8"/>
      <c r="P2968" s="8"/>
    </row>
    <row r="2969" spans="1:16" ht="14.25" customHeight="1" x14ac:dyDescent="0.2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>
        <v>4950</v>
      </c>
      <c r="J2969" s="6">
        <v>297000</v>
      </c>
      <c r="K2969" s="6">
        <v>103950</v>
      </c>
      <c r="L2969" s="7">
        <v>0.35</v>
      </c>
      <c r="M2969" s="2" t="s">
        <v>17</v>
      </c>
      <c r="N2969" s="8"/>
      <c r="P2969" s="8"/>
    </row>
    <row r="2970" spans="1:16" ht="14.25" customHeight="1" x14ac:dyDescent="0.2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>
        <v>2000</v>
      </c>
      <c r="J2970" s="6">
        <v>90000</v>
      </c>
      <c r="K2970" s="6">
        <v>27000</v>
      </c>
      <c r="L2970" s="7">
        <v>0.3</v>
      </c>
      <c r="M2970" s="2" t="s">
        <v>17</v>
      </c>
      <c r="N2970" s="8"/>
      <c r="P2970" s="8"/>
    </row>
    <row r="2971" spans="1:16" ht="14.25" customHeight="1" x14ac:dyDescent="0.2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>
        <v>1750</v>
      </c>
      <c r="J2971" s="6">
        <v>70000</v>
      </c>
      <c r="K2971" s="6">
        <v>21000</v>
      </c>
      <c r="L2971" s="7">
        <v>0.3</v>
      </c>
      <c r="M2971" s="2" t="s">
        <v>17</v>
      </c>
      <c r="N2971" s="8"/>
      <c r="P2971" s="8"/>
    </row>
    <row r="2972" spans="1:16" ht="14.25" customHeight="1" x14ac:dyDescent="0.2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>
        <v>1000</v>
      </c>
      <c r="J2972" s="6">
        <v>40000</v>
      </c>
      <c r="K2972" s="6">
        <v>12000</v>
      </c>
      <c r="L2972" s="7">
        <v>0.3</v>
      </c>
      <c r="M2972" s="2" t="s">
        <v>17</v>
      </c>
      <c r="N2972" s="8"/>
      <c r="P2972" s="8"/>
    </row>
    <row r="2973" spans="1:16" ht="14.25" customHeight="1" x14ac:dyDescent="0.2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>
        <v>1250</v>
      </c>
      <c r="J2973" s="6">
        <v>62499.999999999993</v>
      </c>
      <c r="K2973" s="6">
        <v>21874.999999999996</v>
      </c>
      <c r="L2973" s="7">
        <v>0.35</v>
      </c>
      <c r="M2973" s="2" t="s">
        <v>17</v>
      </c>
      <c r="N2973" s="8"/>
      <c r="P2973" s="8"/>
    </row>
    <row r="2974" spans="1:16" ht="14.25" customHeight="1" x14ac:dyDescent="0.2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>
        <v>2500</v>
      </c>
      <c r="J2974" s="6">
        <v>137499.99999999997</v>
      </c>
      <c r="K2974" s="6">
        <v>54999.999999999993</v>
      </c>
      <c r="L2974" s="7">
        <v>0.4</v>
      </c>
      <c r="M2974" s="2" t="s">
        <v>17</v>
      </c>
      <c r="N2974" s="8"/>
      <c r="P2974" s="8"/>
    </row>
    <row r="2975" spans="1:16" ht="14.25" customHeight="1" x14ac:dyDescent="0.2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>
        <v>5000</v>
      </c>
      <c r="J2975" s="6">
        <v>200000</v>
      </c>
      <c r="K2975" s="6">
        <v>70000</v>
      </c>
      <c r="L2975" s="7">
        <v>0.35</v>
      </c>
      <c r="M2975" s="2" t="s">
        <v>17</v>
      </c>
      <c r="N2975" s="8"/>
      <c r="P2975" s="8"/>
    </row>
    <row r="2976" spans="1:16" ht="14.25" customHeight="1" x14ac:dyDescent="0.2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>
        <v>2500</v>
      </c>
      <c r="J2976" s="6">
        <v>87500.000000000015</v>
      </c>
      <c r="K2976" s="6">
        <v>26250.000000000004</v>
      </c>
      <c r="L2976" s="7">
        <v>0.3</v>
      </c>
      <c r="M2976" s="2" t="s">
        <v>17</v>
      </c>
      <c r="N2976" s="8"/>
      <c r="P2976" s="8"/>
    </row>
    <row r="2977" spans="1:16" ht="14.25" customHeight="1" x14ac:dyDescent="0.2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>
        <v>2000</v>
      </c>
      <c r="J2977" s="6">
        <v>60000.000000000007</v>
      </c>
      <c r="K2977" s="6">
        <v>18000</v>
      </c>
      <c r="L2977" s="7">
        <v>0.3</v>
      </c>
      <c r="M2977" s="2" t="s">
        <v>17</v>
      </c>
      <c r="N2977" s="8"/>
      <c r="P2977" s="8"/>
    </row>
    <row r="2978" spans="1:16" ht="14.25" customHeight="1" x14ac:dyDescent="0.2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>
        <v>1750</v>
      </c>
      <c r="J2978" s="6">
        <v>52500.000000000007</v>
      </c>
      <c r="K2978" s="6">
        <v>15750.000000000002</v>
      </c>
      <c r="L2978" s="7">
        <v>0.3</v>
      </c>
      <c r="M2978" s="2" t="s">
        <v>17</v>
      </c>
      <c r="N2978" s="8"/>
      <c r="P2978" s="8"/>
    </row>
    <row r="2979" spans="1:16" ht="14.25" customHeight="1" x14ac:dyDescent="0.2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>
        <v>1750</v>
      </c>
      <c r="J2979" s="6">
        <v>70000</v>
      </c>
      <c r="K2979" s="6">
        <v>24500</v>
      </c>
      <c r="L2979" s="7">
        <v>0.35</v>
      </c>
      <c r="M2979" s="2" t="s">
        <v>17</v>
      </c>
      <c r="N2979" s="8"/>
      <c r="P2979" s="8"/>
    </row>
    <row r="2980" spans="1:16" ht="14.25" customHeight="1" x14ac:dyDescent="0.2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>
        <v>3250</v>
      </c>
      <c r="J2980" s="6">
        <v>178750.00000000003</v>
      </c>
      <c r="K2980" s="6">
        <v>71500.000000000015</v>
      </c>
      <c r="L2980" s="7">
        <v>0.4</v>
      </c>
      <c r="M2980" s="2" t="s">
        <v>17</v>
      </c>
      <c r="N2980" s="8"/>
      <c r="P2980" s="8"/>
    </row>
    <row r="2981" spans="1:16" ht="14.25" customHeight="1" x14ac:dyDescent="0.2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>
        <v>5500</v>
      </c>
      <c r="J2981" s="6">
        <v>275000</v>
      </c>
      <c r="K2981" s="6">
        <v>96250</v>
      </c>
      <c r="L2981" s="7">
        <v>0.35</v>
      </c>
      <c r="M2981" s="2" t="s">
        <v>17</v>
      </c>
      <c r="N2981" s="8"/>
      <c r="P2981" s="8"/>
    </row>
    <row r="2982" spans="1:16" ht="14.25" customHeight="1" x14ac:dyDescent="0.2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>
        <v>3000</v>
      </c>
      <c r="J2982" s="6">
        <v>135000.00000000003</v>
      </c>
      <c r="K2982" s="6">
        <v>40500.000000000007</v>
      </c>
      <c r="L2982" s="7">
        <v>0.3</v>
      </c>
      <c r="M2982" s="2" t="s">
        <v>17</v>
      </c>
      <c r="N2982" s="8"/>
      <c r="P2982" s="8"/>
    </row>
    <row r="2983" spans="1:16" ht="14.25" customHeight="1" x14ac:dyDescent="0.2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>
        <v>2250</v>
      </c>
      <c r="J2983" s="6">
        <v>90000</v>
      </c>
      <c r="K2983" s="6">
        <v>27000</v>
      </c>
      <c r="L2983" s="7">
        <v>0.3</v>
      </c>
      <c r="M2983" s="2" t="s">
        <v>17</v>
      </c>
      <c r="N2983" s="8"/>
      <c r="P2983" s="8"/>
    </row>
    <row r="2984" spans="1:16" ht="14.25" customHeight="1" x14ac:dyDescent="0.2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>
        <v>1750</v>
      </c>
      <c r="J2984" s="6">
        <v>70000</v>
      </c>
      <c r="K2984" s="6">
        <v>21000</v>
      </c>
      <c r="L2984" s="7">
        <v>0.3</v>
      </c>
      <c r="M2984" s="2" t="s">
        <v>17</v>
      </c>
      <c r="N2984" s="8"/>
      <c r="P2984" s="8"/>
    </row>
    <row r="2985" spans="1:16" ht="14.25" customHeight="1" x14ac:dyDescent="0.2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>
        <v>2000</v>
      </c>
      <c r="J2985" s="6">
        <v>100000</v>
      </c>
      <c r="K2985" s="6">
        <v>35000</v>
      </c>
      <c r="L2985" s="7">
        <v>0.35</v>
      </c>
      <c r="M2985" s="2" t="s">
        <v>17</v>
      </c>
      <c r="N2985" s="8"/>
      <c r="P2985" s="8"/>
    </row>
    <row r="2986" spans="1:16" ht="14.25" customHeight="1" x14ac:dyDescent="0.2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>
        <v>3750</v>
      </c>
      <c r="J2986" s="6">
        <v>206250.00000000003</v>
      </c>
      <c r="K2986" s="6">
        <v>82500.000000000015</v>
      </c>
      <c r="L2986" s="7">
        <v>0.4</v>
      </c>
      <c r="M2986" s="2" t="s">
        <v>17</v>
      </c>
      <c r="N2986" s="8"/>
      <c r="P2986" s="8"/>
    </row>
    <row r="2987" spans="1:16" ht="14.25" customHeight="1" x14ac:dyDescent="0.2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>
        <v>5250</v>
      </c>
      <c r="J2987" s="6">
        <v>262500</v>
      </c>
      <c r="K2987" s="6">
        <v>91875</v>
      </c>
      <c r="L2987" s="7">
        <v>0.35</v>
      </c>
      <c r="M2987" s="2" t="s">
        <v>17</v>
      </c>
      <c r="N2987" s="8"/>
      <c r="P2987" s="8"/>
    </row>
    <row r="2988" spans="1:16" ht="14.25" customHeight="1" x14ac:dyDescent="0.2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>
        <v>3000</v>
      </c>
      <c r="J2988" s="6">
        <v>135000.00000000003</v>
      </c>
      <c r="K2988" s="6">
        <v>40500.000000000007</v>
      </c>
      <c r="L2988" s="7">
        <v>0.3</v>
      </c>
      <c r="M2988" s="2" t="s">
        <v>17</v>
      </c>
      <c r="N2988" s="8"/>
      <c r="P2988" s="8"/>
    </row>
    <row r="2989" spans="1:16" ht="14.25" customHeight="1" x14ac:dyDescent="0.2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>
        <v>2250</v>
      </c>
      <c r="J2989" s="6">
        <v>90000</v>
      </c>
      <c r="K2989" s="6">
        <v>27000</v>
      </c>
      <c r="L2989" s="7">
        <v>0.3</v>
      </c>
      <c r="M2989" s="2" t="s">
        <v>17</v>
      </c>
      <c r="N2989" s="8"/>
      <c r="P2989" s="8"/>
    </row>
    <row r="2990" spans="1:16" ht="14.25" customHeight="1" x14ac:dyDescent="0.2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>
        <v>2000</v>
      </c>
      <c r="J2990" s="6">
        <v>80000</v>
      </c>
      <c r="K2990" s="6">
        <v>24000</v>
      </c>
      <c r="L2990" s="7">
        <v>0.3</v>
      </c>
      <c r="M2990" s="2" t="s">
        <v>17</v>
      </c>
      <c r="N2990" s="8"/>
      <c r="P2990" s="8"/>
    </row>
    <row r="2991" spans="1:16" ht="14.25" customHeight="1" x14ac:dyDescent="0.2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>
        <v>1750</v>
      </c>
      <c r="J2991" s="6">
        <v>87500</v>
      </c>
      <c r="K2991" s="6">
        <v>30624.999999999996</v>
      </c>
      <c r="L2991" s="7">
        <v>0.35</v>
      </c>
      <c r="M2991" s="2" t="s">
        <v>17</v>
      </c>
      <c r="N2991" s="8"/>
      <c r="P2991" s="8"/>
    </row>
    <row r="2992" spans="1:16" ht="14.25" customHeight="1" x14ac:dyDescent="0.2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>
        <v>3500</v>
      </c>
      <c r="J2992" s="6">
        <v>192500.00000000003</v>
      </c>
      <c r="K2992" s="6">
        <v>77000.000000000015</v>
      </c>
      <c r="L2992" s="7">
        <v>0.4</v>
      </c>
      <c r="M2992" s="2" t="s">
        <v>17</v>
      </c>
      <c r="N2992" s="8"/>
      <c r="P2992" s="8"/>
    </row>
    <row r="2993" spans="1:16" ht="14.25" customHeight="1" x14ac:dyDescent="0.2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>
        <v>4750</v>
      </c>
      <c r="J2993" s="6">
        <v>190000</v>
      </c>
      <c r="K2993" s="6">
        <v>66500</v>
      </c>
      <c r="L2993" s="7">
        <v>0.35</v>
      </c>
      <c r="M2993" s="2" t="s">
        <v>17</v>
      </c>
      <c r="N2993" s="8"/>
      <c r="P2993" s="8"/>
    </row>
    <row r="2994" spans="1:16" ht="14.25" customHeight="1" x14ac:dyDescent="0.2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>
        <v>2750</v>
      </c>
      <c r="J2994" s="6">
        <v>96250.000000000015</v>
      </c>
      <c r="K2994" s="6">
        <v>28875.000000000004</v>
      </c>
      <c r="L2994" s="7">
        <v>0.3</v>
      </c>
      <c r="M2994" s="2" t="s">
        <v>17</v>
      </c>
      <c r="N2994" s="8"/>
      <c r="P2994" s="8"/>
    </row>
    <row r="2995" spans="1:16" ht="14.25" customHeight="1" x14ac:dyDescent="0.2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>
        <v>1750</v>
      </c>
      <c r="J2995" s="6">
        <v>52500.000000000007</v>
      </c>
      <c r="K2995" s="6">
        <v>15750.000000000002</v>
      </c>
      <c r="L2995" s="7">
        <v>0.3</v>
      </c>
      <c r="M2995" s="2" t="s">
        <v>17</v>
      </c>
      <c r="N2995" s="8"/>
      <c r="P2995" s="8"/>
    </row>
    <row r="2996" spans="1:16" ht="14.25" customHeight="1" x14ac:dyDescent="0.2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>
        <v>1500</v>
      </c>
      <c r="J2996" s="6">
        <v>45000.000000000007</v>
      </c>
      <c r="K2996" s="6">
        <v>13500.000000000002</v>
      </c>
      <c r="L2996" s="7">
        <v>0.3</v>
      </c>
      <c r="M2996" s="2" t="s">
        <v>17</v>
      </c>
      <c r="N2996" s="8"/>
      <c r="P2996" s="8"/>
    </row>
    <row r="2997" spans="1:16" ht="14.25" customHeight="1" x14ac:dyDescent="0.2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>
        <v>1500</v>
      </c>
      <c r="J2997" s="6">
        <v>60000</v>
      </c>
      <c r="K2997" s="6">
        <v>21000</v>
      </c>
      <c r="L2997" s="7">
        <v>0.35</v>
      </c>
      <c r="M2997" s="2" t="s">
        <v>17</v>
      </c>
      <c r="N2997" s="8"/>
      <c r="P2997" s="8"/>
    </row>
    <row r="2998" spans="1:16" ht="14.25" customHeight="1" x14ac:dyDescent="0.2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>
        <v>2250</v>
      </c>
      <c r="J2998" s="6">
        <v>101250</v>
      </c>
      <c r="K2998" s="6">
        <v>40500</v>
      </c>
      <c r="L2998" s="7">
        <v>0.4</v>
      </c>
      <c r="M2998" s="2" t="s">
        <v>17</v>
      </c>
      <c r="N2998" s="8"/>
      <c r="P2998" s="8"/>
    </row>
    <row r="2999" spans="1:16" ht="14.25" customHeight="1" x14ac:dyDescent="0.2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>
        <v>4000</v>
      </c>
      <c r="J2999" s="6">
        <v>199999.99999999997</v>
      </c>
      <c r="K2999" s="6">
        <v>69999.999999999985</v>
      </c>
      <c r="L2999" s="7">
        <v>0.35</v>
      </c>
      <c r="M2999" s="2" t="s">
        <v>17</v>
      </c>
      <c r="N2999" s="8"/>
      <c r="P2999" s="8"/>
    </row>
    <row r="3000" spans="1:16" ht="14.25" customHeight="1" x14ac:dyDescent="0.2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>
        <v>2500</v>
      </c>
      <c r="J3000" s="6">
        <v>100000</v>
      </c>
      <c r="K3000" s="6">
        <v>30000</v>
      </c>
      <c r="L3000" s="7">
        <v>0.3</v>
      </c>
      <c r="M3000" s="2" t="s">
        <v>17</v>
      </c>
      <c r="N3000" s="8"/>
      <c r="P3000" s="8"/>
    </row>
    <row r="3001" spans="1:16" ht="14.25" customHeight="1" x14ac:dyDescent="0.2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>
        <v>1500</v>
      </c>
      <c r="J3001" s="6">
        <v>60000</v>
      </c>
      <c r="K3001" s="6">
        <v>18000</v>
      </c>
      <c r="L3001" s="7">
        <v>0.3</v>
      </c>
      <c r="M3001" s="2" t="s">
        <v>17</v>
      </c>
      <c r="N3001" s="8"/>
      <c r="P3001" s="8"/>
    </row>
    <row r="3002" spans="1:16" ht="14.25" customHeight="1" x14ac:dyDescent="0.2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>
        <v>1250</v>
      </c>
      <c r="J3002" s="6">
        <v>50000</v>
      </c>
      <c r="K3002" s="6">
        <v>15000</v>
      </c>
      <c r="L3002" s="7">
        <v>0.3</v>
      </c>
      <c r="M3002" s="2" t="s">
        <v>17</v>
      </c>
      <c r="N3002" s="8"/>
      <c r="P3002" s="8"/>
    </row>
    <row r="3003" spans="1:16" ht="14.25" customHeight="1" x14ac:dyDescent="0.2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>
        <v>1250</v>
      </c>
      <c r="J3003" s="6">
        <v>62499.999999999993</v>
      </c>
      <c r="K3003" s="6">
        <v>21874.999999999996</v>
      </c>
      <c r="L3003" s="7">
        <v>0.35</v>
      </c>
      <c r="M3003" s="2" t="s">
        <v>17</v>
      </c>
      <c r="N3003" s="8"/>
      <c r="P3003" s="8"/>
    </row>
    <row r="3004" spans="1:16" ht="14.25" customHeight="1" x14ac:dyDescent="0.2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>
        <v>2500</v>
      </c>
      <c r="J3004" s="6">
        <v>137499.99999999997</v>
      </c>
      <c r="K3004" s="6">
        <v>54999.999999999993</v>
      </c>
      <c r="L3004" s="7">
        <v>0.4</v>
      </c>
      <c r="M3004" s="2" t="s">
        <v>17</v>
      </c>
      <c r="N3004" s="8"/>
      <c r="P3004" s="8"/>
    </row>
    <row r="3005" spans="1:16" ht="14.25" customHeight="1" x14ac:dyDescent="0.2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>
        <v>4000</v>
      </c>
      <c r="J3005" s="6">
        <v>199999.99999999997</v>
      </c>
      <c r="K3005" s="6">
        <v>69999.999999999985</v>
      </c>
      <c r="L3005" s="7">
        <v>0.35</v>
      </c>
      <c r="M3005" s="2" t="s">
        <v>17</v>
      </c>
      <c r="N3005" s="8"/>
      <c r="P3005" s="8"/>
    </row>
    <row r="3006" spans="1:16" ht="14.25" customHeight="1" x14ac:dyDescent="0.2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>
        <v>2500</v>
      </c>
      <c r="J3006" s="6">
        <v>100000</v>
      </c>
      <c r="K3006" s="6">
        <v>30000</v>
      </c>
      <c r="L3006" s="7">
        <v>0.3</v>
      </c>
      <c r="M3006" s="2" t="s">
        <v>17</v>
      </c>
      <c r="N3006" s="8"/>
      <c r="P3006" s="8"/>
    </row>
    <row r="3007" spans="1:16" ht="14.25" customHeight="1" x14ac:dyDescent="0.2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>
        <v>1950</v>
      </c>
      <c r="J3007" s="6">
        <v>78000</v>
      </c>
      <c r="K3007" s="6">
        <v>23400</v>
      </c>
      <c r="L3007" s="7">
        <v>0.3</v>
      </c>
      <c r="M3007" s="2" t="s">
        <v>17</v>
      </c>
      <c r="N3007" s="8"/>
      <c r="P3007" s="8"/>
    </row>
    <row r="3008" spans="1:16" ht="14.25" customHeight="1" x14ac:dyDescent="0.2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>
        <v>1750</v>
      </c>
      <c r="J3008" s="6">
        <v>70000</v>
      </c>
      <c r="K3008" s="6">
        <v>21000</v>
      </c>
      <c r="L3008" s="7">
        <v>0.3</v>
      </c>
      <c r="M3008" s="2" t="s">
        <v>17</v>
      </c>
      <c r="N3008" s="8"/>
      <c r="P3008" s="8"/>
    </row>
    <row r="3009" spans="1:16" ht="14.25" customHeight="1" x14ac:dyDescent="0.2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>
        <v>1500</v>
      </c>
      <c r="J3009" s="6">
        <v>90000</v>
      </c>
      <c r="K3009" s="6">
        <v>31499.999999999996</v>
      </c>
      <c r="L3009" s="7">
        <v>0.35</v>
      </c>
      <c r="M3009" s="2" t="s">
        <v>17</v>
      </c>
      <c r="N3009" s="8"/>
      <c r="P3009" s="8"/>
    </row>
    <row r="3010" spans="1:16" ht="14.25" customHeight="1" x14ac:dyDescent="0.2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>
        <v>2500</v>
      </c>
      <c r="J3010" s="6">
        <v>162499.99999999997</v>
      </c>
      <c r="K3010" s="6">
        <v>64999.999999999993</v>
      </c>
      <c r="L3010" s="7">
        <v>0.4</v>
      </c>
      <c r="M3010" s="2" t="s">
        <v>17</v>
      </c>
      <c r="N3010" s="8"/>
      <c r="P3010" s="8"/>
    </row>
    <row r="3011" spans="1:16" ht="14.25" customHeight="1" x14ac:dyDescent="0.2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>
        <v>5000</v>
      </c>
      <c r="J3011" s="6">
        <v>300000</v>
      </c>
      <c r="K3011" s="6">
        <v>105000</v>
      </c>
      <c r="L3011" s="7">
        <v>0.35</v>
      </c>
      <c r="M3011" s="2" t="s">
        <v>17</v>
      </c>
      <c r="N3011" s="8"/>
      <c r="P3011" s="8"/>
    </row>
    <row r="3012" spans="1:16" ht="14.25" customHeight="1" x14ac:dyDescent="0.2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>
        <v>3000</v>
      </c>
      <c r="J3012" s="6">
        <v>150000</v>
      </c>
      <c r="K3012" s="6">
        <v>45000</v>
      </c>
      <c r="L3012" s="7">
        <v>0.3</v>
      </c>
      <c r="M3012" s="2" t="s">
        <v>17</v>
      </c>
      <c r="N3012" s="8"/>
      <c r="P3012" s="8"/>
    </row>
    <row r="3013" spans="1:16" ht="14.25" customHeight="1" x14ac:dyDescent="0.2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>
        <v>2500</v>
      </c>
      <c r="J3013" s="6">
        <v>125000</v>
      </c>
      <c r="K3013" s="6">
        <v>37500</v>
      </c>
      <c r="L3013" s="7">
        <v>0.3</v>
      </c>
      <c r="M3013" s="2" t="s">
        <v>17</v>
      </c>
      <c r="N3013" s="8"/>
      <c r="P3013" s="8"/>
    </row>
    <row r="3014" spans="1:16" ht="14.25" customHeight="1" x14ac:dyDescent="0.2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>
        <v>2000</v>
      </c>
      <c r="J3014" s="6">
        <v>100000</v>
      </c>
      <c r="K3014" s="6">
        <v>30000</v>
      </c>
      <c r="L3014" s="7">
        <v>0.3</v>
      </c>
      <c r="M3014" s="2" t="s">
        <v>17</v>
      </c>
      <c r="N3014" s="8"/>
      <c r="P3014" s="8"/>
    </row>
    <row r="3015" spans="1:16" ht="14.25" customHeight="1" x14ac:dyDescent="0.2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>
        <v>2000</v>
      </c>
      <c r="J3015" s="6">
        <v>120000</v>
      </c>
      <c r="K3015" s="6">
        <v>42000</v>
      </c>
      <c r="L3015" s="7">
        <v>0.35</v>
      </c>
      <c r="M3015" s="2" t="s">
        <v>17</v>
      </c>
      <c r="N3015" s="8"/>
      <c r="P3015" s="8"/>
    </row>
    <row r="3016" spans="1:16" ht="14.25" customHeight="1" x14ac:dyDescent="0.2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>
        <v>3000</v>
      </c>
      <c r="J3016" s="6">
        <v>194999.99999999997</v>
      </c>
      <c r="K3016" s="6">
        <v>77999.999999999985</v>
      </c>
      <c r="L3016" s="7">
        <v>0.4</v>
      </c>
      <c r="M3016" s="2" t="s">
        <v>17</v>
      </c>
      <c r="N3016" s="8"/>
      <c r="P3016" s="8"/>
    </row>
    <row r="3017" spans="1:16" ht="14.25" customHeight="1" x14ac:dyDescent="0.2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>
        <v>4500</v>
      </c>
      <c r="J3017" s="6">
        <v>135000.00000000003</v>
      </c>
      <c r="K3017" s="6">
        <v>40500.000000000007</v>
      </c>
      <c r="L3017" s="7">
        <v>0.3</v>
      </c>
      <c r="M3017" s="2" t="s">
        <v>17</v>
      </c>
      <c r="N3017" s="8"/>
      <c r="P3017" s="8"/>
    </row>
    <row r="3018" spans="1:16" ht="14.25" customHeight="1" x14ac:dyDescent="0.2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>
        <v>2500</v>
      </c>
      <c r="J3018" s="6">
        <v>75000.000000000015</v>
      </c>
      <c r="K3018" s="6">
        <v>26250.000000000004</v>
      </c>
      <c r="L3018" s="7">
        <v>0.35</v>
      </c>
      <c r="M3018" s="2" t="s">
        <v>17</v>
      </c>
      <c r="N3018" s="8"/>
      <c r="P3018" s="8"/>
    </row>
    <row r="3019" spans="1:16" ht="14.25" customHeight="1" x14ac:dyDescent="0.2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>
        <v>2500</v>
      </c>
      <c r="J3019" s="6">
        <v>50000.000000000015</v>
      </c>
      <c r="K3019" s="6">
        <v>15000.000000000004</v>
      </c>
      <c r="L3019" s="7">
        <v>0.3</v>
      </c>
      <c r="M3019" s="2" t="s">
        <v>17</v>
      </c>
      <c r="N3019" s="8"/>
      <c r="P3019" s="8"/>
    </row>
    <row r="3020" spans="1:16" ht="14.25" customHeight="1" x14ac:dyDescent="0.2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>
        <v>1000</v>
      </c>
      <c r="J3020" s="6">
        <v>25000.000000000007</v>
      </c>
      <c r="K3020" s="6">
        <v>7500.0000000000018</v>
      </c>
      <c r="L3020" s="7">
        <v>0.3</v>
      </c>
      <c r="M3020" s="2" t="s">
        <v>17</v>
      </c>
      <c r="N3020" s="8"/>
      <c r="P3020" s="8"/>
    </row>
    <row r="3021" spans="1:16" ht="14.25" customHeight="1" x14ac:dyDescent="0.2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>
        <v>1500</v>
      </c>
      <c r="J3021" s="6">
        <v>60000</v>
      </c>
      <c r="K3021" s="6">
        <v>30000</v>
      </c>
      <c r="L3021" s="7">
        <v>0.5</v>
      </c>
      <c r="M3021" s="2" t="s">
        <v>17</v>
      </c>
      <c r="N3021" s="8"/>
      <c r="P3021" s="8"/>
    </row>
    <row r="3022" spans="1:16" ht="14.25" customHeight="1" x14ac:dyDescent="0.2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>
        <v>2500</v>
      </c>
      <c r="J3022" s="6">
        <v>75000.000000000015</v>
      </c>
      <c r="K3022" s="6">
        <v>30000.000000000007</v>
      </c>
      <c r="L3022" s="7">
        <v>0.4</v>
      </c>
      <c r="M3022" s="2" t="s">
        <v>17</v>
      </c>
      <c r="N3022" s="8"/>
      <c r="P3022" s="8"/>
    </row>
    <row r="3023" spans="1:16" ht="14.25" customHeight="1" x14ac:dyDescent="0.2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>
        <v>5000</v>
      </c>
      <c r="J3023" s="6">
        <v>150000.00000000003</v>
      </c>
      <c r="K3023" s="6">
        <v>45000.000000000007</v>
      </c>
      <c r="L3023" s="7">
        <v>0.3</v>
      </c>
      <c r="M3023" s="2" t="s">
        <v>17</v>
      </c>
      <c r="N3023" s="8"/>
      <c r="P3023" s="8"/>
    </row>
    <row r="3024" spans="1:16" ht="14.25" customHeight="1" x14ac:dyDescent="0.2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>
        <v>1500</v>
      </c>
      <c r="J3024" s="6">
        <v>45000.000000000007</v>
      </c>
      <c r="K3024" s="6">
        <v>15750.000000000002</v>
      </c>
      <c r="L3024" s="7">
        <v>0.35</v>
      </c>
      <c r="M3024" s="2" t="s">
        <v>17</v>
      </c>
      <c r="N3024" s="8"/>
      <c r="P3024" s="8"/>
    </row>
    <row r="3025" spans="1:16" ht="14.25" customHeight="1" x14ac:dyDescent="0.2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>
        <v>2000</v>
      </c>
      <c r="J3025" s="6">
        <v>40000.000000000015</v>
      </c>
      <c r="K3025" s="6">
        <v>12000.000000000004</v>
      </c>
      <c r="L3025" s="7">
        <v>0.3</v>
      </c>
      <c r="M3025" s="2" t="s">
        <v>17</v>
      </c>
      <c r="N3025" s="8"/>
      <c r="P3025" s="8"/>
    </row>
    <row r="3026" spans="1:16" ht="14.25" customHeight="1" x14ac:dyDescent="0.2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>
        <v>749.99999999999989</v>
      </c>
      <c r="J3026" s="6">
        <v>18750.000000000004</v>
      </c>
      <c r="K3026" s="6">
        <v>5625.0000000000009</v>
      </c>
      <c r="L3026" s="7">
        <v>0.3</v>
      </c>
      <c r="M3026" s="2" t="s">
        <v>17</v>
      </c>
      <c r="N3026" s="8"/>
      <c r="P3026" s="8"/>
    </row>
    <row r="3027" spans="1:16" ht="14.25" customHeight="1" x14ac:dyDescent="0.2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>
        <v>1500</v>
      </c>
      <c r="J3027" s="6">
        <v>60000</v>
      </c>
      <c r="K3027" s="6">
        <v>30000</v>
      </c>
      <c r="L3027" s="7">
        <v>0.5</v>
      </c>
      <c r="M3027" s="2" t="s">
        <v>17</v>
      </c>
      <c r="N3027" s="8"/>
      <c r="P3027" s="8"/>
    </row>
    <row r="3028" spans="1:16" ht="14.25" customHeight="1" x14ac:dyDescent="0.2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>
        <v>2500</v>
      </c>
      <c r="J3028" s="6">
        <v>37499.999999999993</v>
      </c>
      <c r="K3028" s="6">
        <v>14999.999999999998</v>
      </c>
      <c r="L3028" s="7">
        <v>0.4</v>
      </c>
      <c r="M3028" s="2" t="s">
        <v>17</v>
      </c>
      <c r="N3028" s="8"/>
      <c r="P3028" s="8"/>
    </row>
    <row r="3029" spans="1:16" ht="14.25" customHeight="1" x14ac:dyDescent="0.2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>
        <v>4700</v>
      </c>
      <c r="J3029" s="6">
        <v>94000.000000000015</v>
      </c>
      <c r="K3029" s="6">
        <v>28200.000000000004</v>
      </c>
      <c r="L3029" s="7">
        <v>0.3</v>
      </c>
      <c r="M3029" s="2" t="s">
        <v>17</v>
      </c>
      <c r="N3029" s="8"/>
      <c r="P3029" s="8"/>
    </row>
    <row r="3030" spans="1:16" ht="14.25" customHeight="1" x14ac:dyDescent="0.2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>
        <v>1750</v>
      </c>
      <c r="J3030" s="6">
        <v>35000.000000000007</v>
      </c>
      <c r="K3030" s="6">
        <v>12250.000000000002</v>
      </c>
      <c r="L3030" s="7">
        <v>0.35</v>
      </c>
      <c r="M3030" s="2" t="s">
        <v>17</v>
      </c>
      <c r="N3030" s="8"/>
      <c r="P3030" s="8"/>
    </row>
    <row r="3031" spans="1:16" ht="14.25" customHeight="1" x14ac:dyDescent="0.2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>
        <v>2250</v>
      </c>
      <c r="J3031" s="6">
        <v>22500.000000000007</v>
      </c>
      <c r="K3031" s="6">
        <v>6750.0000000000018</v>
      </c>
      <c r="L3031" s="7">
        <v>0.3</v>
      </c>
      <c r="M3031" s="2" t="s">
        <v>17</v>
      </c>
      <c r="N3031" s="8"/>
      <c r="P3031" s="8"/>
    </row>
    <row r="3032" spans="1:16" ht="14.25" customHeight="1" x14ac:dyDescent="0.2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>
        <v>1000</v>
      </c>
      <c r="J3032" s="6">
        <v>14999.999999999996</v>
      </c>
      <c r="K3032" s="6">
        <v>4499.9999999999991</v>
      </c>
      <c r="L3032" s="7">
        <v>0.3</v>
      </c>
      <c r="M3032" s="2" t="s">
        <v>17</v>
      </c>
      <c r="N3032" s="8"/>
      <c r="P3032" s="8"/>
    </row>
    <row r="3033" spans="1:16" ht="14.25" customHeight="1" x14ac:dyDescent="0.2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>
        <v>1500</v>
      </c>
      <c r="J3033" s="6">
        <v>45000.000000000007</v>
      </c>
      <c r="K3033" s="6">
        <v>22500.000000000004</v>
      </c>
      <c r="L3033" s="7">
        <v>0.5</v>
      </c>
      <c r="M3033" s="2" t="s">
        <v>17</v>
      </c>
      <c r="N3033" s="8"/>
      <c r="P3033" s="8"/>
    </row>
    <row r="3034" spans="1:16" ht="14.25" customHeight="1" x14ac:dyDescent="0.2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>
        <v>2500</v>
      </c>
      <c r="J3034" s="6">
        <v>50000.000000000007</v>
      </c>
      <c r="K3034" s="6">
        <v>20000.000000000004</v>
      </c>
      <c r="L3034" s="7">
        <v>0.4</v>
      </c>
      <c r="M3034" s="2" t="s">
        <v>17</v>
      </c>
      <c r="N3034" s="8"/>
      <c r="P3034" s="8"/>
    </row>
    <row r="3035" spans="1:16" ht="14.25" customHeight="1" x14ac:dyDescent="0.2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>
        <v>4750</v>
      </c>
      <c r="J3035" s="6">
        <v>95000.000000000015</v>
      </c>
      <c r="K3035" s="6">
        <v>28500.000000000004</v>
      </c>
      <c r="L3035" s="7">
        <v>0.3</v>
      </c>
      <c r="M3035" s="2" t="s">
        <v>17</v>
      </c>
      <c r="N3035" s="8"/>
      <c r="P3035" s="8"/>
    </row>
    <row r="3036" spans="1:16" ht="14.25" customHeight="1" x14ac:dyDescent="0.2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>
        <v>1750</v>
      </c>
      <c r="J3036" s="6">
        <v>35000.000000000007</v>
      </c>
      <c r="K3036" s="6">
        <v>12250.000000000002</v>
      </c>
      <c r="L3036" s="7">
        <v>0.35</v>
      </c>
      <c r="M3036" s="2" t="s">
        <v>17</v>
      </c>
      <c r="N3036" s="8"/>
      <c r="P3036" s="8"/>
    </row>
    <row r="3037" spans="1:16" ht="14.25" customHeight="1" x14ac:dyDescent="0.2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>
        <v>1750</v>
      </c>
      <c r="J3037" s="6">
        <v>17500.000000000007</v>
      </c>
      <c r="K3037" s="6">
        <v>5250.0000000000018</v>
      </c>
      <c r="L3037" s="7">
        <v>0.3</v>
      </c>
      <c r="M3037" s="2" t="s">
        <v>17</v>
      </c>
      <c r="N3037" s="8"/>
      <c r="P3037" s="8"/>
    </row>
    <row r="3038" spans="1:16" ht="14.25" customHeight="1" x14ac:dyDescent="0.2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>
        <v>1000</v>
      </c>
      <c r="J3038" s="6">
        <v>14999.999999999996</v>
      </c>
      <c r="K3038" s="6">
        <v>4499.9999999999991</v>
      </c>
      <c r="L3038" s="7">
        <v>0.3</v>
      </c>
      <c r="M3038" s="2" t="s">
        <v>17</v>
      </c>
      <c r="N3038" s="8"/>
      <c r="P3038" s="8"/>
    </row>
    <row r="3039" spans="1:16" ht="14.25" customHeight="1" x14ac:dyDescent="0.2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>
        <v>1250</v>
      </c>
      <c r="J3039" s="6">
        <v>75000</v>
      </c>
      <c r="K3039" s="6">
        <v>37500</v>
      </c>
      <c r="L3039" s="7">
        <v>0.5</v>
      </c>
      <c r="M3039" s="2" t="s">
        <v>17</v>
      </c>
      <c r="N3039" s="8"/>
      <c r="P3039" s="8"/>
    </row>
    <row r="3040" spans="1:16" ht="14.25" customHeight="1" x14ac:dyDescent="0.2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>
        <v>2500</v>
      </c>
      <c r="J3040" s="6">
        <v>125000</v>
      </c>
      <c r="K3040" s="6">
        <v>50000</v>
      </c>
      <c r="L3040" s="7">
        <v>0.4</v>
      </c>
      <c r="M3040" s="2" t="s">
        <v>17</v>
      </c>
      <c r="N3040" s="8"/>
      <c r="P3040" s="8"/>
    </row>
    <row r="3041" spans="1:16" ht="14.25" customHeight="1" x14ac:dyDescent="0.2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>
        <v>5200</v>
      </c>
      <c r="J3041" s="6">
        <v>312000</v>
      </c>
      <c r="K3041" s="6">
        <v>93600</v>
      </c>
      <c r="L3041" s="7">
        <v>0.3</v>
      </c>
      <c r="M3041" s="2" t="s">
        <v>17</v>
      </c>
      <c r="N3041" s="8"/>
      <c r="P3041" s="8"/>
    </row>
    <row r="3042" spans="1:16" ht="14.25" customHeight="1" x14ac:dyDescent="0.2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>
        <v>2250</v>
      </c>
      <c r="J3042" s="6">
        <v>90000</v>
      </c>
      <c r="K3042" s="6">
        <v>31499.999999999996</v>
      </c>
      <c r="L3042" s="7">
        <v>0.35</v>
      </c>
      <c r="M3042" s="2" t="s">
        <v>17</v>
      </c>
      <c r="N3042" s="8"/>
      <c r="P3042" s="8"/>
    </row>
    <row r="3043" spans="1:16" ht="14.25" customHeight="1" x14ac:dyDescent="0.2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>
        <v>2000</v>
      </c>
      <c r="J3043" s="6">
        <v>70000</v>
      </c>
      <c r="K3043" s="6">
        <v>21000</v>
      </c>
      <c r="L3043" s="7">
        <v>0.3</v>
      </c>
      <c r="M3043" s="2" t="s">
        <v>17</v>
      </c>
      <c r="N3043" s="8"/>
      <c r="P3043" s="8"/>
    </row>
    <row r="3044" spans="1:16" ht="14.25" customHeight="1" x14ac:dyDescent="0.2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>
        <v>1250</v>
      </c>
      <c r="J3044" s="6">
        <v>43750</v>
      </c>
      <c r="K3044" s="6">
        <v>13125</v>
      </c>
      <c r="L3044" s="7">
        <v>0.3</v>
      </c>
      <c r="M3044" s="2" t="s">
        <v>17</v>
      </c>
      <c r="N3044" s="8"/>
      <c r="P3044" s="8"/>
    </row>
    <row r="3045" spans="1:16" ht="14.25" customHeight="1" x14ac:dyDescent="0.2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>
        <v>1500</v>
      </c>
      <c r="J3045" s="6">
        <v>67499.999999999985</v>
      </c>
      <c r="K3045" s="6">
        <v>33749.999999999993</v>
      </c>
      <c r="L3045" s="7">
        <v>0.5</v>
      </c>
      <c r="M3045" s="2" t="s">
        <v>17</v>
      </c>
      <c r="N3045" s="8"/>
      <c r="P3045" s="8"/>
    </row>
    <row r="3046" spans="1:16" ht="14.25" customHeight="1" x14ac:dyDescent="0.2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>
        <v>2750</v>
      </c>
      <c r="J3046" s="6">
        <v>137499.99999999997</v>
      </c>
      <c r="K3046" s="6">
        <v>54999.999999999993</v>
      </c>
      <c r="L3046" s="7">
        <v>0.4</v>
      </c>
      <c r="M3046" s="2" t="s">
        <v>17</v>
      </c>
      <c r="N3046" s="8"/>
      <c r="P3046" s="8"/>
    </row>
    <row r="3047" spans="1:16" ht="14.25" customHeight="1" x14ac:dyDescent="0.2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>
        <v>5250</v>
      </c>
      <c r="J3047" s="6">
        <v>183750</v>
      </c>
      <c r="K3047" s="6">
        <v>55125</v>
      </c>
      <c r="L3047" s="7">
        <v>0.3</v>
      </c>
      <c r="M3047" s="2" t="s">
        <v>17</v>
      </c>
      <c r="N3047" s="8"/>
      <c r="P3047" s="8"/>
    </row>
    <row r="3048" spans="1:16" ht="14.25" customHeight="1" x14ac:dyDescent="0.2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>
        <v>2750</v>
      </c>
      <c r="J3048" s="6">
        <v>82500.000000000029</v>
      </c>
      <c r="K3048" s="6">
        <v>28875.000000000007</v>
      </c>
      <c r="L3048" s="7">
        <v>0.35</v>
      </c>
      <c r="M3048" s="2" t="s">
        <v>17</v>
      </c>
      <c r="N3048" s="8"/>
      <c r="P3048" s="8"/>
    </row>
    <row r="3049" spans="1:16" ht="14.25" customHeight="1" x14ac:dyDescent="0.2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>
        <v>2000</v>
      </c>
      <c r="J3049" s="6">
        <v>50000.000000000015</v>
      </c>
      <c r="K3049" s="6">
        <v>15000.000000000004</v>
      </c>
      <c r="L3049" s="7">
        <v>0.3</v>
      </c>
      <c r="M3049" s="2" t="s">
        <v>17</v>
      </c>
      <c r="N3049" s="8"/>
      <c r="P3049" s="8"/>
    </row>
    <row r="3050" spans="1:16" ht="14.25" customHeight="1" x14ac:dyDescent="0.2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>
        <v>1750</v>
      </c>
      <c r="J3050" s="6">
        <v>43750.000000000015</v>
      </c>
      <c r="K3050" s="6">
        <v>13125.000000000004</v>
      </c>
      <c r="L3050" s="7">
        <v>0.3</v>
      </c>
      <c r="M3050" s="2" t="s">
        <v>17</v>
      </c>
      <c r="N3050" s="8"/>
      <c r="P3050" s="8"/>
    </row>
    <row r="3051" spans="1:16" ht="14.25" customHeight="1" x14ac:dyDescent="0.2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>
        <v>1750</v>
      </c>
      <c r="J3051" s="6">
        <v>61250</v>
      </c>
      <c r="K3051" s="6">
        <v>30625</v>
      </c>
      <c r="L3051" s="7">
        <v>0.5</v>
      </c>
      <c r="M3051" s="2" t="s">
        <v>17</v>
      </c>
      <c r="N3051" s="8"/>
      <c r="P3051" s="8"/>
    </row>
    <row r="3052" spans="1:16" ht="14.25" customHeight="1" x14ac:dyDescent="0.2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>
        <v>3250</v>
      </c>
      <c r="J3052" s="6">
        <v>178750.00000000003</v>
      </c>
      <c r="K3052" s="6">
        <v>71500.000000000015</v>
      </c>
      <c r="L3052" s="7">
        <v>0.4</v>
      </c>
      <c r="M3052" s="2" t="s">
        <v>17</v>
      </c>
      <c r="N3052" s="8"/>
      <c r="P3052" s="8"/>
    </row>
    <row r="3053" spans="1:16" ht="14.25" customHeight="1" x14ac:dyDescent="0.2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>
        <v>5500</v>
      </c>
      <c r="J3053" s="6">
        <v>275000</v>
      </c>
      <c r="K3053" s="6">
        <v>82500</v>
      </c>
      <c r="L3053" s="7">
        <v>0.3</v>
      </c>
      <c r="M3053" s="2" t="s">
        <v>17</v>
      </c>
      <c r="N3053" s="8"/>
      <c r="P3053" s="8"/>
    </row>
    <row r="3054" spans="1:16" ht="14.25" customHeight="1" x14ac:dyDescent="0.2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>
        <v>3000</v>
      </c>
      <c r="J3054" s="6">
        <v>135000.00000000003</v>
      </c>
      <c r="K3054" s="6">
        <v>47250.000000000007</v>
      </c>
      <c r="L3054" s="7">
        <v>0.35</v>
      </c>
      <c r="M3054" s="2" t="s">
        <v>17</v>
      </c>
      <c r="N3054" s="8"/>
      <c r="P3054" s="8"/>
    </row>
    <row r="3055" spans="1:16" ht="14.25" customHeight="1" x14ac:dyDescent="0.2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>
        <v>2250</v>
      </c>
      <c r="J3055" s="6">
        <v>90000</v>
      </c>
      <c r="K3055" s="6">
        <v>27000</v>
      </c>
      <c r="L3055" s="7">
        <v>0.3</v>
      </c>
      <c r="M3055" s="2" t="s">
        <v>17</v>
      </c>
      <c r="N3055" s="8"/>
      <c r="P3055" s="8"/>
    </row>
    <row r="3056" spans="1:16" ht="14.25" customHeight="1" x14ac:dyDescent="0.2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>
        <v>1750</v>
      </c>
      <c r="J3056" s="6">
        <v>70000</v>
      </c>
      <c r="K3056" s="6">
        <v>21000</v>
      </c>
      <c r="L3056" s="7">
        <v>0.3</v>
      </c>
      <c r="M3056" s="2" t="s">
        <v>17</v>
      </c>
      <c r="N3056" s="8"/>
      <c r="P3056" s="8"/>
    </row>
    <row r="3057" spans="1:16" ht="14.25" customHeight="1" x14ac:dyDescent="0.2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>
        <v>2000</v>
      </c>
      <c r="J3057" s="6">
        <v>100000</v>
      </c>
      <c r="K3057" s="6">
        <v>50000</v>
      </c>
      <c r="L3057" s="7">
        <v>0.5</v>
      </c>
      <c r="M3057" s="2" t="s">
        <v>17</v>
      </c>
      <c r="N3057" s="8"/>
      <c r="P3057" s="8"/>
    </row>
    <row r="3058" spans="1:16" ht="14.25" customHeight="1" x14ac:dyDescent="0.2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>
        <v>3750</v>
      </c>
      <c r="J3058" s="6">
        <v>206250.00000000003</v>
      </c>
      <c r="K3058" s="6">
        <v>82500.000000000015</v>
      </c>
      <c r="L3058" s="7">
        <v>0.4</v>
      </c>
      <c r="M3058" s="2" t="s">
        <v>17</v>
      </c>
      <c r="N3058" s="8"/>
      <c r="P3058" s="8"/>
    </row>
    <row r="3059" spans="1:16" ht="14.25" customHeight="1" x14ac:dyDescent="0.2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>
        <v>5250</v>
      </c>
      <c r="J3059" s="6">
        <v>262500</v>
      </c>
      <c r="K3059" s="6">
        <v>78750</v>
      </c>
      <c r="L3059" s="7">
        <v>0.3</v>
      </c>
      <c r="M3059" s="2" t="s">
        <v>17</v>
      </c>
      <c r="N3059" s="8"/>
      <c r="P3059" s="8"/>
    </row>
    <row r="3060" spans="1:16" ht="14.25" customHeight="1" x14ac:dyDescent="0.2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>
        <v>3000</v>
      </c>
      <c r="J3060" s="6">
        <v>135000.00000000003</v>
      </c>
      <c r="K3060" s="6">
        <v>47250.000000000007</v>
      </c>
      <c r="L3060" s="7">
        <v>0.35</v>
      </c>
      <c r="M3060" s="2" t="s">
        <v>17</v>
      </c>
      <c r="N3060" s="8"/>
      <c r="P3060" s="8"/>
    </row>
    <row r="3061" spans="1:16" ht="14.25" customHeight="1" x14ac:dyDescent="0.2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>
        <v>2250</v>
      </c>
      <c r="J3061" s="6">
        <v>90000</v>
      </c>
      <c r="K3061" s="6">
        <v>27000</v>
      </c>
      <c r="L3061" s="7">
        <v>0.3</v>
      </c>
      <c r="M3061" s="2" t="s">
        <v>17</v>
      </c>
      <c r="N3061" s="8"/>
      <c r="P3061" s="8"/>
    </row>
    <row r="3062" spans="1:16" ht="14.25" customHeight="1" x14ac:dyDescent="0.2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>
        <v>2000</v>
      </c>
      <c r="J3062" s="6">
        <v>80000</v>
      </c>
      <c r="K3062" s="6">
        <v>24000</v>
      </c>
      <c r="L3062" s="7">
        <v>0.3</v>
      </c>
      <c r="M3062" s="2" t="s">
        <v>17</v>
      </c>
      <c r="N3062" s="8"/>
      <c r="P3062" s="8"/>
    </row>
    <row r="3063" spans="1:16" ht="14.25" customHeight="1" x14ac:dyDescent="0.2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>
        <v>1750</v>
      </c>
      <c r="J3063" s="6">
        <v>87500</v>
      </c>
      <c r="K3063" s="6">
        <v>43750</v>
      </c>
      <c r="L3063" s="7">
        <v>0.5</v>
      </c>
      <c r="M3063" s="2" t="s">
        <v>17</v>
      </c>
      <c r="N3063" s="8"/>
      <c r="P3063" s="8"/>
    </row>
    <row r="3064" spans="1:16" ht="14.25" customHeight="1" x14ac:dyDescent="0.2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>
        <v>3500</v>
      </c>
      <c r="J3064" s="6">
        <v>192500.00000000003</v>
      </c>
      <c r="K3064" s="6">
        <v>77000.000000000015</v>
      </c>
      <c r="L3064" s="7">
        <v>0.4</v>
      </c>
      <c r="M3064" s="2" t="s">
        <v>17</v>
      </c>
      <c r="N3064" s="8"/>
      <c r="P3064" s="8"/>
    </row>
    <row r="3065" spans="1:16" ht="14.25" customHeight="1" x14ac:dyDescent="0.2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>
        <v>4750</v>
      </c>
      <c r="J3065" s="6">
        <v>166250</v>
      </c>
      <c r="K3065" s="6">
        <v>49875</v>
      </c>
      <c r="L3065" s="7">
        <v>0.3</v>
      </c>
      <c r="M3065" s="2" t="s">
        <v>17</v>
      </c>
      <c r="N3065" s="8"/>
      <c r="P3065" s="8"/>
    </row>
    <row r="3066" spans="1:16" ht="14.25" customHeight="1" x14ac:dyDescent="0.2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>
        <v>2750</v>
      </c>
      <c r="J3066" s="6">
        <v>82500.000000000029</v>
      </c>
      <c r="K3066" s="6">
        <v>28875.000000000007</v>
      </c>
      <c r="L3066" s="7">
        <v>0.35</v>
      </c>
      <c r="M3066" s="2" t="s">
        <v>17</v>
      </c>
      <c r="N3066" s="8"/>
      <c r="P3066" s="8"/>
    </row>
    <row r="3067" spans="1:16" ht="14.25" customHeight="1" x14ac:dyDescent="0.2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>
        <v>1750</v>
      </c>
      <c r="J3067" s="6">
        <v>43750.000000000015</v>
      </c>
      <c r="K3067" s="6">
        <v>13125.000000000004</v>
      </c>
      <c r="L3067" s="7">
        <v>0.3</v>
      </c>
      <c r="M3067" s="2" t="s">
        <v>17</v>
      </c>
      <c r="N3067" s="8"/>
      <c r="P3067" s="8"/>
    </row>
    <row r="3068" spans="1:16" ht="14.25" customHeight="1" x14ac:dyDescent="0.2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>
        <v>1499.9999999999998</v>
      </c>
      <c r="J3068" s="6">
        <v>37500.000000000007</v>
      </c>
      <c r="K3068" s="6">
        <v>11250.000000000002</v>
      </c>
      <c r="L3068" s="7">
        <v>0.3</v>
      </c>
      <c r="M3068" s="2" t="s">
        <v>17</v>
      </c>
      <c r="N3068" s="8"/>
      <c r="P3068" s="8"/>
    </row>
    <row r="3069" spans="1:16" ht="14.25" customHeight="1" x14ac:dyDescent="0.2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>
        <v>1500</v>
      </c>
      <c r="J3069" s="6">
        <v>52500</v>
      </c>
      <c r="K3069" s="6">
        <v>26250</v>
      </c>
      <c r="L3069" s="7">
        <v>0.5</v>
      </c>
      <c r="M3069" s="2" t="s">
        <v>17</v>
      </c>
      <c r="N3069" s="8"/>
      <c r="P3069" s="8"/>
    </row>
    <row r="3070" spans="1:16" ht="14.25" customHeight="1" x14ac:dyDescent="0.2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>
        <v>2250</v>
      </c>
      <c r="J3070" s="6">
        <v>90000</v>
      </c>
      <c r="K3070" s="6">
        <v>36000</v>
      </c>
      <c r="L3070" s="7">
        <v>0.4</v>
      </c>
      <c r="M3070" s="2" t="s">
        <v>17</v>
      </c>
      <c r="N3070" s="8"/>
      <c r="P3070" s="8"/>
    </row>
    <row r="3071" spans="1:16" ht="14.25" customHeight="1" x14ac:dyDescent="0.2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>
        <v>4000</v>
      </c>
      <c r="J3071" s="6">
        <v>179999.99999999997</v>
      </c>
      <c r="K3071" s="6">
        <v>53999.999999999993</v>
      </c>
      <c r="L3071" s="7">
        <v>0.3</v>
      </c>
      <c r="M3071" s="2" t="s">
        <v>17</v>
      </c>
      <c r="N3071" s="8"/>
      <c r="P3071" s="8"/>
    </row>
    <row r="3072" spans="1:16" ht="14.25" customHeight="1" x14ac:dyDescent="0.2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>
        <v>2500</v>
      </c>
      <c r="J3072" s="6">
        <v>87500</v>
      </c>
      <c r="K3072" s="6">
        <v>30624.999999999996</v>
      </c>
      <c r="L3072" s="7">
        <v>0.35</v>
      </c>
      <c r="M3072" s="2" t="s">
        <v>17</v>
      </c>
      <c r="N3072" s="8"/>
      <c r="P3072" s="8"/>
    </row>
    <row r="3073" spans="1:16" ht="14.25" customHeight="1" x14ac:dyDescent="0.2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>
        <v>1500</v>
      </c>
      <c r="J3073" s="6">
        <v>52500</v>
      </c>
      <c r="K3073" s="6">
        <v>15750</v>
      </c>
      <c r="L3073" s="7">
        <v>0.3</v>
      </c>
      <c r="M3073" s="2" t="s">
        <v>17</v>
      </c>
      <c r="N3073" s="8"/>
      <c r="P3073" s="8"/>
    </row>
    <row r="3074" spans="1:16" ht="14.25" customHeight="1" x14ac:dyDescent="0.2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>
        <v>1250</v>
      </c>
      <c r="J3074" s="6">
        <v>43750</v>
      </c>
      <c r="K3074" s="6">
        <v>13125</v>
      </c>
      <c r="L3074" s="7">
        <v>0.3</v>
      </c>
      <c r="M3074" s="2" t="s">
        <v>17</v>
      </c>
      <c r="N3074" s="8"/>
      <c r="P3074" s="8"/>
    </row>
    <row r="3075" spans="1:16" ht="14.25" customHeight="1" x14ac:dyDescent="0.2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>
        <v>1250</v>
      </c>
      <c r="J3075" s="6">
        <v>56249.999999999993</v>
      </c>
      <c r="K3075" s="6">
        <v>28124.999999999996</v>
      </c>
      <c r="L3075" s="7">
        <v>0.5</v>
      </c>
      <c r="M3075" s="2" t="s">
        <v>17</v>
      </c>
      <c r="N3075" s="8"/>
      <c r="P3075" s="8"/>
    </row>
    <row r="3076" spans="1:16" ht="14.25" customHeight="1" x14ac:dyDescent="0.2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>
        <v>2500</v>
      </c>
      <c r="J3076" s="6">
        <v>124999.99999999997</v>
      </c>
      <c r="K3076" s="6">
        <v>49999.999999999993</v>
      </c>
      <c r="L3076" s="7">
        <v>0.4</v>
      </c>
      <c r="M3076" s="2" t="s">
        <v>17</v>
      </c>
      <c r="N3076" s="8"/>
      <c r="P3076" s="8"/>
    </row>
    <row r="3077" spans="1:16" ht="14.25" customHeight="1" x14ac:dyDescent="0.2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>
        <v>4000</v>
      </c>
      <c r="J3077" s="6">
        <v>179999.99999999997</v>
      </c>
      <c r="K3077" s="6">
        <v>53999.999999999993</v>
      </c>
      <c r="L3077" s="7">
        <v>0.3</v>
      </c>
      <c r="M3077" s="2" t="s">
        <v>17</v>
      </c>
      <c r="N3077" s="8"/>
      <c r="P3077" s="8"/>
    </row>
    <row r="3078" spans="1:16" ht="14.25" customHeight="1" x14ac:dyDescent="0.2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>
        <v>2750</v>
      </c>
      <c r="J3078" s="6">
        <v>96250</v>
      </c>
      <c r="K3078" s="6">
        <v>33687.5</v>
      </c>
      <c r="L3078" s="7">
        <v>0.35</v>
      </c>
      <c r="M3078" s="2" t="s">
        <v>17</v>
      </c>
      <c r="N3078" s="8"/>
      <c r="P3078" s="8"/>
    </row>
    <row r="3079" spans="1:16" ht="14.25" customHeight="1" x14ac:dyDescent="0.2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>
        <v>2200</v>
      </c>
      <c r="J3079" s="6">
        <v>77000</v>
      </c>
      <c r="K3079" s="6">
        <v>23100</v>
      </c>
      <c r="L3079" s="7">
        <v>0.3</v>
      </c>
      <c r="M3079" s="2" t="s">
        <v>17</v>
      </c>
      <c r="N3079" s="8"/>
      <c r="P3079" s="8"/>
    </row>
    <row r="3080" spans="1:16" ht="14.25" customHeight="1" x14ac:dyDescent="0.2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>
        <v>2000</v>
      </c>
      <c r="J3080" s="6">
        <v>70000</v>
      </c>
      <c r="K3080" s="6">
        <v>21000</v>
      </c>
      <c r="L3080" s="7">
        <v>0.3</v>
      </c>
      <c r="M3080" s="2" t="s">
        <v>17</v>
      </c>
      <c r="N3080" s="8"/>
      <c r="P3080" s="8"/>
    </row>
    <row r="3081" spans="1:16" ht="14.25" customHeight="1" x14ac:dyDescent="0.2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>
        <v>1750</v>
      </c>
      <c r="J3081" s="6">
        <v>105000</v>
      </c>
      <c r="K3081" s="6">
        <v>52500</v>
      </c>
      <c r="L3081" s="7">
        <v>0.5</v>
      </c>
      <c r="M3081" s="2" t="s">
        <v>17</v>
      </c>
      <c r="N3081" s="8"/>
      <c r="P3081" s="8"/>
    </row>
    <row r="3082" spans="1:16" ht="14.25" customHeight="1" x14ac:dyDescent="0.2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>
        <v>2750</v>
      </c>
      <c r="J3082" s="6">
        <v>178749.99999999997</v>
      </c>
      <c r="K3082" s="6">
        <v>71499.999999999985</v>
      </c>
      <c r="L3082" s="7">
        <v>0.4</v>
      </c>
      <c r="M3082" s="2" t="s">
        <v>17</v>
      </c>
      <c r="N3082" s="8"/>
      <c r="P3082" s="8"/>
    </row>
    <row r="3083" spans="1:16" ht="14.25" customHeight="1" x14ac:dyDescent="0.2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>
        <v>5250</v>
      </c>
      <c r="J3083" s="6">
        <v>315000</v>
      </c>
      <c r="K3083" s="6">
        <v>94500</v>
      </c>
      <c r="L3083" s="7">
        <v>0.3</v>
      </c>
      <c r="M3083" s="2" t="s">
        <v>17</v>
      </c>
      <c r="N3083" s="8"/>
      <c r="P3083" s="8"/>
    </row>
    <row r="3084" spans="1:16" ht="14.25" customHeight="1" x14ac:dyDescent="0.2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>
        <v>3250</v>
      </c>
      <c r="J3084" s="6">
        <v>162500</v>
      </c>
      <c r="K3084" s="6">
        <v>56875</v>
      </c>
      <c r="L3084" s="7">
        <v>0.35</v>
      </c>
      <c r="M3084" s="2" t="s">
        <v>17</v>
      </c>
      <c r="N3084" s="8"/>
      <c r="P3084" s="8"/>
    </row>
    <row r="3085" spans="1:16" ht="14.25" customHeight="1" x14ac:dyDescent="0.2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>
        <v>2750</v>
      </c>
      <c r="J3085" s="6">
        <v>137500</v>
      </c>
      <c r="K3085" s="6">
        <v>41250</v>
      </c>
      <c r="L3085" s="7">
        <v>0.3</v>
      </c>
      <c r="M3085" s="2" t="s">
        <v>17</v>
      </c>
      <c r="N3085" s="8"/>
      <c r="P3085" s="8"/>
    </row>
    <row r="3086" spans="1:16" ht="14.25" customHeight="1" x14ac:dyDescent="0.2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>
        <v>2250</v>
      </c>
      <c r="J3086" s="6">
        <v>112500</v>
      </c>
      <c r="K3086" s="6">
        <v>33750</v>
      </c>
      <c r="L3086" s="7">
        <v>0.3</v>
      </c>
      <c r="M3086" s="2" t="s">
        <v>17</v>
      </c>
      <c r="N3086" s="8"/>
      <c r="P3086" s="8"/>
    </row>
    <row r="3087" spans="1:16" ht="14.25" customHeight="1" x14ac:dyDescent="0.2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>
        <v>2250</v>
      </c>
      <c r="J3087" s="6">
        <v>135000</v>
      </c>
      <c r="K3087" s="6">
        <v>67500</v>
      </c>
      <c r="L3087" s="7">
        <v>0.5</v>
      </c>
      <c r="M3087" s="2" t="s">
        <v>17</v>
      </c>
      <c r="N3087" s="8"/>
      <c r="P3087" s="8"/>
    </row>
    <row r="3088" spans="1:16" ht="14.25" customHeight="1" x14ac:dyDescent="0.2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>
        <v>3250</v>
      </c>
      <c r="J3088" s="6">
        <v>211249.99999999994</v>
      </c>
      <c r="K3088" s="6">
        <v>84499.999999999985</v>
      </c>
      <c r="L3088" s="7">
        <v>0.4</v>
      </c>
      <c r="M3088" s="2" t="s">
        <v>17</v>
      </c>
      <c r="N3088" s="8"/>
      <c r="P3088" s="8"/>
    </row>
    <row r="3089" spans="1:16" ht="14.25" customHeight="1" x14ac:dyDescent="0.2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>
        <v>4500</v>
      </c>
      <c r="J3089" s="6">
        <v>135000.00000000003</v>
      </c>
      <c r="K3089" s="6">
        <v>40500.000000000007</v>
      </c>
      <c r="L3089" s="7">
        <v>0.3</v>
      </c>
      <c r="M3089" s="2" t="s">
        <v>17</v>
      </c>
      <c r="N3089" s="8"/>
      <c r="P3089" s="8"/>
    </row>
    <row r="3090" spans="1:16" ht="14.25" customHeight="1" x14ac:dyDescent="0.2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>
        <v>2500</v>
      </c>
      <c r="J3090" s="6">
        <v>75000.000000000015</v>
      </c>
      <c r="K3090" s="6">
        <v>26250.000000000004</v>
      </c>
      <c r="L3090" s="7">
        <v>0.35</v>
      </c>
      <c r="M3090" s="2" t="s">
        <v>17</v>
      </c>
      <c r="N3090" s="8"/>
      <c r="P3090" s="8"/>
    </row>
    <row r="3091" spans="1:16" ht="14.25" customHeight="1" x14ac:dyDescent="0.2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>
        <v>2500</v>
      </c>
      <c r="J3091" s="6">
        <v>50000.000000000015</v>
      </c>
      <c r="K3091" s="6">
        <v>15000.000000000004</v>
      </c>
      <c r="L3091" s="7">
        <v>0.3</v>
      </c>
      <c r="M3091" s="2" t="s">
        <v>17</v>
      </c>
      <c r="N3091" s="8"/>
      <c r="P3091" s="8"/>
    </row>
    <row r="3092" spans="1:16" ht="14.25" customHeight="1" x14ac:dyDescent="0.2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>
        <v>1000</v>
      </c>
      <c r="J3092" s="6">
        <v>25000.000000000007</v>
      </c>
      <c r="K3092" s="6">
        <v>7500.0000000000018</v>
      </c>
      <c r="L3092" s="7">
        <v>0.3</v>
      </c>
      <c r="M3092" s="2" t="s">
        <v>17</v>
      </c>
      <c r="N3092" s="8"/>
      <c r="P3092" s="8"/>
    </row>
    <row r="3093" spans="1:16" ht="14.25" customHeight="1" x14ac:dyDescent="0.2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>
        <v>1500</v>
      </c>
      <c r="J3093" s="6">
        <v>60000</v>
      </c>
      <c r="K3093" s="6">
        <v>30000</v>
      </c>
      <c r="L3093" s="7">
        <v>0.5</v>
      </c>
      <c r="M3093" s="2" t="s">
        <v>17</v>
      </c>
      <c r="N3093" s="8"/>
      <c r="P3093" s="8"/>
    </row>
    <row r="3094" spans="1:16" ht="14.25" customHeight="1" x14ac:dyDescent="0.2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>
        <v>2500</v>
      </c>
      <c r="J3094" s="6">
        <v>75000.000000000015</v>
      </c>
      <c r="K3094" s="6">
        <v>30000.000000000007</v>
      </c>
      <c r="L3094" s="7">
        <v>0.4</v>
      </c>
      <c r="M3094" s="2" t="s">
        <v>17</v>
      </c>
      <c r="N3094" s="8"/>
      <c r="P3094" s="8"/>
    </row>
    <row r="3095" spans="1:16" ht="14.25" customHeight="1" x14ac:dyDescent="0.2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>
        <v>5000</v>
      </c>
      <c r="J3095" s="6">
        <v>150000.00000000003</v>
      </c>
      <c r="K3095" s="6">
        <v>45000.000000000007</v>
      </c>
      <c r="L3095" s="7">
        <v>0.3</v>
      </c>
      <c r="M3095" s="2" t="s">
        <v>17</v>
      </c>
      <c r="N3095" s="8"/>
      <c r="P3095" s="8"/>
    </row>
    <row r="3096" spans="1:16" ht="14.25" customHeight="1" x14ac:dyDescent="0.2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>
        <v>1500</v>
      </c>
      <c r="J3096" s="6">
        <v>45000.000000000007</v>
      </c>
      <c r="K3096" s="6">
        <v>15750.000000000002</v>
      </c>
      <c r="L3096" s="7">
        <v>0.35</v>
      </c>
      <c r="M3096" s="2" t="s">
        <v>17</v>
      </c>
      <c r="N3096" s="8"/>
      <c r="P3096" s="8"/>
    </row>
    <row r="3097" spans="1:16" ht="14.25" customHeight="1" x14ac:dyDescent="0.2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>
        <v>2000</v>
      </c>
      <c r="J3097" s="6">
        <v>40000.000000000015</v>
      </c>
      <c r="K3097" s="6">
        <v>12000.000000000004</v>
      </c>
      <c r="L3097" s="7">
        <v>0.3</v>
      </c>
      <c r="M3097" s="2" t="s">
        <v>17</v>
      </c>
      <c r="N3097" s="8"/>
      <c r="P3097" s="8"/>
    </row>
    <row r="3098" spans="1:16" ht="14.25" customHeight="1" x14ac:dyDescent="0.2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>
        <v>749.99999999999989</v>
      </c>
      <c r="J3098" s="6">
        <v>18750.000000000004</v>
      </c>
      <c r="K3098" s="6">
        <v>5625.0000000000009</v>
      </c>
      <c r="L3098" s="7">
        <v>0.3</v>
      </c>
      <c r="M3098" s="2" t="s">
        <v>17</v>
      </c>
      <c r="N3098" s="8"/>
      <c r="P3098" s="8"/>
    </row>
    <row r="3099" spans="1:16" ht="14.25" customHeight="1" x14ac:dyDescent="0.2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>
        <v>1500</v>
      </c>
      <c r="J3099" s="6">
        <v>60000</v>
      </c>
      <c r="K3099" s="6">
        <v>30000</v>
      </c>
      <c r="L3099" s="7">
        <v>0.5</v>
      </c>
      <c r="M3099" s="2" t="s">
        <v>17</v>
      </c>
      <c r="N3099" s="8"/>
      <c r="P3099" s="8"/>
    </row>
    <row r="3100" spans="1:16" ht="14.25" customHeight="1" x14ac:dyDescent="0.2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>
        <v>2500</v>
      </c>
      <c r="J3100" s="6">
        <v>37499.999999999993</v>
      </c>
      <c r="K3100" s="6">
        <v>14999.999999999998</v>
      </c>
      <c r="L3100" s="7">
        <v>0.4</v>
      </c>
      <c r="M3100" s="2" t="s">
        <v>17</v>
      </c>
      <c r="N3100" s="8"/>
      <c r="P3100" s="8"/>
    </row>
    <row r="3101" spans="1:16" ht="14.25" customHeight="1" x14ac:dyDescent="0.2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>
        <v>4700</v>
      </c>
      <c r="J3101" s="6">
        <v>94000.000000000015</v>
      </c>
      <c r="K3101" s="6">
        <v>28200.000000000004</v>
      </c>
      <c r="L3101" s="7">
        <v>0.3</v>
      </c>
      <c r="M3101" s="2" t="s">
        <v>17</v>
      </c>
      <c r="N3101" s="8"/>
      <c r="P3101" s="8"/>
    </row>
    <row r="3102" spans="1:16" ht="14.25" customHeight="1" x14ac:dyDescent="0.2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>
        <v>1750</v>
      </c>
      <c r="J3102" s="6">
        <v>35000.000000000007</v>
      </c>
      <c r="K3102" s="6">
        <v>12250.000000000002</v>
      </c>
      <c r="L3102" s="7">
        <v>0.35</v>
      </c>
      <c r="M3102" s="2" t="s">
        <v>17</v>
      </c>
      <c r="N3102" s="8"/>
      <c r="P3102" s="8"/>
    </row>
    <row r="3103" spans="1:16" ht="14.25" customHeight="1" x14ac:dyDescent="0.2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>
        <v>2250</v>
      </c>
      <c r="J3103" s="6">
        <v>22500.000000000007</v>
      </c>
      <c r="K3103" s="6">
        <v>6750.0000000000018</v>
      </c>
      <c r="L3103" s="7">
        <v>0.3</v>
      </c>
      <c r="M3103" s="2" t="s">
        <v>17</v>
      </c>
      <c r="N3103" s="8"/>
      <c r="P3103" s="8"/>
    </row>
    <row r="3104" spans="1:16" ht="14.25" customHeight="1" x14ac:dyDescent="0.2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>
        <v>750</v>
      </c>
      <c r="J3104" s="6">
        <v>11249.999999999998</v>
      </c>
      <c r="K3104" s="6">
        <v>3374.9999999999995</v>
      </c>
      <c r="L3104" s="7">
        <v>0.3</v>
      </c>
      <c r="M3104" s="2" t="s">
        <v>17</v>
      </c>
      <c r="N3104" s="8"/>
      <c r="P3104" s="8"/>
    </row>
    <row r="3105" spans="1:16" ht="14.25" customHeight="1" x14ac:dyDescent="0.2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>
        <v>1250</v>
      </c>
      <c r="J3105" s="6">
        <v>37500.000000000007</v>
      </c>
      <c r="K3105" s="6">
        <v>18750.000000000004</v>
      </c>
      <c r="L3105" s="7">
        <v>0.5</v>
      </c>
      <c r="M3105" s="2" t="s">
        <v>17</v>
      </c>
      <c r="N3105" s="8"/>
      <c r="P3105" s="8"/>
    </row>
    <row r="3106" spans="1:16" ht="14.25" customHeight="1" x14ac:dyDescent="0.2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>
        <v>2250</v>
      </c>
      <c r="J3106" s="6">
        <v>45000.000000000007</v>
      </c>
      <c r="K3106" s="6">
        <v>18000.000000000004</v>
      </c>
      <c r="L3106" s="7">
        <v>0.4</v>
      </c>
      <c r="M3106" s="2" t="s">
        <v>17</v>
      </c>
      <c r="N3106" s="8"/>
      <c r="P3106" s="8"/>
    </row>
    <row r="3107" spans="1:16" ht="14.25" customHeight="1" x14ac:dyDescent="0.2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>
        <v>4500</v>
      </c>
      <c r="J3107" s="6">
        <v>90000.000000000015</v>
      </c>
      <c r="K3107" s="6">
        <v>27000.000000000004</v>
      </c>
      <c r="L3107" s="7">
        <v>0.3</v>
      </c>
      <c r="M3107" s="2" t="s">
        <v>17</v>
      </c>
      <c r="N3107" s="8"/>
      <c r="P3107" s="8"/>
    </row>
    <row r="3108" spans="1:16" ht="14.25" customHeight="1" x14ac:dyDescent="0.2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>
        <v>1500</v>
      </c>
      <c r="J3108" s="6">
        <v>30000.000000000004</v>
      </c>
      <c r="K3108" s="6">
        <v>10500</v>
      </c>
      <c r="L3108" s="7">
        <v>0.35</v>
      </c>
      <c r="M3108" s="2" t="s">
        <v>17</v>
      </c>
      <c r="N3108" s="8"/>
      <c r="P3108" s="8"/>
    </row>
    <row r="3109" spans="1:16" ht="14.25" customHeight="1" x14ac:dyDescent="0.2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>
        <v>1500</v>
      </c>
      <c r="J3109" s="6">
        <v>15000.000000000005</v>
      </c>
      <c r="K3109" s="6">
        <v>4500.0000000000018</v>
      </c>
      <c r="L3109" s="7">
        <v>0.3</v>
      </c>
      <c r="M3109" s="2" t="s">
        <v>17</v>
      </c>
      <c r="N3109" s="8"/>
      <c r="P3109" s="8"/>
    </row>
    <row r="3110" spans="1:16" ht="14.25" customHeight="1" x14ac:dyDescent="0.2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>
        <v>750</v>
      </c>
      <c r="J3110" s="6">
        <v>11249.999999999998</v>
      </c>
      <c r="K3110" s="6">
        <v>3374.9999999999995</v>
      </c>
      <c r="L3110" s="7">
        <v>0.3</v>
      </c>
      <c r="M3110" s="2" t="s">
        <v>17</v>
      </c>
      <c r="N3110" s="8"/>
      <c r="P3110" s="8"/>
    </row>
    <row r="3111" spans="1:16" ht="14.25" customHeight="1" x14ac:dyDescent="0.2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>
        <v>1000</v>
      </c>
      <c r="J3111" s="6">
        <v>60000</v>
      </c>
      <c r="K3111" s="6">
        <v>30000</v>
      </c>
      <c r="L3111" s="7">
        <v>0.5</v>
      </c>
      <c r="M3111" s="2" t="s">
        <v>17</v>
      </c>
      <c r="N3111" s="8"/>
      <c r="P3111" s="8"/>
    </row>
    <row r="3112" spans="1:16" ht="14.25" customHeight="1" x14ac:dyDescent="0.2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>
        <v>2250</v>
      </c>
      <c r="J3112" s="6">
        <v>112500</v>
      </c>
      <c r="K3112" s="6">
        <v>45000</v>
      </c>
      <c r="L3112" s="7">
        <v>0.4</v>
      </c>
      <c r="M3112" s="2" t="s">
        <v>17</v>
      </c>
      <c r="N3112" s="8"/>
      <c r="P3112" s="8"/>
    </row>
    <row r="3113" spans="1:16" ht="14.25" customHeight="1" x14ac:dyDescent="0.2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>
        <v>4950</v>
      </c>
      <c r="J3113" s="6">
        <v>297000</v>
      </c>
      <c r="K3113" s="6">
        <v>89100</v>
      </c>
      <c r="L3113" s="7">
        <v>0.3</v>
      </c>
      <c r="M3113" s="2" t="s">
        <v>17</v>
      </c>
      <c r="N3113" s="8"/>
      <c r="P3113" s="8"/>
    </row>
    <row r="3114" spans="1:16" ht="14.25" customHeight="1" x14ac:dyDescent="0.2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>
        <v>2000</v>
      </c>
      <c r="J3114" s="6">
        <v>80000</v>
      </c>
      <c r="K3114" s="6">
        <v>28000</v>
      </c>
      <c r="L3114" s="7">
        <v>0.35</v>
      </c>
      <c r="M3114" s="2" t="s">
        <v>17</v>
      </c>
      <c r="N3114" s="8"/>
      <c r="P3114" s="8"/>
    </row>
    <row r="3115" spans="1:16" ht="14.25" customHeight="1" x14ac:dyDescent="0.2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>
        <v>1750</v>
      </c>
      <c r="J3115" s="6">
        <v>61250</v>
      </c>
      <c r="K3115" s="6">
        <v>18375</v>
      </c>
      <c r="L3115" s="7">
        <v>0.3</v>
      </c>
      <c r="M3115" s="2" t="s">
        <v>17</v>
      </c>
      <c r="N3115" s="8"/>
      <c r="P3115" s="8"/>
    </row>
    <row r="3116" spans="1:16" ht="14.25" customHeight="1" x14ac:dyDescent="0.2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>
        <v>1500</v>
      </c>
      <c r="J3116" s="6">
        <v>52500</v>
      </c>
      <c r="K3116" s="6">
        <v>15750</v>
      </c>
      <c r="L3116" s="7">
        <v>0.3</v>
      </c>
      <c r="M3116" s="2" t="s">
        <v>17</v>
      </c>
      <c r="N3116" s="8"/>
      <c r="P3116" s="8"/>
    </row>
    <row r="3117" spans="1:16" ht="14.25" customHeight="1" x14ac:dyDescent="0.2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>
        <v>1750</v>
      </c>
      <c r="J3117" s="6">
        <v>78749.999999999985</v>
      </c>
      <c r="K3117" s="6">
        <v>39374.999999999993</v>
      </c>
      <c r="L3117" s="7">
        <v>0.5</v>
      </c>
      <c r="M3117" s="2" t="s">
        <v>17</v>
      </c>
      <c r="N3117" s="8"/>
      <c r="P3117" s="8"/>
    </row>
    <row r="3118" spans="1:16" ht="14.25" customHeight="1" x14ac:dyDescent="0.2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>
        <v>3000</v>
      </c>
      <c r="J3118" s="6">
        <v>149999.99999999997</v>
      </c>
      <c r="K3118" s="6">
        <v>59999.999999999993</v>
      </c>
      <c r="L3118" s="7">
        <v>0.4</v>
      </c>
      <c r="M3118" s="2" t="s">
        <v>17</v>
      </c>
      <c r="N3118" s="8"/>
      <c r="P3118" s="8"/>
    </row>
    <row r="3119" spans="1:16" ht="14.25" customHeight="1" x14ac:dyDescent="0.2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>
        <v>5500</v>
      </c>
      <c r="J3119" s="6">
        <v>192500</v>
      </c>
      <c r="K3119" s="6">
        <v>57750</v>
      </c>
      <c r="L3119" s="7">
        <v>0.3</v>
      </c>
      <c r="M3119" s="2" t="s">
        <v>17</v>
      </c>
      <c r="N3119" s="8"/>
      <c r="P3119" s="8"/>
    </row>
    <row r="3120" spans="1:16" ht="14.25" customHeight="1" x14ac:dyDescent="0.2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>
        <v>3000</v>
      </c>
      <c r="J3120" s="6">
        <v>90000.000000000029</v>
      </c>
      <c r="K3120" s="6">
        <v>31500.000000000007</v>
      </c>
      <c r="L3120" s="7">
        <v>0.35</v>
      </c>
      <c r="M3120" s="2" t="s">
        <v>17</v>
      </c>
      <c r="N3120" s="8"/>
      <c r="P3120" s="8"/>
    </row>
    <row r="3121" spans="1:16" ht="14.25" customHeight="1" x14ac:dyDescent="0.2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>
        <v>2000</v>
      </c>
      <c r="J3121" s="6">
        <v>50000.000000000015</v>
      </c>
      <c r="K3121" s="6">
        <v>15000.000000000004</v>
      </c>
      <c r="L3121" s="7">
        <v>0.3</v>
      </c>
      <c r="M3121" s="2" t="s">
        <v>17</v>
      </c>
      <c r="N3121" s="8"/>
      <c r="P3121" s="8"/>
    </row>
    <row r="3122" spans="1:16" ht="14.25" customHeight="1" x14ac:dyDescent="0.2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>
        <v>1750</v>
      </c>
      <c r="J3122" s="6">
        <v>43750.000000000015</v>
      </c>
      <c r="K3122" s="6">
        <v>13125.000000000004</v>
      </c>
      <c r="L3122" s="7">
        <v>0.3</v>
      </c>
      <c r="M3122" s="2" t="s">
        <v>17</v>
      </c>
      <c r="N3122" s="8"/>
      <c r="P3122" s="8"/>
    </row>
    <row r="3123" spans="1:16" ht="14.25" customHeight="1" x14ac:dyDescent="0.2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>
        <v>1750</v>
      </c>
      <c r="J3123" s="6">
        <v>61250</v>
      </c>
      <c r="K3123" s="6">
        <v>30625</v>
      </c>
      <c r="L3123" s="7">
        <v>0.5</v>
      </c>
      <c r="M3123" s="2" t="s">
        <v>17</v>
      </c>
      <c r="N3123" s="8"/>
      <c r="P3123" s="8"/>
    </row>
    <row r="3124" spans="1:16" ht="14.25" customHeight="1" x14ac:dyDescent="0.2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>
        <v>3250</v>
      </c>
      <c r="J3124" s="6">
        <v>178750.00000000003</v>
      </c>
      <c r="K3124" s="6">
        <v>71500.000000000015</v>
      </c>
      <c r="L3124" s="7">
        <v>0.4</v>
      </c>
      <c r="M3124" s="2" t="s">
        <v>17</v>
      </c>
      <c r="N3124" s="8"/>
      <c r="P3124" s="8"/>
    </row>
    <row r="3125" spans="1:16" ht="14.25" customHeight="1" x14ac:dyDescent="0.2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>
        <v>5500</v>
      </c>
      <c r="J3125" s="6">
        <v>275000</v>
      </c>
      <c r="K3125" s="6">
        <v>82500</v>
      </c>
      <c r="L3125" s="7">
        <v>0.3</v>
      </c>
      <c r="M3125" s="2" t="s">
        <v>17</v>
      </c>
      <c r="N3125" s="8"/>
      <c r="P3125" s="8"/>
    </row>
    <row r="3126" spans="1:16" ht="14.25" customHeight="1" x14ac:dyDescent="0.2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>
        <v>3000</v>
      </c>
      <c r="J3126" s="6">
        <v>135000.00000000003</v>
      </c>
      <c r="K3126" s="6">
        <v>47250.000000000007</v>
      </c>
      <c r="L3126" s="7">
        <v>0.35</v>
      </c>
      <c r="M3126" s="2" t="s">
        <v>17</v>
      </c>
      <c r="N3126" s="8"/>
      <c r="P3126" s="8"/>
    </row>
    <row r="3127" spans="1:16" ht="14.25" customHeight="1" x14ac:dyDescent="0.2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>
        <v>2250</v>
      </c>
      <c r="J3127" s="6">
        <v>90000</v>
      </c>
      <c r="K3127" s="6">
        <v>27000</v>
      </c>
      <c r="L3127" s="7">
        <v>0.3</v>
      </c>
      <c r="M3127" s="2" t="s">
        <v>17</v>
      </c>
      <c r="N3127" s="8"/>
      <c r="P3127" s="8"/>
    </row>
    <row r="3128" spans="1:16" ht="14.25" customHeight="1" x14ac:dyDescent="0.2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>
        <v>1750</v>
      </c>
      <c r="J3128" s="6">
        <v>70000</v>
      </c>
      <c r="K3128" s="6">
        <v>21000</v>
      </c>
      <c r="L3128" s="7">
        <v>0.3</v>
      </c>
      <c r="M3128" s="2" t="s">
        <v>17</v>
      </c>
      <c r="N3128" s="8"/>
      <c r="P3128" s="8"/>
    </row>
    <row r="3129" spans="1:16" ht="14.25" customHeight="1" x14ac:dyDescent="0.2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>
        <v>2000</v>
      </c>
      <c r="J3129" s="6">
        <v>100000</v>
      </c>
      <c r="K3129" s="6">
        <v>50000</v>
      </c>
      <c r="L3129" s="7">
        <v>0.5</v>
      </c>
      <c r="M3129" s="2" t="s">
        <v>17</v>
      </c>
      <c r="N3129" s="8"/>
      <c r="P3129" s="8"/>
    </row>
    <row r="3130" spans="1:16" ht="14.25" customHeight="1" x14ac:dyDescent="0.2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>
        <v>3750</v>
      </c>
      <c r="J3130" s="6">
        <v>206250.00000000003</v>
      </c>
      <c r="K3130" s="6">
        <v>82500.000000000015</v>
      </c>
      <c r="L3130" s="7">
        <v>0.4</v>
      </c>
      <c r="M3130" s="2" t="s">
        <v>17</v>
      </c>
      <c r="N3130" s="8"/>
      <c r="P3130" s="8"/>
    </row>
    <row r="3131" spans="1:16" ht="14.25" customHeight="1" x14ac:dyDescent="0.2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>
        <v>5250</v>
      </c>
      <c r="J3131" s="6">
        <v>262500</v>
      </c>
      <c r="K3131" s="6">
        <v>78750</v>
      </c>
      <c r="L3131" s="7">
        <v>0.3</v>
      </c>
      <c r="M3131" s="2" t="s">
        <v>17</v>
      </c>
      <c r="N3131" s="8"/>
      <c r="P3131" s="8"/>
    </row>
    <row r="3132" spans="1:16" ht="14.25" customHeight="1" x14ac:dyDescent="0.2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>
        <v>3000</v>
      </c>
      <c r="J3132" s="6">
        <v>135000.00000000003</v>
      </c>
      <c r="K3132" s="6">
        <v>47250.000000000007</v>
      </c>
      <c r="L3132" s="7">
        <v>0.35</v>
      </c>
      <c r="M3132" s="2" t="s">
        <v>17</v>
      </c>
      <c r="N3132" s="8"/>
      <c r="P3132" s="8"/>
    </row>
    <row r="3133" spans="1:16" ht="14.25" customHeight="1" x14ac:dyDescent="0.2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>
        <v>2250</v>
      </c>
      <c r="J3133" s="6">
        <v>90000</v>
      </c>
      <c r="K3133" s="6">
        <v>27000</v>
      </c>
      <c r="L3133" s="7">
        <v>0.3</v>
      </c>
      <c r="M3133" s="2" t="s">
        <v>17</v>
      </c>
      <c r="N3133" s="8"/>
      <c r="P3133" s="8"/>
    </row>
    <row r="3134" spans="1:16" ht="14.25" customHeight="1" x14ac:dyDescent="0.2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>
        <v>2000</v>
      </c>
      <c r="J3134" s="6">
        <v>80000</v>
      </c>
      <c r="K3134" s="6">
        <v>24000</v>
      </c>
      <c r="L3134" s="7">
        <v>0.3</v>
      </c>
      <c r="M3134" s="2" t="s">
        <v>17</v>
      </c>
      <c r="N3134" s="8"/>
      <c r="P3134" s="8"/>
    </row>
    <row r="3135" spans="1:16" ht="14.25" customHeight="1" x14ac:dyDescent="0.2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>
        <v>1750</v>
      </c>
      <c r="J3135" s="6">
        <v>87500</v>
      </c>
      <c r="K3135" s="6">
        <v>43750</v>
      </c>
      <c r="L3135" s="7">
        <v>0.5</v>
      </c>
      <c r="M3135" s="2" t="s">
        <v>17</v>
      </c>
      <c r="N3135" s="8"/>
      <c r="P3135" s="8"/>
    </row>
    <row r="3136" spans="1:16" ht="14.25" customHeight="1" x14ac:dyDescent="0.2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>
        <v>3500</v>
      </c>
      <c r="J3136" s="6">
        <v>192500.00000000003</v>
      </c>
      <c r="K3136" s="6">
        <v>77000.000000000015</v>
      </c>
      <c r="L3136" s="7">
        <v>0.4</v>
      </c>
      <c r="M3136" s="2" t="s">
        <v>17</v>
      </c>
      <c r="N3136" s="8"/>
      <c r="P3136" s="8"/>
    </row>
    <row r="3137" spans="1:16" ht="14.25" customHeight="1" x14ac:dyDescent="0.2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>
        <v>4750</v>
      </c>
      <c r="J3137" s="6">
        <v>166250</v>
      </c>
      <c r="K3137" s="6">
        <v>49875</v>
      </c>
      <c r="L3137" s="7">
        <v>0.3</v>
      </c>
      <c r="M3137" s="2" t="s">
        <v>17</v>
      </c>
      <c r="N3137" s="8"/>
      <c r="P3137" s="8"/>
    </row>
    <row r="3138" spans="1:16" ht="14.25" customHeight="1" x14ac:dyDescent="0.2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>
        <v>2500</v>
      </c>
      <c r="J3138" s="6">
        <v>75000.000000000029</v>
      </c>
      <c r="K3138" s="6">
        <v>26250.000000000007</v>
      </c>
      <c r="L3138" s="7">
        <v>0.35</v>
      </c>
      <c r="M3138" s="2" t="s">
        <v>17</v>
      </c>
      <c r="N3138" s="8"/>
      <c r="P3138" s="8"/>
    </row>
    <row r="3139" spans="1:16" ht="14.25" customHeight="1" x14ac:dyDescent="0.2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>
        <v>1499.9999999999998</v>
      </c>
      <c r="J3139" s="6">
        <v>37500.000000000007</v>
      </c>
      <c r="K3139" s="6">
        <v>11250.000000000002</v>
      </c>
      <c r="L3139" s="7">
        <v>0.3</v>
      </c>
      <c r="M3139" s="2" t="s">
        <v>17</v>
      </c>
      <c r="N3139" s="8"/>
      <c r="P3139" s="8"/>
    </row>
    <row r="3140" spans="1:16" ht="14.25" customHeight="1" x14ac:dyDescent="0.2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>
        <v>1250</v>
      </c>
      <c r="J3140" s="6">
        <v>31250.000000000007</v>
      </c>
      <c r="K3140" s="6">
        <v>9375.0000000000018</v>
      </c>
      <c r="L3140" s="7">
        <v>0.3</v>
      </c>
      <c r="M3140" s="2" t="s">
        <v>17</v>
      </c>
      <c r="N3140" s="8"/>
      <c r="P3140" s="8"/>
    </row>
    <row r="3141" spans="1:16" ht="14.25" customHeight="1" x14ac:dyDescent="0.2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>
        <v>1250</v>
      </c>
      <c r="J3141" s="6">
        <v>43750</v>
      </c>
      <c r="K3141" s="6">
        <v>21875</v>
      </c>
      <c r="L3141" s="7">
        <v>0.5</v>
      </c>
      <c r="M3141" s="2" t="s">
        <v>17</v>
      </c>
      <c r="N3141" s="8"/>
      <c r="P3141" s="8"/>
    </row>
    <row r="3142" spans="1:16" ht="14.25" customHeight="1" x14ac:dyDescent="0.2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>
        <v>2000</v>
      </c>
      <c r="J3142" s="6">
        <v>80000</v>
      </c>
      <c r="K3142" s="6">
        <v>32000</v>
      </c>
      <c r="L3142" s="7">
        <v>0.4</v>
      </c>
      <c r="M3142" s="2" t="s">
        <v>17</v>
      </c>
      <c r="N3142" s="8"/>
      <c r="P3142" s="8"/>
    </row>
    <row r="3143" spans="1:16" ht="14.25" customHeight="1" x14ac:dyDescent="0.2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>
        <v>3750</v>
      </c>
      <c r="J3143" s="6">
        <v>168749.99999999997</v>
      </c>
      <c r="K3143" s="6">
        <v>50624.999999999993</v>
      </c>
      <c r="L3143" s="7">
        <v>0.3</v>
      </c>
      <c r="M3143" s="2" t="s">
        <v>17</v>
      </c>
      <c r="N3143" s="8"/>
      <c r="P3143" s="8"/>
    </row>
    <row r="3144" spans="1:16" ht="14.25" customHeight="1" x14ac:dyDescent="0.2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>
        <v>2250</v>
      </c>
      <c r="J3144" s="6">
        <v>78750</v>
      </c>
      <c r="K3144" s="6">
        <v>27562.5</v>
      </c>
      <c r="L3144" s="7">
        <v>0.35</v>
      </c>
      <c r="M3144" s="2" t="s">
        <v>17</v>
      </c>
      <c r="N3144" s="8"/>
      <c r="P3144" s="8"/>
    </row>
    <row r="3145" spans="1:16" ht="14.25" customHeight="1" x14ac:dyDescent="0.2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>
        <v>1250</v>
      </c>
      <c r="J3145" s="6">
        <v>43750</v>
      </c>
      <c r="K3145" s="6">
        <v>13125</v>
      </c>
      <c r="L3145" s="7">
        <v>0.3</v>
      </c>
      <c r="M3145" s="2" t="s">
        <v>17</v>
      </c>
      <c r="N3145" s="8"/>
      <c r="P3145" s="8"/>
    </row>
    <row r="3146" spans="1:16" ht="14.25" customHeight="1" x14ac:dyDescent="0.2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>
        <v>1250</v>
      </c>
      <c r="J3146" s="6">
        <v>43750</v>
      </c>
      <c r="K3146" s="6">
        <v>13125</v>
      </c>
      <c r="L3146" s="7">
        <v>0.3</v>
      </c>
      <c r="M3146" s="2" t="s">
        <v>17</v>
      </c>
      <c r="N3146" s="8"/>
      <c r="P3146" s="8"/>
    </row>
    <row r="3147" spans="1:16" ht="14.25" customHeight="1" x14ac:dyDescent="0.2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>
        <v>1250</v>
      </c>
      <c r="J3147" s="6">
        <v>56249.999999999993</v>
      </c>
      <c r="K3147" s="6">
        <v>28124.999999999996</v>
      </c>
      <c r="L3147" s="7">
        <v>0.5</v>
      </c>
      <c r="M3147" s="2" t="s">
        <v>17</v>
      </c>
      <c r="N3147" s="8"/>
      <c r="P3147" s="8"/>
    </row>
    <row r="3148" spans="1:16" ht="14.25" customHeight="1" x14ac:dyDescent="0.2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>
        <v>2500</v>
      </c>
      <c r="J3148" s="6">
        <v>124999.99999999997</v>
      </c>
      <c r="K3148" s="6">
        <v>49999.999999999993</v>
      </c>
      <c r="L3148" s="7">
        <v>0.4</v>
      </c>
      <c r="M3148" s="2" t="s">
        <v>17</v>
      </c>
      <c r="N3148" s="8"/>
      <c r="P3148" s="8"/>
    </row>
    <row r="3149" spans="1:16" ht="14.25" customHeight="1" x14ac:dyDescent="0.2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>
        <v>4000</v>
      </c>
      <c r="J3149" s="6">
        <v>179999.99999999997</v>
      </c>
      <c r="K3149" s="6">
        <v>53999.999999999993</v>
      </c>
      <c r="L3149" s="7">
        <v>0.3</v>
      </c>
      <c r="M3149" s="2" t="s">
        <v>17</v>
      </c>
      <c r="N3149" s="8"/>
      <c r="P3149" s="8"/>
    </row>
    <row r="3150" spans="1:16" ht="14.25" customHeight="1" x14ac:dyDescent="0.2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>
        <v>3000</v>
      </c>
      <c r="J3150" s="6">
        <v>105000</v>
      </c>
      <c r="K3150" s="6">
        <v>36750</v>
      </c>
      <c r="L3150" s="7">
        <v>0.35</v>
      </c>
      <c r="M3150" s="2" t="s">
        <v>17</v>
      </c>
      <c r="N3150" s="8"/>
      <c r="P3150" s="8"/>
    </row>
    <row r="3151" spans="1:16" ht="14.25" customHeight="1" x14ac:dyDescent="0.2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>
        <v>2450</v>
      </c>
      <c r="J3151" s="6">
        <v>85750</v>
      </c>
      <c r="K3151" s="6">
        <v>25725</v>
      </c>
      <c r="L3151" s="7">
        <v>0.3</v>
      </c>
      <c r="M3151" s="2" t="s">
        <v>17</v>
      </c>
      <c r="N3151" s="8"/>
      <c r="P3151" s="8"/>
    </row>
    <row r="3152" spans="1:16" ht="14.25" customHeight="1" x14ac:dyDescent="0.2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>
        <v>2250</v>
      </c>
      <c r="J3152" s="6">
        <v>78750</v>
      </c>
      <c r="K3152" s="6">
        <v>23625</v>
      </c>
      <c r="L3152" s="7">
        <v>0.3</v>
      </c>
      <c r="M3152" s="2" t="s">
        <v>17</v>
      </c>
      <c r="N3152" s="8"/>
      <c r="P3152" s="8"/>
    </row>
    <row r="3153" spans="1:16" ht="14.25" customHeight="1" x14ac:dyDescent="0.2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>
        <v>2000</v>
      </c>
      <c r="J3153" s="6">
        <v>120000</v>
      </c>
      <c r="K3153" s="6">
        <v>60000</v>
      </c>
      <c r="L3153" s="7">
        <v>0.5</v>
      </c>
      <c r="M3153" s="2" t="s">
        <v>17</v>
      </c>
      <c r="N3153" s="8"/>
      <c r="P3153" s="8"/>
    </row>
    <row r="3154" spans="1:16" ht="14.25" customHeight="1" x14ac:dyDescent="0.2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>
        <v>3000</v>
      </c>
      <c r="J3154" s="6">
        <v>194999.99999999997</v>
      </c>
      <c r="K3154" s="6">
        <v>77999.999999999985</v>
      </c>
      <c r="L3154" s="7">
        <v>0.4</v>
      </c>
      <c r="M3154" s="2" t="s">
        <v>17</v>
      </c>
      <c r="N3154" s="8"/>
      <c r="P3154" s="8"/>
    </row>
    <row r="3155" spans="1:16" ht="14.25" customHeight="1" x14ac:dyDescent="0.2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>
        <v>5500</v>
      </c>
      <c r="J3155" s="6">
        <v>330000</v>
      </c>
      <c r="K3155" s="6">
        <v>99000</v>
      </c>
      <c r="L3155" s="7">
        <v>0.3</v>
      </c>
      <c r="M3155" s="2" t="s">
        <v>17</v>
      </c>
      <c r="N3155" s="8"/>
      <c r="P3155" s="8"/>
    </row>
    <row r="3156" spans="1:16" ht="14.25" customHeight="1" x14ac:dyDescent="0.2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>
        <v>3500</v>
      </c>
      <c r="J3156" s="6">
        <v>175000</v>
      </c>
      <c r="K3156" s="6">
        <v>61249.999999999993</v>
      </c>
      <c r="L3156" s="7">
        <v>0.35</v>
      </c>
      <c r="M3156" s="2" t="s">
        <v>17</v>
      </c>
      <c r="N3156" s="8"/>
      <c r="P3156" s="8"/>
    </row>
    <row r="3157" spans="1:16" ht="14.25" customHeight="1" x14ac:dyDescent="0.2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>
        <v>3000</v>
      </c>
      <c r="J3157" s="6">
        <v>150000</v>
      </c>
      <c r="K3157" s="6">
        <v>45000</v>
      </c>
      <c r="L3157" s="7">
        <v>0.3</v>
      </c>
      <c r="M3157" s="2" t="s">
        <v>17</v>
      </c>
      <c r="N3157" s="8"/>
      <c r="P3157" s="8"/>
    </row>
    <row r="3158" spans="1:16" ht="14.25" customHeight="1" x14ac:dyDescent="0.2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>
        <v>2500</v>
      </c>
      <c r="J3158" s="6">
        <v>125000</v>
      </c>
      <c r="K3158" s="6">
        <v>37500</v>
      </c>
      <c r="L3158" s="7">
        <v>0.3</v>
      </c>
      <c r="M3158" s="2" t="s">
        <v>17</v>
      </c>
      <c r="N3158" s="8"/>
      <c r="P3158" s="8"/>
    </row>
    <row r="3159" spans="1:16" ht="14.25" customHeight="1" x14ac:dyDescent="0.2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>
        <v>2500</v>
      </c>
      <c r="J3159" s="6">
        <v>150000</v>
      </c>
      <c r="K3159" s="6">
        <v>75000</v>
      </c>
      <c r="L3159" s="7">
        <v>0.5</v>
      </c>
      <c r="M3159" s="2" t="s">
        <v>17</v>
      </c>
      <c r="N3159" s="8"/>
      <c r="P3159" s="8"/>
    </row>
    <row r="3160" spans="1:16" ht="14.25" customHeight="1" x14ac:dyDescent="0.2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>
        <v>3500</v>
      </c>
      <c r="J3160" s="6">
        <v>227499.99999999994</v>
      </c>
      <c r="K3160" s="6">
        <v>90999.999999999985</v>
      </c>
      <c r="L3160" s="7">
        <v>0.4</v>
      </c>
      <c r="M3160" s="2" t="s">
        <v>17</v>
      </c>
      <c r="N3160" s="8"/>
      <c r="P3160" s="8"/>
    </row>
    <row r="3161" spans="1:16" ht="14.25" customHeight="1" x14ac:dyDescent="0.2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>
        <v>5000</v>
      </c>
      <c r="J3161" s="6">
        <v>175000</v>
      </c>
      <c r="K3161" s="6">
        <v>70000</v>
      </c>
      <c r="L3161" s="7">
        <v>0.4</v>
      </c>
      <c r="M3161" s="2" t="s">
        <v>17</v>
      </c>
      <c r="N3161" s="8"/>
      <c r="P3161" s="8"/>
    </row>
    <row r="3162" spans="1:16" ht="14.25" customHeight="1" x14ac:dyDescent="0.2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>
        <v>3000</v>
      </c>
      <c r="J3162" s="6">
        <v>105000</v>
      </c>
      <c r="K3162" s="6">
        <v>42000</v>
      </c>
      <c r="L3162" s="7">
        <v>0.4</v>
      </c>
      <c r="M3162" s="2" t="s">
        <v>17</v>
      </c>
      <c r="N3162" s="8"/>
      <c r="P3162" s="8"/>
    </row>
    <row r="3163" spans="1:16" ht="14.25" customHeight="1" x14ac:dyDescent="0.2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>
        <v>2999.9999999999995</v>
      </c>
      <c r="J3163" s="6">
        <v>75000.000000000015</v>
      </c>
      <c r="K3163" s="6">
        <v>26250.000000000004</v>
      </c>
      <c r="L3163" s="7">
        <v>0.35</v>
      </c>
      <c r="M3163" s="2" t="s">
        <v>17</v>
      </c>
      <c r="N3163" s="8"/>
      <c r="P3163" s="8"/>
    </row>
    <row r="3164" spans="1:16" ht="14.25" customHeight="1" x14ac:dyDescent="0.2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>
        <v>1500</v>
      </c>
      <c r="J3164" s="6">
        <v>45000.000000000007</v>
      </c>
      <c r="K3164" s="6">
        <v>15750.000000000002</v>
      </c>
      <c r="L3164" s="7">
        <v>0.35</v>
      </c>
      <c r="M3164" s="2" t="s">
        <v>17</v>
      </c>
      <c r="N3164" s="8"/>
      <c r="P3164" s="8"/>
    </row>
    <row r="3165" spans="1:16" ht="14.25" customHeight="1" x14ac:dyDescent="0.2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>
        <v>2000</v>
      </c>
      <c r="J3165" s="6">
        <v>89999.999999999985</v>
      </c>
      <c r="K3165" s="6">
        <v>26999.999999999996</v>
      </c>
      <c r="L3165" s="7">
        <v>0.3</v>
      </c>
      <c r="M3165" s="2" t="s">
        <v>17</v>
      </c>
      <c r="N3165" s="8"/>
      <c r="P3165" s="8"/>
    </row>
    <row r="3166" spans="1:16" ht="14.25" customHeight="1" x14ac:dyDescent="0.2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>
        <v>3000</v>
      </c>
      <c r="J3166" s="6">
        <v>105000</v>
      </c>
      <c r="K3166" s="6">
        <v>42000</v>
      </c>
      <c r="L3166" s="7">
        <v>0.4</v>
      </c>
      <c r="M3166" s="2" t="s">
        <v>17</v>
      </c>
      <c r="N3166" s="8"/>
      <c r="P3166" s="8"/>
    </row>
    <row r="3167" spans="1:16" ht="14.25" customHeight="1" x14ac:dyDescent="0.2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>
        <v>5500</v>
      </c>
      <c r="J3167" s="6">
        <v>192500</v>
      </c>
      <c r="K3167" s="6">
        <v>77000</v>
      </c>
      <c r="L3167" s="7">
        <v>0.4</v>
      </c>
      <c r="M3167" s="2" t="s">
        <v>17</v>
      </c>
      <c r="N3167" s="8"/>
      <c r="P3167" s="8"/>
    </row>
    <row r="3168" spans="1:16" ht="14.25" customHeight="1" x14ac:dyDescent="0.2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>
        <v>2000</v>
      </c>
      <c r="J3168" s="6">
        <v>70000</v>
      </c>
      <c r="K3168" s="6">
        <v>28000</v>
      </c>
      <c r="L3168" s="7">
        <v>0.4</v>
      </c>
      <c r="M3168" s="2" t="s">
        <v>17</v>
      </c>
      <c r="N3168" s="8"/>
      <c r="P3168" s="8"/>
    </row>
    <row r="3169" spans="1:16" ht="14.25" customHeight="1" x14ac:dyDescent="0.2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>
        <v>2500</v>
      </c>
      <c r="J3169" s="6">
        <v>62500.000000000015</v>
      </c>
      <c r="K3169" s="6">
        <v>21875.000000000004</v>
      </c>
      <c r="L3169" s="7">
        <v>0.35</v>
      </c>
      <c r="M3169" s="2" t="s">
        <v>17</v>
      </c>
      <c r="N3169" s="8"/>
      <c r="P3169" s="8"/>
    </row>
    <row r="3170" spans="1:16" ht="14.25" customHeight="1" x14ac:dyDescent="0.2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>
        <v>1250</v>
      </c>
      <c r="J3170" s="6">
        <v>37500.000000000007</v>
      </c>
      <c r="K3170" s="6">
        <v>13125.000000000002</v>
      </c>
      <c r="L3170" s="7">
        <v>0.35</v>
      </c>
      <c r="M3170" s="2" t="s">
        <v>17</v>
      </c>
      <c r="N3170" s="8"/>
      <c r="P3170" s="8"/>
    </row>
    <row r="3171" spans="1:16" ht="14.25" customHeight="1" x14ac:dyDescent="0.2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>
        <v>2000</v>
      </c>
      <c r="J3171" s="6">
        <v>89999.999999999985</v>
      </c>
      <c r="K3171" s="6">
        <v>26999.999999999996</v>
      </c>
      <c r="L3171" s="7">
        <v>0.3</v>
      </c>
      <c r="M3171" s="2" t="s">
        <v>17</v>
      </c>
      <c r="N3171" s="8"/>
      <c r="P3171" s="8"/>
    </row>
    <row r="3172" spans="1:16" ht="14.25" customHeight="1" x14ac:dyDescent="0.2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>
        <v>3000</v>
      </c>
      <c r="J3172" s="6">
        <v>59999.999999999993</v>
      </c>
      <c r="K3172" s="6">
        <v>24000</v>
      </c>
      <c r="L3172" s="7">
        <v>0.4</v>
      </c>
      <c r="M3172" s="2" t="s">
        <v>17</v>
      </c>
      <c r="N3172" s="8"/>
      <c r="P3172" s="8"/>
    </row>
    <row r="3173" spans="1:16" ht="14.25" customHeight="1" x14ac:dyDescent="0.2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>
        <v>5200</v>
      </c>
      <c r="J3173" s="6">
        <v>130000.00000000004</v>
      </c>
      <c r="K3173" s="6">
        <v>52000.000000000022</v>
      </c>
      <c r="L3173" s="7">
        <v>0.4</v>
      </c>
      <c r="M3173" s="2" t="s">
        <v>17</v>
      </c>
      <c r="N3173" s="8"/>
      <c r="P3173" s="8"/>
    </row>
    <row r="3174" spans="1:16" ht="14.25" customHeight="1" x14ac:dyDescent="0.2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>
        <v>2250</v>
      </c>
      <c r="J3174" s="6">
        <v>56250.000000000015</v>
      </c>
      <c r="K3174" s="6">
        <v>22500.000000000007</v>
      </c>
      <c r="L3174" s="7">
        <v>0.4</v>
      </c>
      <c r="M3174" s="2" t="s">
        <v>17</v>
      </c>
      <c r="N3174" s="8"/>
      <c r="P3174" s="8"/>
    </row>
    <row r="3175" spans="1:16" ht="14.25" customHeight="1" x14ac:dyDescent="0.2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>
        <v>2750</v>
      </c>
      <c r="J3175" s="6">
        <v>41250.000000000007</v>
      </c>
      <c r="K3175" s="6">
        <v>14437.500000000002</v>
      </c>
      <c r="L3175" s="7">
        <v>0.35</v>
      </c>
      <c r="M3175" s="2" t="s">
        <v>17</v>
      </c>
      <c r="N3175" s="8"/>
      <c r="P3175" s="8"/>
    </row>
    <row r="3176" spans="1:16" ht="14.25" customHeight="1" x14ac:dyDescent="0.2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>
        <v>1250</v>
      </c>
      <c r="J3176" s="6">
        <v>24999.999999999996</v>
      </c>
      <c r="K3176" s="6">
        <v>8749.9999999999982</v>
      </c>
      <c r="L3176" s="7">
        <v>0.35</v>
      </c>
      <c r="M3176" s="2" t="s">
        <v>17</v>
      </c>
      <c r="N3176" s="8"/>
      <c r="P3176" s="8"/>
    </row>
    <row r="3177" spans="1:16" ht="14.25" customHeight="1" x14ac:dyDescent="0.2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>
        <v>1750</v>
      </c>
      <c r="J3177" s="6">
        <v>61250</v>
      </c>
      <c r="K3177" s="6">
        <v>18375</v>
      </c>
      <c r="L3177" s="7">
        <v>0.3</v>
      </c>
      <c r="M3177" s="2" t="s">
        <v>17</v>
      </c>
      <c r="N3177" s="8"/>
      <c r="P3177" s="8"/>
    </row>
    <row r="3178" spans="1:16" ht="14.25" customHeight="1" x14ac:dyDescent="0.2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>
        <v>2750</v>
      </c>
      <c r="J3178" s="6">
        <v>68750.000000000015</v>
      </c>
      <c r="K3178" s="6">
        <v>27500.000000000007</v>
      </c>
      <c r="L3178" s="7">
        <v>0.4</v>
      </c>
      <c r="M3178" s="2" t="s">
        <v>17</v>
      </c>
      <c r="N3178" s="8"/>
      <c r="P3178" s="8"/>
    </row>
    <row r="3179" spans="1:16" ht="14.25" customHeight="1" x14ac:dyDescent="0.2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>
        <v>5000</v>
      </c>
      <c r="J3179" s="6">
        <v>125000.00000000003</v>
      </c>
      <c r="K3179" s="6">
        <v>50000.000000000015</v>
      </c>
      <c r="L3179" s="7">
        <v>0.4</v>
      </c>
      <c r="M3179" s="2" t="s">
        <v>17</v>
      </c>
      <c r="N3179" s="8"/>
      <c r="P3179" s="8"/>
    </row>
    <row r="3180" spans="1:16" ht="14.25" customHeight="1" x14ac:dyDescent="0.2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>
        <v>2000</v>
      </c>
      <c r="J3180" s="6">
        <v>50000.000000000015</v>
      </c>
      <c r="K3180" s="6">
        <v>20000.000000000007</v>
      </c>
      <c r="L3180" s="7">
        <v>0.4</v>
      </c>
      <c r="M3180" s="2" t="s">
        <v>17</v>
      </c>
      <c r="N3180" s="8"/>
      <c r="P3180" s="8"/>
    </row>
    <row r="3181" spans="1:16" ht="14.25" customHeight="1" x14ac:dyDescent="0.2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>
        <v>2000</v>
      </c>
      <c r="J3181" s="6">
        <v>30000.000000000004</v>
      </c>
      <c r="K3181" s="6">
        <v>10500</v>
      </c>
      <c r="L3181" s="7">
        <v>0.35</v>
      </c>
      <c r="M3181" s="2" t="s">
        <v>17</v>
      </c>
      <c r="N3181" s="8"/>
      <c r="P3181" s="8"/>
    </row>
    <row r="3182" spans="1:16" ht="14.25" customHeight="1" x14ac:dyDescent="0.2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>
        <v>1250</v>
      </c>
      <c r="J3182" s="6">
        <v>24999.999999999996</v>
      </c>
      <c r="K3182" s="6">
        <v>8749.9999999999982</v>
      </c>
      <c r="L3182" s="7">
        <v>0.35</v>
      </c>
      <c r="M3182" s="2" t="s">
        <v>17</v>
      </c>
      <c r="N3182" s="8"/>
      <c r="P3182" s="8"/>
    </row>
    <row r="3183" spans="1:16" ht="14.25" customHeight="1" x14ac:dyDescent="0.2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>
        <v>1500</v>
      </c>
      <c r="J3183" s="6">
        <v>97500</v>
      </c>
      <c r="K3183" s="6">
        <v>29250</v>
      </c>
      <c r="L3183" s="7">
        <v>0.3</v>
      </c>
      <c r="M3183" s="2" t="s">
        <v>17</v>
      </c>
      <c r="N3183" s="8"/>
      <c r="P3183" s="8"/>
    </row>
    <row r="3184" spans="1:16" ht="14.25" customHeight="1" x14ac:dyDescent="0.2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>
        <v>2750</v>
      </c>
      <c r="J3184" s="6">
        <v>137500</v>
      </c>
      <c r="K3184" s="6">
        <v>55000</v>
      </c>
      <c r="L3184" s="7">
        <v>0.4</v>
      </c>
      <c r="M3184" s="2" t="s">
        <v>17</v>
      </c>
      <c r="N3184" s="8"/>
      <c r="P3184" s="8"/>
    </row>
    <row r="3185" spans="1:16" ht="14.25" customHeight="1" x14ac:dyDescent="0.2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>
        <v>5450</v>
      </c>
      <c r="J3185" s="6">
        <v>327000</v>
      </c>
      <c r="K3185" s="6">
        <v>130800</v>
      </c>
      <c r="L3185" s="7">
        <v>0.4</v>
      </c>
      <c r="M3185" s="2" t="s">
        <v>17</v>
      </c>
      <c r="N3185" s="8"/>
      <c r="P3185" s="8"/>
    </row>
    <row r="3186" spans="1:16" ht="14.25" customHeight="1" x14ac:dyDescent="0.2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>
        <v>2500</v>
      </c>
      <c r="J3186" s="6">
        <v>100000</v>
      </c>
      <c r="K3186" s="6">
        <v>40000</v>
      </c>
      <c r="L3186" s="7">
        <v>0.4</v>
      </c>
      <c r="M3186" s="2" t="s">
        <v>17</v>
      </c>
      <c r="N3186" s="8"/>
      <c r="P3186" s="8"/>
    </row>
    <row r="3187" spans="1:16" ht="14.25" customHeight="1" x14ac:dyDescent="0.2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>
        <v>2250</v>
      </c>
      <c r="J3187" s="6">
        <v>78750</v>
      </c>
      <c r="K3187" s="6">
        <v>27562.5</v>
      </c>
      <c r="L3187" s="7">
        <v>0.35</v>
      </c>
      <c r="M3187" s="2" t="s">
        <v>17</v>
      </c>
      <c r="N3187" s="8"/>
      <c r="P3187" s="8"/>
    </row>
    <row r="3188" spans="1:16" ht="14.25" customHeight="1" x14ac:dyDescent="0.2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>
        <v>1750</v>
      </c>
      <c r="J3188" s="6">
        <v>61250</v>
      </c>
      <c r="K3188" s="6">
        <v>21437.5</v>
      </c>
      <c r="L3188" s="7">
        <v>0.35</v>
      </c>
      <c r="M3188" s="2" t="s">
        <v>17</v>
      </c>
      <c r="N3188" s="8"/>
      <c r="P3188" s="8"/>
    </row>
    <row r="3189" spans="1:16" ht="14.25" customHeight="1" x14ac:dyDescent="0.2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>
        <v>2000</v>
      </c>
      <c r="J3189" s="6">
        <v>89999.999999999985</v>
      </c>
      <c r="K3189" s="6">
        <v>26999.999999999996</v>
      </c>
      <c r="L3189" s="7">
        <v>0.3</v>
      </c>
      <c r="M3189" s="2" t="s">
        <v>17</v>
      </c>
      <c r="N3189" s="8"/>
      <c r="P3189" s="8"/>
    </row>
    <row r="3190" spans="1:16" ht="14.25" customHeight="1" x14ac:dyDescent="0.2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>
        <v>3250</v>
      </c>
      <c r="J3190" s="6">
        <v>178749.99999999997</v>
      </c>
      <c r="K3190" s="6">
        <v>71499.999999999985</v>
      </c>
      <c r="L3190" s="7">
        <v>0.4</v>
      </c>
      <c r="M3190" s="2" t="s">
        <v>17</v>
      </c>
      <c r="N3190" s="8"/>
      <c r="P3190" s="8"/>
    </row>
    <row r="3191" spans="1:16" ht="14.25" customHeight="1" x14ac:dyDescent="0.2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>
        <v>5750</v>
      </c>
      <c r="J3191" s="6">
        <v>230000</v>
      </c>
      <c r="K3191" s="6">
        <v>92000</v>
      </c>
      <c r="L3191" s="7">
        <v>0.4</v>
      </c>
      <c r="M3191" s="2" t="s">
        <v>17</v>
      </c>
      <c r="N3191" s="8"/>
      <c r="P3191" s="8"/>
    </row>
    <row r="3192" spans="1:16" ht="14.25" customHeight="1" x14ac:dyDescent="0.2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>
        <v>3250</v>
      </c>
      <c r="J3192" s="6">
        <v>113750.00000000003</v>
      </c>
      <c r="K3192" s="6">
        <v>45500.000000000015</v>
      </c>
      <c r="L3192" s="7">
        <v>0.4</v>
      </c>
      <c r="M3192" s="2" t="s">
        <v>17</v>
      </c>
      <c r="N3192" s="8"/>
      <c r="P3192" s="8"/>
    </row>
    <row r="3193" spans="1:16" ht="14.25" customHeight="1" x14ac:dyDescent="0.2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>
        <v>2000</v>
      </c>
      <c r="J3193" s="6">
        <v>60000.000000000007</v>
      </c>
      <c r="K3193" s="6">
        <v>21000</v>
      </c>
      <c r="L3193" s="7">
        <v>0.35</v>
      </c>
      <c r="M3193" s="2" t="s">
        <v>17</v>
      </c>
      <c r="N3193" s="8"/>
      <c r="P3193" s="8"/>
    </row>
    <row r="3194" spans="1:16" ht="14.25" customHeight="1" x14ac:dyDescent="0.2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>
        <v>1750</v>
      </c>
      <c r="J3194" s="6">
        <v>52500.000000000007</v>
      </c>
      <c r="K3194" s="6">
        <v>18375</v>
      </c>
      <c r="L3194" s="7">
        <v>0.35</v>
      </c>
      <c r="M3194" s="2" t="s">
        <v>17</v>
      </c>
      <c r="N3194" s="8"/>
      <c r="P3194" s="8"/>
    </row>
    <row r="3195" spans="1:16" ht="14.25" customHeight="1" x14ac:dyDescent="0.2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>
        <v>1750</v>
      </c>
      <c r="J3195" s="6">
        <v>70000</v>
      </c>
      <c r="K3195" s="6">
        <v>21000</v>
      </c>
      <c r="L3195" s="7">
        <v>0.3</v>
      </c>
      <c r="M3195" s="2" t="s">
        <v>17</v>
      </c>
      <c r="N3195" s="8"/>
      <c r="P3195" s="8"/>
    </row>
    <row r="3196" spans="1:16" ht="14.25" customHeight="1" x14ac:dyDescent="0.2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>
        <v>3250</v>
      </c>
      <c r="J3196" s="6">
        <v>195000.00000000003</v>
      </c>
      <c r="K3196" s="6">
        <v>78000.000000000015</v>
      </c>
      <c r="L3196" s="7">
        <v>0.4</v>
      </c>
      <c r="M3196" s="2" t="s">
        <v>17</v>
      </c>
      <c r="N3196" s="8"/>
      <c r="P3196" s="8"/>
    </row>
    <row r="3197" spans="1:16" ht="14.25" customHeight="1" x14ac:dyDescent="0.2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>
        <v>5500</v>
      </c>
      <c r="J3197" s="6">
        <v>302500.00000000006</v>
      </c>
      <c r="K3197" s="6">
        <v>121000.00000000003</v>
      </c>
      <c r="L3197" s="7">
        <v>0.4</v>
      </c>
      <c r="M3197" s="2" t="s">
        <v>17</v>
      </c>
      <c r="N3197" s="8"/>
      <c r="P3197" s="8"/>
    </row>
    <row r="3198" spans="1:16" ht="14.25" customHeight="1" x14ac:dyDescent="0.2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>
        <v>2999.9999999999995</v>
      </c>
      <c r="J3198" s="6">
        <v>150000.00000000003</v>
      </c>
      <c r="K3198" s="6">
        <v>60000.000000000015</v>
      </c>
      <c r="L3198" s="7">
        <v>0.4</v>
      </c>
      <c r="M3198" s="2" t="s">
        <v>17</v>
      </c>
      <c r="N3198" s="8"/>
      <c r="P3198" s="8"/>
    </row>
    <row r="3199" spans="1:16" ht="14.25" customHeight="1" x14ac:dyDescent="0.2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>
        <v>2250</v>
      </c>
      <c r="J3199" s="6">
        <v>101250</v>
      </c>
      <c r="K3199" s="6">
        <v>35437.5</v>
      </c>
      <c r="L3199" s="7">
        <v>0.35</v>
      </c>
      <c r="M3199" s="2" t="s">
        <v>17</v>
      </c>
      <c r="N3199" s="8"/>
      <c r="P3199" s="8"/>
    </row>
    <row r="3200" spans="1:16" ht="14.25" customHeight="1" x14ac:dyDescent="0.2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>
        <v>1750</v>
      </c>
      <c r="J3200" s="6">
        <v>78750</v>
      </c>
      <c r="K3200" s="6">
        <v>27562.5</v>
      </c>
      <c r="L3200" s="7">
        <v>0.35</v>
      </c>
      <c r="M3200" s="2" t="s">
        <v>17</v>
      </c>
      <c r="N3200" s="8"/>
      <c r="P3200" s="8"/>
    </row>
    <row r="3201" spans="1:16" ht="14.25" customHeight="1" x14ac:dyDescent="0.2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>
        <v>2000</v>
      </c>
      <c r="J3201" s="6">
        <v>110000.00000000001</v>
      </c>
      <c r="K3201" s="6">
        <v>33000</v>
      </c>
      <c r="L3201" s="7">
        <v>0.3</v>
      </c>
      <c r="M3201" s="2" t="s">
        <v>17</v>
      </c>
      <c r="N3201" s="8"/>
      <c r="P3201" s="8"/>
    </row>
    <row r="3202" spans="1:16" ht="14.25" customHeight="1" x14ac:dyDescent="0.2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>
        <v>3750</v>
      </c>
      <c r="J3202" s="6">
        <v>225000.00000000003</v>
      </c>
      <c r="K3202" s="6">
        <v>90000.000000000015</v>
      </c>
      <c r="L3202" s="7">
        <v>0.4</v>
      </c>
      <c r="M3202" s="2" t="s">
        <v>17</v>
      </c>
      <c r="N3202" s="8"/>
      <c r="P3202" s="8"/>
    </row>
    <row r="3203" spans="1:16" ht="14.25" customHeight="1" x14ac:dyDescent="0.2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>
        <v>5250</v>
      </c>
      <c r="J3203" s="6">
        <v>262500</v>
      </c>
      <c r="K3203" s="6">
        <v>105000</v>
      </c>
      <c r="L3203" s="7">
        <v>0.4</v>
      </c>
      <c r="M3203" s="2" t="s">
        <v>17</v>
      </c>
      <c r="N3203" s="8"/>
      <c r="P3203" s="8"/>
    </row>
    <row r="3204" spans="1:16" ht="14.25" customHeight="1" x14ac:dyDescent="0.2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>
        <v>3000</v>
      </c>
      <c r="J3204" s="6">
        <v>135000.00000000003</v>
      </c>
      <c r="K3204" s="6">
        <v>54000.000000000015</v>
      </c>
      <c r="L3204" s="7">
        <v>0.4</v>
      </c>
      <c r="M3204" s="2" t="s">
        <v>17</v>
      </c>
      <c r="N3204" s="8"/>
      <c r="P3204" s="8"/>
    </row>
    <row r="3205" spans="1:16" ht="14.25" customHeight="1" x14ac:dyDescent="0.2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>
        <v>2250</v>
      </c>
      <c r="J3205" s="6">
        <v>90000</v>
      </c>
      <c r="K3205" s="6">
        <v>31499.999999999996</v>
      </c>
      <c r="L3205" s="7">
        <v>0.35</v>
      </c>
      <c r="M3205" s="2" t="s">
        <v>17</v>
      </c>
      <c r="N3205" s="8"/>
      <c r="P3205" s="8"/>
    </row>
    <row r="3206" spans="1:16" ht="14.25" customHeight="1" x14ac:dyDescent="0.2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>
        <v>2000</v>
      </c>
      <c r="J3206" s="6">
        <v>80000</v>
      </c>
      <c r="K3206" s="6">
        <v>28000</v>
      </c>
      <c r="L3206" s="7">
        <v>0.35</v>
      </c>
      <c r="M3206" s="2" t="s">
        <v>17</v>
      </c>
      <c r="N3206" s="8"/>
      <c r="P3206" s="8"/>
    </row>
    <row r="3207" spans="1:16" ht="14.25" customHeight="1" x14ac:dyDescent="0.2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>
        <v>1750</v>
      </c>
      <c r="J3207" s="6">
        <v>87500</v>
      </c>
      <c r="K3207" s="6">
        <v>26250</v>
      </c>
      <c r="L3207" s="7">
        <v>0.3</v>
      </c>
      <c r="M3207" s="2" t="s">
        <v>17</v>
      </c>
      <c r="N3207" s="8"/>
      <c r="P3207" s="8"/>
    </row>
    <row r="3208" spans="1:16" ht="14.25" customHeight="1" x14ac:dyDescent="0.2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>
        <v>3500</v>
      </c>
      <c r="J3208" s="6">
        <v>192500.00000000003</v>
      </c>
      <c r="K3208" s="6">
        <v>77000.000000000015</v>
      </c>
      <c r="L3208" s="7">
        <v>0.4</v>
      </c>
      <c r="M3208" s="2" t="s">
        <v>17</v>
      </c>
      <c r="N3208" s="8"/>
      <c r="P3208" s="8"/>
    </row>
    <row r="3209" spans="1:16" ht="14.25" customHeight="1" x14ac:dyDescent="0.2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>
        <v>4750</v>
      </c>
      <c r="J3209" s="6">
        <v>166250</v>
      </c>
      <c r="K3209" s="6">
        <v>66500</v>
      </c>
      <c r="L3209" s="7">
        <v>0.4</v>
      </c>
      <c r="M3209" s="2" t="s">
        <v>17</v>
      </c>
      <c r="N3209" s="8"/>
      <c r="P3209" s="8"/>
    </row>
    <row r="3210" spans="1:16" ht="14.25" customHeight="1" x14ac:dyDescent="0.2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>
        <v>2750</v>
      </c>
      <c r="J3210" s="6">
        <v>82500.000000000029</v>
      </c>
      <c r="K3210" s="6">
        <v>33000.000000000015</v>
      </c>
      <c r="L3210" s="7">
        <v>0.4</v>
      </c>
      <c r="M3210" s="2" t="s">
        <v>17</v>
      </c>
      <c r="N3210" s="8"/>
      <c r="P3210" s="8"/>
    </row>
    <row r="3211" spans="1:16" ht="14.25" customHeight="1" x14ac:dyDescent="0.2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>
        <v>1750</v>
      </c>
      <c r="J3211" s="6">
        <v>43750.000000000015</v>
      </c>
      <c r="K3211" s="6">
        <v>15312.500000000004</v>
      </c>
      <c r="L3211" s="7">
        <v>0.35</v>
      </c>
      <c r="M3211" s="2" t="s">
        <v>17</v>
      </c>
      <c r="N3211" s="8"/>
      <c r="P3211" s="8"/>
    </row>
    <row r="3212" spans="1:16" ht="14.25" customHeight="1" x14ac:dyDescent="0.2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>
        <v>1499.9999999999998</v>
      </c>
      <c r="J3212" s="6">
        <v>37500.000000000007</v>
      </c>
      <c r="K3212" s="6">
        <v>13125.000000000002</v>
      </c>
      <c r="L3212" s="7">
        <v>0.35</v>
      </c>
      <c r="M3212" s="2" t="s">
        <v>17</v>
      </c>
      <c r="N3212" s="8"/>
      <c r="P3212" s="8"/>
    </row>
    <row r="3213" spans="1:16" ht="14.25" customHeight="1" x14ac:dyDescent="0.2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>
        <v>1500</v>
      </c>
      <c r="J3213" s="6">
        <v>52500</v>
      </c>
      <c r="K3213" s="6">
        <v>15750</v>
      </c>
      <c r="L3213" s="7">
        <v>0.3</v>
      </c>
      <c r="M3213" s="2" t="s">
        <v>17</v>
      </c>
      <c r="N3213" s="8"/>
      <c r="P3213" s="8"/>
    </row>
    <row r="3214" spans="1:16" ht="14.25" customHeight="1" x14ac:dyDescent="0.2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>
        <v>2250</v>
      </c>
      <c r="J3214" s="6">
        <v>90000</v>
      </c>
      <c r="K3214" s="6">
        <v>36000</v>
      </c>
      <c r="L3214" s="7">
        <v>0.4</v>
      </c>
      <c r="M3214" s="2" t="s">
        <v>17</v>
      </c>
      <c r="N3214" s="8"/>
      <c r="P3214" s="8"/>
    </row>
    <row r="3215" spans="1:16" ht="14.25" customHeight="1" x14ac:dyDescent="0.2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>
        <v>4000</v>
      </c>
      <c r="J3215" s="6">
        <v>179999.99999999997</v>
      </c>
      <c r="K3215" s="6">
        <v>71999.999999999985</v>
      </c>
      <c r="L3215" s="7">
        <v>0.4</v>
      </c>
      <c r="M3215" s="2" t="s">
        <v>17</v>
      </c>
      <c r="N3215" s="8"/>
      <c r="P3215" s="8"/>
    </row>
    <row r="3216" spans="1:16" ht="14.25" customHeight="1" x14ac:dyDescent="0.2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>
        <v>2500</v>
      </c>
      <c r="J3216" s="6">
        <v>87500</v>
      </c>
      <c r="K3216" s="6">
        <v>35000</v>
      </c>
      <c r="L3216" s="7">
        <v>0.4</v>
      </c>
      <c r="M3216" s="2" t="s">
        <v>17</v>
      </c>
      <c r="N3216" s="8"/>
      <c r="P3216" s="8"/>
    </row>
    <row r="3217" spans="1:16" ht="14.25" customHeight="1" x14ac:dyDescent="0.2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>
        <v>1500</v>
      </c>
      <c r="J3217" s="6">
        <v>52500</v>
      </c>
      <c r="K3217" s="6">
        <v>18375</v>
      </c>
      <c r="L3217" s="7">
        <v>0.35</v>
      </c>
      <c r="M3217" s="2" t="s">
        <v>17</v>
      </c>
      <c r="N3217" s="8"/>
      <c r="P3217" s="8"/>
    </row>
    <row r="3218" spans="1:16" ht="14.25" customHeight="1" x14ac:dyDescent="0.2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>
        <v>1500</v>
      </c>
      <c r="J3218" s="6">
        <v>52500</v>
      </c>
      <c r="K3218" s="6">
        <v>18375</v>
      </c>
      <c r="L3218" s="7">
        <v>0.35</v>
      </c>
      <c r="M3218" s="2" t="s">
        <v>17</v>
      </c>
      <c r="N3218" s="8"/>
      <c r="P3218" s="8"/>
    </row>
    <row r="3219" spans="1:16" ht="14.25" customHeight="1" x14ac:dyDescent="0.2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>
        <v>1500</v>
      </c>
      <c r="J3219" s="6">
        <v>67499.999999999985</v>
      </c>
      <c r="K3219" s="6">
        <v>20249.999999999996</v>
      </c>
      <c r="L3219" s="7">
        <v>0.3</v>
      </c>
      <c r="M3219" s="2" t="s">
        <v>17</v>
      </c>
      <c r="N3219" s="8"/>
      <c r="P3219" s="8"/>
    </row>
    <row r="3220" spans="1:16" ht="14.25" customHeight="1" x14ac:dyDescent="0.2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>
        <v>2750</v>
      </c>
      <c r="J3220" s="6">
        <v>137499.99999999997</v>
      </c>
      <c r="K3220" s="6">
        <v>54999.999999999993</v>
      </c>
      <c r="L3220" s="7">
        <v>0.4</v>
      </c>
      <c r="M3220" s="2" t="s">
        <v>17</v>
      </c>
      <c r="N3220" s="8"/>
      <c r="P3220" s="8"/>
    </row>
    <row r="3221" spans="1:16" ht="14.25" customHeight="1" x14ac:dyDescent="0.2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>
        <v>4250</v>
      </c>
      <c r="J3221" s="6">
        <v>191249.99999999997</v>
      </c>
      <c r="K3221" s="6">
        <v>76499.999999999985</v>
      </c>
      <c r="L3221" s="7">
        <v>0.4</v>
      </c>
      <c r="M3221" s="2" t="s">
        <v>17</v>
      </c>
      <c r="N3221" s="8"/>
      <c r="P3221" s="8"/>
    </row>
    <row r="3222" spans="1:16" ht="14.25" customHeight="1" x14ac:dyDescent="0.2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>
        <v>3250</v>
      </c>
      <c r="J3222" s="6">
        <v>113750</v>
      </c>
      <c r="K3222" s="6">
        <v>45500</v>
      </c>
      <c r="L3222" s="7">
        <v>0.4</v>
      </c>
      <c r="M3222" s="2" t="s">
        <v>17</v>
      </c>
      <c r="N3222" s="8"/>
      <c r="P3222" s="8"/>
    </row>
    <row r="3223" spans="1:16" ht="14.25" customHeight="1" x14ac:dyDescent="0.2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>
        <v>2700</v>
      </c>
      <c r="J3223" s="6">
        <v>94500</v>
      </c>
      <c r="K3223" s="6">
        <v>33075</v>
      </c>
      <c r="L3223" s="7">
        <v>0.35</v>
      </c>
      <c r="M3223" s="2" t="s">
        <v>17</v>
      </c>
      <c r="N3223" s="8"/>
      <c r="P3223" s="8"/>
    </row>
    <row r="3224" spans="1:16" ht="14.25" customHeight="1" x14ac:dyDescent="0.2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>
        <v>2750</v>
      </c>
      <c r="J3224" s="6">
        <v>96250</v>
      </c>
      <c r="K3224" s="6">
        <v>33687.5</v>
      </c>
      <c r="L3224" s="7">
        <v>0.35</v>
      </c>
      <c r="M3224" s="2" t="s">
        <v>17</v>
      </c>
      <c r="N3224" s="8"/>
      <c r="P3224" s="8"/>
    </row>
    <row r="3225" spans="1:16" ht="14.25" customHeight="1" x14ac:dyDescent="0.2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>
        <v>2500</v>
      </c>
      <c r="J3225" s="6">
        <v>150000</v>
      </c>
      <c r="K3225" s="6">
        <v>45000</v>
      </c>
      <c r="L3225" s="7">
        <v>0.3</v>
      </c>
      <c r="M3225" s="2" t="s">
        <v>17</v>
      </c>
      <c r="N3225" s="8"/>
      <c r="P3225" s="8"/>
    </row>
    <row r="3226" spans="1:16" ht="14.25" customHeight="1" x14ac:dyDescent="0.2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>
        <v>3500</v>
      </c>
      <c r="J3226" s="6">
        <v>227499.99999999994</v>
      </c>
      <c r="K3226" s="6">
        <v>90999.999999999985</v>
      </c>
      <c r="L3226" s="7">
        <v>0.4</v>
      </c>
      <c r="M3226" s="2" t="s">
        <v>17</v>
      </c>
      <c r="N3226" s="8"/>
      <c r="P3226" s="8"/>
    </row>
    <row r="3227" spans="1:16" ht="14.25" customHeight="1" x14ac:dyDescent="0.2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>
        <v>6000</v>
      </c>
      <c r="J3227" s="6">
        <v>360000</v>
      </c>
      <c r="K3227" s="6">
        <v>144000</v>
      </c>
      <c r="L3227" s="7">
        <v>0.4</v>
      </c>
      <c r="M3227" s="2" t="s">
        <v>17</v>
      </c>
      <c r="N3227" s="8"/>
      <c r="P3227" s="8"/>
    </row>
    <row r="3228" spans="1:16" ht="14.25" customHeight="1" x14ac:dyDescent="0.2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>
        <v>4000</v>
      </c>
      <c r="J3228" s="6">
        <v>200000</v>
      </c>
      <c r="K3228" s="6">
        <v>80000</v>
      </c>
      <c r="L3228" s="7">
        <v>0.4</v>
      </c>
      <c r="M3228" s="2" t="s">
        <v>17</v>
      </c>
      <c r="N3228" s="8"/>
      <c r="P3228" s="8"/>
    </row>
    <row r="3229" spans="1:16" ht="14.25" customHeight="1" x14ac:dyDescent="0.2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>
        <v>3500</v>
      </c>
      <c r="J3229" s="6">
        <v>175000</v>
      </c>
      <c r="K3229" s="6">
        <v>61249.999999999993</v>
      </c>
      <c r="L3229" s="7">
        <v>0.35</v>
      </c>
      <c r="M3229" s="2" t="s">
        <v>17</v>
      </c>
      <c r="N3229" s="8"/>
      <c r="P3229" s="8"/>
    </row>
    <row r="3230" spans="1:16" ht="14.25" customHeight="1" x14ac:dyDescent="0.2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>
        <v>3000</v>
      </c>
      <c r="J3230" s="6">
        <v>150000</v>
      </c>
      <c r="K3230" s="6">
        <v>52500</v>
      </c>
      <c r="L3230" s="7">
        <v>0.35</v>
      </c>
      <c r="M3230" s="2" t="s">
        <v>17</v>
      </c>
      <c r="N3230" s="8"/>
      <c r="P3230" s="8"/>
    </row>
    <row r="3231" spans="1:16" ht="14.25" customHeight="1" x14ac:dyDescent="0.2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>
        <v>3000</v>
      </c>
      <c r="J3231" s="6">
        <v>180000</v>
      </c>
      <c r="K3231" s="6">
        <v>54000</v>
      </c>
      <c r="L3231" s="7">
        <v>0.3</v>
      </c>
      <c r="M3231" s="2" t="s">
        <v>17</v>
      </c>
      <c r="N3231" s="8"/>
      <c r="P3231" s="8"/>
    </row>
    <row r="3232" spans="1:16" ht="14.25" customHeight="1" x14ac:dyDescent="0.2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>
        <v>4000</v>
      </c>
      <c r="J3232" s="6">
        <v>259999.99999999994</v>
      </c>
      <c r="K3232" s="6">
        <v>103999.99999999999</v>
      </c>
      <c r="L3232" s="7">
        <v>0.4</v>
      </c>
      <c r="M3232" s="2" t="s">
        <v>17</v>
      </c>
      <c r="N3232" s="8"/>
      <c r="P3232" s="8"/>
    </row>
    <row r="3233" spans="1:16" ht="14.25" customHeight="1" x14ac:dyDescent="0.2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>
        <v>5000</v>
      </c>
      <c r="J3233" s="6">
        <v>175000</v>
      </c>
      <c r="K3233" s="6">
        <v>70000</v>
      </c>
      <c r="L3233" s="7">
        <v>0.4</v>
      </c>
      <c r="M3233" s="2" t="s">
        <v>17</v>
      </c>
      <c r="N3233" s="8"/>
      <c r="P3233" s="8"/>
    </row>
    <row r="3234" spans="1:16" ht="14.25" customHeight="1" x14ac:dyDescent="0.2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>
        <v>3000</v>
      </c>
      <c r="J3234" s="6">
        <v>105000</v>
      </c>
      <c r="K3234" s="6">
        <v>42000</v>
      </c>
      <c r="L3234" s="7">
        <v>0.4</v>
      </c>
      <c r="M3234" s="2" t="s">
        <v>17</v>
      </c>
      <c r="N3234" s="8"/>
      <c r="P3234" s="8"/>
    </row>
    <row r="3235" spans="1:16" ht="14.25" customHeight="1" x14ac:dyDescent="0.2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>
        <v>2999.9999999999995</v>
      </c>
      <c r="J3235" s="6">
        <v>75000.000000000015</v>
      </c>
      <c r="K3235" s="6">
        <v>30000.000000000007</v>
      </c>
      <c r="L3235" s="7">
        <v>0.4</v>
      </c>
      <c r="M3235" s="2" t="s">
        <v>17</v>
      </c>
      <c r="N3235" s="8"/>
      <c r="P3235" s="8"/>
    </row>
    <row r="3236" spans="1:16" ht="14.25" customHeight="1" x14ac:dyDescent="0.2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>
        <v>1500</v>
      </c>
      <c r="J3236" s="6">
        <v>45000.000000000007</v>
      </c>
      <c r="K3236" s="6">
        <v>18000.000000000004</v>
      </c>
      <c r="L3236" s="7">
        <v>0.4</v>
      </c>
      <c r="M3236" s="2" t="s">
        <v>17</v>
      </c>
      <c r="N3236" s="8"/>
      <c r="P3236" s="8"/>
    </row>
    <row r="3237" spans="1:16" ht="14.25" customHeight="1" x14ac:dyDescent="0.2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>
        <v>2000</v>
      </c>
      <c r="J3237" s="6">
        <v>89999.999999999985</v>
      </c>
      <c r="K3237" s="6">
        <v>35999.999999999993</v>
      </c>
      <c r="L3237" s="7">
        <v>0.4</v>
      </c>
      <c r="M3237" s="2" t="s">
        <v>17</v>
      </c>
      <c r="N3237" s="8"/>
      <c r="P3237" s="8"/>
    </row>
    <row r="3238" spans="1:16" ht="14.25" customHeight="1" x14ac:dyDescent="0.2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>
        <v>3000</v>
      </c>
      <c r="J3238" s="6">
        <v>105000</v>
      </c>
      <c r="K3238" s="6">
        <v>42000</v>
      </c>
      <c r="L3238" s="7">
        <v>0.4</v>
      </c>
      <c r="M3238" s="2" t="s">
        <v>17</v>
      </c>
      <c r="N3238" s="8"/>
      <c r="P3238" s="8"/>
    </row>
    <row r="3239" spans="1:16" ht="14.25" customHeight="1" x14ac:dyDescent="0.2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>
        <v>5500</v>
      </c>
      <c r="J3239" s="6">
        <v>192500</v>
      </c>
      <c r="K3239" s="6">
        <v>77000</v>
      </c>
      <c r="L3239" s="7">
        <v>0.4</v>
      </c>
      <c r="M3239" s="2" t="s">
        <v>17</v>
      </c>
      <c r="N3239" s="8"/>
      <c r="P3239" s="8"/>
    </row>
    <row r="3240" spans="1:16" ht="14.25" customHeight="1" x14ac:dyDescent="0.2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>
        <v>2000</v>
      </c>
      <c r="J3240" s="6">
        <v>80000</v>
      </c>
      <c r="K3240" s="6">
        <v>32000</v>
      </c>
      <c r="L3240" s="7">
        <v>0.4</v>
      </c>
      <c r="M3240" s="2" t="s">
        <v>17</v>
      </c>
      <c r="N3240" s="8"/>
      <c r="P3240" s="8"/>
    </row>
    <row r="3241" spans="1:16" ht="14.25" customHeight="1" x14ac:dyDescent="0.2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>
        <v>3000</v>
      </c>
      <c r="J3241" s="6">
        <v>90000.000000000015</v>
      </c>
      <c r="K3241" s="6">
        <v>36000.000000000007</v>
      </c>
      <c r="L3241" s="7">
        <v>0.4</v>
      </c>
      <c r="M3241" s="2" t="s">
        <v>17</v>
      </c>
      <c r="N3241" s="8"/>
      <c r="P3241" s="8"/>
    </row>
    <row r="3242" spans="1:16" ht="14.25" customHeight="1" x14ac:dyDescent="0.2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>
        <v>1750</v>
      </c>
      <c r="J3242" s="6">
        <v>61250</v>
      </c>
      <c r="K3242" s="6">
        <v>24500</v>
      </c>
      <c r="L3242" s="7">
        <v>0.4</v>
      </c>
      <c r="M3242" s="2" t="s">
        <v>17</v>
      </c>
      <c r="N3242" s="8"/>
      <c r="P3242" s="8"/>
    </row>
    <row r="3243" spans="1:16" ht="14.25" customHeight="1" x14ac:dyDescent="0.2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>
        <v>2500</v>
      </c>
      <c r="J3243" s="6">
        <v>124999.99999999999</v>
      </c>
      <c r="K3243" s="6">
        <v>50000</v>
      </c>
      <c r="L3243" s="7">
        <v>0.4</v>
      </c>
      <c r="M3243" s="2" t="s">
        <v>17</v>
      </c>
      <c r="N3243" s="8"/>
      <c r="P3243" s="8"/>
    </row>
    <row r="3244" spans="1:16" ht="14.25" customHeight="1" x14ac:dyDescent="0.2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>
        <v>3500</v>
      </c>
      <c r="J3244" s="6">
        <v>87499.999999999971</v>
      </c>
      <c r="K3244" s="6">
        <v>34999.999999999993</v>
      </c>
      <c r="L3244" s="7">
        <v>0.4</v>
      </c>
      <c r="M3244" s="2" t="s">
        <v>17</v>
      </c>
      <c r="N3244" s="8"/>
      <c r="P3244" s="8"/>
    </row>
    <row r="3245" spans="1:16" ht="14.25" customHeight="1" x14ac:dyDescent="0.2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>
        <v>5700</v>
      </c>
      <c r="J3245" s="6">
        <v>171000.00000000003</v>
      </c>
      <c r="K3245" s="6">
        <v>68400.000000000015</v>
      </c>
      <c r="L3245" s="7">
        <v>0.4</v>
      </c>
      <c r="M3245" s="2" t="s">
        <v>17</v>
      </c>
      <c r="N3245" s="8"/>
      <c r="P3245" s="8"/>
    </row>
    <row r="3246" spans="1:16" ht="14.25" customHeight="1" x14ac:dyDescent="0.2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>
        <v>2750</v>
      </c>
      <c r="J3246" s="6">
        <v>82500.000000000015</v>
      </c>
      <c r="K3246" s="6">
        <v>33000.000000000007</v>
      </c>
      <c r="L3246" s="7">
        <v>0.4</v>
      </c>
      <c r="M3246" s="2" t="s">
        <v>17</v>
      </c>
      <c r="N3246" s="8"/>
      <c r="P3246" s="8"/>
    </row>
    <row r="3247" spans="1:16" ht="14.25" customHeight="1" x14ac:dyDescent="0.2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>
        <v>3250</v>
      </c>
      <c r="J3247" s="6">
        <v>65000</v>
      </c>
      <c r="K3247" s="6">
        <v>26000</v>
      </c>
      <c r="L3247" s="7">
        <v>0.4</v>
      </c>
      <c r="M3247" s="2" t="s">
        <v>17</v>
      </c>
      <c r="N3247" s="8"/>
      <c r="P3247" s="8"/>
    </row>
    <row r="3248" spans="1:16" ht="14.25" customHeight="1" x14ac:dyDescent="0.2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>
        <v>1750</v>
      </c>
      <c r="J3248" s="6">
        <v>43749.999999999985</v>
      </c>
      <c r="K3248" s="6">
        <v>17499.999999999996</v>
      </c>
      <c r="L3248" s="7">
        <v>0.4</v>
      </c>
      <c r="M3248" s="2" t="s">
        <v>17</v>
      </c>
      <c r="N3248" s="8"/>
      <c r="P3248" s="8"/>
    </row>
    <row r="3249" spans="1:16" ht="14.25" customHeight="1" x14ac:dyDescent="0.2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>
        <v>2250</v>
      </c>
      <c r="J3249" s="6">
        <v>90000</v>
      </c>
      <c r="K3249" s="6">
        <v>36000</v>
      </c>
      <c r="L3249" s="7">
        <v>0.4</v>
      </c>
      <c r="M3249" s="2" t="s">
        <v>17</v>
      </c>
      <c r="N3249" s="8"/>
      <c r="P3249" s="8"/>
    </row>
    <row r="3250" spans="1:16" ht="14.25" customHeight="1" x14ac:dyDescent="0.2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>
        <v>3250</v>
      </c>
      <c r="J3250" s="6">
        <v>97500.000000000015</v>
      </c>
      <c r="K3250" s="6">
        <v>39000.000000000007</v>
      </c>
      <c r="L3250" s="7">
        <v>0.4</v>
      </c>
      <c r="M3250" s="2" t="s">
        <v>17</v>
      </c>
      <c r="N3250" s="8"/>
      <c r="P3250" s="8"/>
    </row>
    <row r="3251" spans="1:16" ht="14.25" customHeight="1" x14ac:dyDescent="0.2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>
        <v>5500</v>
      </c>
      <c r="J3251" s="6">
        <v>165000.00000000003</v>
      </c>
      <c r="K3251" s="6">
        <v>66000.000000000015</v>
      </c>
      <c r="L3251" s="7">
        <v>0.4</v>
      </c>
      <c r="M3251" s="2" t="s">
        <v>17</v>
      </c>
      <c r="N3251" s="8"/>
      <c r="P3251" s="8"/>
    </row>
    <row r="3252" spans="1:16" ht="14.25" customHeight="1" x14ac:dyDescent="0.2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>
        <v>2500</v>
      </c>
      <c r="J3252" s="6">
        <v>75000.000000000015</v>
      </c>
      <c r="K3252" s="6">
        <v>30000.000000000007</v>
      </c>
      <c r="L3252" s="7">
        <v>0.4</v>
      </c>
      <c r="M3252" s="2" t="s">
        <v>17</v>
      </c>
      <c r="N3252" s="8"/>
      <c r="P3252" s="8"/>
    </row>
    <row r="3253" spans="1:16" ht="14.25" customHeight="1" x14ac:dyDescent="0.2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>
        <v>2500</v>
      </c>
      <c r="J3253" s="6">
        <v>50000</v>
      </c>
      <c r="K3253" s="6">
        <v>20000</v>
      </c>
      <c r="L3253" s="7">
        <v>0.4</v>
      </c>
      <c r="M3253" s="2" t="s">
        <v>17</v>
      </c>
      <c r="N3253" s="8"/>
      <c r="P3253" s="8"/>
    </row>
    <row r="3254" spans="1:16" ht="14.25" customHeight="1" x14ac:dyDescent="0.2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>
        <v>1750</v>
      </c>
      <c r="J3254" s="6">
        <v>43749.999999999985</v>
      </c>
      <c r="K3254" s="6">
        <v>17499.999999999996</v>
      </c>
      <c r="L3254" s="7">
        <v>0.4</v>
      </c>
      <c r="M3254" s="2" t="s">
        <v>17</v>
      </c>
      <c r="N3254" s="8"/>
      <c r="P3254" s="8"/>
    </row>
    <row r="3255" spans="1:16" ht="14.25" customHeight="1" x14ac:dyDescent="0.2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>
        <v>2000</v>
      </c>
      <c r="J3255" s="6">
        <v>130000</v>
      </c>
      <c r="K3255" s="6">
        <v>52000</v>
      </c>
      <c r="L3255" s="7">
        <v>0.4</v>
      </c>
      <c r="M3255" s="2" t="s">
        <v>17</v>
      </c>
      <c r="N3255" s="8"/>
      <c r="P3255" s="8"/>
    </row>
    <row r="3256" spans="1:16" ht="14.25" customHeight="1" x14ac:dyDescent="0.2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>
        <v>3250</v>
      </c>
      <c r="J3256" s="6">
        <v>162500</v>
      </c>
      <c r="K3256" s="6">
        <v>65000</v>
      </c>
      <c r="L3256" s="7">
        <v>0.4</v>
      </c>
      <c r="M3256" s="2" t="s">
        <v>17</v>
      </c>
      <c r="N3256" s="8"/>
      <c r="P3256" s="8"/>
    </row>
    <row r="3257" spans="1:16" ht="14.25" customHeight="1" x14ac:dyDescent="0.2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>
        <v>5950</v>
      </c>
      <c r="J3257" s="6">
        <v>357000</v>
      </c>
      <c r="K3257" s="6">
        <v>142800</v>
      </c>
      <c r="L3257" s="7">
        <v>0.4</v>
      </c>
      <c r="M3257" s="2" t="s">
        <v>17</v>
      </c>
      <c r="N3257" s="8"/>
      <c r="P3257" s="8"/>
    </row>
    <row r="3258" spans="1:16" ht="14.25" customHeight="1" x14ac:dyDescent="0.2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>
        <v>3000</v>
      </c>
      <c r="J3258" s="6">
        <v>120000</v>
      </c>
      <c r="K3258" s="6">
        <v>48000</v>
      </c>
      <c r="L3258" s="7">
        <v>0.4</v>
      </c>
      <c r="M3258" s="2" t="s">
        <v>17</v>
      </c>
      <c r="N3258" s="8"/>
      <c r="P3258" s="8"/>
    </row>
    <row r="3259" spans="1:16" ht="14.25" customHeight="1" x14ac:dyDescent="0.2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>
        <v>2750</v>
      </c>
      <c r="J3259" s="6">
        <v>96250</v>
      </c>
      <c r="K3259" s="6">
        <v>38500</v>
      </c>
      <c r="L3259" s="7">
        <v>0.4</v>
      </c>
      <c r="M3259" s="2" t="s">
        <v>17</v>
      </c>
      <c r="N3259" s="8"/>
      <c r="P3259" s="8"/>
    </row>
    <row r="3260" spans="1:16" ht="14.25" customHeight="1" x14ac:dyDescent="0.2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>
        <v>2000</v>
      </c>
      <c r="J3260" s="6">
        <v>70000</v>
      </c>
      <c r="K3260" s="6">
        <v>28000</v>
      </c>
      <c r="L3260" s="7">
        <v>0.4</v>
      </c>
      <c r="M3260" s="2" t="s">
        <v>17</v>
      </c>
      <c r="N3260" s="8"/>
      <c r="P3260" s="8"/>
    </row>
    <row r="3261" spans="1:16" ht="14.25" customHeight="1" x14ac:dyDescent="0.2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>
        <v>2250</v>
      </c>
      <c r="J3261" s="6">
        <v>101249.99999999999</v>
      </c>
      <c r="K3261" s="6">
        <v>40500</v>
      </c>
      <c r="L3261" s="7">
        <v>0.4</v>
      </c>
      <c r="M3261" s="2" t="s">
        <v>17</v>
      </c>
      <c r="N3261" s="8"/>
      <c r="P3261" s="8"/>
    </row>
    <row r="3262" spans="1:16" ht="14.25" customHeight="1" x14ac:dyDescent="0.2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>
        <v>3500</v>
      </c>
      <c r="J3262" s="6">
        <v>192499.99999999997</v>
      </c>
      <c r="K3262" s="6">
        <v>76999.999999999985</v>
      </c>
      <c r="L3262" s="7">
        <v>0.4</v>
      </c>
      <c r="M3262" s="2" t="s">
        <v>17</v>
      </c>
      <c r="N3262" s="8"/>
      <c r="P3262" s="8"/>
    </row>
    <row r="3263" spans="1:16" ht="14.25" customHeight="1" x14ac:dyDescent="0.2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>
        <v>6000</v>
      </c>
      <c r="J3263" s="6">
        <v>270000</v>
      </c>
      <c r="K3263" s="6">
        <v>108000</v>
      </c>
      <c r="L3263" s="7">
        <v>0.4</v>
      </c>
      <c r="M3263" s="2" t="s">
        <v>17</v>
      </c>
      <c r="N3263" s="8"/>
      <c r="P3263" s="8"/>
    </row>
    <row r="3264" spans="1:16" ht="14.25" customHeight="1" x14ac:dyDescent="0.2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>
        <v>4250</v>
      </c>
      <c r="J3264" s="6">
        <v>170000.00000000003</v>
      </c>
      <c r="K3264" s="6">
        <v>68000.000000000015</v>
      </c>
      <c r="L3264" s="7">
        <v>0.4</v>
      </c>
      <c r="M3264" s="2" t="s">
        <v>17</v>
      </c>
      <c r="N3264" s="8"/>
      <c r="P3264" s="8"/>
    </row>
    <row r="3265" spans="1:16" ht="14.25" customHeight="1" x14ac:dyDescent="0.2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>
        <v>3000</v>
      </c>
      <c r="J3265" s="6">
        <v>105000</v>
      </c>
      <c r="K3265" s="6">
        <v>42000</v>
      </c>
      <c r="L3265" s="7">
        <v>0.4</v>
      </c>
      <c r="M3265" s="2" t="s">
        <v>17</v>
      </c>
      <c r="N3265" s="8"/>
      <c r="P3265" s="8"/>
    </row>
    <row r="3266" spans="1:16" ht="14.25" customHeight="1" x14ac:dyDescent="0.2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>
        <v>2750</v>
      </c>
      <c r="J3266" s="6">
        <v>96250</v>
      </c>
      <c r="K3266" s="6">
        <v>38500</v>
      </c>
      <c r="L3266" s="7">
        <v>0.4</v>
      </c>
      <c r="M3266" s="2" t="s">
        <v>17</v>
      </c>
      <c r="N3266" s="8"/>
      <c r="P3266" s="8"/>
    </row>
    <row r="3267" spans="1:16" ht="14.25" customHeight="1" x14ac:dyDescent="0.2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>
        <v>2750</v>
      </c>
      <c r="J3267" s="6">
        <v>123750</v>
      </c>
      <c r="K3267" s="6">
        <v>49500</v>
      </c>
      <c r="L3267" s="7">
        <v>0.4</v>
      </c>
      <c r="M3267" s="2" t="s">
        <v>17</v>
      </c>
      <c r="N3267" s="8"/>
      <c r="P3267" s="8"/>
    </row>
    <row r="3268" spans="1:16" ht="14.25" customHeight="1" x14ac:dyDescent="0.2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>
        <v>4250</v>
      </c>
      <c r="J3268" s="6">
        <v>276250.00000000006</v>
      </c>
      <c r="K3268" s="6">
        <v>110500.00000000003</v>
      </c>
      <c r="L3268" s="7">
        <v>0.4</v>
      </c>
      <c r="M3268" s="2" t="s">
        <v>17</v>
      </c>
      <c r="N3268" s="8"/>
      <c r="P3268" s="8"/>
    </row>
    <row r="3269" spans="1:16" ht="14.25" customHeight="1" x14ac:dyDescent="0.2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>
        <v>6500</v>
      </c>
      <c r="J3269" s="6">
        <v>390000.00000000006</v>
      </c>
      <c r="K3269" s="6">
        <v>156000.00000000003</v>
      </c>
      <c r="L3269" s="7">
        <v>0.4</v>
      </c>
      <c r="M3269" s="2" t="s">
        <v>17</v>
      </c>
      <c r="N3269" s="8"/>
      <c r="P3269" s="8"/>
    </row>
    <row r="3270" spans="1:16" ht="14.25" customHeight="1" x14ac:dyDescent="0.2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>
        <v>4000</v>
      </c>
      <c r="J3270" s="6">
        <v>220000.00000000006</v>
      </c>
      <c r="K3270" s="6">
        <v>88000.000000000029</v>
      </c>
      <c r="L3270" s="7">
        <v>0.4</v>
      </c>
      <c r="M3270" s="2" t="s">
        <v>17</v>
      </c>
      <c r="N3270" s="8"/>
      <c r="P3270" s="8"/>
    </row>
    <row r="3271" spans="1:16" ht="14.25" customHeight="1" x14ac:dyDescent="0.2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>
        <v>3250</v>
      </c>
      <c r="J3271" s="6">
        <v>162500</v>
      </c>
      <c r="K3271" s="6">
        <v>65000</v>
      </c>
      <c r="L3271" s="7">
        <v>0.4</v>
      </c>
      <c r="M3271" s="2" t="s">
        <v>17</v>
      </c>
      <c r="N3271" s="8"/>
      <c r="P3271" s="8"/>
    </row>
    <row r="3272" spans="1:16" ht="14.25" customHeight="1" x14ac:dyDescent="0.2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>
        <v>2750</v>
      </c>
      <c r="J3272" s="6">
        <v>137500</v>
      </c>
      <c r="K3272" s="6">
        <v>55000</v>
      </c>
      <c r="L3272" s="7">
        <v>0.4</v>
      </c>
      <c r="M3272" s="2" t="s">
        <v>17</v>
      </c>
      <c r="N3272" s="8"/>
      <c r="P3272" s="8"/>
    </row>
    <row r="3273" spans="1:16" ht="14.25" customHeight="1" x14ac:dyDescent="0.2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>
        <v>3000</v>
      </c>
      <c r="J3273" s="6">
        <v>180000.00000000003</v>
      </c>
      <c r="K3273" s="6">
        <v>72000.000000000015</v>
      </c>
      <c r="L3273" s="7">
        <v>0.4</v>
      </c>
      <c r="M3273" s="2" t="s">
        <v>17</v>
      </c>
      <c r="N3273" s="8"/>
      <c r="P3273" s="8"/>
    </row>
    <row r="3274" spans="1:16" ht="14.25" customHeight="1" x14ac:dyDescent="0.2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>
        <v>4750</v>
      </c>
      <c r="J3274" s="6">
        <v>308750.00000000006</v>
      </c>
      <c r="K3274" s="6">
        <v>123500.00000000003</v>
      </c>
      <c r="L3274" s="7">
        <v>0.4</v>
      </c>
      <c r="M3274" s="2" t="s">
        <v>17</v>
      </c>
      <c r="N3274" s="8"/>
      <c r="P3274" s="8"/>
    </row>
    <row r="3275" spans="1:16" ht="14.25" customHeight="1" x14ac:dyDescent="0.2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>
        <v>5250</v>
      </c>
      <c r="J3275" s="6">
        <v>262500</v>
      </c>
      <c r="K3275" s="6">
        <v>105000</v>
      </c>
      <c r="L3275" s="7">
        <v>0.4</v>
      </c>
      <c r="M3275" s="2" t="s">
        <v>17</v>
      </c>
      <c r="N3275" s="8"/>
      <c r="P3275" s="8"/>
    </row>
    <row r="3276" spans="1:16" ht="14.25" customHeight="1" x14ac:dyDescent="0.2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>
        <v>3000</v>
      </c>
      <c r="J3276" s="6">
        <v>135000.00000000003</v>
      </c>
      <c r="K3276" s="6">
        <v>54000.000000000015</v>
      </c>
      <c r="L3276" s="7">
        <v>0.4</v>
      </c>
      <c r="M3276" s="2" t="s">
        <v>17</v>
      </c>
      <c r="N3276" s="8"/>
      <c r="P3276" s="8"/>
    </row>
    <row r="3277" spans="1:16" ht="14.25" customHeight="1" x14ac:dyDescent="0.2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>
        <v>3000</v>
      </c>
      <c r="J3277" s="6">
        <v>120000</v>
      </c>
      <c r="K3277" s="6">
        <v>48000</v>
      </c>
      <c r="L3277" s="7">
        <v>0.4</v>
      </c>
      <c r="M3277" s="2" t="s">
        <v>17</v>
      </c>
      <c r="N3277" s="8"/>
      <c r="P3277" s="8"/>
    </row>
    <row r="3278" spans="1:16" ht="14.25" customHeight="1" x14ac:dyDescent="0.2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>
        <v>2750</v>
      </c>
      <c r="J3278" s="6">
        <v>110000</v>
      </c>
      <c r="K3278" s="6">
        <v>44000</v>
      </c>
      <c r="L3278" s="7">
        <v>0.4</v>
      </c>
      <c r="M3278" s="2" t="s">
        <v>17</v>
      </c>
      <c r="N3278" s="8"/>
      <c r="P3278" s="8"/>
    </row>
    <row r="3279" spans="1:16" ht="14.25" customHeight="1" x14ac:dyDescent="0.2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>
        <v>2500</v>
      </c>
      <c r="J3279" s="6">
        <v>125000</v>
      </c>
      <c r="K3279" s="6">
        <v>50000</v>
      </c>
      <c r="L3279" s="7">
        <v>0.4</v>
      </c>
      <c r="M3279" s="2" t="s">
        <v>17</v>
      </c>
      <c r="N3279" s="8"/>
      <c r="P3279" s="8"/>
    </row>
    <row r="3280" spans="1:16" ht="14.25" customHeight="1" x14ac:dyDescent="0.2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>
        <v>4250</v>
      </c>
      <c r="J3280" s="6">
        <v>233750.00000000003</v>
      </c>
      <c r="K3280" s="6">
        <v>93500.000000000015</v>
      </c>
      <c r="L3280" s="7">
        <v>0.4</v>
      </c>
      <c r="M3280" s="2" t="s">
        <v>17</v>
      </c>
      <c r="N3280" s="8"/>
      <c r="P3280" s="8"/>
    </row>
    <row r="3281" spans="1:16" ht="14.25" customHeight="1" x14ac:dyDescent="0.2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>
        <v>5500</v>
      </c>
      <c r="J3281" s="6">
        <v>192500</v>
      </c>
      <c r="K3281" s="6">
        <v>77000</v>
      </c>
      <c r="L3281" s="7">
        <v>0.4</v>
      </c>
      <c r="M3281" s="2" t="s">
        <v>17</v>
      </c>
      <c r="N3281" s="8"/>
      <c r="P3281" s="8"/>
    </row>
    <row r="3282" spans="1:16" ht="14.25" customHeight="1" x14ac:dyDescent="0.2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>
        <v>3500</v>
      </c>
      <c r="J3282" s="6">
        <v>105000.00000000004</v>
      </c>
      <c r="K3282" s="6">
        <v>42000.000000000022</v>
      </c>
      <c r="L3282" s="7">
        <v>0.4</v>
      </c>
      <c r="M3282" s="2" t="s">
        <v>17</v>
      </c>
      <c r="N3282" s="8"/>
      <c r="P3282" s="8"/>
    </row>
    <row r="3283" spans="1:16" ht="14.25" customHeight="1" x14ac:dyDescent="0.2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>
        <v>2500</v>
      </c>
      <c r="J3283" s="6">
        <v>62500.000000000015</v>
      </c>
      <c r="K3283" s="6">
        <v>25000.000000000007</v>
      </c>
      <c r="L3283" s="7">
        <v>0.4</v>
      </c>
      <c r="M3283" s="2" t="s">
        <v>17</v>
      </c>
      <c r="N3283" s="8"/>
      <c r="P3283" s="8"/>
    </row>
    <row r="3284" spans="1:16" ht="14.25" customHeight="1" x14ac:dyDescent="0.2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>
        <v>2250</v>
      </c>
      <c r="J3284" s="6">
        <v>56250.000000000015</v>
      </c>
      <c r="K3284" s="6">
        <v>22500.000000000007</v>
      </c>
      <c r="L3284" s="7">
        <v>0.4</v>
      </c>
      <c r="M3284" s="2" t="s">
        <v>17</v>
      </c>
      <c r="N3284" s="8"/>
      <c r="P3284" s="8"/>
    </row>
    <row r="3285" spans="1:16" ht="14.25" customHeight="1" x14ac:dyDescent="0.2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>
        <v>2250</v>
      </c>
      <c r="J3285" s="6">
        <v>78750</v>
      </c>
      <c r="K3285" s="6">
        <v>31500</v>
      </c>
      <c r="L3285" s="7">
        <v>0.4</v>
      </c>
      <c r="M3285" s="2" t="s">
        <v>17</v>
      </c>
      <c r="N3285" s="8"/>
      <c r="P3285" s="8"/>
    </row>
    <row r="3286" spans="1:16" ht="14.25" customHeight="1" x14ac:dyDescent="0.2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>
        <v>3000</v>
      </c>
      <c r="J3286" s="6">
        <v>120000</v>
      </c>
      <c r="K3286" s="6">
        <v>48000</v>
      </c>
      <c r="L3286" s="7">
        <v>0.4</v>
      </c>
      <c r="M3286" s="2" t="s">
        <v>17</v>
      </c>
      <c r="N3286" s="8"/>
      <c r="P3286" s="8"/>
    </row>
    <row r="3287" spans="1:16" ht="14.25" customHeight="1" x14ac:dyDescent="0.2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>
        <v>4250</v>
      </c>
      <c r="J3287" s="6">
        <v>191249.99999999997</v>
      </c>
      <c r="K3287" s="6">
        <v>76499.999999999985</v>
      </c>
      <c r="L3287" s="7">
        <v>0.4</v>
      </c>
      <c r="M3287" s="2" t="s">
        <v>17</v>
      </c>
      <c r="N3287" s="8"/>
      <c r="P3287" s="8"/>
    </row>
    <row r="3288" spans="1:16" ht="14.25" customHeight="1" x14ac:dyDescent="0.2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>
        <v>2750</v>
      </c>
      <c r="J3288" s="6">
        <v>96250</v>
      </c>
      <c r="K3288" s="6">
        <v>38500</v>
      </c>
      <c r="L3288" s="7">
        <v>0.4</v>
      </c>
      <c r="M3288" s="2" t="s">
        <v>17</v>
      </c>
      <c r="N3288" s="8"/>
      <c r="P3288" s="8"/>
    </row>
    <row r="3289" spans="1:16" ht="14.25" customHeight="1" x14ac:dyDescent="0.2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>
        <v>1750</v>
      </c>
      <c r="J3289" s="6">
        <v>61250</v>
      </c>
      <c r="K3289" s="6">
        <v>24500</v>
      </c>
      <c r="L3289" s="7">
        <v>0.4</v>
      </c>
      <c r="M3289" s="2" t="s">
        <v>17</v>
      </c>
      <c r="N3289" s="8"/>
      <c r="P3289" s="8"/>
    </row>
    <row r="3290" spans="1:16" ht="14.25" customHeight="1" x14ac:dyDescent="0.2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>
        <v>1750</v>
      </c>
      <c r="J3290" s="6">
        <v>61250</v>
      </c>
      <c r="K3290" s="6">
        <v>24500</v>
      </c>
      <c r="L3290" s="7">
        <v>0.4</v>
      </c>
      <c r="M3290" s="2" t="s">
        <v>17</v>
      </c>
      <c r="N3290" s="8"/>
      <c r="P3290" s="8"/>
    </row>
    <row r="3291" spans="1:16" ht="14.25" customHeight="1" x14ac:dyDescent="0.2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>
        <v>1750</v>
      </c>
      <c r="J3291" s="6">
        <v>78749.999999999985</v>
      </c>
      <c r="K3291" s="6">
        <v>31499.999999999996</v>
      </c>
      <c r="L3291" s="7">
        <v>0.4</v>
      </c>
      <c r="M3291" s="2" t="s">
        <v>17</v>
      </c>
      <c r="N3291" s="8"/>
      <c r="P3291" s="8"/>
    </row>
    <row r="3292" spans="1:16" ht="14.25" customHeight="1" x14ac:dyDescent="0.2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>
        <v>3000.0000000000005</v>
      </c>
      <c r="J3292" s="6">
        <v>149999.99999999997</v>
      </c>
      <c r="K3292" s="6">
        <v>59999.999999999993</v>
      </c>
      <c r="L3292" s="7">
        <v>0.4</v>
      </c>
      <c r="M3292" s="2" t="s">
        <v>17</v>
      </c>
      <c r="N3292" s="8"/>
      <c r="P3292" s="8"/>
    </row>
    <row r="3293" spans="1:16" ht="14.25" customHeight="1" x14ac:dyDescent="0.2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>
        <v>4500</v>
      </c>
      <c r="J3293" s="6">
        <v>202499.99999999997</v>
      </c>
      <c r="K3293" s="6">
        <v>81000</v>
      </c>
      <c r="L3293" s="7">
        <v>0.4</v>
      </c>
      <c r="M3293" s="2" t="s">
        <v>17</v>
      </c>
      <c r="N3293" s="8"/>
      <c r="P3293" s="8"/>
    </row>
    <row r="3294" spans="1:16" ht="14.25" customHeight="1" x14ac:dyDescent="0.2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>
        <v>3500</v>
      </c>
      <c r="J3294" s="6">
        <v>122500</v>
      </c>
      <c r="K3294" s="6">
        <v>49000</v>
      </c>
      <c r="L3294" s="7">
        <v>0.4</v>
      </c>
      <c r="M3294" s="2" t="s">
        <v>17</v>
      </c>
      <c r="N3294" s="8"/>
      <c r="P3294" s="8"/>
    </row>
    <row r="3295" spans="1:16" ht="14.25" customHeight="1" x14ac:dyDescent="0.2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>
        <v>2950</v>
      </c>
      <c r="J3295" s="6">
        <v>103250</v>
      </c>
      <c r="K3295" s="6">
        <v>41300</v>
      </c>
      <c r="L3295" s="7">
        <v>0.4</v>
      </c>
      <c r="M3295" s="2" t="s">
        <v>17</v>
      </c>
      <c r="N3295" s="8"/>
      <c r="P3295" s="8"/>
    </row>
    <row r="3296" spans="1:16" ht="14.25" customHeight="1" x14ac:dyDescent="0.2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>
        <v>3250</v>
      </c>
      <c r="J3296" s="6">
        <v>130000</v>
      </c>
      <c r="K3296" s="6">
        <v>52000</v>
      </c>
      <c r="L3296" s="7">
        <v>0.4</v>
      </c>
      <c r="M3296" s="2" t="s">
        <v>17</v>
      </c>
      <c r="N3296" s="8"/>
      <c r="P3296" s="8"/>
    </row>
    <row r="3297" spans="1:16" ht="14.25" customHeight="1" x14ac:dyDescent="0.2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>
        <v>3000</v>
      </c>
      <c r="J3297" s="6">
        <v>195000</v>
      </c>
      <c r="K3297" s="6">
        <v>78000</v>
      </c>
      <c r="L3297" s="7">
        <v>0.4</v>
      </c>
      <c r="M3297" s="2" t="s">
        <v>17</v>
      </c>
      <c r="N3297" s="8"/>
      <c r="P3297" s="8"/>
    </row>
    <row r="3298" spans="1:16" ht="14.25" customHeight="1" x14ac:dyDescent="0.2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>
        <v>4000</v>
      </c>
      <c r="J3298" s="6">
        <v>280000</v>
      </c>
      <c r="K3298" s="6">
        <v>112000</v>
      </c>
      <c r="L3298" s="7">
        <v>0.4</v>
      </c>
      <c r="M3298" s="2" t="s">
        <v>17</v>
      </c>
      <c r="N3298" s="8"/>
      <c r="P3298" s="8"/>
    </row>
    <row r="3299" spans="1:16" ht="14.25" customHeight="1" x14ac:dyDescent="0.2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>
        <v>6500</v>
      </c>
      <c r="J3299" s="6">
        <v>422500</v>
      </c>
      <c r="K3299" s="6">
        <v>169000</v>
      </c>
      <c r="L3299" s="7">
        <v>0.4</v>
      </c>
      <c r="M3299" s="2" t="s">
        <v>17</v>
      </c>
      <c r="N3299" s="8"/>
      <c r="P3299" s="8"/>
    </row>
    <row r="3300" spans="1:16" ht="14.25" customHeight="1" x14ac:dyDescent="0.2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>
        <v>4500</v>
      </c>
      <c r="J3300" s="6">
        <v>247500.00000000003</v>
      </c>
      <c r="K3300" s="6">
        <v>99000.000000000015</v>
      </c>
      <c r="L3300" s="7">
        <v>0.4</v>
      </c>
      <c r="M3300" s="2" t="s">
        <v>17</v>
      </c>
      <c r="N3300" s="8"/>
      <c r="P3300" s="8"/>
    </row>
    <row r="3301" spans="1:16" ht="14.25" customHeight="1" x14ac:dyDescent="0.2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>
        <v>4000</v>
      </c>
      <c r="J3301" s="6">
        <v>220000.00000000003</v>
      </c>
      <c r="K3301" s="6">
        <v>88000.000000000015</v>
      </c>
      <c r="L3301" s="7">
        <v>0.4</v>
      </c>
      <c r="M3301" s="2" t="s">
        <v>17</v>
      </c>
      <c r="N3301" s="8"/>
      <c r="P3301" s="8"/>
    </row>
    <row r="3302" spans="1:16" ht="14.25" customHeight="1" x14ac:dyDescent="0.2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>
        <v>3500</v>
      </c>
      <c r="J3302" s="6">
        <v>192500.00000000003</v>
      </c>
      <c r="K3302" s="6">
        <v>77000.000000000015</v>
      </c>
      <c r="L3302" s="7">
        <v>0.4</v>
      </c>
      <c r="M3302" s="2" t="s">
        <v>17</v>
      </c>
      <c r="N3302" s="8"/>
      <c r="P3302" s="8"/>
    </row>
    <row r="3303" spans="1:16" ht="14.25" customHeight="1" x14ac:dyDescent="0.2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>
        <v>3500</v>
      </c>
      <c r="J3303" s="6">
        <v>227500</v>
      </c>
      <c r="K3303" s="6">
        <v>91000</v>
      </c>
      <c r="L3303" s="7">
        <v>0.4</v>
      </c>
      <c r="M3303" s="2" t="s">
        <v>17</v>
      </c>
      <c r="N3303" s="8"/>
      <c r="P3303" s="8"/>
    </row>
    <row r="3304" spans="1:16" ht="14.25" customHeight="1" x14ac:dyDescent="0.2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>
        <v>4500</v>
      </c>
      <c r="J3304" s="6">
        <v>315000</v>
      </c>
      <c r="K3304" s="6">
        <v>126000</v>
      </c>
      <c r="L3304" s="7">
        <v>0.4</v>
      </c>
      <c r="M3304" s="2" t="s">
        <v>17</v>
      </c>
      <c r="N3304" s="8"/>
      <c r="P3304" s="8"/>
    </row>
    <row r="3305" spans="1:16" ht="14.25" customHeight="1" x14ac:dyDescent="0.2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>
        <v>4250</v>
      </c>
      <c r="J3305" s="6">
        <v>148750</v>
      </c>
      <c r="K3305" s="6">
        <v>59500</v>
      </c>
      <c r="L3305" s="7">
        <v>0.4</v>
      </c>
      <c r="M3305" s="2" t="s">
        <v>17</v>
      </c>
      <c r="N3305" s="8"/>
      <c r="P3305" s="8"/>
    </row>
    <row r="3306" spans="1:16" ht="14.25" customHeight="1" x14ac:dyDescent="0.2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>
        <v>2250</v>
      </c>
      <c r="J3306" s="6">
        <v>78750</v>
      </c>
      <c r="K3306" s="6">
        <v>27562.5</v>
      </c>
      <c r="L3306" s="7">
        <v>0.35</v>
      </c>
      <c r="M3306" s="2" t="s">
        <v>17</v>
      </c>
      <c r="N3306" s="8"/>
      <c r="P3306" s="8"/>
    </row>
    <row r="3307" spans="1:16" ht="14.25" customHeight="1" x14ac:dyDescent="0.2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>
        <v>2250</v>
      </c>
      <c r="J3307" s="6">
        <v>56250.000000000015</v>
      </c>
      <c r="K3307" s="6">
        <v>19687.500000000004</v>
      </c>
      <c r="L3307" s="7">
        <v>0.35</v>
      </c>
      <c r="M3307" s="2" t="s">
        <v>17</v>
      </c>
      <c r="N3307" s="8"/>
      <c r="P3307" s="8"/>
    </row>
    <row r="3308" spans="1:16" ht="14.25" customHeight="1" x14ac:dyDescent="0.2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>
        <v>750</v>
      </c>
      <c r="J3308" s="6">
        <v>22500</v>
      </c>
      <c r="K3308" s="6">
        <v>7874.9999999999991</v>
      </c>
      <c r="L3308" s="7">
        <v>0.35</v>
      </c>
      <c r="M3308" s="2" t="s">
        <v>17</v>
      </c>
      <c r="N3308" s="8"/>
      <c r="P3308" s="8"/>
    </row>
    <row r="3309" spans="1:16" ht="14.25" customHeight="1" x14ac:dyDescent="0.2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>
        <v>1250</v>
      </c>
      <c r="J3309" s="6">
        <v>56250</v>
      </c>
      <c r="K3309" s="6">
        <v>16875</v>
      </c>
      <c r="L3309" s="7">
        <v>0.3</v>
      </c>
      <c r="M3309" s="2" t="s">
        <v>17</v>
      </c>
      <c r="N3309" s="8"/>
      <c r="P3309" s="8"/>
    </row>
    <row r="3310" spans="1:16" ht="14.25" customHeight="1" x14ac:dyDescent="0.2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>
        <v>2250</v>
      </c>
      <c r="J3310" s="6">
        <v>78750</v>
      </c>
      <c r="K3310" s="6">
        <v>23625</v>
      </c>
      <c r="L3310" s="7">
        <v>0.3</v>
      </c>
      <c r="M3310" s="2" t="s">
        <v>17</v>
      </c>
      <c r="N3310" s="8"/>
      <c r="P3310" s="8"/>
    </row>
    <row r="3311" spans="1:16" ht="14.25" customHeight="1" x14ac:dyDescent="0.2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>
        <v>4750</v>
      </c>
      <c r="J3311" s="6">
        <v>166250</v>
      </c>
      <c r="K3311" s="6">
        <v>66500</v>
      </c>
      <c r="L3311" s="7">
        <v>0.4</v>
      </c>
      <c r="M3311" s="2" t="s">
        <v>17</v>
      </c>
      <c r="N3311" s="8"/>
      <c r="P3311" s="8"/>
    </row>
    <row r="3312" spans="1:16" ht="14.25" customHeight="1" x14ac:dyDescent="0.2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>
        <v>1250</v>
      </c>
      <c r="J3312" s="6">
        <v>43750</v>
      </c>
      <c r="K3312" s="6">
        <v>15312.499999999998</v>
      </c>
      <c r="L3312" s="7">
        <v>0.35</v>
      </c>
      <c r="M3312" s="2" t="s">
        <v>17</v>
      </c>
      <c r="N3312" s="8"/>
      <c r="P3312" s="8"/>
    </row>
    <row r="3313" spans="1:16" ht="14.25" customHeight="1" x14ac:dyDescent="0.2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>
        <v>1750</v>
      </c>
      <c r="J3313" s="6">
        <v>43750.000000000015</v>
      </c>
      <c r="K3313" s="6">
        <v>15312.500000000004</v>
      </c>
      <c r="L3313" s="7">
        <v>0.35</v>
      </c>
      <c r="M3313" s="2" t="s">
        <v>17</v>
      </c>
      <c r="N3313" s="8"/>
      <c r="P3313" s="8"/>
    </row>
    <row r="3314" spans="1:16" ht="14.25" customHeight="1" x14ac:dyDescent="0.2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>
        <v>500</v>
      </c>
      <c r="J3314" s="6">
        <v>15000</v>
      </c>
      <c r="K3314" s="6">
        <v>5250</v>
      </c>
      <c r="L3314" s="7">
        <v>0.35</v>
      </c>
      <c r="M3314" s="2" t="s">
        <v>17</v>
      </c>
      <c r="N3314" s="8"/>
      <c r="P3314" s="8"/>
    </row>
    <row r="3315" spans="1:16" ht="14.25" customHeight="1" x14ac:dyDescent="0.2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>
        <v>1250</v>
      </c>
      <c r="J3315" s="6">
        <v>56250</v>
      </c>
      <c r="K3315" s="6">
        <v>16875</v>
      </c>
      <c r="L3315" s="7">
        <v>0.3</v>
      </c>
      <c r="M3315" s="2" t="s">
        <v>17</v>
      </c>
      <c r="N3315" s="8"/>
      <c r="P3315" s="8"/>
    </row>
    <row r="3316" spans="1:16" ht="14.25" customHeight="1" x14ac:dyDescent="0.2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>
        <v>2250</v>
      </c>
      <c r="J3316" s="6">
        <v>78750</v>
      </c>
      <c r="K3316" s="6">
        <v>23625</v>
      </c>
      <c r="L3316" s="7">
        <v>0.3</v>
      </c>
      <c r="M3316" s="2" t="s">
        <v>17</v>
      </c>
      <c r="N3316" s="8"/>
      <c r="P3316" s="8"/>
    </row>
    <row r="3317" spans="1:16" ht="14.25" customHeight="1" x14ac:dyDescent="0.2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>
        <v>4450</v>
      </c>
      <c r="J3317" s="6">
        <v>155750</v>
      </c>
      <c r="K3317" s="6">
        <v>62300</v>
      </c>
      <c r="L3317" s="7">
        <v>0.4</v>
      </c>
      <c r="M3317" s="2" t="s">
        <v>17</v>
      </c>
      <c r="N3317" s="8"/>
      <c r="P3317" s="8"/>
    </row>
    <row r="3318" spans="1:16" ht="14.25" customHeight="1" x14ac:dyDescent="0.2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>
        <v>1500</v>
      </c>
      <c r="J3318" s="6">
        <v>52500</v>
      </c>
      <c r="K3318" s="6">
        <v>18375</v>
      </c>
      <c r="L3318" s="7">
        <v>0.35</v>
      </c>
      <c r="M3318" s="2" t="s">
        <v>17</v>
      </c>
      <c r="N3318" s="8"/>
      <c r="P3318" s="8"/>
    </row>
    <row r="3319" spans="1:16" ht="14.25" customHeight="1" x14ac:dyDescent="0.2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>
        <v>1750</v>
      </c>
      <c r="J3319" s="6">
        <v>43750.000000000015</v>
      </c>
      <c r="K3319" s="6">
        <v>15312.500000000004</v>
      </c>
      <c r="L3319" s="7">
        <v>0.35</v>
      </c>
      <c r="M3319" s="2" t="s">
        <v>17</v>
      </c>
      <c r="N3319" s="8"/>
      <c r="P3319" s="8"/>
    </row>
    <row r="3320" spans="1:16" ht="14.25" customHeight="1" x14ac:dyDescent="0.2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>
        <v>250</v>
      </c>
      <c r="J3320" s="6">
        <v>7500</v>
      </c>
      <c r="K3320" s="6">
        <v>2625</v>
      </c>
      <c r="L3320" s="7">
        <v>0.35</v>
      </c>
      <c r="M3320" s="2" t="s">
        <v>17</v>
      </c>
      <c r="N3320" s="8"/>
      <c r="P3320" s="8"/>
    </row>
    <row r="3321" spans="1:16" ht="14.25" customHeight="1" x14ac:dyDescent="0.2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>
        <v>750</v>
      </c>
      <c r="J3321" s="6">
        <v>33750</v>
      </c>
      <c r="K3321" s="6">
        <v>10125</v>
      </c>
      <c r="L3321" s="7">
        <v>0.3</v>
      </c>
      <c r="M3321" s="2" t="s">
        <v>17</v>
      </c>
      <c r="N3321" s="8"/>
      <c r="P3321" s="8"/>
    </row>
    <row r="3322" spans="1:16" ht="14.25" customHeight="1" x14ac:dyDescent="0.2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>
        <v>1750</v>
      </c>
      <c r="J3322" s="6">
        <v>61250</v>
      </c>
      <c r="K3322" s="6">
        <v>18375</v>
      </c>
      <c r="L3322" s="7">
        <v>0.3</v>
      </c>
      <c r="M3322" s="2" t="s">
        <v>17</v>
      </c>
      <c r="N3322" s="8"/>
      <c r="P3322" s="8"/>
    </row>
    <row r="3323" spans="1:16" ht="14.25" customHeight="1" x14ac:dyDescent="0.2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>
        <v>4250</v>
      </c>
      <c r="J3323" s="6">
        <v>148750</v>
      </c>
      <c r="K3323" s="6">
        <v>59500</v>
      </c>
      <c r="L3323" s="7">
        <v>0.4</v>
      </c>
      <c r="M3323" s="2" t="s">
        <v>17</v>
      </c>
      <c r="N3323" s="8"/>
      <c r="P3323" s="8"/>
    </row>
    <row r="3324" spans="1:16" ht="14.25" customHeight="1" x14ac:dyDescent="0.2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>
        <v>1250</v>
      </c>
      <c r="J3324" s="6">
        <v>43750</v>
      </c>
      <c r="K3324" s="6">
        <v>15312.499999999998</v>
      </c>
      <c r="L3324" s="7">
        <v>0.35</v>
      </c>
      <c r="M3324" s="2" t="s">
        <v>17</v>
      </c>
      <c r="N3324" s="8"/>
      <c r="P3324" s="8"/>
    </row>
    <row r="3325" spans="1:16" ht="14.25" customHeight="1" x14ac:dyDescent="0.2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>
        <v>1250</v>
      </c>
      <c r="J3325" s="6">
        <v>31250.000000000007</v>
      </c>
      <c r="K3325" s="6">
        <v>10937.500000000002</v>
      </c>
      <c r="L3325" s="7">
        <v>0.35</v>
      </c>
      <c r="M3325" s="2" t="s">
        <v>17</v>
      </c>
      <c r="N3325" s="8"/>
      <c r="P3325" s="8"/>
    </row>
    <row r="3326" spans="1:16" ht="14.25" customHeight="1" x14ac:dyDescent="0.2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>
        <v>500</v>
      </c>
      <c r="J3326" s="6">
        <v>15000</v>
      </c>
      <c r="K3326" s="6">
        <v>5250</v>
      </c>
      <c r="L3326" s="7">
        <v>0.35</v>
      </c>
      <c r="M3326" s="2" t="s">
        <v>17</v>
      </c>
      <c r="N3326" s="8"/>
      <c r="P3326" s="8"/>
    </row>
    <row r="3327" spans="1:16" ht="14.25" customHeight="1" x14ac:dyDescent="0.2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>
        <v>500</v>
      </c>
      <c r="J3327" s="6">
        <v>22500</v>
      </c>
      <c r="K3327" s="6">
        <v>6750</v>
      </c>
      <c r="L3327" s="7">
        <v>0.3</v>
      </c>
      <c r="M3327" s="2" t="s">
        <v>17</v>
      </c>
      <c r="N3327" s="8"/>
      <c r="P3327" s="8"/>
    </row>
    <row r="3328" spans="1:16" ht="14.25" customHeight="1" x14ac:dyDescent="0.2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>
        <v>2000</v>
      </c>
      <c r="J3328" s="6">
        <v>70000</v>
      </c>
      <c r="K3328" s="6">
        <v>21000</v>
      </c>
      <c r="L3328" s="7">
        <v>0.3</v>
      </c>
      <c r="M3328" s="2" t="s">
        <v>17</v>
      </c>
      <c r="N3328" s="8"/>
      <c r="P3328" s="8"/>
    </row>
    <row r="3329" spans="1:16" ht="14.25" customHeight="1" x14ac:dyDescent="0.2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>
        <v>4700</v>
      </c>
      <c r="J3329" s="6">
        <v>234999.99999999997</v>
      </c>
      <c r="K3329" s="6">
        <v>94000</v>
      </c>
      <c r="L3329" s="7">
        <v>0.4</v>
      </c>
      <c r="M3329" s="2" t="s">
        <v>17</v>
      </c>
      <c r="N3329" s="8"/>
      <c r="P3329" s="8"/>
    </row>
    <row r="3330" spans="1:16" ht="14.25" customHeight="1" x14ac:dyDescent="0.2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>
        <v>1750</v>
      </c>
      <c r="J3330" s="6">
        <v>78750</v>
      </c>
      <c r="K3330" s="6">
        <v>27562.5</v>
      </c>
      <c r="L3330" s="7">
        <v>0.35</v>
      </c>
      <c r="M3330" s="2" t="s">
        <v>17</v>
      </c>
      <c r="N3330" s="8"/>
      <c r="P3330" s="8"/>
    </row>
    <row r="3331" spans="1:16" ht="14.25" customHeight="1" x14ac:dyDescent="0.2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>
        <v>1500</v>
      </c>
      <c r="J3331" s="6">
        <v>60000</v>
      </c>
      <c r="K3331" s="6">
        <v>21000</v>
      </c>
      <c r="L3331" s="7">
        <v>0.35</v>
      </c>
      <c r="M3331" s="2" t="s">
        <v>17</v>
      </c>
      <c r="N3331" s="8"/>
      <c r="P3331" s="8"/>
    </row>
    <row r="3332" spans="1:16" ht="14.25" customHeight="1" x14ac:dyDescent="0.2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>
        <v>1000</v>
      </c>
      <c r="J3332" s="6">
        <v>40000</v>
      </c>
      <c r="K3332" s="6">
        <v>14000</v>
      </c>
      <c r="L3332" s="7">
        <v>0.35</v>
      </c>
      <c r="M3332" s="2" t="s">
        <v>17</v>
      </c>
      <c r="N3332" s="8"/>
      <c r="P3332" s="8"/>
    </row>
    <row r="3333" spans="1:16" ht="14.25" customHeight="1" x14ac:dyDescent="0.2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>
        <v>1250</v>
      </c>
      <c r="J3333" s="6">
        <v>62499.999999999993</v>
      </c>
      <c r="K3333" s="6">
        <v>18749.999999999996</v>
      </c>
      <c r="L3333" s="7">
        <v>0.3</v>
      </c>
      <c r="M3333" s="2" t="s">
        <v>17</v>
      </c>
      <c r="N3333" s="8"/>
      <c r="P3333" s="8"/>
    </row>
    <row r="3334" spans="1:16" ht="14.25" customHeight="1" x14ac:dyDescent="0.2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>
        <v>2500</v>
      </c>
      <c r="J3334" s="6">
        <v>137499.99999999997</v>
      </c>
      <c r="K3334" s="6">
        <v>41249.999999999993</v>
      </c>
      <c r="L3334" s="7">
        <v>0.3</v>
      </c>
      <c r="M3334" s="2" t="s">
        <v>17</v>
      </c>
      <c r="N3334" s="8"/>
      <c r="P3334" s="8"/>
    </row>
    <row r="3335" spans="1:16" ht="14.25" customHeight="1" x14ac:dyDescent="0.2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>
        <v>5000</v>
      </c>
      <c r="J3335" s="6">
        <v>249999.99999999997</v>
      </c>
      <c r="K3335" s="6">
        <v>100000</v>
      </c>
      <c r="L3335" s="7">
        <v>0.4</v>
      </c>
      <c r="M3335" s="2" t="s">
        <v>17</v>
      </c>
      <c r="N3335" s="8"/>
      <c r="P3335" s="8"/>
    </row>
    <row r="3336" spans="1:16" ht="14.25" customHeight="1" x14ac:dyDescent="0.2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>
        <v>2500</v>
      </c>
      <c r="J3336" s="6">
        <v>112500</v>
      </c>
      <c r="K3336" s="6">
        <v>39375</v>
      </c>
      <c r="L3336" s="7">
        <v>0.35</v>
      </c>
      <c r="M3336" s="2" t="s">
        <v>17</v>
      </c>
      <c r="N3336" s="8"/>
      <c r="P3336" s="8"/>
    </row>
    <row r="3337" spans="1:16" ht="14.25" customHeight="1" x14ac:dyDescent="0.2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>
        <v>1750</v>
      </c>
      <c r="J3337" s="6">
        <v>70000</v>
      </c>
      <c r="K3337" s="6">
        <v>24500</v>
      </c>
      <c r="L3337" s="7">
        <v>0.35</v>
      </c>
      <c r="M3337" s="2" t="s">
        <v>17</v>
      </c>
      <c r="N3337" s="8"/>
      <c r="P3337" s="8"/>
    </row>
    <row r="3338" spans="1:16" ht="14.25" customHeight="1" x14ac:dyDescent="0.2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>
        <v>1500</v>
      </c>
      <c r="J3338" s="6">
        <v>60000</v>
      </c>
      <c r="K3338" s="6">
        <v>21000</v>
      </c>
      <c r="L3338" s="7">
        <v>0.35</v>
      </c>
      <c r="M3338" s="2" t="s">
        <v>17</v>
      </c>
      <c r="N3338" s="8"/>
      <c r="P3338" s="8"/>
    </row>
    <row r="3339" spans="1:16" ht="14.25" customHeight="1" x14ac:dyDescent="0.2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>
        <v>1500</v>
      </c>
      <c r="J3339" s="6">
        <v>74999.999999999985</v>
      </c>
      <c r="K3339" s="6">
        <v>22499.999999999996</v>
      </c>
      <c r="L3339" s="7">
        <v>0.3</v>
      </c>
      <c r="M3339" s="2" t="s">
        <v>17</v>
      </c>
      <c r="N3339" s="8"/>
      <c r="P3339" s="8"/>
    </row>
    <row r="3340" spans="1:16" ht="14.25" customHeight="1" x14ac:dyDescent="0.2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>
        <v>3000</v>
      </c>
      <c r="J3340" s="6">
        <v>164999.99999999997</v>
      </c>
      <c r="K3340" s="6">
        <v>49499.999999999993</v>
      </c>
      <c r="L3340" s="7">
        <v>0.3</v>
      </c>
      <c r="M3340" s="2" t="s">
        <v>17</v>
      </c>
      <c r="N3340" s="8"/>
      <c r="P3340" s="8"/>
    </row>
    <row r="3341" spans="1:16" ht="14.25" customHeight="1" x14ac:dyDescent="0.2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>
        <v>5250</v>
      </c>
      <c r="J3341" s="6">
        <v>262499.99999999994</v>
      </c>
      <c r="K3341" s="6">
        <v>104999.99999999999</v>
      </c>
      <c r="L3341" s="7">
        <v>0.4</v>
      </c>
      <c r="M3341" s="2" t="s">
        <v>17</v>
      </c>
      <c r="N3341" s="8"/>
      <c r="P3341" s="8"/>
    </row>
    <row r="3342" spans="1:16" ht="14.25" customHeight="1" x14ac:dyDescent="0.2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>
        <v>2750</v>
      </c>
      <c r="J3342" s="6">
        <v>123750</v>
      </c>
      <c r="K3342" s="6">
        <v>43312.5</v>
      </c>
      <c r="L3342" s="7">
        <v>0.35</v>
      </c>
      <c r="M3342" s="2" t="s">
        <v>17</v>
      </c>
      <c r="N3342" s="8"/>
      <c r="P3342" s="8"/>
    </row>
    <row r="3343" spans="1:16" ht="14.25" customHeight="1" x14ac:dyDescent="0.2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>
        <v>2000</v>
      </c>
      <c r="J3343" s="6">
        <v>80000</v>
      </c>
      <c r="K3343" s="6">
        <v>28000</v>
      </c>
      <c r="L3343" s="7">
        <v>0.35</v>
      </c>
      <c r="M3343" s="2" t="s">
        <v>17</v>
      </c>
      <c r="N3343" s="8"/>
      <c r="P3343" s="8"/>
    </row>
    <row r="3344" spans="1:16" ht="14.25" customHeight="1" x14ac:dyDescent="0.2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>
        <v>1500</v>
      </c>
      <c r="J3344" s="6">
        <v>60000</v>
      </c>
      <c r="K3344" s="6">
        <v>21000</v>
      </c>
      <c r="L3344" s="7">
        <v>0.35</v>
      </c>
      <c r="M3344" s="2" t="s">
        <v>17</v>
      </c>
      <c r="N3344" s="8"/>
      <c r="P3344" s="8"/>
    </row>
    <row r="3345" spans="1:16" ht="14.25" customHeight="1" x14ac:dyDescent="0.2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>
        <v>1750</v>
      </c>
      <c r="J3345" s="6">
        <v>87499.999999999985</v>
      </c>
      <c r="K3345" s="6">
        <v>26249.999999999996</v>
      </c>
      <c r="L3345" s="7">
        <v>0.3</v>
      </c>
      <c r="M3345" s="2" t="s">
        <v>17</v>
      </c>
      <c r="N3345" s="8"/>
      <c r="P3345" s="8"/>
    </row>
    <row r="3346" spans="1:16" ht="14.25" customHeight="1" x14ac:dyDescent="0.2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>
        <v>3500</v>
      </c>
      <c r="J3346" s="6">
        <v>192499.99999999997</v>
      </c>
      <c r="K3346" s="6">
        <v>57749.999999999993</v>
      </c>
      <c r="L3346" s="7">
        <v>0.3</v>
      </c>
      <c r="M3346" s="2" t="s">
        <v>17</v>
      </c>
      <c r="N3346" s="8"/>
      <c r="P3346" s="8"/>
    </row>
    <row r="3347" spans="1:16" ht="14.25" customHeight="1" x14ac:dyDescent="0.2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>
        <v>5000</v>
      </c>
      <c r="J3347" s="6">
        <v>249999.99999999997</v>
      </c>
      <c r="K3347" s="6">
        <v>100000</v>
      </c>
      <c r="L3347" s="7">
        <v>0.4</v>
      </c>
      <c r="M3347" s="2" t="s">
        <v>17</v>
      </c>
      <c r="N3347" s="8"/>
      <c r="P3347" s="8"/>
    </row>
    <row r="3348" spans="1:16" ht="14.25" customHeight="1" x14ac:dyDescent="0.2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>
        <v>2750</v>
      </c>
      <c r="J3348" s="6">
        <v>123750</v>
      </c>
      <c r="K3348" s="6">
        <v>43312.5</v>
      </c>
      <c r="L3348" s="7">
        <v>0.35</v>
      </c>
      <c r="M3348" s="2" t="s">
        <v>17</v>
      </c>
      <c r="N3348" s="8"/>
      <c r="P3348" s="8"/>
    </row>
    <row r="3349" spans="1:16" ht="14.25" customHeight="1" x14ac:dyDescent="0.2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>
        <v>2000</v>
      </c>
      <c r="J3349" s="6">
        <v>80000</v>
      </c>
      <c r="K3349" s="6">
        <v>28000</v>
      </c>
      <c r="L3349" s="7">
        <v>0.35</v>
      </c>
      <c r="M3349" s="2" t="s">
        <v>17</v>
      </c>
      <c r="N3349" s="8"/>
      <c r="P3349" s="8"/>
    </row>
    <row r="3350" spans="1:16" ht="14.25" customHeight="1" x14ac:dyDescent="0.2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>
        <v>1500</v>
      </c>
      <c r="J3350" s="6">
        <v>60000</v>
      </c>
      <c r="K3350" s="6">
        <v>21000</v>
      </c>
      <c r="L3350" s="7">
        <v>0.35</v>
      </c>
      <c r="M3350" s="2" t="s">
        <v>17</v>
      </c>
      <c r="N3350" s="8"/>
      <c r="P3350" s="8"/>
    </row>
    <row r="3351" spans="1:16" ht="14.25" customHeight="1" x14ac:dyDescent="0.2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>
        <v>1250</v>
      </c>
      <c r="J3351" s="6">
        <v>62499.999999999993</v>
      </c>
      <c r="K3351" s="6">
        <v>18749.999999999996</v>
      </c>
      <c r="L3351" s="7">
        <v>0.3</v>
      </c>
      <c r="M3351" s="2" t="s">
        <v>17</v>
      </c>
      <c r="N3351" s="8"/>
      <c r="P3351" s="8"/>
    </row>
    <row r="3352" spans="1:16" ht="14.25" customHeight="1" x14ac:dyDescent="0.2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>
        <v>3000</v>
      </c>
      <c r="J3352" s="6">
        <v>164999.99999999997</v>
      </c>
      <c r="K3352" s="6">
        <v>49499.999999999993</v>
      </c>
      <c r="L3352" s="7">
        <v>0.3</v>
      </c>
      <c r="M3352" s="2" t="s">
        <v>17</v>
      </c>
      <c r="N3352" s="8"/>
      <c r="P3352" s="8"/>
    </row>
    <row r="3353" spans="1:16" ht="14.25" customHeight="1" x14ac:dyDescent="0.2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>
        <v>4250</v>
      </c>
      <c r="J3353" s="6">
        <v>212499.99999999997</v>
      </c>
      <c r="K3353" s="6">
        <v>85000</v>
      </c>
      <c r="L3353" s="7">
        <v>0.4</v>
      </c>
      <c r="M3353" s="2" t="s">
        <v>17</v>
      </c>
      <c r="N3353" s="8"/>
      <c r="P3353" s="8"/>
    </row>
    <row r="3354" spans="1:16" ht="14.25" customHeight="1" x14ac:dyDescent="0.2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>
        <v>2250</v>
      </c>
      <c r="J3354" s="6">
        <v>101250</v>
      </c>
      <c r="K3354" s="6">
        <v>35437.5</v>
      </c>
      <c r="L3354" s="7">
        <v>0.35</v>
      </c>
      <c r="M3354" s="2" t="s">
        <v>17</v>
      </c>
      <c r="N3354" s="8"/>
      <c r="P3354" s="8"/>
    </row>
    <row r="3355" spans="1:16" ht="14.25" customHeight="1" x14ac:dyDescent="0.2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>
        <v>1250</v>
      </c>
      <c r="J3355" s="6">
        <v>50000</v>
      </c>
      <c r="K3355" s="6">
        <v>17500</v>
      </c>
      <c r="L3355" s="7">
        <v>0.35</v>
      </c>
      <c r="M3355" s="2" t="s">
        <v>17</v>
      </c>
      <c r="N3355" s="8"/>
      <c r="P3355" s="8"/>
    </row>
    <row r="3356" spans="1:16" ht="14.25" customHeight="1" x14ac:dyDescent="0.2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>
        <v>1000</v>
      </c>
      <c r="J3356" s="6">
        <v>40000</v>
      </c>
      <c r="K3356" s="6">
        <v>14000</v>
      </c>
      <c r="L3356" s="7">
        <v>0.35</v>
      </c>
      <c r="M3356" s="2" t="s">
        <v>17</v>
      </c>
      <c r="N3356" s="8"/>
      <c r="P3356" s="8"/>
    </row>
    <row r="3357" spans="1:16" ht="14.25" customHeight="1" x14ac:dyDescent="0.2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>
        <v>1000</v>
      </c>
      <c r="J3357" s="6">
        <v>49999.999999999993</v>
      </c>
      <c r="K3357" s="6">
        <v>14999.999999999996</v>
      </c>
      <c r="L3357" s="7">
        <v>0.3</v>
      </c>
      <c r="M3357" s="2" t="s">
        <v>17</v>
      </c>
      <c r="N3357" s="8"/>
      <c r="P3357" s="8"/>
    </row>
    <row r="3358" spans="1:16" ht="14.25" customHeight="1" x14ac:dyDescent="0.2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>
        <v>2000</v>
      </c>
      <c r="J3358" s="6">
        <v>109999.99999999999</v>
      </c>
      <c r="K3358" s="6">
        <v>32999.999999999993</v>
      </c>
      <c r="L3358" s="7">
        <v>0.3</v>
      </c>
      <c r="M3358" s="2" t="s">
        <v>17</v>
      </c>
      <c r="N3358" s="8"/>
      <c r="P3358" s="8"/>
    </row>
    <row r="3359" spans="1:16" ht="14.25" customHeight="1" x14ac:dyDescent="0.2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>
        <v>3750</v>
      </c>
      <c r="J3359" s="6">
        <v>206249.99999999997</v>
      </c>
      <c r="K3359" s="6">
        <v>82500</v>
      </c>
      <c r="L3359" s="7">
        <v>0.4</v>
      </c>
      <c r="M3359" s="2" t="s">
        <v>17</v>
      </c>
      <c r="N3359" s="8"/>
      <c r="P3359" s="8"/>
    </row>
    <row r="3360" spans="1:16" ht="14.25" customHeight="1" x14ac:dyDescent="0.2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>
        <v>2000</v>
      </c>
      <c r="J3360" s="6">
        <v>100000</v>
      </c>
      <c r="K3360" s="6">
        <v>35000</v>
      </c>
      <c r="L3360" s="7">
        <v>0.35</v>
      </c>
      <c r="M3360" s="2" t="s">
        <v>17</v>
      </c>
      <c r="N3360" s="8"/>
      <c r="P3360" s="8"/>
    </row>
    <row r="3361" spans="1:16" ht="14.25" customHeight="1" x14ac:dyDescent="0.2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>
        <v>1000</v>
      </c>
      <c r="J3361" s="6">
        <v>50000</v>
      </c>
      <c r="K3361" s="6">
        <v>17500</v>
      </c>
      <c r="L3361" s="7">
        <v>0.35</v>
      </c>
      <c r="M3361" s="2" t="s">
        <v>17</v>
      </c>
      <c r="N3361" s="8"/>
      <c r="P3361" s="8"/>
    </row>
    <row r="3362" spans="1:16" ht="14.25" customHeight="1" x14ac:dyDescent="0.2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>
        <v>750</v>
      </c>
      <c r="J3362" s="6">
        <v>37500</v>
      </c>
      <c r="K3362" s="6">
        <v>13125</v>
      </c>
      <c r="L3362" s="7">
        <v>0.35</v>
      </c>
      <c r="M3362" s="2" t="s">
        <v>17</v>
      </c>
      <c r="N3362" s="8"/>
      <c r="P3362" s="8"/>
    </row>
    <row r="3363" spans="1:16" ht="14.25" customHeight="1" x14ac:dyDescent="0.2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>
        <v>750</v>
      </c>
      <c r="J3363" s="6">
        <v>45000</v>
      </c>
      <c r="K3363" s="6">
        <v>13500</v>
      </c>
      <c r="L3363" s="7">
        <v>0.3</v>
      </c>
      <c r="M3363" s="2" t="s">
        <v>17</v>
      </c>
      <c r="N3363" s="8"/>
      <c r="P3363" s="8"/>
    </row>
    <row r="3364" spans="1:16" ht="14.25" customHeight="1" x14ac:dyDescent="0.2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>
        <v>2000</v>
      </c>
      <c r="J3364" s="6">
        <v>129999.99999999997</v>
      </c>
      <c r="K3364" s="6">
        <v>38999.999999999993</v>
      </c>
      <c r="L3364" s="7">
        <v>0.3</v>
      </c>
      <c r="M3364" s="2" t="s">
        <v>17</v>
      </c>
      <c r="N3364" s="8"/>
      <c r="P3364" s="8"/>
    </row>
    <row r="3365" spans="1:16" ht="14.25" customHeight="1" x14ac:dyDescent="0.2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>
        <v>3500</v>
      </c>
      <c r="J3365" s="6">
        <v>210000</v>
      </c>
      <c r="K3365" s="6">
        <v>84000</v>
      </c>
      <c r="L3365" s="7">
        <v>0.4</v>
      </c>
      <c r="M3365" s="2" t="s">
        <v>17</v>
      </c>
      <c r="N3365" s="8"/>
      <c r="P3365" s="8"/>
    </row>
    <row r="3366" spans="1:16" ht="14.25" customHeight="1" x14ac:dyDescent="0.2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>
        <v>1750</v>
      </c>
      <c r="J3366" s="6">
        <v>87500</v>
      </c>
      <c r="K3366" s="6">
        <v>30624.999999999996</v>
      </c>
      <c r="L3366" s="7">
        <v>0.35</v>
      </c>
      <c r="M3366" s="2" t="s">
        <v>17</v>
      </c>
      <c r="N3366" s="8"/>
      <c r="P3366" s="8"/>
    </row>
    <row r="3367" spans="1:16" ht="14.25" customHeight="1" x14ac:dyDescent="0.2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>
        <v>1700</v>
      </c>
      <c r="J3367" s="6">
        <v>85000</v>
      </c>
      <c r="K3367" s="6">
        <v>29749.999999999996</v>
      </c>
      <c r="L3367" s="7">
        <v>0.35</v>
      </c>
      <c r="M3367" s="2" t="s">
        <v>17</v>
      </c>
      <c r="N3367" s="8"/>
      <c r="P3367" s="8"/>
    </row>
    <row r="3368" spans="1:16" ht="14.25" customHeight="1" x14ac:dyDescent="0.2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>
        <v>1500</v>
      </c>
      <c r="J3368" s="6">
        <v>75000</v>
      </c>
      <c r="K3368" s="6">
        <v>26250</v>
      </c>
      <c r="L3368" s="7">
        <v>0.35</v>
      </c>
      <c r="M3368" s="2" t="s">
        <v>17</v>
      </c>
      <c r="N3368" s="8"/>
      <c r="P3368" s="8"/>
    </row>
    <row r="3369" spans="1:16" ht="14.25" customHeight="1" x14ac:dyDescent="0.2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>
        <v>1250</v>
      </c>
      <c r="J3369" s="6">
        <v>75000</v>
      </c>
      <c r="K3369" s="6">
        <v>22500</v>
      </c>
      <c r="L3369" s="7">
        <v>0.3</v>
      </c>
      <c r="M3369" s="2" t="s">
        <v>17</v>
      </c>
      <c r="N3369" s="8"/>
      <c r="P3369" s="8"/>
    </row>
    <row r="3370" spans="1:16" ht="14.25" customHeight="1" x14ac:dyDescent="0.2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>
        <v>2250</v>
      </c>
      <c r="J3370" s="6">
        <v>146249.99999999997</v>
      </c>
      <c r="K3370" s="6">
        <v>43874.999999999993</v>
      </c>
      <c r="L3370" s="7">
        <v>0.3</v>
      </c>
      <c r="M3370" s="2" t="s">
        <v>17</v>
      </c>
      <c r="N3370" s="8"/>
      <c r="P3370" s="8"/>
    </row>
    <row r="3371" spans="1:16" ht="14.25" customHeight="1" x14ac:dyDescent="0.2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>
        <v>4500</v>
      </c>
      <c r="J3371" s="6">
        <v>270000</v>
      </c>
      <c r="K3371" s="6">
        <v>108000</v>
      </c>
      <c r="L3371" s="7">
        <v>0.4</v>
      </c>
      <c r="M3371" s="2" t="s">
        <v>17</v>
      </c>
      <c r="N3371" s="8"/>
      <c r="P3371" s="8"/>
    </row>
    <row r="3372" spans="1:16" ht="14.25" customHeight="1" x14ac:dyDescent="0.2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>
        <v>2500</v>
      </c>
      <c r="J3372" s="6">
        <v>125000</v>
      </c>
      <c r="K3372" s="6">
        <v>43750</v>
      </c>
      <c r="L3372" s="7">
        <v>0.35</v>
      </c>
      <c r="M3372" s="2" t="s">
        <v>17</v>
      </c>
      <c r="N3372" s="8"/>
      <c r="P3372" s="8"/>
    </row>
    <row r="3373" spans="1:16" ht="14.25" customHeight="1" x14ac:dyDescent="0.2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>
        <v>2250</v>
      </c>
      <c r="J3373" s="6">
        <v>112500</v>
      </c>
      <c r="K3373" s="6">
        <v>39375</v>
      </c>
      <c r="L3373" s="7">
        <v>0.35</v>
      </c>
      <c r="M3373" s="2" t="s">
        <v>17</v>
      </c>
      <c r="N3373" s="8"/>
      <c r="P3373" s="8"/>
    </row>
    <row r="3374" spans="1:16" ht="14.25" customHeight="1" x14ac:dyDescent="0.2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>
        <v>1750</v>
      </c>
      <c r="J3374" s="6">
        <v>87500</v>
      </c>
      <c r="K3374" s="6">
        <v>30624.999999999996</v>
      </c>
      <c r="L3374" s="7">
        <v>0.35</v>
      </c>
      <c r="M3374" s="2" t="s">
        <v>17</v>
      </c>
      <c r="N3374" s="8"/>
      <c r="P3374" s="8"/>
    </row>
    <row r="3375" spans="1:16" ht="14.25" customHeight="1" x14ac:dyDescent="0.2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>
        <v>1750</v>
      </c>
      <c r="J3375" s="6">
        <v>105000</v>
      </c>
      <c r="K3375" s="6">
        <v>31500</v>
      </c>
      <c r="L3375" s="7">
        <v>0.3</v>
      </c>
      <c r="M3375" s="2" t="s">
        <v>17</v>
      </c>
      <c r="N3375" s="8"/>
      <c r="P3375" s="8"/>
    </row>
    <row r="3376" spans="1:16" ht="14.25" customHeight="1" x14ac:dyDescent="0.2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>
        <v>2750</v>
      </c>
      <c r="J3376" s="6">
        <v>178749.99999999997</v>
      </c>
      <c r="K3376" s="6">
        <v>53624.999999999993</v>
      </c>
      <c r="L3376" s="7">
        <v>0.3</v>
      </c>
      <c r="M3376" s="2" t="s">
        <v>17</v>
      </c>
      <c r="N3376" s="8"/>
      <c r="P3376" s="8"/>
    </row>
    <row r="3377" spans="1:16" ht="14.25" customHeight="1" x14ac:dyDescent="0.2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>
        <v>5250</v>
      </c>
      <c r="J3377" s="6">
        <v>210000</v>
      </c>
      <c r="K3377" s="6">
        <v>73500</v>
      </c>
      <c r="L3377" s="7">
        <v>0.35</v>
      </c>
      <c r="M3377" s="2" t="s">
        <v>17</v>
      </c>
      <c r="N3377" s="8"/>
      <c r="P3377" s="8"/>
    </row>
    <row r="3378" spans="1:16" ht="14.25" customHeight="1" x14ac:dyDescent="0.2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>
        <v>3250</v>
      </c>
      <c r="J3378" s="6">
        <v>130000</v>
      </c>
      <c r="K3378" s="6">
        <v>45500</v>
      </c>
      <c r="L3378" s="7">
        <v>0.35</v>
      </c>
      <c r="M3378" s="2" t="s">
        <v>17</v>
      </c>
      <c r="N3378" s="8"/>
      <c r="P3378" s="8"/>
    </row>
    <row r="3379" spans="1:16" ht="14.25" customHeight="1" x14ac:dyDescent="0.2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>
        <v>3250</v>
      </c>
      <c r="J3379" s="6">
        <v>97500.000000000015</v>
      </c>
      <c r="K3379" s="6">
        <v>39000.000000000007</v>
      </c>
      <c r="L3379" s="7">
        <v>0.4</v>
      </c>
      <c r="M3379" s="2" t="s">
        <v>17</v>
      </c>
      <c r="N3379" s="8"/>
      <c r="P3379" s="8"/>
    </row>
    <row r="3380" spans="1:16" ht="14.25" customHeight="1" x14ac:dyDescent="0.2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>
        <v>1750</v>
      </c>
      <c r="J3380" s="6">
        <v>61250</v>
      </c>
      <c r="K3380" s="6">
        <v>24500</v>
      </c>
      <c r="L3380" s="7">
        <v>0.4</v>
      </c>
      <c r="M3380" s="2" t="s">
        <v>17</v>
      </c>
      <c r="N3380" s="8"/>
      <c r="P3380" s="8"/>
    </row>
    <row r="3381" spans="1:16" ht="14.25" customHeight="1" x14ac:dyDescent="0.2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>
        <v>2250</v>
      </c>
      <c r="J3381" s="6">
        <v>112500</v>
      </c>
      <c r="K3381" s="6">
        <v>33750</v>
      </c>
      <c r="L3381" s="7">
        <v>0.3</v>
      </c>
      <c r="M3381" s="2" t="s">
        <v>17</v>
      </c>
      <c r="N3381" s="8"/>
      <c r="P3381" s="8"/>
    </row>
    <row r="3382" spans="1:16" ht="14.25" customHeight="1" x14ac:dyDescent="0.2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>
        <v>3250</v>
      </c>
      <c r="J3382" s="6">
        <v>130000</v>
      </c>
      <c r="K3382" s="6">
        <v>52000</v>
      </c>
      <c r="L3382" s="7">
        <v>0.4</v>
      </c>
      <c r="M3382" s="2" t="s">
        <v>17</v>
      </c>
      <c r="N3382" s="8"/>
      <c r="P3382" s="8"/>
    </row>
    <row r="3383" spans="1:16" ht="14.25" customHeight="1" x14ac:dyDescent="0.2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>
        <v>5750</v>
      </c>
      <c r="J3383" s="6">
        <v>230000</v>
      </c>
      <c r="K3383" s="6">
        <v>80500</v>
      </c>
      <c r="L3383" s="7">
        <v>0.35</v>
      </c>
      <c r="M3383" s="2" t="s">
        <v>17</v>
      </c>
      <c r="N3383" s="8"/>
      <c r="P3383" s="8"/>
    </row>
    <row r="3384" spans="1:16" ht="14.25" customHeight="1" x14ac:dyDescent="0.2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>
        <v>2250</v>
      </c>
      <c r="J3384" s="6">
        <v>90000</v>
      </c>
      <c r="K3384" s="6">
        <v>31499.999999999996</v>
      </c>
      <c r="L3384" s="7">
        <v>0.35</v>
      </c>
      <c r="M3384" s="2" t="s">
        <v>17</v>
      </c>
      <c r="N3384" s="8"/>
      <c r="P3384" s="8"/>
    </row>
    <row r="3385" spans="1:16" ht="14.25" customHeight="1" x14ac:dyDescent="0.2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>
        <v>2750</v>
      </c>
      <c r="J3385" s="6">
        <v>82500.000000000015</v>
      </c>
      <c r="K3385" s="6">
        <v>33000.000000000007</v>
      </c>
      <c r="L3385" s="7">
        <v>0.4</v>
      </c>
      <c r="M3385" s="2" t="s">
        <v>17</v>
      </c>
      <c r="N3385" s="8"/>
      <c r="P3385" s="8"/>
    </row>
    <row r="3386" spans="1:16" ht="14.25" customHeight="1" x14ac:dyDescent="0.2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>
        <v>1500</v>
      </c>
      <c r="J3386" s="6">
        <v>52500</v>
      </c>
      <c r="K3386" s="6">
        <v>21000</v>
      </c>
      <c r="L3386" s="7">
        <v>0.4</v>
      </c>
      <c r="M3386" s="2" t="s">
        <v>17</v>
      </c>
      <c r="N3386" s="8"/>
      <c r="P3386" s="8"/>
    </row>
    <row r="3387" spans="1:16" ht="14.25" customHeight="1" x14ac:dyDescent="0.2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>
        <v>2250</v>
      </c>
      <c r="J3387" s="6">
        <v>112500</v>
      </c>
      <c r="K3387" s="6">
        <v>33750</v>
      </c>
      <c r="L3387" s="7">
        <v>0.3</v>
      </c>
      <c r="M3387" s="2" t="s">
        <v>17</v>
      </c>
      <c r="N3387" s="8"/>
      <c r="P3387" s="8"/>
    </row>
    <row r="3388" spans="1:16" ht="14.25" customHeight="1" x14ac:dyDescent="0.2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>
        <v>3250</v>
      </c>
      <c r="J3388" s="6">
        <v>130000</v>
      </c>
      <c r="K3388" s="6">
        <v>52000</v>
      </c>
      <c r="L3388" s="7">
        <v>0.4</v>
      </c>
      <c r="M3388" s="2" t="s">
        <v>17</v>
      </c>
      <c r="N3388" s="8"/>
      <c r="P3388" s="8"/>
    </row>
    <row r="3389" spans="1:16" ht="14.25" customHeight="1" x14ac:dyDescent="0.2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>
        <v>5450</v>
      </c>
      <c r="J3389" s="6">
        <v>218000</v>
      </c>
      <c r="K3389" s="6">
        <v>76300</v>
      </c>
      <c r="L3389" s="7">
        <v>0.35</v>
      </c>
      <c r="M3389" s="2" t="s">
        <v>17</v>
      </c>
      <c r="N3389" s="8"/>
      <c r="P3389" s="8"/>
    </row>
    <row r="3390" spans="1:16" ht="14.25" customHeight="1" x14ac:dyDescent="0.2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>
        <v>2500</v>
      </c>
      <c r="J3390" s="6">
        <v>100000</v>
      </c>
      <c r="K3390" s="6">
        <v>35000</v>
      </c>
      <c r="L3390" s="7">
        <v>0.35</v>
      </c>
      <c r="M3390" s="2" t="s">
        <v>17</v>
      </c>
      <c r="N3390" s="8"/>
      <c r="P3390" s="8"/>
    </row>
    <row r="3391" spans="1:16" ht="14.25" customHeight="1" x14ac:dyDescent="0.2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>
        <v>2750</v>
      </c>
      <c r="J3391" s="6">
        <v>82500.000000000015</v>
      </c>
      <c r="K3391" s="6">
        <v>33000.000000000007</v>
      </c>
      <c r="L3391" s="7">
        <v>0.4</v>
      </c>
      <c r="M3391" s="2" t="s">
        <v>17</v>
      </c>
      <c r="N3391" s="8"/>
      <c r="P3391" s="8"/>
    </row>
    <row r="3392" spans="1:16" ht="14.25" customHeight="1" x14ac:dyDescent="0.2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>
        <v>1250</v>
      </c>
      <c r="J3392" s="6">
        <v>43750</v>
      </c>
      <c r="K3392" s="6">
        <v>17500</v>
      </c>
      <c r="L3392" s="7">
        <v>0.4</v>
      </c>
      <c r="M3392" s="2" t="s">
        <v>17</v>
      </c>
      <c r="N3392" s="8"/>
      <c r="P3392" s="8"/>
    </row>
    <row r="3393" spans="1:16" ht="14.25" customHeight="1" x14ac:dyDescent="0.2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>
        <v>1750</v>
      </c>
      <c r="J3393" s="6">
        <v>87500</v>
      </c>
      <c r="K3393" s="6">
        <v>26250</v>
      </c>
      <c r="L3393" s="7">
        <v>0.3</v>
      </c>
      <c r="M3393" s="2" t="s">
        <v>17</v>
      </c>
      <c r="N3393" s="8"/>
      <c r="P3393" s="8"/>
    </row>
    <row r="3394" spans="1:16" ht="14.25" customHeight="1" x14ac:dyDescent="0.2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>
        <v>2750</v>
      </c>
      <c r="J3394" s="6">
        <v>110000</v>
      </c>
      <c r="K3394" s="6">
        <v>44000</v>
      </c>
      <c r="L3394" s="7">
        <v>0.4</v>
      </c>
      <c r="M3394" s="2" t="s">
        <v>17</v>
      </c>
      <c r="N3394" s="8"/>
      <c r="P3394" s="8"/>
    </row>
    <row r="3395" spans="1:16" ht="14.25" customHeight="1" x14ac:dyDescent="0.2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>
        <v>5250</v>
      </c>
      <c r="J3395" s="6">
        <v>210000</v>
      </c>
      <c r="K3395" s="6">
        <v>73500</v>
      </c>
      <c r="L3395" s="7">
        <v>0.35</v>
      </c>
      <c r="M3395" s="2" t="s">
        <v>17</v>
      </c>
      <c r="N3395" s="8"/>
      <c r="P3395" s="8"/>
    </row>
    <row r="3396" spans="1:16" ht="14.25" customHeight="1" x14ac:dyDescent="0.2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>
        <v>2250</v>
      </c>
      <c r="J3396" s="6">
        <v>90000</v>
      </c>
      <c r="K3396" s="6">
        <v>31499.999999999996</v>
      </c>
      <c r="L3396" s="7">
        <v>0.35</v>
      </c>
      <c r="M3396" s="2" t="s">
        <v>17</v>
      </c>
      <c r="N3396" s="8"/>
      <c r="P3396" s="8"/>
    </row>
    <row r="3397" spans="1:16" ht="14.25" customHeight="1" x14ac:dyDescent="0.2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>
        <v>2250</v>
      </c>
      <c r="J3397" s="6">
        <v>67500.000000000015</v>
      </c>
      <c r="K3397" s="6">
        <v>27000.000000000007</v>
      </c>
      <c r="L3397" s="7">
        <v>0.4</v>
      </c>
      <c r="M3397" s="2" t="s">
        <v>17</v>
      </c>
      <c r="N3397" s="8"/>
      <c r="P3397" s="8"/>
    </row>
    <row r="3398" spans="1:16" ht="14.25" customHeight="1" x14ac:dyDescent="0.2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>
        <v>1500</v>
      </c>
      <c r="J3398" s="6">
        <v>52500</v>
      </c>
      <c r="K3398" s="6">
        <v>21000</v>
      </c>
      <c r="L3398" s="7">
        <v>0.4</v>
      </c>
      <c r="M3398" s="2" t="s">
        <v>17</v>
      </c>
      <c r="N3398" s="8"/>
      <c r="P3398" s="8"/>
    </row>
    <row r="3399" spans="1:16" ht="14.25" customHeight="1" x14ac:dyDescent="0.2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>
        <v>1500</v>
      </c>
      <c r="J3399" s="6">
        <v>75000</v>
      </c>
      <c r="K3399" s="6">
        <v>22500</v>
      </c>
      <c r="L3399" s="7">
        <v>0.3</v>
      </c>
      <c r="M3399" s="2" t="s">
        <v>17</v>
      </c>
      <c r="N3399" s="8"/>
      <c r="P3399" s="8"/>
    </row>
    <row r="3400" spans="1:16" ht="14.25" customHeight="1" x14ac:dyDescent="0.2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>
        <v>3000</v>
      </c>
      <c r="J3400" s="6">
        <v>120000</v>
      </c>
      <c r="K3400" s="6">
        <v>48000</v>
      </c>
      <c r="L3400" s="7">
        <v>0.4</v>
      </c>
      <c r="M3400" s="2" t="s">
        <v>17</v>
      </c>
      <c r="N3400" s="8"/>
      <c r="P3400" s="8"/>
    </row>
    <row r="3401" spans="1:16" ht="14.25" customHeight="1" x14ac:dyDescent="0.2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>
        <v>5700</v>
      </c>
      <c r="J3401" s="6">
        <v>313499.99999999994</v>
      </c>
      <c r="K3401" s="6">
        <v>109724.99999999997</v>
      </c>
      <c r="L3401" s="7">
        <v>0.35</v>
      </c>
      <c r="M3401" s="2" t="s">
        <v>17</v>
      </c>
      <c r="N3401" s="8"/>
      <c r="P3401" s="8"/>
    </row>
    <row r="3402" spans="1:16" ht="14.25" customHeight="1" x14ac:dyDescent="0.2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>
        <v>2750</v>
      </c>
      <c r="J3402" s="6">
        <v>137500</v>
      </c>
      <c r="K3402" s="6">
        <v>48125</v>
      </c>
      <c r="L3402" s="7">
        <v>0.35</v>
      </c>
      <c r="M3402" s="2" t="s">
        <v>17</v>
      </c>
      <c r="N3402" s="8"/>
      <c r="P3402" s="8"/>
    </row>
    <row r="3403" spans="1:16" ht="14.25" customHeight="1" x14ac:dyDescent="0.2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>
        <v>3000</v>
      </c>
      <c r="J3403" s="6">
        <v>135000</v>
      </c>
      <c r="K3403" s="6">
        <v>54000</v>
      </c>
      <c r="L3403" s="7">
        <v>0.4</v>
      </c>
      <c r="M3403" s="2" t="s">
        <v>17</v>
      </c>
      <c r="N3403" s="8"/>
      <c r="P3403" s="8"/>
    </row>
    <row r="3404" spans="1:16" ht="14.25" customHeight="1" x14ac:dyDescent="0.2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>
        <v>2500</v>
      </c>
      <c r="J3404" s="6">
        <v>112500</v>
      </c>
      <c r="K3404" s="6">
        <v>45000</v>
      </c>
      <c r="L3404" s="7">
        <v>0.4</v>
      </c>
      <c r="M3404" s="2" t="s">
        <v>17</v>
      </c>
      <c r="N3404" s="8"/>
      <c r="P3404" s="8"/>
    </row>
    <row r="3405" spans="1:16" ht="14.25" customHeight="1" x14ac:dyDescent="0.2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>
        <v>2750</v>
      </c>
      <c r="J3405" s="6">
        <v>151249.99999999997</v>
      </c>
      <c r="K3405" s="6">
        <v>45374.999999999993</v>
      </c>
      <c r="L3405" s="7">
        <v>0.3</v>
      </c>
      <c r="M3405" s="2" t="s">
        <v>17</v>
      </c>
      <c r="N3405" s="8"/>
      <c r="P3405" s="8"/>
    </row>
    <row r="3406" spans="1:16" ht="14.25" customHeight="1" x14ac:dyDescent="0.2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>
        <v>4000</v>
      </c>
      <c r="J3406" s="6">
        <v>240000</v>
      </c>
      <c r="K3406" s="6">
        <v>96000</v>
      </c>
      <c r="L3406" s="7">
        <v>0.4</v>
      </c>
      <c r="M3406" s="2" t="s">
        <v>17</v>
      </c>
      <c r="N3406" s="8"/>
      <c r="P3406" s="8"/>
    </row>
    <row r="3407" spans="1:16" ht="14.25" customHeight="1" x14ac:dyDescent="0.2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>
        <v>6500</v>
      </c>
      <c r="J3407" s="6">
        <v>357499.99999999994</v>
      </c>
      <c r="K3407" s="6">
        <v>125124.99999999997</v>
      </c>
      <c r="L3407" s="7">
        <v>0.35</v>
      </c>
      <c r="M3407" s="2" t="s">
        <v>17</v>
      </c>
      <c r="N3407" s="8"/>
      <c r="P3407" s="8"/>
    </row>
    <row r="3408" spans="1:16" ht="14.25" customHeight="1" x14ac:dyDescent="0.2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>
        <v>4000</v>
      </c>
      <c r="J3408" s="6">
        <v>200000</v>
      </c>
      <c r="K3408" s="6">
        <v>70000</v>
      </c>
      <c r="L3408" s="7">
        <v>0.35</v>
      </c>
      <c r="M3408" s="2" t="s">
        <v>17</v>
      </c>
      <c r="N3408" s="8"/>
      <c r="P3408" s="8"/>
    </row>
    <row r="3409" spans="1:16" ht="14.25" customHeight="1" x14ac:dyDescent="0.2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>
        <v>3250</v>
      </c>
      <c r="J3409" s="6">
        <v>146250</v>
      </c>
      <c r="K3409" s="6">
        <v>58500</v>
      </c>
      <c r="L3409" s="7">
        <v>0.4</v>
      </c>
      <c r="M3409" s="2" t="s">
        <v>17</v>
      </c>
      <c r="N3409" s="8"/>
      <c r="P3409" s="8"/>
    </row>
    <row r="3410" spans="1:16" ht="14.25" customHeight="1" x14ac:dyDescent="0.2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>
        <v>3000</v>
      </c>
      <c r="J3410" s="6">
        <v>135000</v>
      </c>
      <c r="K3410" s="6">
        <v>54000</v>
      </c>
      <c r="L3410" s="7">
        <v>0.4</v>
      </c>
      <c r="M3410" s="2" t="s">
        <v>17</v>
      </c>
      <c r="N3410" s="8"/>
      <c r="P3410" s="8"/>
    </row>
    <row r="3411" spans="1:16" ht="14.25" customHeight="1" x14ac:dyDescent="0.2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>
        <v>3000</v>
      </c>
      <c r="J3411" s="6">
        <v>164999.99999999997</v>
      </c>
      <c r="K3411" s="6">
        <v>49499.999999999993</v>
      </c>
      <c r="L3411" s="7">
        <v>0.3</v>
      </c>
      <c r="M3411" s="2" t="s">
        <v>17</v>
      </c>
      <c r="N3411" s="8"/>
      <c r="P3411" s="8"/>
    </row>
    <row r="3412" spans="1:16" ht="14.25" customHeight="1" x14ac:dyDescent="0.2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>
        <v>4500</v>
      </c>
      <c r="J3412" s="6">
        <v>270000</v>
      </c>
      <c r="K3412" s="6">
        <v>108000</v>
      </c>
      <c r="L3412" s="7">
        <v>0.4</v>
      </c>
      <c r="M3412" s="2" t="s">
        <v>17</v>
      </c>
      <c r="N3412" s="8"/>
      <c r="P3412" s="8"/>
    </row>
    <row r="3413" spans="1:16" ht="14.25" customHeight="1" x14ac:dyDescent="0.2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>
        <v>6750</v>
      </c>
      <c r="J3413" s="6">
        <v>371249.99999999994</v>
      </c>
      <c r="K3413" s="6">
        <v>129937.49999999997</v>
      </c>
      <c r="L3413" s="7">
        <v>0.35</v>
      </c>
      <c r="M3413" s="2" t="s">
        <v>17</v>
      </c>
      <c r="N3413" s="8"/>
      <c r="P3413" s="8"/>
    </row>
    <row r="3414" spans="1:16" ht="14.25" customHeight="1" x14ac:dyDescent="0.2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>
        <v>4250</v>
      </c>
      <c r="J3414" s="6">
        <v>212500</v>
      </c>
      <c r="K3414" s="6">
        <v>74375</v>
      </c>
      <c r="L3414" s="7">
        <v>0.35</v>
      </c>
      <c r="M3414" s="2" t="s">
        <v>17</v>
      </c>
      <c r="N3414" s="8"/>
      <c r="P3414" s="8"/>
    </row>
    <row r="3415" spans="1:16" ht="14.25" customHeight="1" x14ac:dyDescent="0.2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>
        <v>3500</v>
      </c>
      <c r="J3415" s="6">
        <v>157500</v>
      </c>
      <c r="K3415" s="6">
        <v>63000</v>
      </c>
      <c r="L3415" s="7">
        <v>0.4</v>
      </c>
      <c r="M3415" s="2" t="s">
        <v>17</v>
      </c>
      <c r="N3415" s="8"/>
      <c r="P3415" s="8"/>
    </row>
    <row r="3416" spans="1:16" ht="14.25" customHeight="1" x14ac:dyDescent="0.2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>
        <v>3000</v>
      </c>
      <c r="J3416" s="6">
        <v>135000</v>
      </c>
      <c r="K3416" s="6">
        <v>54000</v>
      </c>
      <c r="L3416" s="7">
        <v>0.4</v>
      </c>
      <c r="M3416" s="2" t="s">
        <v>17</v>
      </c>
      <c r="N3416" s="8"/>
      <c r="P3416" s="8"/>
    </row>
    <row r="3417" spans="1:16" ht="14.25" customHeight="1" x14ac:dyDescent="0.2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>
        <v>3250</v>
      </c>
      <c r="J3417" s="6">
        <v>178749.99999999997</v>
      </c>
      <c r="K3417" s="6">
        <v>53624.999999999993</v>
      </c>
      <c r="L3417" s="7">
        <v>0.3</v>
      </c>
      <c r="M3417" s="2" t="s">
        <v>17</v>
      </c>
      <c r="N3417" s="8"/>
      <c r="P3417" s="8"/>
    </row>
    <row r="3418" spans="1:16" ht="14.25" customHeight="1" x14ac:dyDescent="0.2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>
        <v>5000</v>
      </c>
      <c r="J3418" s="6">
        <v>300000</v>
      </c>
      <c r="K3418" s="6">
        <v>120000</v>
      </c>
      <c r="L3418" s="7">
        <v>0.4</v>
      </c>
      <c r="M3418" s="2" t="s">
        <v>17</v>
      </c>
      <c r="N3418" s="8"/>
      <c r="P3418" s="8"/>
    </row>
    <row r="3419" spans="1:16" ht="14.25" customHeight="1" x14ac:dyDescent="0.2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>
        <v>6500</v>
      </c>
      <c r="J3419" s="6">
        <v>357499.99999999994</v>
      </c>
      <c r="K3419" s="6">
        <v>125124.99999999997</v>
      </c>
      <c r="L3419" s="7">
        <v>0.35</v>
      </c>
      <c r="M3419" s="2" t="s">
        <v>17</v>
      </c>
      <c r="N3419" s="8"/>
      <c r="P3419" s="8"/>
    </row>
    <row r="3420" spans="1:16" ht="14.25" customHeight="1" x14ac:dyDescent="0.2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>
        <v>4250</v>
      </c>
      <c r="J3420" s="6">
        <v>212500</v>
      </c>
      <c r="K3420" s="6">
        <v>74375</v>
      </c>
      <c r="L3420" s="7">
        <v>0.35</v>
      </c>
      <c r="M3420" s="2" t="s">
        <v>17</v>
      </c>
      <c r="N3420" s="8"/>
      <c r="P3420" s="8"/>
    </row>
    <row r="3421" spans="1:16" ht="14.25" customHeight="1" x14ac:dyDescent="0.2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>
        <v>3500</v>
      </c>
      <c r="J3421" s="6">
        <v>157500</v>
      </c>
      <c r="K3421" s="6">
        <v>63000</v>
      </c>
      <c r="L3421" s="7">
        <v>0.4</v>
      </c>
      <c r="M3421" s="2" t="s">
        <v>17</v>
      </c>
      <c r="N3421" s="8"/>
      <c r="P3421" s="8"/>
    </row>
    <row r="3422" spans="1:16" ht="14.25" customHeight="1" x14ac:dyDescent="0.2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>
        <v>2500</v>
      </c>
      <c r="J3422" s="6">
        <v>112500</v>
      </c>
      <c r="K3422" s="6">
        <v>45000</v>
      </c>
      <c r="L3422" s="7">
        <v>0.4</v>
      </c>
      <c r="M3422" s="2" t="s">
        <v>17</v>
      </c>
      <c r="N3422" s="8"/>
      <c r="P3422" s="8"/>
    </row>
    <row r="3423" spans="1:16" ht="14.25" customHeight="1" x14ac:dyDescent="0.2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>
        <v>2250</v>
      </c>
      <c r="J3423" s="6">
        <v>123749.99999999999</v>
      </c>
      <c r="K3423" s="6">
        <v>37124.999999999993</v>
      </c>
      <c r="L3423" s="7">
        <v>0.3</v>
      </c>
      <c r="M3423" s="2" t="s">
        <v>17</v>
      </c>
      <c r="N3423" s="8"/>
      <c r="P3423" s="8"/>
    </row>
    <row r="3424" spans="1:16" ht="14.25" customHeight="1" x14ac:dyDescent="0.2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>
        <v>4000</v>
      </c>
      <c r="J3424" s="6">
        <v>240000</v>
      </c>
      <c r="K3424" s="6">
        <v>96000</v>
      </c>
      <c r="L3424" s="7">
        <v>0.4</v>
      </c>
      <c r="M3424" s="2" t="s">
        <v>17</v>
      </c>
      <c r="N3424" s="8"/>
      <c r="P3424" s="8"/>
    </row>
    <row r="3425" spans="1:16" ht="14.25" customHeight="1" x14ac:dyDescent="0.2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>
        <v>5250</v>
      </c>
      <c r="J3425" s="6">
        <v>288749.99999999994</v>
      </c>
      <c r="K3425" s="6">
        <v>101062.49999999997</v>
      </c>
      <c r="L3425" s="7">
        <v>0.35</v>
      </c>
      <c r="M3425" s="2" t="s">
        <v>17</v>
      </c>
      <c r="N3425" s="8"/>
      <c r="P3425" s="8"/>
    </row>
    <row r="3426" spans="1:16" ht="14.25" customHeight="1" x14ac:dyDescent="0.2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>
        <v>3250</v>
      </c>
      <c r="J3426" s="6">
        <v>162500</v>
      </c>
      <c r="K3426" s="6">
        <v>56875</v>
      </c>
      <c r="L3426" s="7">
        <v>0.35</v>
      </c>
      <c r="M3426" s="2" t="s">
        <v>17</v>
      </c>
      <c r="N3426" s="8"/>
      <c r="P3426" s="8"/>
    </row>
    <row r="3427" spans="1:16" ht="14.25" customHeight="1" x14ac:dyDescent="0.2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>
        <v>2250</v>
      </c>
      <c r="J3427" s="6">
        <v>101250</v>
      </c>
      <c r="K3427" s="6">
        <v>40500</v>
      </c>
      <c r="L3427" s="7">
        <v>0.4</v>
      </c>
      <c r="M3427" s="2" t="s">
        <v>17</v>
      </c>
      <c r="N3427" s="8"/>
      <c r="P3427" s="8"/>
    </row>
    <row r="3428" spans="1:16" ht="14.25" customHeight="1" x14ac:dyDescent="0.2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>
        <v>2000</v>
      </c>
      <c r="J3428" s="6">
        <v>90000</v>
      </c>
      <c r="K3428" s="6">
        <v>36000</v>
      </c>
      <c r="L3428" s="7">
        <v>0.4</v>
      </c>
      <c r="M3428" s="2" t="s">
        <v>17</v>
      </c>
      <c r="N3428" s="8"/>
      <c r="P3428" s="8"/>
    </row>
    <row r="3429" spans="1:16" ht="14.25" customHeight="1" x14ac:dyDescent="0.2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>
        <v>2000</v>
      </c>
      <c r="J3429" s="6">
        <v>109999.99999999999</v>
      </c>
      <c r="K3429" s="6">
        <v>32999.999999999993</v>
      </c>
      <c r="L3429" s="7">
        <v>0.3</v>
      </c>
      <c r="M3429" s="2" t="s">
        <v>17</v>
      </c>
      <c r="N3429" s="8"/>
      <c r="P3429" s="8"/>
    </row>
    <row r="3430" spans="1:16" ht="14.25" customHeight="1" x14ac:dyDescent="0.2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>
        <v>3000</v>
      </c>
      <c r="J3430" s="6">
        <v>180000</v>
      </c>
      <c r="K3430" s="6">
        <v>72000</v>
      </c>
      <c r="L3430" s="7">
        <v>0.4</v>
      </c>
      <c r="M3430" s="2" t="s">
        <v>17</v>
      </c>
      <c r="N3430" s="8"/>
      <c r="P3430" s="8"/>
    </row>
    <row r="3431" spans="1:16" ht="14.25" customHeight="1" x14ac:dyDescent="0.2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>
        <v>4750</v>
      </c>
      <c r="J3431" s="6">
        <v>285000</v>
      </c>
      <c r="K3431" s="6">
        <v>99750</v>
      </c>
      <c r="L3431" s="7">
        <v>0.35</v>
      </c>
      <c r="M3431" s="2" t="s">
        <v>17</v>
      </c>
      <c r="N3431" s="8"/>
      <c r="P3431" s="8"/>
    </row>
    <row r="3432" spans="1:16" ht="14.25" customHeight="1" x14ac:dyDescent="0.2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>
        <v>3000</v>
      </c>
      <c r="J3432" s="6">
        <v>165000.00000000003</v>
      </c>
      <c r="K3432" s="6">
        <v>57750.000000000007</v>
      </c>
      <c r="L3432" s="7">
        <v>0.35</v>
      </c>
      <c r="M3432" s="2" t="s">
        <v>17</v>
      </c>
      <c r="N3432" s="8"/>
      <c r="P3432" s="8"/>
    </row>
    <row r="3433" spans="1:16" ht="14.25" customHeight="1" x14ac:dyDescent="0.2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>
        <v>2000</v>
      </c>
      <c r="J3433" s="6">
        <v>110000.00000000001</v>
      </c>
      <c r="K3433" s="6">
        <v>44000.000000000007</v>
      </c>
      <c r="L3433" s="7">
        <v>0.4</v>
      </c>
      <c r="M3433" s="2" t="s">
        <v>17</v>
      </c>
      <c r="N3433" s="8"/>
      <c r="P3433" s="8"/>
    </row>
    <row r="3434" spans="1:16" ht="14.25" customHeight="1" x14ac:dyDescent="0.2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>
        <v>1750</v>
      </c>
      <c r="J3434" s="6">
        <v>96250.000000000015</v>
      </c>
      <c r="K3434" s="6">
        <v>38500.000000000007</v>
      </c>
      <c r="L3434" s="7">
        <v>0.4</v>
      </c>
      <c r="M3434" s="2" t="s">
        <v>17</v>
      </c>
      <c r="N3434" s="8"/>
      <c r="P3434" s="8"/>
    </row>
    <row r="3435" spans="1:16" ht="14.25" customHeight="1" x14ac:dyDescent="0.2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>
        <v>1750</v>
      </c>
      <c r="J3435" s="6">
        <v>113750</v>
      </c>
      <c r="K3435" s="6">
        <v>34125</v>
      </c>
      <c r="L3435" s="7">
        <v>0.3</v>
      </c>
      <c r="M3435" s="2" t="s">
        <v>17</v>
      </c>
      <c r="N3435" s="8"/>
      <c r="P3435" s="8"/>
    </row>
    <row r="3436" spans="1:16" ht="14.25" customHeight="1" x14ac:dyDescent="0.2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>
        <v>3000</v>
      </c>
      <c r="J3436" s="6">
        <v>210000</v>
      </c>
      <c r="K3436" s="6">
        <v>84000</v>
      </c>
      <c r="L3436" s="7">
        <v>0.4</v>
      </c>
      <c r="M3436" s="2" t="s">
        <v>17</v>
      </c>
      <c r="N3436" s="8"/>
      <c r="P3436" s="8"/>
    </row>
    <row r="3437" spans="1:16" ht="14.25" customHeight="1" x14ac:dyDescent="0.2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>
        <v>4500</v>
      </c>
      <c r="J3437" s="6">
        <v>292500</v>
      </c>
      <c r="K3437" s="6">
        <v>102375</v>
      </c>
      <c r="L3437" s="7">
        <v>0.35</v>
      </c>
      <c r="M3437" s="2" t="s">
        <v>17</v>
      </c>
      <c r="N3437" s="8"/>
      <c r="P3437" s="8"/>
    </row>
    <row r="3438" spans="1:16" ht="14.25" customHeight="1" x14ac:dyDescent="0.2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>
        <v>3250</v>
      </c>
      <c r="J3438" s="6">
        <v>178750.00000000003</v>
      </c>
      <c r="K3438" s="6">
        <v>62562.500000000007</v>
      </c>
      <c r="L3438" s="7">
        <v>0.35</v>
      </c>
      <c r="M3438" s="2" t="s">
        <v>17</v>
      </c>
      <c r="N3438" s="8"/>
      <c r="P3438" s="8"/>
    </row>
    <row r="3439" spans="1:16" ht="14.25" customHeight="1" x14ac:dyDescent="0.2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>
        <v>3200</v>
      </c>
      <c r="J3439" s="6">
        <v>176000.00000000003</v>
      </c>
      <c r="K3439" s="6">
        <v>70400.000000000015</v>
      </c>
      <c r="L3439" s="7">
        <v>0.4</v>
      </c>
      <c r="M3439" s="2" t="s">
        <v>17</v>
      </c>
      <c r="N3439" s="8"/>
      <c r="P3439" s="8"/>
    </row>
    <row r="3440" spans="1:16" ht="14.25" customHeight="1" x14ac:dyDescent="0.2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>
        <v>3000</v>
      </c>
      <c r="J3440" s="6">
        <v>165000.00000000003</v>
      </c>
      <c r="K3440" s="6">
        <v>66000.000000000015</v>
      </c>
      <c r="L3440" s="7">
        <v>0.4</v>
      </c>
      <c r="M3440" s="2" t="s">
        <v>17</v>
      </c>
      <c r="N3440" s="8"/>
      <c r="P3440" s="8"/>
    </row>
    <row r="3441" spans="1:16" ht="14.25" customHeight="1" x14ac:dyDescent="0.2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>
        <v>2750</v>
      </c>
      <c r="J3441" s="6">
        <v>178750</v>
      </c>
      <c r="K3441" s="6">
        <v>53625</v>
      </c>
      <c r="L3441" s="7">
        <v>0.3</v>
      </c>
      <c r="M3441" s="2" t="s">
        <v>17</v>
      </c>
      <c r="N3441" s="8"/>
      <c r="P3441" s="8"/>
    </row>
    <row r="3442" spans="1:16" ht="14.25" customHeight="1" x14ac:dyDescent="0.2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>
        <v>3750</v>
      </c>
      <c r="J3442" s="6">
        <v>262500</v>
      </c>
      <c r="K3442" s="6">
        <v>105000</v>
      </c>
      <c r="L3442" s="7">
        <v>0.4</v>
      </c>
      <c r="M3442" s="2" t="s">
        <v>17</v>
      </c>
      <c r="N3442" s="8"/>
      <c r="P3442" s="8"/>
    </row>
    <row r="3443" spans="1:16" ht="14.25" customHeight="1" x14ac:dyDescent="0.2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>
        <v>6000</v>
      </c>
      <c r="J3443" s="6">
        <v>390000</v>
      </c>
      <c r="K3443" s="6">
        <v>136500</v>
      </c>
      <c r="L3443" s="7">
        <v>0.35</v>
      </c>
      <c r="M3443" s="2" t="s">
        <v>17</v>
      </c>
      <c r="N3443" s="8"/>
      <c r="P3443" s="8"/>
    </row>
    <row r="3444" spans="1:16" ht="14.25" customHeight="1" x14ac:dyDescent="0.2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>
        <v>4000</v>
      </c>
      <c r="J3444" s="6">
        <v>220000.00000000003</v>
      </c>
      <c r="K3444" s="6">
        <v>77000</v>
      </c>
      <c r="L3444" s="7">
        <v>0.35</v>
      </c>
      <c r="M3444" s="2" t="s">
        <v>17</v>
      </c>
      <c r="N3444" s="8"/>
      <c r="P3444" s="8"/>
    </row>
    <row r="3445" spans="1:16" ht="14.25" customHeight="1" x14ac:dyDescent="0.2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>
        <v>3750</v>
      </c>
      <c r="J3445" s="6">
        <v>206250.00000000003</v>
      </c>
      <c r="K3445" s="6">
        <v>82500.000000000015</v>
      </c>
      <c r="L3445" s="7">
        <v>0.4</v>
      </c>
      <c r="M3445" s="2" t="s">
        <v>17</v>
      </c>
      <c r="N3445" s="8"/>
      <c r="P3445" s="8"/>
    </row>
    <row r="3446" spans="1:16" ht="14.25" customHeight="1" x14ac:dyDescent="0.2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>
        <v>3250</v>
      </c>
      <c r="J3446" s="6">
        <v>178750.00000000003</v>
      </c>
      <c r="K3446" s="6">
        <v>71500.000000000015</v>
      </c>
      <c r="L3446" s="7">
        <v>0.4</v>
      </c>
      <c r="M3446" s="2" t="s">
        <v>17</v>
      </c>
      <c r="N3446" s="8"/>
      <c r="P3446" s="8"/>
    </row>
    <row r="3447" spans="1:16" ht="14.25" customHeight="1" x14ac:dyDescent="0.2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>
        <v>3250</v>
      </c>
      <c r="J3447" s="6">
        <v>211250</v>
      </c>
      <c r="K3447" s="6">
        <v>63375</v>
      </c>
      <c r="L3447" s="7">
        <v>0.3</v>
      </c>
      <c r="M3447" s="2" t="s">
        <v>17</v>
      </c>
      <c r="N3447" s="8"/>
      <c r="P3447" s="8"/>
    </row>
    <row r="3448" spans="1:16" ht="14.25" customHeight="1" x14ac:dyDescent="0.2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>
        <v>4250</v>
      </c>
      <c r="J3448" s="6">
        <v>297500</v>
      </c>
      <c r="K3448" s="6">
        <v>119000</v>
      </c>
      <c r="L3448" s="7">
        <v>0.4</v>
      </c>
      <c r="M3448" s="2" t="s">
        <v>17</v>
      </c>
      <c r="N3448" s="8"/>
      <c r="P3448" s="8"/>
    </row>
    <row r="3449" spans="1:16" ht="14.25" customHeight="1" x14ac:dyDescent="0.2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>
        <v>4750</v>
      </c>
      <c r="J3449" s="6">
        <v>166250</v>
      </c>
      <c r="K3449" s="6">
        <v>58187.499999999993</v>
      </c>
      <c r="L3449" s="7">
        <v>0.35</v>
      </c>
      <c r="M3449" s="2" t="s">
        <v>17</v>
      </c>
      <c r="N3449" s="8"/>
      <c r="P3449" s="8"/>
    </row>
    <row r="3450" spans="1:16" ht="14.25" customHeight="1" x14ac:dyDescent="0.2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>
        <v>2750</v>
      </c>
      <c r="J3450" s="6">
        <v>96250</v>
      </c>
      <c r="K3450" s="6">
        <v>33687.5</v>
      </c>
      <c r="L3450" s="7">
        <v>0.35</v>
      </c>
      <c r="M3450" s="2" t="s">
        <v>17</v>
      </c>
      <c r="N3450" s="8"/>
      <c r="P3450" s="8"/>
    </row>
    <row r="3451" spans="1:16" ht="14.25" customHeight="1" x14ac:dyDescent="0.2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>
        <v>2750</v>
      </c>
      <c r="J3451" s="6">
        <v>68750.000000000015</v>
      </c>
      <c r="K3451" s="6">
        <v>27500.000000000007</v>
      </c>
      <c r="L3451" s="7">
        <v>0.4</v>
      </c>
      <c r="M3451" s="2" t="s">
        <v>17</v>
      </c>
      <c r="N3451" s="8"/>
      <c r="P3451" s="8"/>
    </row>
    <row r="3452" spans="1:16" ht="14.25" customHeight="1" x14ac:dyDescent="0.2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>
        <v>1250</v>
      </c>
      <c r="J3452" s="6">
        <v>37500</v>
      </c>
      <c r="K3452" s="6">
        <v>15000</v>
      </c>
      <c r="L3452" s="7">
        <v>0.4</v>
      </c>
      <c r="M3452" s="2" t="s">
        <v>17</v>
      </c>
      <c r="N3452" s="8"/>
      <c r="P3452" s="8"/>
    </row>
    <row r="3453" spans="1:16" ht="14.25" customHeight="1" x14ac:dyDescent="0.2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>
        <v>1750</v>
      </c>
      <c r="J3453" s="6">
        <v>78750</v>
      </c>
      <c r="K3453" s="6">
        <v>23625</v>
      </c>
      <c r="L3453" s="7">
        <v>0.3</v>
      </c>
      <c r="M3453" s="2" t="s">
        <v>17</v>
      </c>
      <c r="N3453" s="8"/>
      <c r="P3453" s="8"/>
    </row>
    <row r="3454" spans="1:16" ht="14.25" customHeight="1" x14ac:dyDescent="0.2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>
        <v>2750</v>
      </c>
      <c r="J3454" s="6">
        <v>96250</v>
      </c>
      <c r="K3454" s="6">
        <v>38500</v>
      </c>
      <c r="L3454" s="7">
        <v>0.4</v>
      </c>
      <c r="M3454" s="2" t="s">
        <v>17</v>
      </c>
      <c r="N3454" s="8"/>
      <c r="P3454" s="8"/>
    </row>
    <row r="3455" spans="1:16" ht="14.25" customHeight="1" x14ac:dyDescent="0.2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>
        <v>5250</v>
      </c>
      <c r="J3455" s="6">
        <v>183750</v>
      </c>
      <c r="K3455" s="6">
        <v>64312.499999999993</v>
      </c>
      <c r="L3455" s="7">
        <v>0.35</v>
      </c>
      <c r="M3455" s="2" t="s">
        <v>17</v>
      </c>
      <c r="N3455" s="8"/>
      <c r="P3455" s="8"/>
    </row>
    <row r="3456" spans="1:16" ht="14.25" customHeight="1" x14ac:dyDescent="0.2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>
        <v>1750</v>
      </c>
      <c r="J3456" s="6">
        <v>61250</v>
      </c>
      <c r="K3456" s="6">
        <v>21437.5</v>
      </c>
      <c r="L3456" s="7">
        <v>0.35</v>
      </c>
      <c r="M3456" s="2" t="s">
        <v>17</v>
      </c>
      <c r="N3456" s="8"/>
      <c r="P3456" s="8"/>
    </row>
    <row r="3457" spans="1:16" ht="14.25" customHeight="1" x14ac:dyDescent="0.2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>
        <v>2250</v>
      </c>
      <c r="J3457" s="6">
        <v>56250.000000000015</v>
      </c>
      <c r="K3457" s="6">
        <v>22500.000000000007</v>
      </c>
      <c r="L3457" s="7">
        <v>0.4</v>
      </c>
      <c r="M3457" s="2" t="s">
        <v>17</v>
      </c>
      <c r="N3457" s="8"/>
      <c r="P3457" s="8"/>
    </row>
    <row r="3458" spans="1:16" ht="14.25" customHeight="1" x14ac:dyDescent="0.2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>
        <v>1000</v>
      </c>
      <c r="J3458" s="6">
        <v>30000</v>
      </c>
      <c r="K3458" s="6">
        <v>12000</v>
      </c>
      <c r="L3458" s="7">
        <v>0.4</v>
      </c>
      <c r="M3458" s="2" t="s">
        <v>17</v>
      </c>
      <c r="N3458" s="8"/>
      <c r="P3458" s="8"/>
    </row>
    <row r="3459" spans="1:16" ht="14.25" customHeight="1" x14ac:dyDescent="0.2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>
        <v>1750</v>
      </c>
      <c r="J3459" s="6">
        <v>78750</v>
      </c>
      <c r="K3459" s="6">
        <v>23625</v>
      </c>
      <c r="L3459" s="7">
        <v>0.3</v>
      </c>
      <c r="M3459" s="2" t="s">
        <v>17</v>
      </c>
      <c r="N3459" s="8"/>
      <c r="P3459" s="8"/>
    </row>
    <row r="3460" spans="1:16" ht="14.25" customHeight="1" x14ac:dyDescent="0.2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>
        <v>2750</v>
      </c>
      <c r="J3460" s="6">
        <v>96250</v>
      </c>
      <c r="K3460" s="6">
        <v>38500</v>
      </c>
      <c r="L3460" s="7">
        <v>0.4</v>
      </c>
      <c r="M3460" s="2" t="s">
        <v>17</v>
      </c>
      <c r="N3460" s="8"/>
      <c r="P3460" s="8"/>
    </row>
    <row r="3461" spans="1:16" ht="14.25" customHeight="1" x14ac:dyDescent="0.2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>
        <v>4950</v>
      </c>
      <c r="J3461" s="6">
        <v>173250</v>
      </c>
      <c r="K3461" s="6">
        <v>60637.499999999993</v>
      </c>
      <c r="L3461" s="7">
        <v>0.35</v>
      </c>
      <c r="M3461" s="2" t="s">
        <v>17</v>
      </c>
      <c r="N3461" s="8"/>
      <c r="P3461" s="8"/>
    </row>
    <row r="3462" spans="1:16" ht="14.25" customHeight="1" x14ac:dyDescent="0.2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>
        <v>2000</v>
      </c>
      <c r="J3462" s="6">
        <v>70000</v>
      </c>
      <c r="K3462" s="6">
        <v>24500</v>
      </c>
      <c r="L3462" s="7">
        <v>0.35</v>
      </c>
      <c r="M3462" s="2" t="s">
        <v>17</v>
      </c>
      <c r="N3462" s="8"/>
      <c r="P3462" s="8"/>
    </row>
    <row r="3463" spans="1:16" ht="14.25" customHeight="1" x14ac:dyDescent="0.2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>
        <v>2250</v>
      </c>
      <c r="J3463" s="6">
        <v>56250.000000000015</v>
      </c>
      <c r="K3463" s="6">
        <v>22500.000000000007</v>
      </c>
      <c r="L3463" s="7">
        <v>0.4</v>
      </c>
      <c r="M3463" s="2" t="s">
        <v>17</v>
      </c>
      <c r="N3463" s="8"/>
      <c r="P3463" s="8"/>
    </row>
    <row r="3464" spans="1:16" ht="14.25" customHeight="1" x14ac:dyDescent="0.2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>
        <v>750</v>
      </c>
      <c r="J3464" s="6">
        <v>22500</v>
      </c>
      <c r="K3464" s="6">
        <v>9000</v>
      </c>
      <c r="L3464" s="7">
        <v>0.4</v>
      </c>
      <c r="M3464" s="2" t="s">
        <v>17</v>
      </c>
      <c r="N3464" s="8"/>
      <c r="P3464" s="8"/>
    </row>
    <row r="3465" spans="1:16" ht="14.25" customHeight="1" x14ac:dyDescent="0.2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>
        <v>1250</v>
      </c>
      <c r="J3465" s="6">
        <v>56250</v>
      </c>
      <c r="K3465" s="6">
        <v>16875</v>
      </c>
      <c r="L3465" s="7">
        <v>0.3</v>
      </c>
      <c r="M3465" s="2" t="s">
        <v>17</v>
      </c>
      <c r="N3465" s="8"/>
      <c r="P3465" s="8"/>
    </row>
    <row r="3466" spans="1:16" ht="14.25" customHeight="1" x14ac:dyDescent="0.2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>
        <v>2250</v>
      </c>
      <c r="J3466" s="6">
        <v>78750</v>
      </c>
      <c r="K3466" s="6">
        <v>31500</v>
      </c>
      <c r="L3466" s="7">
        <v>0.4</v>
      </c>
      <c r="M3466" s="2" t="s">
        <v>17</v>
      </c>
      <c r="N3466" s="8"/>
      <c r="P3466" s="8"/>
    </row>
    <row r="3467" spans="1:16" ht="14.25" customHeight="1" x14ac:dyDescent="0.2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>
        <v>4750</v>
      </c>
      <c r="J3467" s="6">
        <v>166250</v>
      </c>
      <c r="K3467" s="6">
        <v>58187.499999999993</v>
      </c>
      <c r="L3467" s="7">
        <v>0.35</v>
      </c>
      <c r="M3467" s="2" t="s">
        <v>17</v>
      </c>
      <c r="N3467" s="8"/>
      <c r="P3467" s="8"/>
    </row>
    <row r="3468" spans="1:16" ht="14.25" customHeight="1" x14ac:dyDescent="0.2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>
        <v>1750</v>
      </c>
      <c r="J3468" s="6">
        <v>61250</v>
      </c>
      <c r="K3468" s="6">
        <v>21437.5</v>
      </c>
      <c r="L3468" s="7">
        <v>0.35</v>
      </c>
      <c r="M3468" s="2" t="s">
        <v>17</v>
      </c>
      <c r="N3468" s="8"/>
      <c r="P3468" s="8"/>
    </row>
    <row r="3469" spans="1:16" ht="14.25" customHeight="1" x14ac:dyDescent="0.2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>
        <v>1750</v>
      </c>
      <c r="J3469" s="6">
        <v>43750.000000000015</v>
      </c>
      <c r="K3469" s="6">
        <v>17500.000000000007</v>
      </c>
      <c r="L3469" s="7">
        <v>0.4</v>
      </c>
      <c r="M3469" s="2" t="s">
        <v>17</v>
      </c>
      <c r="N3469" s="8"/>
      <c r="P3469" s="8"/>
    </row>
    <row r="3470" spans="1:16" ht="14.25" customHeight="1" x14ac:dyDescent="0.2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>
        <v>1000</v>
      </c>
      <c r="J3470" s="6">
        <v>30000</v>
      </c>
      <c r="K3470" s="6">
        <v>12000</v>
      </c>
      <c r="L3470" s="7">
        <v>0.4</v>
      </c>
      <c r="M3470" s="2" t="s">
        <v>17</v>
      </c>
      <c r="N3470" s="8"/>
      <c r="P3470" s="8"/>
    </row>
    <row r="3471" spans="1:16" ht="14.25" customHeight="1" x14ac:dyDescent="0.2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>
        <v>1000</v>
      </c>
      <c r="J3471" s="6">
        <v>45000</v>
      </c>
      <c r="K3471" s="6">
        <v>13500</v>
      </c>
      <c r="L3471" s="7">
        <v>0.3</v>
      </c>
      <c r="M3471" s="2" t="s">
        <v>17</v>
      </c>
      <c r="N3471" s="8"/>
      <c r="P3471" s="8"/>
    </row>
    <row r="3472" spans="1:16" ht="14.25" customHeight="1" x14ac:dyDescent="0.2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>
        <v>2500</v>
      </c>
      <c r="J3472" s="6">
        <v>87500</v>
      </c>
      <c r="K3472" s="6">
        <v>35000</v>
      </c>
      <c r="L3472" s="7">
        <v>0.4</v>
      </c>
      <c r="M3472" s="2" t="s">
        <v>17</v>
      </c>
      <c r="N3472" s="8"/>
      <c r="P3472" s="8"/>
    </row>
    <row r="3473" spans="1:16" ht="14.25" customHeight="1" x14ac:dyDescent="0.2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>
        <v>5200</v>
      </c>
      <c r="J3473" s="6">
        <v>259999.99999999997</v>
      </c>
      <c r="K3473" s="6">
        <v>90999.999999999985</v>
      </c>
      <c r="L3473" s="7">
        <v>0.35</v>
      </c>
      <c r="M3473" s="2" t="s">
        <v>17</v>
      </c>
      <c r="N3473" s="8"/>
      <c r="P3473" s="8"/>
    </row>
    <row r="3474" spans="1:16" ht="14.25" customHeight="1" x14ac:dyDescent="0.2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>
        <v>2250</v>
      </c>
      <c r="J3474" s="6">
        <v>101250</v>
      </c>
      <c r="K3474" s="6">
        <v>35437.5</v>
      </c>
      <c r="L3474" s="7">
        <v>0.35</v>
      </c>
      <c r="M3474" s="2" t="s">
        <v>17</v>
      </c>
      <c r="N3474" s="8"/>
      <c r="P3474" s="8"/>
    </row>
    <row r="3475" spans="1:16" ht="14.25" customHeight="1" x14ac:dyDescent="0.2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>
        <v>2500</v>
      </c>
      <c r="J3475" s="6">
        <v>100000</v>
      </c>
      <c r="K3475" s="6">
        <v>40000</v>
      </c>
      <c r="L3475" s="7">
        <v>0.4</v>
      </c>
      <c r="M3475" s="2" t="s">
        <v>17</v>
      </c>
      <c r="N3475" s="8"/>
      <c r="P3475" s="8"/>
    </row>
    <row r="3476" spans="1:16" ht="14.25" customHeight="1" x14ac:dyDescent="0.2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>
        <v>2000</v>
      </c>
      <c r="J3476" s="6">
        <v>80000</v>
      </c>
      <c r="K3476" s="6">
        <v>32000</v>
      </c>
      <c r="L3476" s="7">
        <v>0.4</v>
      </c>
      <c r="M3476" s="2" t="s">
        <v>17</v>
      </c>
      <c r="N3476" s="8"/>
      <c r="P3476" s="8"/>
    </row>
    <row r="3477" spans="1:16" ht="14.25" customHeight="1" x14ac:dyDescent="0.2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>
        <v>2250</v>
      </c>
      <c r="J3477" s="6">
        <v>112499.99999999999</v>
      </c>
      <c r="K3477" s="6">
        <v>33749.999999999993</v>
      </c>
      <c r="L3477" s="7">
        <v>0.3</v>
      </c>
      <c r="M3477" s="2" t="s">
        <v>17</v>
      </c>
      <c r="N3477" s="8"/>
      <c r="P3477" s="8"/>
    </row>
    <row r="3478" spans="1:16" ht="14.25" customHeight="1" x14ac:dyDescent="0.2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>
        <v>3500</v>
      </c>
      <c r="J3478" s="6">
        <v>192499.99999999997</v>
      </c>
      <c r="K3478" s="6">
        <v>76999.999999999985</v>
      </c>
      <c r="L3478" s="7">
        <v>0.4</v>
      </c>
      <c r="M3478" s="2" t="s">
        <v>17</v>
      </c>
      <c r="N3478" s="8"/>
      <c r="P3478" s="8"/>
    </row>
    <row r="3479" spans="1:16" ht="14.25" customHeight="1" x14ac:dyDescent="0.2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>
        <v>6000</v>
      </c>
      <c r="J3479" s="6">
        <v>299999.99999999994</v>
      </c>
      <c r="K3479" s="6">
        <v>104999.99999999997</v>
      </c>
      <c r="L3479" s="7">
        <v>0.35</v>
      </c>
      <c r="M3479" s="2" t="s">
        <v>17</v>
      </c>
      <c r="N3479" s="8"/>
      <c r="P3479" s="8"/>
    </row>
    <row r="3480" spans="1:16" ht="14.25" customHeight="1" x14ac:dyDescent="0.2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>
        <v>3500</v>
      </c>
      <c r="J3480" s="6">
        <v>157500</v>
      </c>
      <c r="K3480" s="6">
        <v>55125</v>
      </c>
      <c r="L3480" s="7">
        <v>0.35</v>
      </c>
      <c r="M3480" s="2" t="s">
        <v>17</v>
      </c>
      <c r="N3480" s="8"/>
      <c r="P3480" s="8"/>
    </row>
    <row r="3481" spans="1:16" ht="14.25" customHeight="1" x14ac:dyDescent="0.2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>
        <v>2750</v>
      </c>
      <c r="J3481" s="6">
        <v>110000</v>
      </c>
      <c r="K3481" s="6">
        <v>44000</v>
      </c>
      <c r="L3481" s="7">
        <v>0.4</v>
      </c>
      <c r="M3481" s="2" t="s">
        <v>17</v>
      </c>
      <c r="N3481" s="8"/>
      <c r="P3481" s="8"/>
    </row>
    <row r="3482" spans="1:16" ht="14.25" customHeight="1" x14ac:dyDescent="0.2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>
        <v>2500</v>
      </c>
      <c r="J3482" s="6">
        <v>100000</v>
      </c>
      <c r="K3482" s="6">
        <v>40000</v>
      </c>
      <c r="L3482" s="7">
        <v>0.4</v>
      </c>
      <c r="M3482" s="2" t="s">
        <v>17</v>
      </c>
      <c r="N3482" s="8"/>
      <c r="P3482" s="8"/>
    </row>
    <row r="3483" spans="1:16" ht="14.25" customHeight="1" x14ac:dyDescent="0.2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>
        <v>2500</v>
      </c>
      <c r="J3483" s="6">
        <v>124999.99999999999</v>
      </c>
      <c r="K3483" s="6">
        <v>37499.999999999993</v>
      </c>
      <c r="L3483" s="7">
        <v>0.3</v>
      </c>
      <c r="M3483" s="2" t="s">
        <v>17</v>
      </c>
      <c r="N3483" s="8"/>
      <c r="P3483" s="8"/>
    </row>
    <row r="3484" spans="1:16" ht="14.25" customHeight="1" x14ac:dyDescent="0.2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>
        <v>4000</v>
      </c>
      <c r="J3484" s="6">
        <v>219999.99999999997</v>
      </c>
      <c r="K3484" s="6">
        <v>88000</v>
      </c>
      <c r="L3484" s="7">
        <v>0.4</v>
      </c>
      <c r="M3484" s="2" t="s">
        <v>17</v>
      </c>
      <c r="N3484" s="8"/>
      <c r="P3484" s="8"/>
    </row>
    <row r="3485" spans="1:16" ht="14.25" customHeight="1" x14ac:dyDescent="0.2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>
        <v>6250</v>
      </c>
      <c r="J3485" s="6">
        <v>312499.99999999994</v>
      </c>
      <c r="K3485" s="6">
        <v>109374.99999999997</v>
      </c>
      <c r="L3485" s="7">
        <v>0.35</v>
      </c>
      <c r="M3485" s="2" t="s">
        <v>17</v>
      </c>
      <c r="N3485" s="8"/>
      <c r="P3485" s="8"/>
    </row>
    <row r="3486" spans="1:16" ht="14.25" customHeight="1" x14ac:dyDescent="0.2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>
        <v>3750</v>
      </c>
      <c r="J3486" s="6">
        <v>168750</v>
      </c>
      <c r="K3486" s="6">
        <v>59062.499999999993</v>
      </c>
      <c r="L3486" s="7">
        <v>0.35</v>
      </c>
      <c r="M3486" s="2" t="s">
        <v>17</v>
      </c>
      <c r="N3486" s="8"/>
      <c r="P3486" s="8"/>
    </row>
    <row r="3487" spans="1:16" ht="14.25" customHeight="1" x14ac:dyDescent="0.2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>
        <v>3000</v>
      </c>
      <c r="J3487" s="6">
        <v>120000</v>
      </c>
      <c r="K3487" s="6">
        <v>48000</v>
      </c>
      <c r="L3487" s="7">
        <v>0.4</v>
      </c>
      <c r="M3487" s="2" t="s">
        <v>17</v>
      </c>
      <c r="N3487" s="8"/>
      <c r="P3487" s="8"/>
    </row>
    <row r="3488" spans="1:16" ht="14.25" customHeight="1" x14ac:dyDescent="0.2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>
        <v>2500</v>
      </c>
      <c r="J3488" s="6">
        <v>100000</v>
      </c>
      <c r="K3488" s="6">
        <v>40000</v>
      </c>
      <c r="L3488" s="7">
        <v>0.4</v>
      </c>
      <c r="M3488" s="2" t="s">
        <v>17</v>
      </c>
      <c r="N3488" s="8"/>
      <c r="P3488" s="8"/>
    </row>
    <row r="3489" spans="1:16" ht="14.25" customHeight="1" x14ac:dyDescent="0.2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>
        <v>2750</v>
      </c>
      <c r="J3489" s="6">
        <v>137499.99999999997</v>
      </c>
      <c r="K3489" s="6">
        <v>41249.999999999993</v>
      </c>
      <c r="L3489" s="7">
        <v>0.3</v>
      </c>
      <c r="M3489" s="2" t="s">
        <v>17</v>
      </c>
      <c r="N3489" s="8"/>
      <c r="P3489" s="8"/>
    </row>
    <row r="3490" spans="1:16" ht="14.25" customHeight="1" x14ac:dyDescent="0.2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>
        <v>4500</v>
      </c>
      <c r="J3490" s="6">
        <v>247499.99999999997</v>
      </c>
      <c r="K3490" s="6">
        <v>99000</v>
      </c>
      <c r="L3490" s="7">
        <v>0.4</v>
      </c>
      <c r="M3490" s="2" t="s">
        <v>17</v>
      </c>
      <c r="N3490" s="8"/>
      <c r="P3490" s="8"/>
    </row>
    <row r="3491" spans="1:16" ht="14.25" customHeight="1" x14ac:dyDescent="0.2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>
        <v>6000</v>
      </c>
      <c r="J3491" s="6">
        <v>299999.99999999994</v>
      </c>
      <c r="K3491" s="6">
        <v>104999.99999999997</v>
      </c>
      <c r="L3491" s="7">
        <v>0.35</v>
      </c>
      <c r="M3491" s="2" t="s">
        <v>17</v>
      </c>
      <c r="N3491" s="8"/>
      <c r="P3491" s="8"/>
    </row>
    <row r="3492" spans="1:16" ht="14.25" customHeight="1" x14ac:dyDescent="0.2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>
        <v>3750</v>
      </c>
      <c r="J3492" s="6">
        <v>168750</v>
      </c>
      <c r="K3492" s="6">
        <v>59062.499999999993</v>
      </c>
      <c r="L3492" s="7">
        <v>0.35</v>
      </c>
      <c r="M3492" s="2" t="s">
        <v>17</v>
      </c>
      <c r="N3492" s="8"/>
      <c r="P3492" s="8"/>
    </row>
    <row r="3493" spans="1:16" ht="14.25" customHeight="1" x14ac:dyDescent="0.2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>
        <v>3000</v>
      </c>
      <c r="J3493" s="6">
        <v>120000</v>
      </c>
      <c r="K3493" s="6">
        <v>48000</v>
      </c>
      <c r="L3493" s="7">
        <v>0.4</v>
      </c>
      <c r="M3493" s="2" t="s">
        <v>17</v>
      </c>
      <c r="N3493" s="8"/>
      <c r="P3493" s="8"/>
    </row>
    <row r="3494" spans="1:16" ht="14.25" customHeight="1" x14ac:dyDescent="0.2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>
        <v>2000</v>
      </c>
      <c r="J3494" s="6">
        <v>80000</v>
      </c>
      <c r="K3494" s="6">
        <v>32000</v>
      </c>
      <c r="L3494" s="7">
        <v>0.4</v>
      </c>
      <c r="M3494" s="2" t="s">
        <v>17</v>
      </c>
      <c r="N3494" s="8"/>
      <c r="P3494" s="8"/>
    </row>
    <row r="3495" spans="1:16" ht="14.25" customHeight="1" x14ac:dyDescent="0.2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>
        <v>1750</v>
      </c>
      <c r="J3495" s="6">
        <v>87499.999999999985</v>
      </c>
      <c r="K3495" s="6">
        <v>26249.999999999996</v>
      </c>
      <c r="L3495" s="7">
        <v>0.3</v>
      </c>
      <c r="M3495" s="2" t="s">
        <v>17</v>
      </c>
      <c r="N3495" s="8"/>
      <c r="P3495" s="8"/>
    </row>
    <row r="3496" spans="1:16" ht="14.25" customHeight="1" x14ac:dyDescent="0.2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>
        <v>3500</v>
      </c>
      <c r="J3496" s="6">
        <v>192499.99999999997</v>
      </c>
      <c r="K3496" s="6">
        <v>76999.999999999985</v>
      </c>
      <c r="L3496" s="7">
        <v>0.4</v>
      </c>
      <c r="M3496" s="2" t="s">
        <v>17</v>
      </c>
      <c r="N3496" s="8"/>
      <c r="P3496" s="8"/>
    </row>
    <row r="3497" spans="1:16" ht="14.25" customHeight="1" x14ac:dyDescent="0.2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>
        <v>4750</v>
      </c>
      <c r="J3497" s="6">
        <v>237499.99999999997</v>
      </c>
      <c r="K3497" s="6">
        <v>83124.999999999985</v>
      </c>
      <c r="L3497" s="7">
        <v>0.35</v>
      </c>
      <c r="M3497" s="2" t="s">
        <v>17</v>
      </c>
      <c r="N3497" s="8"/>
      <c r="P3497" s="8"/>
    </row>
    <row r="3498" spans="1:16" ht="14.25" customHeight="1" x14ac:dyDescent="0.2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>
        <v>2750</v>
      </c>
      <c r="J3498" s="6">
        <v>123750</v>
      </c>
      <c r="K3498" s="6">
        <v>43312.5</v>
      </c>
      <c r="L3498" s="7">
        <v>0.35</v>
      </c>
      <c r="M3498" s="2" t="s">
        <v>17</v>
      </c>
      <c r="N3498" s="8"/>
      <c r="P3498" s="8"/>
    </row>
    <row r="3499" spans="1:16" ht="14.25" customHeight="1" x14ac:dyDescent="0.2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>
        <v>1750</v>
      </c>
      <c r="J3499" s="6">
        <v>70000</v>
      </c>
      <c r="K3499" s="6">
        <v>28000</v>
      </c>
      <c r="L3499" s="7">
        <v>0.4</v>
      </c>
      <c r="M3499" s="2" t="s">
        <v>17</v>
      </c>
      <c r="N3499" s="8"/>
      <c r="P3499" s="8"/>
    </row>
    <row r="3500" spans="1:16" ht="14.25" customHeight="1" x14ac:dyDescent="0.2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>
        <v>1500</v>
      </c>
      <c r="J3500" s="6">
        <v>60000</v>
      </c>
      <c r="K3500" s="6">
        <v>24000</v>
      </c>
      <c r="L3500" s="7">
        <v>0.4</v>
      </c>
      <c r="M3500" s="2" t="s">
        <v>17</v>
      </c>
      <c r="N3500" s="8"/>
      <c r="P3500" s="8"/>
    </row>
    <row r="3501" spans="1:16" ht="14.25" customHeight="1" x14ac:dyDescent="0.2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>
        <v>1500</v>
      </c>
      <c r="J3501" s="6">
        <v>74999.999999999985</v>
      </c>
      <c r="K3501" s="6">
        <v>22499.999999999996</v>
      </c>
      <c r="L3501" s="7">
        <v>0.3</v>
      </c>
      <c r="M3501" s="2" t="s">
        <v>17</v>
      </c>
      <c r="N3501" s="8"/>
      <c r="P3501" s="8"/>
    </row>
    <row r="3502" spans="1:16" ht="14.25" customHeight="1" x14ac:dyDescent="0.2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>
        <v>2500</v>
      </c>
      <c r="J3502" s="6">
        <v>137499.99999999997</v>
      </c>
      <c r="K3502" s="6">
        <v>54999.999999999993</v>
      </c>
      <c r="L3502" s="7">
        <v>0.4</v>
      </c>
      <c r="M3502" s="2" t="s">
        <v>17</v>
      </c>
      <c r="N3502" s="8"/>
      <c r="P3502" s="8"/>
    </row>
    <row r="3503" spans="1:16" ht="14.25" customHeight="1" x14ac:dyDescent="0.2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>
        <v>4250</v>
      </c>
      <c r="J3503" s="6">
        <v>233749.99999999997</v>
      </c>
      <c r="K3503" s="6">
        <v>81812.499999999985</v>
      </c>
      <c r="L3503" s="7">
        <v>0.35</v>
      </c>
      <c r="M3503" s="2" t="s">
        <v>17</v>
      </c>
      <c r="N3503" s="8"/>
      <c r="P3503" s="8"/>
    </row>
    <row r="3504" spans="1:16" ht="14.25" customHeight="1" x14ac:dyDescent="0.2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>
        <v>2500</v>
      </c>
      <c r="J3504" s="6">
        <v>125000</v>
      </c>
      <c r="K3504" s="6">
        <v>43750</v>
      </c>
      <c r="L3504" s="7">
        <v>0.35</v>
      </c>
      <c r="M3504" s="2" t="s">
        <v>17</v>
      </c>
      <c r="N3504" s="8"/>
      <c r="P3504" s="8"/>
    </row>
    <row r="3505" spans="1:16" ht="14.25" customHeight="1" x14ac:dyDescent="0.2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>
        <v>1500</v>
      </c>
      <c r="J3505" s="6">
        <v>75000</v>
      </c>
      <c r="K3505" s="6">
        <v>30000</v>
      </c>
      <c r="L3505" s="7">
        <v>0.4</v>
      </c>
      <c r="M3505" s="2" t="s">
        <v>17</v>
      </c>
      <c r="N3505" s="8"/>
      <c r="P3505" s="8"/>
    </row>
    <row r="3506" spans="1:16" ht="14.25" customHeight="1" x14ac:dyDescent="0.2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>
        <v>1250</v>
      </c>
      <c r="J3506" s="6">
        <v>62500</v>
      </c>
      <c r="K3506" s="6">
        <v>25000</v>
      </c>
      <c r="L3506" s="7">
        <v>0.4</v>
      </c>
      <c r="M3506" s="2" t="s">
        <v>17</v>
      </c>
      <c r="N3506" s="8"/>
      <c r="P3506" s="8"/>
    </row>
    <row r="3507" spans="1:16" ht="14.25" customHeight="1" x14ac:dyDescent="0.2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>
        <v>1250</v>
      </c>
      <c r="J3507" s="6">
        <v>75000</v>
      </c>
      <c r="K3507" s="6">
        <v>22500</v>
      </c>
      <c r="L3507" s="7">
        <v>0.3</v>
      </c>
      <c r="M3507" s="2" t="s">
        <v>17</v>
      </c>
      <c r="N3507" s="8"/>
      <c r="P3507" s="8"/>
    </row>
    <row r="3508" spans="1:16" ht="14.25" customHeight="1" x14ac:dyDescent="0.2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>
        <v>2500</v>
      </c>
      <c r="J3508" s="6">
        <v>162499.99999999997</v>
      </c>
      <c r="K3508" s="6">
        <v>64999.999999999993</v>
      </c>
      <c r="L3508" s="7">
        <v>0.4</v>
      </c>
      <c r="M3508" s="2" t="s">
        <v>17</v>
      </c>
      <c r="N3508" s="8"/>
      <c r="P3508" s="8"/>
    </row>
    <row r="3509" spans="1:16" ht="14.25" customHeight="1" x14ac:dyDescent="0.2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>
        <v>4000</v>
      </c>
      <c r="J3509" s="6">
        <v>240000</v>
      </c>
      <c r="K3509" s="6">
        <v>84000</v>
      </c>
      <c r="L3509" s="7">
        <v>0.35</v>
      </c>
      <c r="M3509" s="2" t="s">
        <v>17</v>
      </c>
      <c r="N3509" s="8"/>
      <c r="P3509" s="8"/>
    </row>
    <row r="3510" spans="1:16" ht="14.25" customHeight="1" x14ac:dyDescent="0.2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>
        <v>2750</v>
      </c>
      <c r="J3510" s="6">
        <v>137500</v>
      </c>
      <c r="K3510" s="6">
        <v>48125</v>
      </c>
      <c r="L3510" s="7">
        <v>0.35</v>
      </c>
      <c r="M3510" s="2" t="s">
        <v>17</v>
      </c>
      <c r="N3510" s="8"/>
      <c r="P3510" s="8"/>
    </row>
    <row r="3511" spans="1:16" ht="14.25" customHeight="1" x14ac:dyDescent="0.2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>
        <v>2700</v>
      </c>
      <c r="J3511" s="6">
        <v>135000</v>
      </c>
      <c r="K3511" s="6">
        <v>54000</v>
      </c>
      <c r="L3511" s="7">
        <v>0.4</v>
      </c>
      <c r="M3511" s="2" t="s">
        <v>17</v>
      </c>
      <c r="N3511" s="8"/>
      <c r="P3511" s="8"/>
    </row>
    <row r="3512" spans="1:16" ht="14.25" customHeight="1" x14ac:dyDescent="0.2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>
        <v>2500</v>
      </c>
      <c r="J3512" s="6">
        <v>125000</v>
      </c>
      <c r="K3512" s="6">
        <v>50000</v>
      </c>
      <c r="L3512" s="7">
        <v>0.4</v>
      </c>
      <c r="M3512" s="2" t="s">
        <v>17</v>
      </c>
      <c r="N3512" s="8"/>
      <c r="P3512" s="8"/>
    </row>
    <row r="3513" spans="1:16" ht="14.25" customHeight="1" x14ac:dyDescent="0.2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>
        <v>2250</v>
      </c>
      <c r="J3513" s="6">
        <v>135000</v>
      </c>
      <c r="K3513" s="6">
        <v>40500</v>
      </c>
      <c r="L3513" s="7">
        <v>0.3</v>
      </c>
      <c r="M3513" s="2" t="s">
        <v>17</v>
      </c>
      <c r="N3513" s="8"/>
      <c r="P3513" s="8"/>
    </row>
    <row r="3514" spans="1:16" ht="14.25" customHeight="1" x14ac:dyDescent="0.2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>
        <v>3250</v>
      </c>
      <c r="J3514" s="6">
        <v>211249.99999999994</v>
      </c>
      <c r="K3514" s="6">
        <v>84499.999999999985</v>
      </c>
      <c r="L3514" s="7">
        <v>0.4</v>
      </c>
      <c r="M3514" s="2" t="s">
        <v>17</v>
      </c>
      <c r="N3514" s="8"/>
      <c r="P3514" s="8"/>
    </row>
    <row r="3515" spans="1:16" ht="14.25" customHeight="1" x14ac:dyDescent="0.2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>
        <v>5500</v>
      </c>
      <c r="J3515" s="6">
        <v>330000</v>
      </c>
      <c r="K3515" s="6">
        <v>115499.99999999999</v>
      </c>
      <c r="L3515" s="7">
        <v>0.35</v>
      </c>
      <c r="M3515" s="2" t="s">
        <v>17</v>
      </c>
      <c r="N3515" s="8"/>
      <c r="P3515" s="8"/>
    </row>
    <row r="3516" spans="1:16" ht="14.25" customHeight="1" x14ac:dyDescent="0.2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>
        <v>3500</v>
      </c>
      <c r="J3516" s="6">
        <v>175000</v>
      </c>
      <c r="K3516" s="6">
        <v>61249.999999999993</v>
      </c>
      <c r="L3516" s="7">
        <v>0.35</v>
      </c>
      <c r="M3516" s="2" t="s">
        <v>17</v>
      </c>
      <c r="N3516" s="8"/>
      <c r="P3516" s="8"/>
    </row>
    <row r="3517" spans="1:16" ht="14.25" customHeight="1" x14ac:dyDescent="0.2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>
        <v>3250</v>
      </c>
      <c r="J3517" s="6">
        <v>162500</v>
      </c>
      <c r="K3517" s="6">
        <v>65000</v>
      </c>
      <c r="L3517" s="7">
        <v>0.4</v>
      </c>
      <c r="M3517" s="2" t="s">
        <v>17</v>
      </c>
      <c r="N3517" s="8"/>
      <c r="P3517" s="8"/>
    </row>
    <row r="3518" spans="1:16" ht="14.25" customHeight="1" x14ac:dyDescent="0.2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>
        <v>2750</v>
      </c>
      <c r="J3518" s="6">
        <v>137500</v>
      </c>
      <c r="K3518" s="6">
        <v>55000</v>
      </c>
      <c r="L3518" s="7">
        <v>0.4</v>
      </c>
      <c r="M3518" s="2" t="s">
        <v>17</v>
      </c>
      <c r="N3518" s="8"/>
      <c r="P3518" s="8"/>
    </row>
    <row r="3519" spans="1:16" ht="14.25" customHeight="1" x14ac:dyDescent="0.2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>
        <v>2750</v>
      </c>
      <c r="J3519" s="6">
        <v>165000</v>
      </c>
      <c r="K3519" s="6">
        <v>49500</v>
      </c>
      <c r="L3519" s="7">
        <v>0.3</v>
      </c>
      <c r="M3519" s="2" t="s">
        <v>17</v>
      </c>
      <c r="N3519" s="8"/>
      <c r="P3519" s="8"/>
    </row>
    <row r="3520" spans="1:16" ht="14.25" customHeight="1" x14ac:dyDescent="0.2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>
        <v>3750</v>
      </c>
      <c r="J3520" s="6">
        <v>243749.99999999994</v>
      </c>
      <c r="K3520" s="6">
        <v>97499.999999999985</v>
      </c>
      <c r="L3520" s="7">
        <v>0.4</v>
      </c>
      <c r="M3520" s="2" t="s">
        <v>17</v>
      </c>
      <c r="N3520" s="8"/>
      <c r="P3520" s="8"/>
    </row>
    <row r="3521" spans="1:16" ht="14.25" customHeight="1" x14ac:dyDescent="0.2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>
        <v>5000</v>
      </c>
      <c r="J3521" s="6">
        <v>200000</v>
      </c>
      <c r="K3521" s="6">
        <v>80000</v>
      </c>
      <c r="L3521" s="7">
        <v>0.4</v>
      </c>
      <c r="M3521" s="2" t="s">
        <v>17</v>
      </c>
      <c r="N3521" s="8"/>
      <c r="P3521" s="8"/>
    </row>
    <row r="3522" spans="1:16" ht="14.25" customHeight="1" x14ac:dyDescent="0.2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>
        <v>3000</v>
      </c>
      <c r="J3522" s="6">
        <v>120000</v>
      </c>
      <c r="K3522" s="6">
        <v>48000</v>
      </c>
      <c r="L3522" s="7">
        <v>0.4</v>
      </c>
      <c r="M3522" s="2" t="s">
        <v>17</v>
      </c>
      <c r="N3522" s="8"/>
      <c r="P3522" s="8"/>
    </row>
    <row r="3523" spans="1:16" ht="14.25" customHeight="1" x14ac:dyDescent="0.2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>
        <v>3000</v>
      </c>
      <c r="J3523" s="6">
        <v>90000.000000000015</v>
      </c>
      <c r="K3523" s="6">
        <v>27000.000000000004</v>
      </c>
      <c r="L3523" s="7">
        <v>0.3</v>
      </c>
      <c r="M3523" s="2" t="s">
        <v>17</v>
      </c>
      <c r="N3523" s="8"/>
      <c r="P3523" s="8"/>
    </row>
    <row r="3524" spans="1:16" ht="14.25" customHeight="1" x14ac:dyDescent="0.2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>
        <v>1500</v>
      </c>
      <c r="J3524" s="6">
        <v>52500</v>
      </c>
      <c r="K3524" s="6">
        <v>15750</v>
      </c>
      <c r="L3524" s="7">
        <v>0.3</v>
      </c>
      <c r="M3524" s="2" t="s">
        <v>17</v>
      </c>
      <c r="N3524" s="8"/>
      <c r="P3524" s="8"/>
    </row>
    <row r="3525" spans="1:16" ht="14.25" customHeight="1" x14ac:dyDescent="0.2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>
        <v>2000</v>
      </c>
      <c r="J3525" s="6">
        <v>100000</v>
      </c>
      <c r="K3525" s="6">
        <v>30000</v>
      </c>
      <c r="L3525" s="7">
        <v>0.3</v>
      </c>
      <c r="M3525" s="2" t="s">
        <v>17</v>
      </c>
      <c r="N3525" s="8"/>
      <c r="P3525" s="8"/>
    </row>
    <row r="3526" spans="1:16" ht="14.25" customHeight="1" x14ac:dyDescent="0.2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>
        <v>3000</v>
      </c>
      <c r="J3526" s="6">
        <v>120000</v>
      </c>
      <c r="K3526" s="6">
        <v>42000</v>
      </c>
      <c r="L3526" s="7">
        <v>0.35</v>
      </c>
      <c r="M3526" s="2" t="s">
        <v>17</v>
      </c>
      <c r="N3526" s="8"/>
      <c r="P3526" s="8"/>
    </row>
    <row r="3527" spans="1:16" ht="14.25" customHeight="1" x14ac:dyDescent="0.2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>
        <v>5500</v>
      </c>
      <c r="J3527" s="6">
        <v>220000</v>
      </c>
      <c r="K3527" s="6">
        <v>88000</v>
      </c>
      <c r="L3527" s="7">
        <v>0.4</v>
      </c>
      <c r="M3527" s="2" t="s">
        <v>17</v>
      </c>
      <c r="N3527" s="8"/>
      <c r="P3527" s="8"/>
    </row>
    <row r="3528" spans="1:16" ht="14.25" customHeight="1" x14ac:dyDescent="0.2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>
        <v>2000</v>
      </c>
      <c r="J3528" s="6">
        <v>80000</v>
      </c>
      <c r="K3528" s="6">
        <v>32000</v>
      </c>
      <c r="L3528" s="7">
        <v>0.4</v>
      </c>
      <c r="M3528" s="2" t="s">
        <v>17</v>
      </c>
      <c r="N3528" s="8"/>
      <c r="P3528" s="8"/>
    </row>
    <row r="3529" spans="1:16" ht="14.25" customHeight="1" x14ac:dyDescent="0.2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>
        <v>2500</v>
      </c>
      <c r="J3529" s="6">
        <v>75000.000000000015</v>
      </c>
      <c r="K3529" s="6">
        <v>22500.000000000004</v>
      </c>
      <c r="L3529" s="7">
        <v>0.3</v>
      </c>
      <c r="M3529" s="2" t="s">
        <v>17</v>
      </c>
      <c r="N3529" s="8"/>
      <c r="P3529" s="8"/>
    </row>
    <row r="3530" spans="1:16" ht="14.25" customHeight="1" x14ac:dyDescent="0.2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>
        <v>1250</v>
      </c>
      <c r="J3530" s="6">
        <v>43750</v>
      </c>
      <c r="K3530" s="6">
        <v>13125</v>
      </c>
      <c r="L3530" s="7">
        <v>0.3</v>
      </c>
      <c r="M3530" s="2" t="s">
        <v>17</v>
      </c>
      <c r="N3530" s="8"/>
      <c r="P3530" s="8"/>
    </row>
    <row r="3531" spans="1:16" ht="14.25" customHeight="1" x14ac:dyDescent="0.2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>
        <v>2000</v>
      </c>
      <c r="J3531" s="6">
        <v>100000</v>
      </c>
      <c r="K3531" s="6">
        <v>30000</v>
      </c>
      <c r="L3531" s="7">
        <v>0.3</v>
      </c>
      <c r="M3531" s="2" t="s">
        <v>17</v>
      </c>
      <c r="N3531" s="8"/>
      <c r="P3531" s="8"/>
    </row>
    <row r="3532" spans="1:16" ht="14.25" customHeight="1" x14ac:dyDescent="0.2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>
        <v>3000</v>
      </c>
      <c r="J3532" s="6">
        <v>120000</v>
      </c>
      <c r="K3532" s="6">
        <v>42000</v>
      </c>
      <c r="L3532" s="7">
        <v>0.35</v>
      </c>
      <c r="M3532" s="2" t="s">
        <v>17</v>
      </c>
      <c r="N3532" s="8"/>
      <c r="P3532" s="8"/>
    </row>
    <row r="3533" spans="1:16" ht="14.25" customHeight="1" x14ac:dyDescent="0.2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>
        <v>5200</v>
      </c>
      <c r="J3533" s="6">
        <v>208000</v>
      </c>
      <c r="K3533" s="6">
        <v>83200</v>
      </c>
      <c r="L3533" s="7">
        <v>0.4</v>
      </c>
      <c r="M3533" s="2" t="s">
        <v>17</v>
      </c>
      <c r="N3533" s="8"/>
      <c r="P3533" s="8"/>
    </row>
    <row r="3534" spans="1:16" ht="14.25" customHeight="1" x14ac:dyDescent="0.2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>
        <v>2250</v>
      </c>
      <c r="J3534" s="6">
        <v>90000</v>
      </c>
      <c r="K3534" s="6">
        <v>36000</v>
      </c>
      <c r="L3534" s="7">
        <v>0.4</v>
      </c>
      <c r="M3534" s="2" t="s">
        <v>17</v>
      </c>
      <c r="N3534" s="8"/>
      <c r="P3534" s="8"/>
    </row>
    <row r="3535" spans="1:16" ht="14.25" customHeight="1" x14ac:dyDescent="0.2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>
        <v>2500</v>
      </c>
      <c r="J3535" s="6">
        <v>75000.000000000015</v>
      </c>
      <c r="K3535" s="6">
        <v>22500.000000000004</v>
      </c>
      <c r="L3535" s="7">
        <v>0.3</v>
      </c>
      <c r="M3535" s="2" t="s">
        <v>17</v>
      </c>
      <c r="N3535" s="8"/>
      <c r="P3535" s="8"/>
    </row>
    <row r="3536" spans="1:16" ht="14.25" customHeight="1" x14ac:dyDescent="0.2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>
        <v>1000</v>
      </c>
      <c r="J3536" s="6">
        <v>35000</v>
      </c>
      <c r="K3536" s="6">
        <v>10500</v>
      </c>
      <c r="L3536" s="7">
        <v>0.3</v>
      </c>
      <c r="M3536" s="2" t="s">
        <v>17</v>
      </c>
      <c r="N3536" s="8"/>
      <c r="P3536" s="8"/>
    </row>
    <row r="3537" spans="1:16" ht="14.25" customHeight="1" x14ac:dyDescent="0.2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>
        <v>1500</v>
      </c>
      <c r="J3537" s="6">
        <v>75000</v>
      </c>
      <c r="K3537" s="6">
        <v>22500</v>
      </c>
      <c r="L3537" s="7">
        <v>0.3</v>
      </c>
      <c r="M3537" s="2" t="s">
        <v>17</v>
      </c>
      <c r="N3537" s="8"/>
      <c r="P3537" s="8"/>
    </row>
    <row r="3538" spans="1:16" ht="14.25" customHeight="1" x14ac:dyDescent="0.2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>
        <v>2500</v>
      </c>
      <c r="J3538" s="6">
        <v>100000</v>
      </c>
      <c r="K3538" s="6">
        <v>35000</v>
      </c>
      <c r="L3538" s="7">
        <v>0.35</v>
      </c>
      <c r="M3538" s="2" t="s">
        <v>17</v>
      </c>
      <c r="N3538" s="8"/>
      <c r="P3538" s="8"/>
    </row>
    <row r="3539" spans="1:16" ht="14.25" customHeight="1" x14ac:dyDescent="0.2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>
        <v>5000</v>
      </c>
      <c r="J3539" s="6">
        <v>200000</v>
      </c>
      <c r="K3539" s="6">
        <v>80000</v>
      </c>
      <c r="L3539" s="7">
        <v>0.4</v>
      </c>
      <c r="M3539" s="2" t="s">
        <v>17</v>
      </c>
      <c r="N3539" s="8"/>
      <c r="P3539" s="8"/>
    </row>
    <row r="3540" spans="1:16" ht="14.25" customHeight="1" x14ac:dyDescent="0.2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>
        <v>2000</v>
      </c>
      <c r="J3540" s="6">
        <v>80000</v>
      </c>
      <c r="K3540" s="6">
        <v>32000</v>
      </c>
      <c r="L3540" s="7">
        <v>0.4</v>
      </c>
      <c r="M3540" s="2" t="s">
        <v>17</v>
      </c>
      <c r="N3540" s="8"/>
      <c r="P3540" s="8"/>
    </row>
    <row r="3541" spans="1:16" ht="14.25" customHeight="1" x14ac:dyDescent="0.2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>
        <v>2000</v>
      </c>
      <c r="J3541" s="6">
        <v>60000.000000000007</v>
      </c>
      <c r="K3541" s="6">
        <v>18000</v>
      </c>
      <c r="L3541" s="7">
        <v>0.3</v>
      </c>
      <c r="M3541" s="2" t="s">
        <v>17</v>
      </c>
      <c r="N3541" s="8"/>
      <c r="P3541" s="8"/>
    </row>
    <row r="3542" spans="1:16" ht="14.25" customHeight="1" x14ac:dyDescent="0.2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>
        <v>1250</v>
      </c>
      <c r="J3542" s="6">
        <v>43750</v>
      </c>
      <c r="K3542" s="6">
        <v>13125</v>
      </c>
      <c r="L3542" s="7">
        <v>0.3</v>
      </c>
      <c r="M3542" s="2" t="s">
        <v>17</v>
      </c>
      <c r="N3542" s="8"/>
      <c r="P3542" s="8"/>
    </row>
    <row r="3543" spans="1:16" ht="14.25" customHeight="1" x14ac:dyDescent="0.2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>
        <v>1250</v>
      </c>
      <c r="J3543" s="6">
        <v>62500</v>
      </c>
      <c r="K3543" s="6">
        <v>18750</v>
      </c>
      <c r="L3543" s="7">
        <v>0.3</v>
      </c>
      <c r="M3543" s="2" t="s">
        <v>17</v>
      </c>
      <c r="N3543" s="8"/>
      <c r="P3543" s="8"/>
    </row>
    <row r="3544" spans="1:16" ht="14.25" customHeight="1" x14ac:dyDescent="0.2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>
        <v>2750</v>
      </c>
      <c r="J3544" s="6">
        <v>110000</v>
      </c>
      <c r="K3544" s="6">
        <v>38500</v>
      </c>
      <c r="L3544" s="7">
        <v>0.35</v>
      </c>
      <c r="M3544" s="2" t="s">
        <v>17</v>
      </c>
      <c r="N3544" s="8"/>
      <c r="P3544" s="8"/>
    </row>
    <row r="3545" spans="1:16" ht="14.25" customHeight="1" x14ac:dyDescent="0.2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>
        <v>5450</v>
      </c>
      <c r="J3545" s="6">
        <v>299749.99999999994</v>
      </c>
      <c r="K3545" s="6">
        <v>119899.99999999999</v>
      </c>
      <c r="L3545" s="7">
        <v>0.4</v>
      </c>
      <c r="M3545" s="2" t="s">
        <v>17</v>
      </c>
      <c r="N3545" s="8"/>
      <c r="P3545" s="8"/>
    </row>
    <row r="3546" spans="1:16" ht="14.25" customHeight="1" x14ac:dyDescent="0.2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>
        <v>2500</v>
      </c>
      <c r="J3546" s="6">
        <v>125000</v>
      </c>
      <c r="K3546" s="6">
        <v>50000</v>
      </c>
      <c r="L3546" s="7">
        <v>0.4</v>
      </c>
      <c r="M3546" s="2" t="s">
        <v>17</v>
      </c>
      <c r="N3546" s="8"/>
      <c r="P3546" s="8"/>
    </row>
    <row r="3547" spans="1:16" ht="14.25" customHeight="1" x14ac:dyDescent="0.2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>
        <v>2750</v>
      </c>
      <c r="J3547" s="6">
        <v>123750</v>
      </c>
      <c r="K3547" s="6">
        <v>37125</v>
      </c>
      <c r="L3547" s="7">
        <v>0.3</v>
      </c>
      <c r="M3547" s="2" t="s">
        <v>17</v>
      </c>
      <c r="N3547" s="8"/>
      <c r="P3547" s="8"/>
    </row>
    <row r="3548" spans="1:16" ht="14.25" customHeight="1" x14ac:dyDescent="0.2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>
        <v>2250</v>
      </c>
      <c r="J3548" s="6">
        <v>101250</v>
      </c>
      <c r="K3548" s="6">
        <v>30375</v>
      </c>
      <c r="L3548" s="7">
        <v>0.3</v>
      </c>
      <c r="M3548" s="2" t="s">
        <v>17</v>
      </c>
      <c r="N3548" s="8"/>
      <c r="P3548" s="8"/>
    </row>
    <row r="3549" spans="1:16" ht="14.25" customHeight="1" x14ac:dyDescent="0.2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>
        <v>2500</v>
      </c>
      <c r="J3549" s="6">
        <v>137499.99999999997</v>
      </c>
      <c r="K3549" s="6">
        <v>41249.999999999993</v>
      </c>
      <c r="L3549" s="7">
        <v>0.3</v>
      </c>
      <c r="M3549" s="2" t="s">
        <v>17</v>
      </c>
      <c r="N3549" s="8"/>
      <c r="P3549" s="8"/>
    </row>
    <row r="3550" spans="1:16" ht="14.25" customHeight="1" x14ac:dyDescent="0.2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>
        <v>3750</v>
      </c>
      <c r="J3550" s="6">
        <v>225000</v>
      </c>
      <c r="K3550" s="6">
        <v>78750</v>
      </c>
      <c r="L3550" s="7">
        <v>0.35</v>
      </c>
      <c r="M3550" s="2" t="s">
        <v>17</v>
      </c>
      <c r="N3550" s="8"/>
      <c r="P3550" s="8"/>
    </row>
    <row r="3551" spans="1:16" ht="14.25" customHeight="1" x14ac:dyDescent="0.2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>
        <v>6250</v>
      </c>
      <c r="J3551" s="6">
        <v>343749.99999999994</v>
      </c>
      <c r="K3551" s="6">
        <v>137499.99999999997</v>
      </c>
      <c r="L3551" s="7">
        <v>0.4</v>
      </c>
      <c r="M3551" s="2" t="s">
        <v>17</v>
      </c>
      <c r="N3551" s="8"/>
      <c r="P3551" s="8"/>
    </row>
    <row r="3552" spans="1:16" ht="14.25" customHeight="1" x14ac:dyDescent="0.2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>
        <v>3750</v>
      </c>
      <c r="J3552" s="6">
        <v>187500</v>
      </c>
      <c r="K3552" s="6">
        <v>75000</v>
      </c>
      <c r="L3552" s="7">
        <v>0.4</v>
      </c>
      <c r="M3552" s="2" t="s">
        <v>17</v>
      </c>
      <c r="N3552" s="8"/>
      <c r="P3552" s="8"/>
    </row>
    <row r="3553" spans="1:16" ht="14.25" customHeight="1" x14ac:dyDescent="0.2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>
        <v>3000</v>
      </c>
      <c r="J3553" s="6">
        <v>135000</v>
      </c>
      <c r="K3553" s="6">
        <v>40500</v>
      </c>
      <c r="L3553" s="7">
        <v>0.3</v>
      </c>
      <c r="M3553" s="2" t="s">
        <v>17</v>
      </c>
      <c r="N3553" s="8"/>
      <c r="P3553" s="8"/>
    </row>
    <row r="3554" spans="1:16" ht="14.25" customHeight="1" x14ac:dyDescent="0.2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>
        <v>2750</v>
      </c>
      <c r="J3554" s="6">
        <v>123750</v>
      </c>
      <c r="K3554" s="6">
        <v>37125</v>
      </c>
      <c r="L3554" s="7">
        <v>0.3</v>
      </c>
      <c r="M3554" s="2" t="s">
        <v>17</v>
      </c>
      <c r="N3554" s="8"/>
      <c r="P3554" s="8"/>
    </row>
    <row r="3555" spans="1:16" ht="14.25" customHeight="1" x14ac:dyDescent="0.2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>
        <v>2750</v>
      </c>
      <c r="J3555" s="6">
        <v>151249.99999999997</v>
      </c>
      <c r="K3555" s="6">
        <v>45374.999999999993</v>
      </c>
      <c r="L3555" s="7">
        <v>0.3</v>
      </c>
      <c r="M3555" s="2" t="s">
        <v>17</v>
      </c>
      <c r="N3555" s="8"/>
      <c r="P3555" s="8"/>
    </row>
    <row r="3556" spans="1:16" ht="14.25" customHeight="1" x14ac:dyDescent="0.2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>
        <v>4250</v>
      </c>
      <c r="J3556" s="6">
        <v>255000</v>
      </c>
      <c r="K3556" s="6">
        <v>89250</v>
      </c>
      <c r="L3556" s="7">
        <v>0.35</v>
      </c>
      <c r="M3556" s="2" t="s">
        <v>17</v>
      </c>
      <c r="N3556" s="8"/>
      <c r="P3556" s="8"/>
    </row>
    <row r="3557" spans="1:16" ht="14.25" customHeight="1" x14ac:dyDescent="0.2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>
        <v>6500</v>
      </c>
      <c r="J3557" s="6">
        <v>357499.99999999994</v>
      </c>
      <c r="K3557" s="6">
        <v>142999.99999999997</v>
      </c>
      <c r="L3557" s="7">
        <v>0.4</v>
      </c>
      <c r="M3557" s="2" t="s">
        <v>17</v>
      </c>
      <c r="N3557" s="8"/>
      <c r="P3557" s="8"/>
    </row>
    <row r="3558" spans="1:16" ht="14.25" customHeight="1" x14ac:dyDescent="0.2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>
        <v>4000</v>
      </c>
      <c r="J3558" s="6">
        <v>200000</v>
      </c>
      <c r="K3558" s="6">
        <v>80000</v>
      </c>
      <c r="L3558" s="7">
        <v>0.4</v>
      </c>
      <c r="M3558" s="2" t="s">
        <v>17</v>
      </c>
      <c r="N3558" s="8"/>
      <c r="P3558" s="8"/>
    </row>
    <row r="3559" spans="1:16" ht="14.25" customHeight="1" x14ac:dyDescent="0.2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>
        <v>3250</v>
      </c>
      <c r="J3559" s="6">
        <v>146250</v>
      </c>
      <c r="K3559" s="6">
        <v>43875</v>
      </c>
      <c r="L3559" s="7">
        <v>0.3</v>
      </c>
      <c r="M3559" s="2" t="s">
        <v>17</v>
      </c>
      <c r="N3559" s="8"/>
      <c r="P3559" s="8"/>
    </row>
    <row r="3560" spans="1:16" ht="14.25" customHeight="1" x14ac:dyDescent="0.2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>
        <v>2750</v>
      </c>
      <c r="J3560" s="6">
        <v>123750</v>
      </c>
      <c r="K3560" s="6">
        <v>37125</v>
      </c>
      <c r="L3560" s="7">
        <v>0.3</v>
      </c>
      <c r="M3560" s="2" t="s">
        <v>17</v>
      </c>
      <c r="N3560" s="8"/>
      <c r="P3560" s="8"/>
    </row>
    <row r="3561" spans="1:16" ht="14.25" customHeight="1" x14ac:dyDescent="0.2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>
        <v>3000</v>
      </c>
      <c r="J3561" s="6">
        <v>164999.99999999997</v>
      </c>
      <c r="K3561" s="6">
        <v>49499.999999999993</v>
      </c>
      <c r="L3561" s="7">
        <v>0.3</v>
      </c>
      <c r="M3561" s="2" t="s">
        <v>17</v>
      </c>
      <c r="N3561" s="8"/>
      <c r="P3561" s="8"/>
    </row>
    <row r="3562" spans="1:16" ht="14.25" customHeight="1" x14ac:dyDescent="0.2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>
        <v>4750</v>
      </c>
      <c r="J3562" s="6">
        <v>285000</v>
      </c>
      <c r="K3562" s="6">
        <v>99750</v>
      </c>
      <c r="L3562" s="7">
        <v>0.35</v>
      </c>
      <c r="M3562" s="2" t="s">
        <v>17</v>
      </c>
      <c r="N3562" s="8"/>
      <c r="P3562" s="8"/>
    </row>
    <row r="3563" spans="1:16" ht="14.25" customHeight="1" x14ac:dyDescent="0.2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>
        <v>6250</v>
      </c>
      <c r="J3563" s="6">
        <v>343749.99999999994</v>
      </c>
      <c r="K3563" s="6">
        <v>137499.99999999997</v>
      </c>
      <c r="L3563" s="7">
        <v>0.4</v>
      </c>
      <c r="M3563" s="2" t="s">
        <v>17</v>
      </c>
      <c r="N3563" s="8"/>
      <c r="P3563" s="8"/>
    </row>
    <row r="3564" spans="1:16" ht="14.25" customHeight="1" x14ac:dyDescent="0.2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>
        <v>4000</v>
      </c>
      <c r="J3564" s="6">
        <v>200000</v>
      </c>
      <c r="K3564" s="6">
        <v>80000</v>
      </c>
      <c r="L3564" s="7">
        <v>0.4</v>
      </c>
      <c r="M3564" s="2" t="s">
        <v>17</v>
      </c>
      <c r="N3564" s="8"/>
      <c r="P3564" s="8"/>
    </row>
    <row r="3565" spans="1:16" ht="14.25" customHeight="1" x14ac:dyDescent="0.2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>
        <v>3250</v>
      </c>
      <c r="J3565" s="6">
        <v>146250</v>
      </c>
      <c r="K3565" s="6">
        <v>43875</v>
      </c>
      <c r="L3565" s="7">
        <v>0.3</v>
      </c>
      <c r="M3565" s="2" t="s">
        <v>17</v>
      </c>
      <c r="N3565" s="8"/>
      <c r="P3565" s="8"/>
    </row>
    <row r="3566" spans="1:16" ht="14.25" customHeight="1" x14ac:dyDescent="0.2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>
        <v>2250</v>
      </c>
      <c r="J3566" s="6">
        <v>101250</v>
      </c>
      <c r="K3566" s="6">
        <v>30375</v>
      </c>
      <c r="L3566" s="7">
        <v>0.3</v>
      </c>
      <c r="M3566" s="2" t="s">
        <v>17</v>
      </c>
      <c r="N3566" s="8"/>
      <c r="P3566" s="8"/>
    </row>
    <row r="3567" spans="1:16" ht="14.25" customHeight="1" x14ac:dyDescent="0.2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>
        <v>2000</v>
      </c>
      <c r="J3567" s="6">
        <v>109999.99999999999</v>
      </c>
      <c r="K3567" s="6">
        <v>32999.999999999993</v>
      </c>
      <c r="L3567" s="7">
        <v>0.3</v>
      </c>
      <c r="M3567" s="2" t="s">
        <v>17</v>
      </c>
      <c r="N3567" s="8"/>
      <c r="P3567" s="8"/>
    </row>
    <row r="3568" spans="1:16" ht="14.25" customHeight="1" x14ac:dyDescent="0.2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>
        <v>3750</v>
      </c>
      <c r="J3568" s="6">
        <v>225000</v>
      </c>
      <c r="K3568" s="6">
        <v>78750</v>
      </c>
      <c r="L3568" s="7">
        <v>0.35</v>
      </c>
      <c r="M3568" s="2" t="s">
        <v>17</v>
      </c>
      <c r="N3568" s="8"/>
      <c r="P3568" s="8"/>
    </row>
    <row r="3569" spans="1:16" ht="14.25" customHeight="1" x14ac:dyDescent="0.2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>
        <v>5000</v>
      </c>
      <c r="J3569" s="6">
        <v>274999.99999999994</v>
      </c>
      <c r="K3569" s="6">
        <v>109999.99999999999</v>
      </c>
      <c r="L3569" s="7">
        <v>0.4</v>
      </c>
      <c r="M3569" s="2" t="s">
        <v>17</v>
      </c>
      <c r="N3569" s="8"/>
      <c r="P3569" s="8"/>
    </row>
    <row r="3570" spans="1:16" ht="14.25" customHeight="1" x14ac:dyDescent="0.2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>
        <v>3000</v>
      </c>
      <c r="J3570" s="6">
        <v>150000</v>
      </c>
      <c r="K3570" s="6">
        <v>60000</v>
      </c>
      <c r="L3570" s="7">
        <v>0.4</v>
      </c>
      <c r="M3570" s="2" t="s">
        <v>17</v>
      </c>
      <c r="N3570" s="8"/>
      <c r="P3570" s="8"/>
    </row>
    <row r="3571" spans="1:16" ht="14.25" customHeight="1" x14ac:dyDescent="0.2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>
        <v>2000</v>
      </c>
      <c r="J3571" s="6">
        <v>90000</v>
      </c>
      <c r="K3571" s="6">
        <v>27000</v>
      </c>
      <c r="L3571" s="7">
        <v>0.3</v>
      </c>
      <c r="M3571" s="2" t="s">
        <v>17</v>
      </c>
      <c r="N3571" s="8"/>
      <c r="P3571" s="8"/>
    </row>
    <row r="3572" spans="1:16" ht="14.25" customHeight="1" x14ac:dyDescent="0.2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>
        <v>1750</v>
      </c>
      <c r="J3572" s="6">
        <v>78750</v>
      </c>
      <c r="K3572" s="6">
        <v>23625</v>
      </c>
      <c r="L3572" s="7">
        <v>0.3</v>
      </c>
      <c r="M3572" s="2" t="s">
        <v>17</v>
      </c>
      <c r="N3572" s="8"/>
      <c r="P3572" s="8"/>
    </row>
    <row r="3573" spans="1:16" ht="14.25" customHeight="1" x14ac:dyDescent="0.2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>
        <v>1750</v>
      </c>
      <c r="J3573" s="6">
        <v>96249.999999999985</v>
      </c>
      <c r="K3573" s="6">
        <v>28874.999999999996</v>
      </c>
      <c r="L3573" s="7">
        <v>0.3</v>
      </c>
      <c r="M3573" s="2" t="s">
        <v>17</v>
      </c>
      <c r="N3573" s="8"/>
      <c r="P3573" s="8"/>
    </row>
    <row r="3574" spans="1:16" ht="14.25" customHeight="1" x14ac:dyDescent="0.2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>
        <v>2750</v>
      </c>
      <c r="J3574" s="6">
        <v>165000</v>
      </c>
      <c r="K3574" s="6">
        <v>57749.999999999993</v>
      </c>
      <c r="L3574" s="7">
        <v>0.35</v>
      </c>
      <c r="M3574" s="2" t="s">
        <v>17</v>
      </c>
      <c r="N3574" s="8"/>
      <c r="P3574" s="8"/>
    </row>
    <row r="3575" spans="1:16" ht="14.25" customHeight="1" x14ac:dyDescent="0.2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>
        <v>4500</v>
      </c>
      <c r="J3575" s="6">
        <v>270000</v>
      </c>
      <c r="K3575" s="6">
        <v>108000</v>
      </c>
      <c r="L3575" s="7">
        <v>0.4</v>
      </c>
      <c r="M3575" s="2" t="s">
        <v>17</v>
      </c>
      <c r="N3575" s="8"/>
      <c r="P3575" s="8"/>
    </row>
    <row r="3576" spans="1:16" ht="14.25" customHeight="1" x14ac:dyDescent="0.2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>
        <v>2750</v>
      </c>
      <c r="J3576" s="6">
        <v>151250.00000000003</v>
      </c>
      <c r="K3576" s="6">
        <v>60500.000000000015</v>
      </c>
      <c r="L3576" s="7">
        <v>0.4</v>
      </c>
      <c r="M3576" s="2" t="s">
        <v>17</v>
      </c>
      <c r="N3576" s="8"/>
      <c r="P3576" s="8"/>
    </row>
    <row r="3577" spans="1:16" ht="14.25" customHeight="1" x14ac:dyDescent="0.2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>
        <v>1750</v>
      </c>
      <c r="J3577" s="6">
        <v>96250.000000000015</v>
      </c>
      <c r="K3577" s="6">
        <v>28875.000000000004</v>
      </c>
      <c r="L3577" s="7">
        <v>0.3</v>
      </c>
      <c r="M3577" s="2" t="s">
        <v>17</v>
      </c>
      <c r="N3577" s="8"/>
      <c r="P3577" s="8"/>
    </row>
    <row r="3578" spans="1:16" ht="14.25" customHeight="1" x14ac:dyDescent="0.2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>
        <v>1500</v>
      </c>
      <c r="J3578" s="6">
        <v>82500.000000000015</v>
      </c>
      <c r="K3578" s="6">
        <v>24750.000000000004</v>
      </c>
      <c r="L3578" s="7">
        <v>0.3</v>
      </c>
      <c r="M3578" s="2" t="s">
        <v>17</v>
      </c>
      <c r="N3578" s="8"/>
      <c r="P3578" s="8"/>
    </row>
    <row r="3579" spans="1:16" ht="14.25" customHeight="1" x14ac:dyDescent="0.2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>
        <v>1500</v>
      </c>
      <c r="J3579" s="6">
        <v>97500</v>
      </c>
      <c r="K3579" s="6">
        <v>29250</v>
      </c>
      <c r="L3579" s="7">
        <v>0.3</v>
      </c>
      <c r="M3579" s="2" t="s">
        <v>17</v>
      </c>
      <c r="N3579" s="8"/>
      <c r="P3579" s="8"/>
    </row>
    <row r="3580" spans="1:16" ht="14.25" customHeight="1" x14ac:dyDescent="0.2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>
        <v>2750</v>
      </c>
      <c r="J3580" s="6">
        <v>192500</v>
      </c>
      <c r="K3580" s="6">
        <v>67375</v>
      </c>
      <c r="L3580" s="7">
        <v>0.35</v>
      </c>
      <c r="M3580" s="2" t="s">
        <v>17</v>
      </c>
      <c r="N3580" s="8"/>
      <c r="P3580" s="8"/>
    </row>
    <row r="3581" spans="1:16" ht="14.25" customHeight="1" x14ac:dyDescent="0.2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>
        <v>4250</v>
      </c>
      <c r="J3581" s="6">
        <v>276250</v>
      </c>
      <c r="K3581" s="6">
        <v>110500</v>
      </c>
      <c r="L3581" s="7">
        <v>0.4</v>
      </c>
      <c r="M3581" s="2" t="s">
        <v>17</v>
      </c>
      <c r="N3581" s="8"/>
      <c r="P3581" s="8"/>
    </row>
    <row r="3582" spans="1:16" ht="14.25" customHeight="1" x14ac:dyDescent="0.2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>
        <v>3000</v>
      </c>
      <c r="J3582" s="6">
        <v>165000.00000000003</v>
      </c>
      <c r="K3582" s="6">
        <v>66000.000000000015</v>
      </c>
      <c r="L3582" s="7">
        <v>0.4</v>
      </c>
      <c r="M3582" s="2" t="s">
        <v>17</v>
      </c>
      <c r="N3582" s="8"/>
      <c r="P3582" s="8"/>
    </row>
    <row r="3583" spans="1:16" ht="14.25" customHeight="1" x14ac:dyDescent="0.2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>
        <v>2950</v>
      </c>
      <c r="J3583" s="6">
        <v>162250.00000000003</v>
      </c>
      <c r="K3583" s="6">
        <v>48675.000000000007</v>
      </c>
      <c r="L3583" s="7">
        <v>0.3</v>
      </c>
      <c r="M3583" s="2" t="s">
        <v>17</v>
      </c>
      <c r="N3583" s="8"/>
      <c r="P3583" s="8"/>
    </row>
    <row r="3584" spans="1:16" ht="14.25" customHeight="1" x14ac:dyDescent="0.2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>
        <v>2750</v>
      </c>
      <c r="J3584" s="6">
        <v>151250.00000000003</v>
      </c>
      <c r="K3584" s="6">
        <v>45375.000000000007</v>
      </c>
      <c r="L3584" s="7">
        <v>0.3</v>
      </c>
      <c r="M3584" s="2" t="s">
        <v>17</v>
      </c>
      <c r="N3584" s="8"/>
      <c r="P3584" s="8"/>
    </row>
    <row r="3585" spans="1:16" ht="14.25" customHeight="1" x14ac:dyDescent="0.2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>
        <v>2500</v>
      </c>
      <c r="J3585" s="6">
        <v>162500</v>
      </c>
      <c r="K3585" s="6">
        <v>48750</v>
      </c>
      <c r="L3585" s="7">
        <v>0.3</v>
      </c>
      <c r="M3585" s="2" t="s">
        <v>17</v>
      </c>
      <c r="N3585" s="8"/>
      <c r="P3585" s="8"/>
    </row>
    <row r="3586" spans="1:16" ht="14.25" customHeight="1" x14ac:dyDescent="0.2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>
        <v>3500</v>
      </c>
      <c r="J3586" s="6">
        <v>245000</v>
      </c>
      <c r="K3586" s="6">
        <v>85750</v>
      </c>
      <c r="L3586" s="7">
        <v>0.35</v>
      </c>
      <c r="M3586" s="2" t="s">
        <v>17</v>
      </c>
      <c r="N3586" s="8"/>
      <c r="P3586" s="8"/>
    </row>
    <row r="3587" spans="1:16" ht="14.25" customHeight="1" x14ac:dyDescent="0.2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>
        <v>5750</v>
      </c>
      <c r="J3587" s="6">
        <v>373750</v>
      </c>
      <c r="K3587" s="6">
        <v>149500</v>
      </c>
      <c r="L3587" s="7">
        <v>0.4</v>
      </c>
      <c r="M3587" s="2" t="s">
        <v>17</v>
      </c>
      <c r="N3587" s="8"/>
      <c r="P3587" s="8"/>
    </row>
    <row r="3588" spans="1:16" ht="14.25" customHeight="1" x14ac:dyDescent="0.2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>
        <v>3750</v>
      </c>
      <c r="J3588" s="6">
        <v>206250.00000000003</v>
      </c>
      <c r="K3588" s="6">
        <v>82500.000000000015</v>
      </c>
      <c r="L3588" s="7">
        <v>0.4</v>
      </c>
      <c r="M3588" s="2" t="s">
        <v>17</v>
      </c>
      <c r="N3588" s="8"/>
      <c r="P3588" s="8"/>
    </row>
    <row r="3589" spans="1:16" ht="14.25" customHeight="1" x14ac:dyDescent="0.2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>
        <v>3500</v>
      </c>
      <c r="J3589" s="6">
        <v>192500.00000000003</v>
      </c>
      <c r="K3589" s="6">
        <v>57750.000000000007</v>
      </c>
      <c r="L3589" s="7">
        <v>0.3</v>
      </c>
      <c r="M3589" s="2" t="s">
        <v>17</v>
      </c>
      <c r="N3589" s="8"/>
      <c r="P3589" s="8"/>
    </row>
    <row r="3590" spans="1:16" ht="14.25" customHeight="1" x14ac:dyDescent="0.2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>
        <v>3000</v>
      </c>
      <c r="J3590" s="6">
        <v>165000.00000000003</v>
      </c>
      <c r="K3590" s="6">
        <v>49500.000000000007</v>
      </c>
      <c r="L3590" s="7">
        <v>0.3</v>
      </c>
      <c r="M3590" s="2" t="s">
        <v>17</v>
      </c>
      <c r="N3590" s="8"/>
      <c r="P3590" s="8"/>
    </row>
    <row r="3591" spans="1:16" ht="14.25" customHeight="1" x14ac:dyDescent="0.2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>
        <v>3000</v>
      </c>
      <c r="J3591" s="6">
        <v>195000</v>
      </c>
      <c r="K3591" s="6">
        <v>58500</v>
      </c>
      <c r="L3591" s="7">
        <v>0.3</v>
      </c>
      <c r="M3591" s="2" t="s">
        <v>17</v>
      </c>
      <c r="N3591" s="8"/>
      <c r="P3591" s="8"/>
    </row>
    <row r="3592" spans="1:16" ht="14.25" customHeight="1" x14ac:dyDescent="0.2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>
        <v>4000</v>
      </c>
      <c r="J3592" s="6">
        <v>280000</v>
      </c>
      <c r="K3592" s="6">
        <v>98000</v>
      </c>
      <c r="L3592" s="7">
        <v>0.35</v>
      </c>
      <c r="M3592" s="2" t="s">
        <v>17</v>
      </c>
      <c r="N3592" s="8"/>
      <c r="P3592" s="8"/>
    </row>
    <row r="3593" spans="1:16" ht="14.25" customHeight="1" x14ac:dyDescent="0.2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>
        <v>4250</v>
      </c>
      <c r="J3593" s="6">
        <v>148750</v>
      </c>
      <c r="K3593" s="6">
        <v>52062.5</v>
      </c>
      <c r="L3593" s="7">
        <v>0.35</v>
      </c>
      <c r="M3593" s="2" t="s">
        <v>17</v>
      </c>
      <c r="N3593" s="8"/>
      <c r="P3593" s="8"/>
    </row>
    <row r="3594" spans="1:16" ht="14.25" customHeight="1" x14ac:dyDescent="0.2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>
        <v>2250</v>
      </c>
      <c r="J3594" s="6">
        <v>78750</v>
      </c>
      <c r="K3594" s="6">
        <v>27562.5</v>
      </c>
      <c r="L3594" s="7">
        <v>0.35</v>
      </c>
      <c r="M3594" s="2" t="s">
        <v>17</v>
      </c>
      <c r="N3594" s="8"/>
      <c r="P3594" s="8"/>
    </row>
    <row r="3595" spans="1:16" ht="14.25" customHeight="1" x14ac:dyDescent="0.2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>
        <v>2250</v>
      </c>
      <c r="J3595" s="6">
        <v>56250.000000000015</v>
      </c>
      <c r="K3595" s="6">
        <v>22500.000000000007</v>
      </c>
      <c r="L3595" s="7">
        <v>0.4</v>
      </c>
      <c r="M3595" s="2" t="s">
        <v>17</v>
      </c>
      <c r="N3595" s="8"/>
      <c r="P3595" s="8"/>
    </row>
    <row r="3596" spans="1:16" ht="14.25" customHeight="1" x14ac:dyDescent="0.2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>
        <v>750</v>
      </c>
      <c r="J3596" s="6">
        <v>22500</v>
      </c>
      <c r="K3596" s="6">
        <v>9000</v>
      </c>
      <c r="L3596" s="7">
        <v>0.4</v>
      </c>
      <c r="M3596" s="2" t="s">
        <v>17</v>
      </c>
      <c r="N3596" s="8"/>
      <c r="P3596" s="8"/>
    </row>
    <row r="3597" spans="1:16" ht="14.25" customHeight="1" x14ac:dyDescent="0.2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>
        <v>1250</v>
      </c>
      <c r="J3597" s="6">
        <v>56250</v>
      </c>
      <c r="K3597" s="6">
        <v>16875</v>
      </c>
      <c r="L3597" s="7">
        <v>0.3</v>
      </c>
      <c r="M3597" s="2" t="s">
        <v>17</v>
      </c>
      <c r="N3597" s="8"/>
      <c r="P3597" s="8"/>
    </row>
    <row r="3598" spans="1:16" ht="14.25" customHeight="1" x14ac:dyDescent="0.2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>
        <v>2250</v>
      </c>
      <c r="J3598" s="6">
        <v>78750</v>
      </c>
      <c r="K3598" s="6">
        <v>31500</v>
      </c>
      <c r="L3598" s="7">
        <v>0.4</v>
      </c>
      <c r="M3598" s="2" t="s">
        <v>17</v>
      </c>
      <c r="N3598" s="8"/>
      <c r="P3598" s="8"/>
    </row>
    <row r="3599" spans="1:16" ht="14.25" customHeight="1" x14ac:dyDescent="0.2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>
        <v>4750</v>
      </c>
      <c r="J3599" s="6">
        <v>166250</v>
      </c>
      <c r="K3599" s="6">
        <v>58187.499999999993</v>
      </c>
      <c r="L3599" s="7">
        <v>0.35</v>
      </c>
      <c r="M3599" s="2" t="s">
        <v>17</v>
      </c>
      <c r="N3599" s="8"/>
      <c r="P3599" s="8"/>
    </row>
    <row r="3600" spans="1:16" ht="14.25" customHeight="1" x14ac:dyDescent="0.2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>
        <v>1250</v>
      </c>
      <c r="J3600" s="6">
        <v>43750</v>
      </c>
      <c r="K3600" s="6">
        <v>15312.499999999998</v>
      </c>
      <c r="L3600" s="7">
        <v>0.35</v>
      </c>
      <c r="M3600" s="2" t="s">
        <v>17</v>
      </c>
      <c r="N3600" s="8"/>
      <c r="P3600" s="8"/>
    </row>
    <row r="3601" spans="1:16" ht="14.25" customHeight="1" x14ac:dyDescent="0.2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>
        <v>1750</v>
      </c>
      <c r="J3601" s="6">
        <v>43750.000000000015</v>
      </c>
      <c r="K3601" s="6">
        <v>17500.000000000007</v>
      </c>
      <c r="L3601" s="7">
        <v>0.4</v>
      </c>
      <c r="M3601" s="2" t="s">
        <v>17</v>
      </c>
      <c r="N3601" s="8"/>
      <c r="P3601" s="8"/>
    </row>
    <row r="3602" spans="1:16" ht="14.25" customHeight="1" x14ac:dyDescent="0.2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>
        <v>500</v>
      </c>
      <c r="J3602" s="6">
        <v>15000</v>
      </c>
      <c r="K3602" s="6">
        <v>6000</v>
      </c>
      <c r="L3602" s="7">
        <v>0.4</v>
      </c>
      <c r="M3602" s="2" t="s">
        <v>17</v>
      </c>
      <c r="N3602" s="8"/>
      <c r="P3602" s="8"/>
    </row>
    <row r="3603" spans="1:16" ht="14.25" customHeight="1" x14ac:dyDescent="0.2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>
        <v>1250</v>
      </c>
      <c r="J3603" s="6">
        <v>56250</v>
      </c>
      <c r="K3603" s="6">
        <v>16875</v>
      </c>
      <c r="L3603" s="7">
        <v>0.3</v>
      </c>
      <c r="M3603" s="2" t="s">
        <v>17</v>
      </c>
      <c r="N3603" s="8"/>
      <c r="P3603" s="8"/>
    </row>
    <row r="3604" spans="1:16" ht="14.25" customHeight="1" x14ac:dyDescent="0.2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>
        <v>2250</v>
      </c>
      <c r="J3604" s="6">
        <v>78750</v>
      </c>
      <c r="K3604" s="6">
        <v>31500</v>
      </c>
      <c r="L3604" s="7">
        <v>0.4</v>
      </c>
      <c r="M3604" s="2" t="s">
        <v>17</v>
      </c>
      <c r="N3604" s="8"/>
      <c r="P3604" s="8"/>
    </row>
    <row r="3605" spans="1:16" ht="14.25" customHeight="1" x14ac:dyDescent="0.2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>
        <v>4450</v>
      </c>
      <c r="J3605" s="6">
        <v>155750</v>
      </c>
      <c r="K3605" s="6">
        <v>54512.5</v>
      </c>
      <c r="L3605" s="7">
        <v>0.35</v>
      </c>
      <c r="M3605" s="2" t="s">
        <v>17</v>
      </c>
      <c r="N3605" s="8"/>
      <c r="P3605" s="8"/>
    </row>
    <row r="3606" spans="1:16" ht="14.25" customHeight="1" x14ac:dyDescent="0.2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>
        <v>1500</v>
      </c>
      <c r="J3606" s="6">
        <v>52500</v>
      </c>
      <c r="K3606" s="6">
        <v>18375</v>
      </c>
      <c r="L3606" s="7">
        <v>0.35</v>
      </c>
      <c r="M3606" s="2" t="s">
        <v>17</v>
      </c>
      <c r="N3606" s="8"/>
      <c r="P3606" s="8"/>
    </row>
    <row r="3607" spans="1:16" ht="14.25" customHeight="1" x14ac:dyDescent="0.2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>
        <v>1750</v>
      </c>
      <c r="J3607" s="6">
        <v>43750.000000000015</v>
      </c>
      <c r="K3607" s="6">
        <v>17500.000000000007</v>
      </c>
      <c r="L3607" s="7">
        <v>0.4</v>
      </c>
      <c r="M3607" s="2" t="s">
        <v>17</v>
      </c>
      <c r="N3607" s="8"/>
      <c r="P3607" s="8"/>
    </row>
    <row r="3608" spans="1:16" ht="14.25" customHeight="1" x14ac:dyDescent="0.2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>
        <v>250</v>
      </c>
      <c r="J3608" s="6">
        <v>7500</v>
      </c>
      <c r="K3608" s="6">
        <v>3000</v>
      </c>
      <c r="L3608" s="7">
        <v>0.4</v>
      </c>
      <c r="M3608" s="2" t="s">
        <v>17</v>
      </c>
      <c r="N3608" s="8"/>
      <c r="P3608" s="8"/>
    </row>
    <row r="3609" spans="1:16" ht="14.25" customHeight="1" x14ac:dyDescent="0.2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>
        <v>750</v>
      </c>
      <c r="J3609" s="6">
        <v>33750</v>
      </c>
      <c r="K3609" s="6">
        <v>10125</v>
      </c>
      <c r="L3609" s="7">
        <v>0.3</v>
      </c>
      <c r="M3609" s="2" t="s">
        <v>17</v>
      </c>
      <c r="N3609" s="8"/>
      <c r="P3609" s="8"/>
    </row>
    <row r="3610" spans="1:16" ht="14.25" customHeight="1" x14ac:dyDescent="0.2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>
        <v>1750</v>
      </c>
      <c r="J3610" s="6">
        <v>61250</v>
      </c>
      <c r="K3610" s="6">
        <v>24500</v>
      </c>
      <c r="L3610" s="7">
        <v>0.4</v>
      </c>
      <c r="M3610" s="2" t="s">
        <v>17</v>
      </c>
      <c r="N3610" s="8"/>
      <c r="P3610" s="8"/>
    </row>
    <row r="3611" spans="1:16" ht="14.25" customHeight="1" x14ac:dyDescent="0.2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>
        <v>4250</v>
      </c>
      <c r="J3611" s="6">
        <v>148750</v>
      </c>
      <c r="K3611" s="6">
        <v>52062.5</v>
      </c>
      <c r="L3611" s="7">
        <v>0.35</v>
      </c>
      <c r="M3611" s="2" t="s">
        <v>17</v>
      </c>
      <c r="N3611" s="8"/>
      <c r="P3611" s="8"/>
    </row>
    <row r="3612" spans="1:16" ht="14.25" customHeight="1" x14ac:dyDescent="0.2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>
        <v>1250</v>
      </c>
      <c r="J3612" s="6">
        <v>43750</v>
      </c>
      <c r="K3612" s="6">
        <v>15312.499999999998</v>
      </c>
      <c r="L3612" s="7">
        <v>0.35</v>
      </c>
      <c r="M3612" s="2" t="s">
        <v>17</v>
      </c>
      <c r="N3612" s="8"/>
      <c r="P3612" s="8"/>
    </row>
    <row r="3613" spans="1:16" ht="14.25" customHeight="1" x14ac:dyDescent="0.2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>
        <v>1250</v>
      </c>
      <c r="J3613" s="6">
        <v>31250.000000000007</v>
      </c>
      <c r="K3613" s="6">
        <v>12500.000000000004</v>
      </c>
      <c r="L3613" s="7">
        <v>0.4</v>
      </c>
      <c r="M3613" s="2" t="s">
        <v>17</v>
      </c>
      <c r="N3613" s="8"/>
      <c r="P3613" s="8"/>
    </row>
    <row r="3614" spans="1:16" ht="14.25" customHeight="1" x14ac:dyDescent="0.2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>
        <v>500</v>
      </c>
      <c r="J3614" s="6">
        <v>15000</v>
      </c>
      <c r="K3614" s="6">
        <v>6000</v>
      </c>
      <c r="L3614" s="7">
        <v>0.4</v>
      </c>
      <c r="M3614" s="2" t="s">
        <v>17</v>
      </c>
      <c r="N3614" s="8"/>
      <c r="P3614" s="8"/>
    </row>
    <row r="3615" spans="1:16" ht="14.25" customHeight="1" x14ac:dyDescent="0.2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>
        <v>500</v>
      </c>
      <c r="J3615" s="6">
        <v>22500</v>
      </c>
      <c r="K3615" s="6">
        <v>6750</v>
      </c>
      <c r="L3615" s="7">
        <v>0.3</v>
      </c>
      <c r="M3615" s="2" t="s">
        <v>17</v>
      </c>
      <c r="N3615" s="8"/>
      <c r="P3615" s="8"/>
    </row>
    <row r="3616" spans="1:16" ht="14.25" customHeight="1" x14ac:dyDescent="0.2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>
        <v>2000</v>
      </c>
      <c r="J3616" s="6">
        <v>70000</v>
      </c>
      <c r="K3616" s="6">
        <v>28000</v>
      </c>
      <c r="L3616" s="7">
        <v>0.4</v>
      </c>
      <c r="M3616" s="2" t="s">
        <v>17</v>
      </c>
      <c r="N3616" s="8"/>
      <c r="P3616" s="8"/>
    </row>
    <row r="3617" spans="1:16" ht="14.25" customHeight="1" x14ac:dyDescent="0.2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>
        <v>4700</v>
      </c>
      <c r="J3617" s="6">
        <v>234999.99999999997</v>
      </c>
      <c r="K3617" s="6">
        <v>82249.999999999985</v>
      </c>
      <c r="L3617" s="7">
        <v>0.35</v>
      </c>
      <c r="M3617" s="2" t="s">
        <v>17</v>
      </c>
      <c r="N3617" s="8"/>
      <c r="P3617" s="8"/>
    </row>
    <row r="3618" spans="1:16" ht="14.25" customHeight="1" x14ac:dyDescent="0.2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>
        <v>1750</v>
      </c>
      <c r="J3618" s="6">
        <v>78750</v>
      </c>
      <c r="K3618" s="6">
        <v>27562.5</v>
      </c>
      <c r="L3618" s="7">
        <v>0.35</v>
      </c>
      <c r="M3618" s="2" t="s">
        <v>17</v>
      </c>
      <c r="N3618" s="8"/>
      <c r="P3618" s="8"/>
    </row>
    <row r="3619" spans="1:16" ht="14.25" customHeight="1" x14ac:dyDescent="0.2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>
        <v>2000</v>
      </c>
      <c r="J3619" s="6">
        <v>80000</v>
      </c>
      <c r="K3619" s="6">
        <v>32000</v>
      </c>
      <c r="L3619" s="7">
        <v>0.4</v>
      </c>
      <c r="M3619" s="2" t="s">
        <v>17</v>
      </c>
      <c r="N3619" s="8"/>
      <c r="P3619" s="8"/>
    </row>
    <row r="3620" spans="1:16" ht="14.25" customHeight="1" x14ac:dyDescent="0.2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>
        <v>1500</v>
      </c>
      <c r="J3620" s="6">
        <v>60000</v>
      </c>
      <c r="K3620" s="6">
        <v>24000</v>
      </c>
      <c r="L3620" s="7">
        <v>0.4</v>
      </c>
      <c r="M3620" s="2" t="s">
        <v>17</v>
      </c>
      <c r="N3620" s="8"/>
      <c r="P3620" s="8"/>
    </row>
    <row r="3621" spans="1:16" ht="14.25" customHeight="1" x14ac:dyDescent="0.2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>
        <v>1750</v>
      </c>
      <c r="J3621" s="6">
        <v>87499.999999999985</v>
      </c>
      <c r="K3621" s="6">
        <v>26249.999999999996</v>
      </c>
      <c r="L3621" s="7">
        <v>0.3</v>
      </c>
      <c r="M3621" s="2" t="s">
        <v>17</v>
      </c>
      <c r="N3621" s="8"/>
      <c r="P3621" s="8"/>
    </row>
    <row r="3622" spans="1:16" ht="14.25" customHeight="1" x14ac:dyDescent="0.2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>
        <v>3000</v>
      </c>
      <c r="J3622" s="6">
        <v>164999.99999999997</v>
      </c>
      <c r="K3622" s="6">
        <v>65999.999999999985</v>
      </c>
      <c r="L3622" s="7">
        <v>0.4</v>
      </c>
      <c r="M3622" s="2" t="s">
        <v>17</v>
      </c>
      <c r="N3622" s="8"/>
      <c r="P3622" s="8"/>
    </row>
    <row r="3623" spans="1:16" ht="14.25" customHeight="1" x14ac:dyDescent="0.2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>
        <v>5500</v>
      </c>
      <c r="J3623" s="6">
        <v>274999.99999999994</v>
      </c>
      <c r="K3623" s="6">
        <v>96249.999999999971</v>
      </c>
      <c r="L3623" s="7">
        <v>0.35</v>
      </c>
      <c r="M3623" s="2" t="s">
        <v>17</v>
      </c>
      <c r="N3623" s="8"/>
      <c r="P3623" s="8"/>
    </row>
    <row r="3624" spans="1:16" ht="14.25" customHeight="1" x14ac:dyDescent="0.2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>
        <v>3000</v>
      </c>
      <c r="J3624" s="6">
        <v>135000</v>
      </c>
      <c r="K3624" s="6">
        <v>47250</v>
      </c>
      <c r="L3624" s="7">
        <v>0.35</v>
      </c>
      <c r="M3624" s="2" t="s">
        <v>17</v>
      </c>
      <c r="N3624" s="8"/>
      <c r="P3624" s="8"/>
    </row>
    <row r="3625" spans="1:16" ht="14.25" customHeight="1" x14ac:dyDescent="0.2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>
        <v>2250</v>
      </c>
      <c r="J3625" s="6">
        <v>90000</v>
      </c>
      <c r="K3625" s="6">
        <v>36000</v>
      </c>
      <c r="L3625" s="7">
        <v>0.4</v>
      </c>
      <c r="M3625" s="2" t="s">
        <v>17</v>
      </c>
      <c r="N3625" s="8"/>
      <c r="P3625" s="8"/>
    </row>
    <row r="3626" spans="1:16" ht="14.25" customHeight="1" x14ac:dyDescent="0.2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>
        <v>2000</v>
      </c>
      <c r="J3626" s="6">
        <v>80000</v>
      </c>
      <c r="K3626" s="6">
        <v>32000</v>
      </c>
      <c r="L3626" s="7">
        <v>0.4</v>
      </c>
      <c r="M3626" s="2" t="s">
        <v>17</v>
      </c>
      <c r="N3626" s="8"/>
      <c r="P3626" s="8"/>
    </row>
    <row r="3627" spans="1:16" ht="14.25" customHeight="1" x14ac:dyDescent="0.2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>
        <v>2000</v>
      </c>
      <c r="J3627" s="6">
        <v>99999.999999999985</v>
      </c>
      <c r="K3627" s="6">
        <v>29999.999999999993</v>
      </c>
      <c r="L3627" s="7">
        <v>0.3</v>
      </c>
      <c r="M3627" s="2" t="s">
        <v>17</v>
      </c>
      <c r="N3627" s="8"/>
      <c r="P3627" s="8"/>
    </row>
    <row r="3628" spans="1:16" ht="14.25" customHeight="1" x14ac:dyDescent="0.2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>
        <v>3500</v>
      </c>
      <c r="J3628" s="6">
        <v>192499.99999999997</v>
      </c>
      <c r="K3628" s="6">
        <v>76999.999999999985</v>
      </c>
      <c r="L3628" s="7">
        <v>0.4</v>
      </c>
      <c r="M3628" s="2" t="s">
        <v>17</v>
      </c>
      <c r="N3628" s="8"/>
      <c r="P3628" s="8"/>
    </row>
    <row r="3629" spans="1:16" ht="14.25" customHeight="1" x14ac:dyDescent="0.2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>
        <v>5750</v>
      </c>
      <c r="J3629" s="6">
        <v>287499.99999999994</v>
      </c>
      <c r="K3629" s="6">
        <v>100624.99999999997</v>
      </c>
      <c r="L3629" s="7">
        <v>0.35</v>
      </c>
      <c r="M3629" s="2" t="s">
        <v>17</v>
      </c>
      <c r="N3629" s="8"/>
      <c r="P3629" s="8"/>
    </row>
    <row r="3630" spans="1:16" ht="14.25" customHeight="1" x14ac:dyDescent="0.2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>
        <v>3250</v>
      </c>
      <c r="J3630" s="6">
        <v>146250</v>
      </c>
      <c r="K3630" s="6">
        <v>51187.5</v>
      </c>
      <c r="L3630" s="7">
        <v>0.35</v>
      </c>
      <c r="M3630" s="2" t="s">
        <v>17</v>
      </c>
      <c r="N3630" s="8"/>
      <c r="P3630" s="8"/>
    </row>
    <row r="3631" spans="1:16" ht="14.25" customHeight="1" x14ac:dyDescent="0.2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>
        <v>2500</v>
      </c>
      <c r="J3631" s="6">
        <v>100000</v>
      </c>
      <c r="K3631" s="6">
        <v>40000</v>
      </c>
      <c r="L3631" s="7">
        <v>0.4</v>
      </c>
      <c r="M3631" s="2" t="s">
        <v>17</v>
      </c>
      <c r="N3631" s="8"/>
      <c r="P3631" s="8"/>
    </row>
    <row r="3632" spans="1:16" ht="14.25" customHeight="1" x14ac:dyDescent="0.2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>
        <v>2000</v>
      </c>
      <c r="J3632" s="6">
        <v>80000</v>
      </c>
      <c r="K3632" s="6">
        <v>32000</v>
      </c>
      <c r="L3632" s="7">
        <v>0.4</v>
      </c>
      <c r="M3632" s="2" t="s">
        <v>17</v>
      </c>
      <c r="N3632" s="8"/>
      <c r="P3632" s="8"/>
    </row>
    <row r="3633" spans="1:16" ht="14.25" customHeight="1" x14ac:dyDescent="0.2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>
        <v>2250</v>
      </c>
      <c r="J3633" s="6">
        <v>112499.99999999999</v>
      </c>
      <c r="K3633" s="6">
        <v>33749.999999999993</v>
      </c>
      <c r="L3633" s="7">
        <v>0.3</v>
      </c>
      <c r="M3633" s="2" t="s">
        <v>17</v>
      </c>
      <c r="N3633" s="8"/>
      <c r="P3633" s="8"/>
    </row>
    <row r="3634" spans="1:16" ht="14.25" customHeight="1" x14ac:dyDescent="0.2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>
        <v>4000</v>
      </c>
      <c r="J3634" s="6">
        <v>219999.99999999997</v>
      </c>
      <c r="K3634" s="6">
        <v>88000</v>
      </c>
      <c r="L3634" s="7">
        <v>0.4</v>
      </c>
      <c r="M3634" s="2" t="s">
        <v>17</v>
      </c>
      <c r="N3634" s="8"/>
      <c r="P3634" s="8"/>
    </row>
    <row r="3635" spans="1:16" ht="14.25" customHeight="1" x14ac:dyDescent="0.2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>
        <v>5500</v>
      </c>
      <c r="J3635" s="6">
        <v>274999.99999999994</v>
      </c>
      <c r="K3635" s="6">
        <v>96249.999999999971</v>
      </c>
      <c r="L3635" s="7">
        <v>0.35</v>
      </c>
      <c r="M3635" s="2" t="s">
        <v>17</v>
      </c>
      <c r="N3635" s="8"/>
      <c r="P3635" s="8"/>
    </row>
    <row r="3636" spans="1:16" ht="14.25" customHeight="1" x14ac:dyDescent="0.2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>
        <v>3250</v>
      </c>
      <c r="J3636" s="6">
        <v>146250</v>
      </c>
      <c r="K3636" s="6">
        <v>51187.5</v>
      </c>
      <c r="L3636" s="7">
        <v>0.35</v>
      </c>
      <c r="M3636" s="2" t="s">
        <v>17</v>
      </c>
      <c r="N3636" s="8"/>
      <c r="P3636" s="8"/>
    </row>
    <row r="3637" spans="1:16" ht="14.25" customHeight="1" x14ac:dyDescent="0.2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>
        <v>2500</v>
      </c>
      <c r="J3637" s="6">
        <v>100000</v>
      </c>
      <c r="K3637" s="6">
        <v>40000</v>
      </c>
      <c r="L3637" s="7">
        <v>0.4</v>
      </c>
      <c r="M3637" s="2" t="s">
        <v>17</v>
      </c>
      <c r="N3637" s="8"/>
      <c r="P3637" s="8"/>
    </row>
    <row r="3638" spans="1:16" ht="14.25" customHeight="1" x14ac:dyDescent="0.2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>
        <v>1500</v>
      </c>
      <c r="J3638" s="6">
        <v>60000</v>
      </c>
      <c r="K3638" s="6">
        <v>24000</v>
      </c>
      <c r="L3638" s="7">
        <v>0.4</v>
      </c>
      <c r="M3638" s="2" t="s">
        <v>17</v>
      </c>
      <c r="N3638" s="8"/>
      <c r="P3638" s="8"/>
    </row>
    <row r="3639" spans="1:16" ht="14.25" customHeight="1" x14ac:dyDescent="0.2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>
        <v>1250</v>
      </c>
      <c r="J3639" s="6">
        <v>62499.999999999993</v>
      </c>
      <c r="K3639" s="6">
        <v>18749.999999999996</v>
      </c>
      <c r="L3639" s="7">
        <v>0.3</v>
      </c>
      <c r="M3639" s="2" t="s">
        <v>17</v>
      </c>
      <c r="N3639" s="8"/>
      <c r="P3639" s="8"/>
    </row>
    <row r="3640" spans="1:16" ht="14.25" customHeight="1" x14ac:dyDescent="0.2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>
        <v>3000</v>
      </c>
      <c r="J3640" s="6">
        <v>164999.99999999997</v>
      </c>
      <c r="K3640" s="6">
        <v>65999.999999999985</v>
      </c>
      <c r="L3640" s="7">
        <v>0.4</v>
      </c>
      <c r="M3640" s="2" t="s">
        <v>17</v>
      </c>
      <c r="N3640" s="8"/>
      <c r="P3640" s="8"/>
    </row>
    <row r="3641" spans="1:16" ht="14.25" customHeight="1" x14ac:dyDescent="0.2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>
        <v>4250</v>
      </c>
      <c r="J3641" s="6">
        <v>212499.99999999997</v>
      </c>
      <c r="K3641" s="6">
        <v>74374.999999999985</v>
      </c>
      <c r="L3641" s="7">
        <v>0.35</v>
      </c>
      <c r="M3641" s="2" t="s">
        <v>17</v>
      </c>
      <c r="N3641" s="8"/>
      <c r="P3641" s="8"/>
    </row>
    <row r="3642" spans="1:16" ht="14.25" customHeight="1" x14ac:dyDescent="0.2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>
        <v>2250</v>
      </c>
      <c r="J3642" s="6">
        <v>101250</v>
      </c>
      <c r="K3642" s="6">
        <v>35437.5</v>
      </c>
      <c r="L3642" s="7">
        <v>0.35</v>
      </c>
      <c r="M3642" s="2" t="s">
        <v>17</v>
      </c>
      <c r="N3642" s="8"/>
      <c r="P3642" s="8"/>
    </row>
    <row r="3643" spans="1:16" ht="14.25" customHeight="1" x14ac:dyDescent="0.2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>
        <v>1250</v>
      </c>
      <c r="J3643" s="6">
        <v>50000</v>
      </c>
      <c r="K3643" s="6">
        <v>20000</v>
      </c>
      <c r="L3643" s="7">
        <v>0.4</v>
      </c>
      <c r="M3643" s="2" t="s">
        <v>17</v>
      </c>
      <c r="N3643" s="8"/>
      <c r="P3643" s="8"/>
    </row>
    <row r="3644" spans="1:16" ht="14.25" customHeight="1" x14ac:dyDescent="0.2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>
        <v>1000</v>
      </c>
      <c r="J3644" s="6">
        <v>40000</v>
      </c>
      <c r="K3644" s="6">
        <v>16000</v>
      </c>
      <c r="L3644" s="7">
        <v>0.4</v>
      </c>
      <c r="M3644" s="2" t="s">
        <v>17</v>
      </c>
      <c r="N3644" s="8"/>
      <c r="P3644" s="8"/>
    </row>
    <row r="3645" spans="1:16" ht="14.25" customHeight="1" x14ac:dyDescent="0.2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>
        <v>1000</v>
      </c>
      <c r="J3645" s="6">
        <v>49999.999999999993</v>
      </c>
      <c r="K3645" s="6">
        <v>14999.999999999996</v>
      </c>
      <c r="L3645" s="7">
        <v>0.3</v>
      </c>
      <c r="M3645" s="2" t="s">
        <v>17</v>
      </c>
      <c r="N3645" s="8"/>
      <c r="P3645" s="8"/>
    </row>
    <row r="3646" spans="1:16" ht="14.25" customHeight="1" x14ac:dyDescent="0.2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>
        <v>2000</v>
      </c>
      <c r="J3646" s="6">
        <v>109999.99999999999</v>
      </c>
      <c r="K3646" s="6">
        <v>44000</v>
      </c>
      <c r="L3646" s="7">
        <v>0.4</v>
      </c>
      <c r="M3646" s="2" t="s">
        <v>17</v>
      </c>
      <c r="N3646" s="8"/>
      <c r="P3646" s="8"/>
    </row>
    <row r="3647" spans="1:16" ht="14.25" customHeight="1" x14ac:dyDescent="0.2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>
        <v>3750</v>
      </c>
      <c r="J3647" s="6">
        <v>206249.99999999997</v>
      </c>
      <c r="K3647" s="6">
        <v>72187.499999999985</v>
      </c>
      <c r="L3647" s="7">
        <v>0.35</v>
      </c>
      <c r="M3647" s="2" t="s">
        <v>17</v>
      </c>
      <c r="N3647" s="8"/>
      <c r="P3647" s="8"/>
    </row>
    <row r="3648" spans="1:16" ht="14.25" customHeight="1" x14ac:dyDescent="0.2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>
        <v>2000</v>
      </c>
      <c r="J3648" s="6">
        <v>100000</v>
      </c>
      <c r="K3648" s="6">
        <v>35000</v>
      </c>
      <c r="L3648" s="7">
        <v>0.35</v>
      </c>
      <c r="M3648" s="2" t="s">
        <v>17</v>
      </c>
      <c r="N3648" s="8"/>
      <c r="P3648" s="8"/>
    </row>
    <row r="3649" spans="1:16" ht="14.25" customHeight="1" x14ac:dyDescent="0.2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>
        <v>1000</v>
      </c>
      <c r="J3649" s="6">
        <v>50000</v>
      </c>
      <c r="K3649" s="6">
        <v>20000</v>
      </c>
      <c r="L3649" s="7">
        <v>0.4</v>
      </c>
      <c r="M3649" s="2" t="s">
        <v>17</v>
      </c>
      <c r="N3649" s="8"/>
      <c r="P3649" s="8"/>
    </row>
    <row r="3650" spans="1:16" ht="14.25" customHeight="1" x14ac:dyDescent="0.2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>
        <v>750</v>
      </c>
      <c r="J3650" s="6">
        <v>37500</v>
      </c>
      <c r="K3650" s="6">
        <v>15000</v>
      </c>
      <c r="L3650" s="7">
        <v>0.4</v>
      </c>
      <c r="M3650" s="2" t="s">
        <v>17</v>
      </c>
      <c r="N3650" s="8"/>
      <c r="P3650" s="8"/>
    </row>
    <row r="3651" spans="1:16" ht="14.25" customHeight="1" x14ac:dyDescent="0.2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>
        <v>750</v>
      </c>
      <c r="J3651" s="6">
        <v>45000</v>
      </c>
      <c r="K3651" s="6">
        <v>13500</v>
      </c>
      <c r="L3651" s="7">
        <v>0.3</v>
      </c>
      <c r="M3651" s="2" t="s">
        <v>17</v>
      </c>
      <c r="N3651" s="8"/>
      <c r="P3651" s="8"/>
    </row>
    <row r="3652" spans="1:16" ht="14.25" customHeight="1" x14ac:dyDescent="0.2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>
        <v>2000</v>
      </c>
      <c r="J3652" s="6">
        <v>129999.99999999997</v>
      </c>
      <c r="K3652" s="6">
        <v>51999.999999999993</v>
      </c>
      <c r="L3652" s="7">
        <v>0.4</v>
      </c>
      <c r="M3652" s="2" t="s">
        <v>17</v>
      </c>
      <c r="N3652" s="8"/>
      <c r="P3652" s="8"/>
    </row>
    <row r="3653" spans="1:16" ht="14.25" customHeight="1" x14ac:dyDescent="0.2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>
        <v>3500</v>
      </c>
      <c r="J3653" s="6">
        <v>210000</v>
      </c>
      <c r="K3653" s="6">
        <v>73500</v>
      </c>
      <c r="L3653" s="7">
        <v>0.35</v>
      </c>
      <c r="M3653" s="2" t="s">
        <v>17</v>
      </c>
      <c r="N3653" s="8"/>
      <c r="P3653" s="8"/>
    </row>
    <row r="3654" spans="1:16" ht="14.25" customHeight="1" x14ac:dyDescent="0.2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>
        <v>2250</v>
      </c>
      <c r="J3654" s="6">
        <v>112500</v>
      </c>
      <c r="K3654" s="6">
        <v>39375</v>
      </c>
      <c r="L3654" s="7">
        <v>0.35</v>
      </c>
      <c r="M3654" s="2" t="s">
        <v>17</v>
      </c>
      <c r="N3654" s="8"/>
      <c r="P3654" s="8"/>
    </row>
    <row r="3655" spans="1:16" ht="14.25" customHeight="1" x14ac:dyDescent="0.2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>
        <v>2200</v>
      </c>
      <c r="J3655" s="6">
        <v>110000</v>
      </c>
      <c r="K3655" s="6">
        <v>44000</v>
      </c>
      <c r="L3655" s="7">
        <v>0.4</v>
      </c>
      <c r="M3655" s="2" t="s">
        <v>17</v>
      </c>
      <c r="N3655" s="8"/>
      <c r="P3655" s="8"/>
    </row>
    <row r="3656" spans="1:16" ht="14.25" customHeight="1" x14ac:dyDescent="0.2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>
        <v>2000</v>
      </c>
      <c r="J3656" s="6">
        <v>100000</v>
      </c>
      <c r="K3656" s="6">
        <v>40000</v>
      </c>
      <c r="L3656" s="7">
        <v>0.4</v>
      </c>
      <c r="M3656" s="2" t="s">
        <v>17</v>
      </c>
      <c r="N3656" s="8"/>
      <c r="P3656" s="8"/>
    </row>
    <row r="3657" spans="1:16" ht="14.25" customHeight="1" x14ac:dyDescent="0.2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>
        <v>1750</v>
      </c>
      <c r="J3657" s="6">
        <v>105000</v>
      </c>
      <c r="K3657" s="6">
        <v>31500</v>
      </c>
      <c r="L3657" s="7">
        <v>0.3</v>
      </c>
      <c r="M3657" s="2" t="s">
        <v>17</v>
      </c>
      <c r="N3657" s="8"/>
      <c r="P3657" s="8"/>
    </row>
    <row r="3658" spans="1:16" ht="14.25" customHeight="1" x14ac:dyDescent="0.2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>
        <v>2750</v>
      </c>
      <c r="J3658" s="6">
        <v>178749.99999999997</v>
      </c>
      <c r="K3658" s="6">
        <v>71499.999999999985</v>
      </c>
      <c r="L3658" s="7">
        <v>0.4</v>
      </c>
      <c r="M3658" s="2" t="s">
        <v>17</v>
      </c>
      <c r="N3658" s="8"/>
      <c r="P3658" s="8"/>
    </row>
    <row r="3659" spans="1:16" ht="14.25" customHeight="1" x14ac:dyDescent="0.2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>
        <v>5000</v>
      </c>
      <c r="J3659" s="6">
        <v>300000</v>
      </c>
      <c r="K3659" s="6">
        <v>105000</v>
      </c>
      <c r="L3659" s="7">
        <v>0.35</v>
      </c>
      <c r="M3659" s="2" t="s">
        <v>17</v>
      </c>
      <c r="N3659" s="8"/>
      <c r="P3659" s="8"/>
    </row>
    <row r="3660" spans="1:16" ht="14.25" customHeight="1" x14ac:dyDescent="0.2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>
        <v>3000</v>
      </c>
      <c r="J3660" s="6">
        <v>150000</v>
      </c>
      <c r="K3660" s="6">
        <v>52500</v>
      </c>
      <c r="L3660" s="7">
        <v>0.35</v>
      </c>
      <c r="M3660" s="2" t="s">
        <v>17</v>
      </c>
      <c r="N3660" s="8"/>
      <c r="P3660" s="8"/>
    </row>
    <row r="3661" spans="1:16" ht="14.25" customHeight="1" x14ac:dyDescent="0.2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>
        <v>2750</v>
      </c>
      <c r="J3661" s="6">
        <v>137500</v>
      </c>
      <c r="K3661" s="6">
        <v>55000</v>
      </c>
      <c r="L3661" s="7">
        <v>0.4</v>
      </c>
      <c r="M3661" s="2" t="s">
        <v>17</v>
      </c>
      <c r="N3661" s="8"/>
      <c r="P3661" s="8"/>
    </row>
    <row r="3662" spans="1:16" ht="14.25" customHeight="1" x14ac:dyDescent="0.2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>
        <v>2250</v>
      </c>
      <c r="J3662" s="6">
        <v>112500</v>
      </c>
      <c r="K3662" s="6">
        <v>45000</v>
      </c>
      <c r="L3662" s="7">
        <v>0.4</v>
      </c>
      <c r="M3662" s="2" t="s">
        <v>17</v>
      </c>
      <c r="N3662" s="8"/>
      <c r="P3662" s="8"/>
    </row>
    <row r="3663" spans="1:16" ht="14.25" customHeight="1" x14ac:dyDescent="0.2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>
        <v>2250</v>
      </c>
      <c r="J3663" s="6">
        <v>135000</v>
      </c>
      <c r="K3663" s="6">
        <v>40500</v>
      </c>
      <c r="L3663" s="7">
        <v>0.3</v>
      </c>
      <c r="M3663" s="2" t="s">
        <v>17</v>
      </c>
      <c r="N3663" s="8"/>
      <c r="P3663" s="8"/>
    </row>
    <row r="3664" spans="1:16" ht="14.25" customHeight="1" x14ac:dyDescent="0.2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>
        <v>3250</v>
      </c>
      <c r="J3664" s="6">
        <v>211249.99999999994</v>
      </c>
      <c r="K3664" s="6">
        <v>84499.999999999985</v>
      </c>
      <c r="L3664" s="7">
        <v>0.4</v>
      </c>
      <c r="M3664" s="2" t="s">
        <v>17</v>
      </c>
      <c r="N3664" s="8"/>
      <c r="P3664" s="8"/>
    </row>
    <row r="3665" spans="1:16" ht="14.25" customHeight="1" x14ac:dyDescent="0.2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>
        <v>4500</v>
      </c>
      <c r="J3665" s="6">
        <v>180000</v>
      </c>
      <c r="K3665" s="6">
        <v>54000</v>
      </c>
      <c r="L3665" s="7">
        <v>0.3</v>
      </c>
      <c r="M3665" s="2" t="s">
        <v>17</v>
      </c>
      <c r="N3665" s="8"/>
      <c r="P3665" s="8"/>
    </row>
    <row r="3666" spans="1:16" ht="14.25" customHeight="1" x14ac:dyDescent="0.2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>
        <v>2500</v>
      </c>
      <c r="J3666" s="6">
        <v>100000</v>
      </c>
      <c r="K3666" s="6">
        <v>30000</v>
      </c>
      <c r="L3666" s="7">
        <v>0.3</v>
      </c>
      <c r="M3666" s="2" t="s">
        <v>17</v>
      </c>
      <c r="N3666" s="8"/>
      <c r="P3666" s="8"/>
    </row>
    <row r="3667" spans="1:16" ht="14.25" customHeight="1" x14ac:dyDescent="0.2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>
        <v>2500</v>
      </c>
      <c r="J3667" s="6">
        <v>75000.000000000015</v>
      </c>
      <c r="K3667" s="6">
        <v>18750.000000000004</v>
      </c>
      <c r="L3667" s="7">
        <v>0.25</v>
      </c>
      <c r="M3667" s="2" t="s">
        <v>17</v>
      </c>
      <c r="N3667" s="8"/>
      <c r="P3667" s="8"/>
    </row>
    <row r="3668" spans="1:16" ht="14.25" customHeight="1" x14ac:dyDescent="0.2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>
        <v>1000</v>
      </c>
      <c r="J3668" s="6">
        <v>35000</v>
      </c>
      <c r="K3668" s="6">
        <v>8750</v>
      </c>
      <c r="L3668" s="7">
        <v>0.25</v>
      </c>
      <c r="M3668" s="2" t="s">
        <v>17</v>
      </c>
      <c r="N3668" s="8"/>
      <c r="P3668" s="8"/>
    </row>
    <row r="3669" spans="1:16" ht="14.25" customHeight="1" x14ac:dyDescent="0.2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>
        <v>1500</v>
      </c>
      <c r="J3669" s="6">
        <v>75000</v>
      </c>
      <c r="K3669" s="6">
        <v>18750</v>
      </c>
      <c r="L3669" s="7">
        <v>0.25</v>
      </c>
      <c r="M3669" s="2" t="s">
        <v>17</v>
      </c>
      <c r="N3669" s="8"/>
      <c r="P3669" s="8"/>
    </row>
    <row r="3670" spans="1:16" ht="14.25" customHeight="1" x14ac:dyDescent="0.2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>
        <v>2500</v>
      </c>
      <c r="J3670" s="6">
        <v>100000</v>
      </c>
      <c r="K3670" s="6">
        <v>30000</v>
      </c>
      <c r="L3670" s="7">
        <v>0.3</v>
      </c>
      <c r="M3670" s="2" t="s">
        <v>17</v>
      </c>
      <c r="N3670" s="8"/>
      <c r="P3670" s="8"/>
    </row>
    <row r="3671" spans="1:16" ht="14.25" customHeight="1" x14ac:dyDescent="0.2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>
        <v>5000</v>
      </c>
      <c r="J3671" s="6">
        <v>200000</v>
      </c>
      <c r="K3671" s="6">
        <v>60000</v>
      </c>
      <c r="L3671" s="7">
        <v>0.3</v>
      </c>
      <c r="M3671" s="2" t="s">
        <v>17</v>
      </c>
      <c r="N3671" s="8"/>
      <c r="P3671" s="8"/>
    </row>
    <row r="3672" spans="1:16" ht="14.25" customHeight="1" x14ac:dyDescent="0.2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>
        <v>1500</v>
      </c>
      <c r="J3672" s="6">
        <v>60000</v>
      </c>
      <c r="K3672" s="6">
        <v>18000</v>
      </c>
      <c r="L3672" s="7">
        <v>0.3</v>
      </c>
      <c r="M3672" s="2" t="s">
        <v>17</v>
      </c>
      <c r="N3672" s="8"/>
      <c r="P3672" s="8"/>
    </row>
    <row r="3673" spans="1:16" ht="14.25" customHeight="1" x14ac:dyDescent="0.2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>
        <v>2000</v>
      </c>
      <c r="J3673" s="6">
        <v>60000.000000000007</v>
      </c>
      <c r="K3673" s="6">
        <v>15000.000000000002</v>
      </c>
      <c r="L3673" s="7">
        <v>0.25</v>
      </c>
      <c r="M3673" s="2" t="s">
        <v>17</v>
      </c>
      <c r="N3673" s="8"/>
      <c r="P3673" s="8"/>
    </row>
    <row r="3674" spans="1:16" ht="14.25" customHeight="1" x14ac:dyDescent="0.2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>
        <v>2500</v>
      </c>
      <c r="J3674" s="6">
        <v>87500</v>
      </c>
      <c r="K3674" s="6">
        <v>21875</v>
      </c>
      <c r="L3674" s="7">
        <v>0.25</v>
      </c>
      <c r="M3674" s="2" t="s">
        <v>17</v>
      </c>
      <c r="N3674" s="8"/>
      <c r="P3674" s="8"/>
    </row>
    <row r="3675" spans="1:16" ht="14.25" customHeight="1" x14ac:dyDescent="0.2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>
        <v>1500</v>
      </c>
      <c r="J3675" s="6">
        <v>75000</v>
      </c>
      <c r="K3675" s="6">
        <v>18750</v>
      </c>
      <c r="L3675" s="7">
        <v>0.25</v>
      </c>
      <c r="M3675" s="2" t="s">
        <v>17</v>
      </c>
      <c r="N3675" s="8"/>
      <c r="P3675" s="8"/>
    </row>
    <row r="3676" spans="1:16" ht="14.25" customHeight="1" x14ac:dyDescent="0.2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>
        <v>2500</v>
      </c>
      <c r="J3676" s="6">
        <v>100000</v>
      </c>
      <c r="K3676" s="6">
        <v>30000</v>
      </c>
      <c r="L3676" s="7">
        <v>0.3</v>
      </c>
      <c r="M3676" s="2" t="s">
        <v>17</v>
      </c>
      <c r="N3676" s="8"/>
      <c r="P3676" s="8"/>
    </row>
    <row r="3677" spans="1:16" ht="14.25" customHeight="1" x14ac:dyDescent="0.2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>
        <v>4700</v>
      </c>
      <c r="J3677" s="6">
        <v>188000</v>
      </c>
      <c r="K3677" s="6">
        <v>56400</v>
      </c>
      <c r="L3677" s="7">
        <v>0.3</v>
      </c>
      <c r="M3677" s="2" t="s">
        <v>17</v>
      </c>
      <c r="N3677" s="8"/>
      <c r="P3677" s="8"/>
    </row>
    <row r="3678" spans="1:16" ht="14.25" customHeight="1" x14ac:dyDescent="0.2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>
        <v>1750</v>
      </c>
      <c r="J3678" s="6">
        <v>70000</v>
      </c>
      <c r="K3678" s="6">
        <v>21000</v>
      </c>
      <c r="L3678" s="7">
        <v>0.3</v>
      </c>
      <c r="M3678" s="2" t="s">
        <v>17</v>
      </c>
      <c r="N3678" s="8"/>
      <c r="P3678" s="8"/>
    </row>
    <row r="3679" spans="1:16" ht="14.25" customHeight="1" x14ac:dyDescent="0.2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>
        <v>2000</v>
      </c>
      <c r="J3679" s="6">
        <v>60000.000000000007</v>
      </c>
      <c r="K3679" s="6">
        <v>15000.000000000002</v>
      </c>
      <c r="L3679" s="7">
        <v>0.25</v>
      </c>
      <c r="M3679" s="2" t="s">
        <v>17</v>
      </c>
      <c r="N3679" s="8"/>
      <c r="P3679" s="8"/>
    </row>
    <row r="3680" spans="1:16" ht="14.25" customHeight="1" x14ac:dyDescent="0.2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>
        <v>3000</v>
      </c>
      <c r="J3680" s="6">
        <v>105000</v>
      </c>
      <c r="K3680" s="6">
        <v>26250</v>
      </c>
      <c r="L3680" s="7">
        <v>0.25</v>
      </c>
      <c r="M3680" s="2" t="s">
        <v>17</v>
      </c>
      <c r="N3680" s="8"/>
      <c r="P3680" s="8"/>
    </row>
    <row r="3681" spans="1:16" ht="14.25" customHeight="1" x14ac:dyDescent="0.2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>
        <v>1000</v>
      </c>
      <c r="J3681" s="6">
        <v>50000</v>
      </c>
      <c r="K3681" s="6">
        <v>12500</v>
      </c>
      <c r="L3681" s="7">
        <v>0.25</v>
      </c>
      <c r="M3681" s="2" t="s">
        <v>17</v>
      </c>
      <c r="N3681" s="8"/>
      <c r="P3681" s="8"/>
    </row>
    <row r="3682" spans="1:16" ht="14.25" customHeight="1" x14ac:dyDescent="0.2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>
        <v>2000</v>
      </c>
      <c r="J3682" s="6">
        <v>80000</v>
      </c>
      <c r="K3682" s="6">
        <v>24000</v>
      </c>
      <c r="L3682" s="7">
        <v>0.3</v>
      </c>
      <c r="M3682" s="2" t="s">
        <v>17</v>
      </c>
      <c r="N3682" s="8"/>
      <c r="P3682" s="8"/>
    </row>
    <row r="3683" spans="1:16" ht="14.25" customHeight="1" x14ac:dyDescent="0.2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>
        <v>4500</v>
      </c>
      <c r="J3683" s="6">
        <v>180000</v>
      </c>
      <c r="K3683" s="6">
        <v>54000</v>
      </c>
      <c r="L3683" s="7">
        <v>0.3</v>
      </c>
      <c r="M3683" s="2" t="s">
        <v>17</v>
      </c>
      <c r="N3683" s="8"/>
      <c r="P3683" s="8"/>
    </row>
    <row r="3684" spans="1:16" ht="14.25" customHeight="1" x14ac:dyDescent="0.2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>
        <v>1500</v>
      </c>
      <c r="J3684" s="6">
        <v>60000</v>
      </c>
      <c r="K3684" s="6">
        <v>18000</v>
      </c>
      <c r="L3684" s="7">
        <v>0.3</v>
      </c>
      <c r="M3684" s="2" t="s">
        <v>17</v>
      </c>
      <c r="N3684" s="8"/>
      <c r="P3684" s="8"/>
    </row>
    <row r="3685" spans="1:16" ht="14.25" customHeight="1" x14ac:dyDescent="0.2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>
        <v>1500</v>
      </c>
      <c r="J3685" s="6">
        <v>45000.000000000007</v>
      </c>
      <c r="K3685" s="6">
        <v>11250.000000000002</v>
      </c>
      <c r="L3685" s="7">
        <v>0.25</v>
      </c>
      <c r="M3685" s="2" t="s">
        <v>17</v>
      </c>
      <c r="N3685" s="8"/>
      <c r="P3685" s="8"/>
    </row>
    <row r="3686" spans="1:16" ht="14.25" customHeight="1" x14ac:dyDescent="0.2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>
        <v>1250</v>
      </c>
      <c r="J3686" s="6">
        <v>43750</v>
      </c>
      <c r="K3686" s="6">
        <v>10937.5</v>
      </c>
      <c r="L3686" s="7">
        <v>0.25</v>
      </c>
      <c r="M3686" s="2" t="s">
        <v>17</v>
      </c>
      <c r="N3686" s="8"/>
      <c r="P3686" s="8"/>
    </row>
    <row r="3687" spans="1:16" ht="14.25" customHeight="1" x14ac:dyDescent="0.2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>
        <v>1250</v>
      </c>
      <c r="J3687" s="6">
        <v>62500</v>
      </c>
      <c r="K3687" s="6">
        <v>15625</v>
      </c>
      <c r="L3687" s="7">
        <v>0.25</v>
      </c>
      <c r="M3687" s="2" t="s">
        <v>17</v>
      </c>
      <c r="N3687" s="8"/>
      <c r="P3687" s="8"/>
    </row>
    <row r="3688" spans="1:16" ht="14.25" customHeight="1" x14ac:dyDescent="0.2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>
        <v>2750</v>
      </c>
      <c r="J3688" s="6">
        <v>110000</v>
      </c>
      <c r="K3688" s="6">
        <v>33000</v>
      </c>
      <c r="L3688" s="7">
        <v>0.3</v>
      </c>
      <c r="M3688" s="2" t="s">
        <v>17</v>
      </c>
      <c r="N3688" s="8"/>
      <c r="P3688" s="8"/>
    </row>
    <row r="3689" spans="1:16" ht="14.25" customHeight="1" x14ac:dyDescent="0.2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>
        <v>4950</v>
      </c>
      <c r="J3689" s="6">
        <v>272249.99999999994</v>
      </c>
      <c r="K3689" s="6">
        <v>81674.999999999985</v>
      </c>
      <c r="L3689" s="7">
        <v>0.3</v>
      </c>
      <c r="M3689" s="2" t="s">
        <v>17</v>
      </c>
      <c r="N3689" s="8"/>
      <c r="P3689" s="8"/>
    </row>
    <row r="3690" spans="1:16" ht="14.25" customHeight="1" x14ac:dyDescent="0.2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>
        <v>2000</v>
      </c>
      <c r="J3690" s="6">
        <v>100000</v>
      </c>
      <c r="K3690" s="6">
        <v>30000</v>
      </c>
      <c r="L3690" s="7">
        <v>0.3</v>
      </c>
      <c r="M3690" s="2" t="s">
        <v>17</v>
      </c>
      <c r="N3690" s="8"/>
      <c r="P3690" s="8"/>
    </row>
    <row r="3691" spans="1:16" ht="14.25" customHeight="1" x14ac:dyDescent="0.2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>
        <v>2250</v>
      </c>
      <c r="J3691" s="6">
        <v>101250</v>
      </c>
      <c r="K3691" s="6">
        <v>25312.5</v>
      </c>
      <c r="L3691" s="7">
        <v>0.25</v>
      </c>
      <c r="M3691" s="2" t="s">
        <v>17</v>
      </c>
      <c r="N3691" s="8"/>
      <c r="P3691" s="8"/>
    </row>
    <row r="3692" spans="1:16" ht="14.25" customHeight="1" x14ac:dyDescent="0.2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>
        <v>1750</v>
      </c>
      <c r="J3692" s="6">
        <v>78750</v>
      </c>
      <c r="K3692" s="6">
        <v>19687.5</v>
      </c>
      <c r="L3692" s="7">
        <v>0.25</v>
      </c>
      <c r="M3692" s="2" t="s">
        <v>17</v>
      </c>
      <c r="N3692" s="8"/>
      <c r="P3692" s="8"/>
    </row>
    <row r="3693" spans="1:16" ht="14.25" customHeight="1" x14ac:dyDescent="0.2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>
        <v>2000</v>
      </c>
      <c r="J3693" s="6">
        <v>109999.99999999999</v>
      </c>
      <c r="K3693" s="6">
        <v>27499.999999999996</v>
      </c>
      <c r="L3693" s="7">
        <v>0.25</v>
      </c>
      <c r="M3693" s="2" t="s">
        <v>17</v>
      </c>
      <c r="N3693" s="8"/>
      <c r="P3693" s="8"/>
    </row>
    <row r="3694" spans="1:16" ht="14.25" customHeight="1" x14ac:dyDescent="0.2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>
        <v>3250</v>
      </c>
      <c r="J3694" s="6">
        <v>195000</v>
      </c>
      <c r="K3694" s="6">
        <v>58500</v>
      </c>
      <c r="L3694" s="7">
        <v>0.3</v>
      </c>
      <c r="M3694" s="2" t="s">
        <v>17</v>
      </c>
      <c r="N3694" s="8"/>
      <c r="P3694" s="8"/>
    </row>
    <row r="3695" spans="1:16" ht="14.25" customHeight="1" x14ac:dyDescent="0.2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>
        <v>5750</v>
      </c>
      <c r="J3695" s="6">
        <v>316249.99999999994</v>
      </c>
      <c r="K3695" s="6">
        <v>94874.999999999985</v>
      </c>
      <c r="L3695" s="7">
        <v>0.3</v>
      </c>
      <c r="M3695" s="2" t="s">
        <v>17</v>
      </c>
      <c r="N3695" s="8"/>
      <c r="P3695" s="8"/>
    </row>
    <row r="3696" spans="1:16" ht="14.25" customHeight="1" x14ac:dyDescent="0.2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>
        <v>3250</v>
      </c>
      <c r="J3696" s="6">
        <v>162500</v>
      </c>
      <c r="K3696" s="6">
        <v>48750</v>
      </c>
      <c r="L3696" s="7">
        <v>0.3</v>
      </c>
      <c r="M3696" s="2" t="s">
        <v>17</v>
      </c>
      <c r="N3696" s="8"/>
      <c r="P3696" s="8"/>
    </row>
    <row r="3697" spans="1:16" ht="14.25" customHeight="1" x14ac:dyDescent="0.2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>
        <v>2500</v>
      </c>
      <c r="J3697" s="6">
        <v>112500</v>
      </c>
      <c r="K3697" s="6">
        <v>28125</v>
      </c>
      <c r="L3697" s="7">
        <v>0.25</v>
      </c>
      <c r="M3697" s="2" t="s">
        <v>17</v>
      </c>
      <c r="N3697" s="8"/>
      <c r="P3697" s="8"/>
    </row>
    <row r="3698" spans="1:16" ht="14.25" customHeight="1" x14ac:dyDescent="0.2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>
        <v>2250</v>
      </c>
      <c r="J3698" s="6">
        <v>101250</v>
      </c>
      <c r="K3698" s="6">
        <v>25312.5</v>
      </c>
      <c r="L3698" s="7">
        <v>0.25</v>
      </c>
      <c r="M3698" s="2" t="s">
        <v>17</v>
      </c>
      <c r="N3698" s="8"/>
      <c r="P3698" s="8"/>
    </row>
    <row r="3699" spans="1:16" ht="14.25" customHeight="1" x14ac:dyDescent="0.2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>
        <v>2250</v>
      </c>
      <c r="J3699" s="6">
        <v>123749.99999999999</v>
      </c>
      <c r="K3699" s="6">
        <v>30937.499999999996</v>
      </c>
      <c r="L3699" s="7">
        <v>0.25</v>
      </c>
      <c r="M3699" s="2" t="s">
        <v>17</v>
      </c>
      <c r="N3699" s="8"/>
      <c r="P3699" s="8"/>
    </row>
    <row r="3700" spans="1:16" ht="14.25" customHeight="1" x14ac:dyDescent="0.2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>
        <v>3750</v>
      </c>
      <c r="J3700" s="6">
        <v>225000</v>
      </c>
      <c r="K3700" s="6">
        <v>67500</v>
      </c>
      <c r="L3700" s="7">
        <v>0.3</v>
      </c>
      <c r="M3700" s="2" t="s">
        <v>17</v>
      </c>
      <c r="N3700" s="8"/>
      <c r="P3700" s="8"/>
    </row>
    <row r="3701" spans="1:16" ht="14.25" customHeight="1" x14ac:dyDescent="0.2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>
        <v>6000</v>
      </c>
      <c r="J3701" s="6">
        <v>329999.99999999994</v>
      </c>
      <c r="K3701" s="6">
        <v>98999.999999999985</v>
      </c>
      <c r="L3701" s="7">
        <v>0.3</v>
      </c>
      <c r="M3701" s="2" t="s">
        <v>17</v>
      </c>
      <c r="N3701" s="8"/>
      <c r="P3701" s="8"/>
    </row>
    <row r="3702" spans="1:16" ht="14.25" customHeight="1" x14ac:dyDescent="0.2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>
        <v>3500</v>
      </c>
      <c r="J3702" s="6">
        <v>175000</v>
      </c>
      <c r="K3702" s="6">
        <v>52500</v>
      </c>
      <c r="L3702" s="7">
        <v>0.3</v>
      </c>
      <c r="M3702" s="2" t="s">
        <v>17</v>
      </c>
      <c r="N3702" s="8"/>
      <c r="P3702" s="8"/>
    </row>
    <row r="3703" spans="1:16" ht="14.25" customHeight="1" x14ac:dyDescent="0.2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>
        <v>2750</v>
      </c>
      <c r="J3703" s="6">
        <v>123750</v>
      </c>
      <c r="K3703" s="6">
        <v>30937.5</v>
      </c>
      <c r="L3703" s="7">
        <v>0.25</v>
      </c>
      <c r="M3703" s="2" t="s">
        <v>17</v>
      </c>
      <c r="N3703" s="8"/>
      <c r="P3703" s="8"/>
    </row>
    <row r="3704" spans="1:16" ht="14.25" customHeight="1" x14ac:dyDescent="0.2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>
        <v>2250</v>
      </c>
      <c r="J3704" s="6">
        <v>101250</v>
      </c>
      <c r="K3704" s="6">
        <v>25312.5</v>
      </c>
      <c r="L3704" s="7">
        <v>0.25</v>
      </c>
      <c r="M3704" s="2" t="s">
        <v>17</v>
      </c>
      <c r="N3704" s="8"/>
      <c r="P3704" s="8"/>
    </row>
    <row r="3705" spans="1:16" ht="14.25" customHeight="1" x14ac:dyDescent="0.2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>
        <v>2500</v>
      </c>
      <c r="J3705" s="6">
        <v>137499.99999999997</v>
      </c>
      <c r="K3705" s="6">
        <v>34374.999999999993</v>
      </c>
      <c r="L3705" s="7">
        <v>0.25</v>
      </c>
      <c r="M3705" s="2" t="s">
        <v>17</v>
      </c>
      <c r="N3705" s="8"/>
      <c r="P3705" s="8"/>
    </row>
    <row r="3706" spans="1:16" ht="14.25" customHeight="1" x14ac:dyDescent="0.2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>
        <v>4250</v>
      </c>
      <c r="J3706" s="6">
        <v>255000</v>
      </c>
      <c r="K3706" s="6">
        <v>76500</v>
      </c>
      <c r="L3706" s="7">
        <v>0.3</v>
      </c>
      <c r="M3706" s="2" t="s">
        <v>17</v>
      </c>
      <c r="N3706" s="8"/>
      <c r="P3706" s="8"/>
    </row>
    <row r="3707" spans="1:16" ht="14.25" customHeight="1" x14ac:dyDescent="0.2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>
        <v>5750</v>
      </c>
      <c r="J3707" s="6">
        <v>316249.99999999994</v>
      </c>
      <c r="K3707" s="6">
        <v>94874.999999999985</v>
      </c>
      <c r="L3707" s="7">
        <v>0.3</v>
      </c>
      <c r="M3707" s="2" t="s">
        <v>17</v>
      </c>
      <c r="N3707" s="8"/>
      <c r="P3707" s="8"/>
    </row>
    <row r="3708" spans="1:16" ht="14.25" customHeight="1" x14ac:dyDescent="0.2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>
        <v>3500</v>
      </c>
      <c r="J3708" s="6">
        <v>175000</v>
      </c>
      <c r="K3708" s="6">
        <v>52500</v>
      </c>
      <c r="L3708" s="7">
        <v>0.3</v>
      </c>
      <c r="M3708" s="2" t="s">
        <v>17</v>
      </c>
      <c r="N3708" s="8"/>
      <c r="P3708" s="8"/>
    </row>
    <row r="3709" spans="1:16" ht="14.25" customHeight="1" x14ac:dyDescent="0.2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>
        <v>2750</v>
      </c>
      <c r="J3709" s="6">
        <v>123750</v>
      </c>
      <c r="K3709" s="6">
        <v>30937.5</v>
      </c>
      <c r="L3709" s="7">
        <v>0.25</v>
      </c>
      <c r="M3709" s="2" t="s">
        <v>17</v>
      </c>
      <c r="N3709" s="8"/>
      <c r="P3709" s="8"/>
    </row>
    <row r="3710" spans="1:16" ht="14.25" customHeight="1" x14ac:dyDescent="0.2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>
        <v>1750</v>
      </c>
      <c r="J3710" s="6">
        <v>78750</v>
      </c>
      <c r="K3710" s="6">
        <v>19687.5</v>
      </c>
      <c r="L3710" s="7">
        <v>0.25</v>
      </c>
      <c r="M3710" s="2" t="s">
        <v>17</v>
      </c>
      <c r="N3710" s="8"/>
      <c r="P3710" s="8"/>
    </row>
    <row r="3711" spans="1:16" ht="14.25" customHeight="1" x14ac:dyDescent="0.2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>
        <v>1500</v>
      </c>
      <c r="J3711" s="6">
        <v>82499.999999999985</v>
      </c>
      <c r="K3711" s="6">
        <v>20624.999999999996</v>
      </c>
      <c r="L3711" s="7">
        <v>0.25</v>
      </c>
      <c r="M3711" s="2" t="s">
        <v>17</v>
      </c>
      <c r="N3711" s="8"/>
      <c r="P3711" s="8"/>
    </row>
    <row r="3712" spans="1:16" ht="14.25" customHeight="1" x14ac:dyDescent="0.2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>
        <v>3250</v>
      </c>
      <c r="J3712" s="6">
        <v>195000</v>
      </c>
      <c r="K3712" s="6">
        <v>58500</v>
      </c>
      <c r="L3712" s="7">
        <v>0.3</v>
      </c>
      <c r="M3712" s="2" t="s">
        <v>17</v>
      </c>
      <c r="N3712" s="8"/>
      <c r="P3712" s="8"/>
    </row>
    <row r="3713" spans="1:16" ht="14.25" customHeight="1" x14ac:dyDescent="0.2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>
        <v>4500</v>
      </c>
      <c r="J3713" s="6">
        <v>247499.99999999997</v>
      </c>
      <c r="K3713" s="6">
        <v>74249.999999999985</v>
      </c>
      <c r="L3713" s="7">
        <v>0.3</v>
      </c>
      <c r="M3713" s="2" t="s">
        <v>17</v>
      </c>
      <c r="N3713" s="8"/>
      <c r="P3713" s="8"/>
    </row>
    <row r="3714" spans="1:16" ht="14.25" customHeight="1" x14ac:dyDescent="0.2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>
        <v>2500</v>
      </c>
      <c r="J3714" s="6">
        <v>125000</v>
      </c>
      <c r="K3714" s="6">
        <v>37500</v>
      </c>
      <c r="L3714" s="7">
        <v>0.3</v>
      </c>
      <c r="M3714" s="2" t="s">
        <v>17</v>
      </c>
      <c r="N3714" s="8"/>
      <c r="P3714" s="8"/>
    </row>
    <row r="3715" spans="1:16" ht="14.25" customHeight="1" x14ac:dyDescent="0.2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>
        <v>1500</v>
      </c>
      <c r="J3715" s="6">
        <v>67500</v>
      </c>
      <c r="K3715" s="6">
        <v>16875</v>
      </c>
      <c r="L3715" s="7">
        <v>0.25</v>
      </c>
      <c r="M3715" s="2" t="s">
        <v>17</v>
      </c>
      <c r="N3715" s="8"/>
      <c r="P3715" s="8"/>
    </row>
    <row r="3716" spans="1:16" ht="14.25" customHeight="1" x14ac:dyDescent="0.2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>
        <v>1250</v>
      </c>
      <c r="J3716" s="6">
        <v>56250</v>
      </c>
      <c r="K3716" s="6">
        <v>14062.5</v>
      </c>
      <c r="L3716" s="7">
        <v>0.25</v>
      </c>
      <c r="M3716" s="2" t="s">
        <v>17</v>
      </c>
      <c r="N3716" s="8"/>
      <c r="P3716" s="8"/>
    </row>
    <row r="3717" spans="1:16" ht="14.25" customHeight="1" x14ac:dyDescent="0.2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>
        <v>1250</v>
      </c>
      <c r="J3717" s="6">
        <v>68749.999999999985</v>
      </c>
      <c r="K3717" s="6">
        <v>17187.499999999996</v>
      </c>
      <c r="L3717" s="7">
        <v>0.25</v>
      </c>
      <c r="M3717" s="2" t="s">
        <v>17</v>
      </c>
      <c r="N3717" s="8"/>
      <c r="P3717" s="8"/>
    </row>
    <row r="3718" spans="1:16" ht="14.25" customHeight="1" x14ac:dyDescent="0.2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>
        <v>2250</v>
      </c>
      <c r="J3718" s="6">
        <v>135000</v>
      </c>
      <c r="K3718" s="6">
        <v>40500</v>
      </c>
      <c r="L3718" s="7">
        <v>0.3</v>
      </c>
      <c r="M3718" s="2" t="s">
        <v>17</v>
      </c>
      <c r="N3718" s="8"/>
      <c r="P3718" s="8"/>
    </row>
    <row r="3719" spans="1:16" ht="14.25" customHeight="1" x14ac:dyDescent="0.2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>
        <v>4000</v>
      </c>
      <c r="J3719" s="6">
        <v>240000</v>
      </c>
      <c r="K3719" s="6">
        <v>72000</v>
      </c>
      <c r="L3719" s="7">
        <v>0.3</v>
      </c>
      <c r="M3719" s="2" t="s">
        <v>17</v>
      </c>
      <c r="N3719" s="8"/>
      <c r="P3719" s="8"/>
    </row>
    <row r="3720" spans="1:16" ht="14.25" customHeight="1" x14ac:dyDescent="0.2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>
        <v>2250</v>
      </c>
      <c r="J3720" s="6">
        <v>123750.00000000001</v>
      </c>
      <c r="K3720" s="6">
        <v>37125</v>
      </c>
      <c r="L3720" s="7">
        <v>0.3</v>
      </c>
      <c r="M3720" s="2" t="s">
        <v>17</v>
      </c>
      <c r="N3720" s="8"/>
      <c r="P3720" s="8"/>
    </row>
    <row r="3721" spans="1:16" ht="14.25" customHeight="1" x14ac:dyDescent="0.2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>
        <v>1250</v>
      </c>
      <c r="J3721" s="6">
        <v>68750.000000000015</v>
      </c>
      <c r="K3721" s="6">
        <v>17187.500000000004</v>
      </c>
      <c r="L3721" s="7">
        <v>0.25</v>
      </c>
      <c r="M3721" s="2" t="s">
        <v>17</v>
      </c>
      <c r="N3721" s="8"/>
      <c r="P3721" s="8"/>
    </row>
    <row r="3722" spans="1:16" ht="14.25" customHeight="1" x14ac:dyDescent="0.2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>
        <v>1000</v>
      </c>
      <c r="J3722" s="6">
        <v>55000.000000000007</v>
      </c>
      <c r="K3722" s="6">
        <v>13750.000000000002</v>
      </c>
      <c r="L3722" s="7">
        <v>0.25</v>
      </c>
      <c r="M3722" s="2" t="s">
        <v>17</v>
      </c>
      <c r="N3722" s="8"/>
      <c r="P3722" s="8"/>
    </row>
    <row r="3723" spans="1:16" ht="14.25" customHeight="1" x14ac:dyDescent="0.2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>
        <v>1000</v>
      </c>
      <c r="J3723" s="6">
        <v>65000</v>
      </c>
      <c r="K3723" s="6">
        <v>16250</v>
      </c>
      <c r="L3723" s="7">
        <v>0.25</v>
      </c>
      <c r="M3723" s="2" t="s">
        <v>17</v>
      </c>
      <c r="N3723" s="8"/>
      <c r="P3723" s="8"/>
    </row>
    <row r="3724" spans="1:16" ht="14.25" customHeight="1" x14ac:dyDescent="0.2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>
        <v>2250</v>
      </c>
      <c r="J3724" s="6">
        <v>157500</v>
      </c>
      <c r="K3724" s="6">
        <v>47250</v>
      </c>
      <c r="L3724" s="7">
        <v>0.3</v>
      </c>
      <c r="M3724" s="2" t="s">
        <v>17</v>
      </c>
      <c r="N3724" s="8"/>
      <c r="P3724" s="8"/>
    </row>
    <row r="3725" spans="1:16" ht="14.25" customHeight="1" x14ac:dyDescent="0.2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>
        <v>3750</v>
      </c>
      <c r="J3725" s="6">
        <v>243750</v>
      </c>
      <c r="K3725" s="6">
        <v>73125</v>
      </c>
      <c r="L3725" s="7">
        <v>0.3</v>
      </c>
      <c r="M3725" s="2" t="s">
        <v>17</v>
      </c>
      <c r="N3725" s="8"/>
      <c r="P3725" s="8"/>
    </row>
    <row r="3726" spans="1:16" ht="14.25" customHeight="1" x14ac:dyDescent="0.2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>
        <v>3000</v>
      </c>
      <c r="J3726" s="6">
        <v>165000.00000000003</v>
      </c>
      <c r="K3726" s="6">
        <v>49500.000000000007</v>
      </c>
      <c r="L3726" s="7">
        <v>0.3</v>
      </c>
      <c r="M3726" s="2" t="s">
        <v>17</v>
      </c>
      <c r="N3726" s="8"/>
      <c r="P3726" s="8"/>
    </row>
    <row r="3727" spans="1:16" ht="14.25" customHeight="1" x14ac:dyDescent="0.2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>
        <v>2950</v>
      </c>
      <c r="J3727" s="6">
        <v>162250.00000000003</v>
      </c>
      <c r="K3727" s="6">
        <v>40562.500000000007</v>
      </c>
      <c r="L3727" s="7">
        <v>0.25</v>
      </c>
      <c r="M3727" s="2" t="s">
        <v>17</v>
      </c>
      <c r="N3727" s="8"/>
      <c r="P3727" s="8"/>
    </row>
    <row r="3728" spans="1:16" ht="14.25" customHeight="1" x14ac:dyDescent="0.2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>
        <v>2750</v>
      </c>
      <c r="J3728" s="6">
        <v>151250.00000000003</v>
      </c>
      <c r="K3728" s="6">
        <v>37812.500000000007</v>
      </c>
      <c r="L3728" s="7">
        <v>0.25</v>
      </c>
      <c r="M3728" s="2" t="s">
        <v>17</v>
      </c>
      <c r="N3728" s="8"/>
      <c r="P3728" s="8"/>
    </row>
    <row r="3729" spans="1:16" ht="14.25" customHeight="1" x14ac:dyDescent="0.2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>
        <v>2500</v>
      </c>
      <c r="J3729" s="6">
        <v>162500</v>
      </c>
      <c r="K3729" s="6">
        <v>40625</v>
      </c>
      <c r="L3729" s="7">
        <v>0.25</v>
      </c>
      <c r="M3729" s="2" t="s">
        <v>17</v>
      </c>
      <c r="N3729" s="8"/>
      <c r="P3729" s="8"/>
    </row>
    <row r="3730" spans="1:16" ht="14.25" customHeight="1" x14ac:dyDescent="0.2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>
        <v>3500</v>
      </c>
      <c r="J3730" s="6">
        <v>245000</v>
      </c>
      <c r="K3730" s="6">
        <v>73500</v>
      </c>
      <c r="L3730" s="7">
        <v>0.3</v>
      </c>
      <c r="M3730" s="2" t="s">
        <v>17</v>
      </c>
      <c r="N3730" s="8"/>
      <c r="P3730" s="8"/>
    </row>
    <row r="3731" spans="1:16" ht="14.25" customHeight="1" x14ac:dyDescent="0.2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>
        <v>5750</v>
      </c>
      <c r="J3731" s="6">
        <v>373750</v>
      </c>
      <c r="K3731" s="6">
        <v>112125</v>
      </c>
      <c r="L3731" s="7">
        <v>0.3</v>
      </c>
      <c r="M3731" s="2" t="s">
        <v>17</v>
      </c>
      <c r="N3731" s="8"/>
      <c r="P3731" s="8"/>
    </row>
    <row r="3732" spans="1:16" ht="14.25" customHeight="1" x14ac:dyDescent="0.2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>
        <v>3750</v>
      </c>
      <c r="J3732" s="6">
        <v>206250.00000000003</v>
      </c>
      <c r="K3732" s="6">
        <v>61875.000000000007</v>
      </c>
      <c r="L3732" s="7">
        <v>0.3</v>
      </c>
      <c r="M3732" s="2" t="s">
        <v>17</v>
      </c>
      <c r="N3732" s="8"/>
      <c r="P3732" s="8"/>
    </row>
    <row r="3733" spans="1:16" ht="14.25" customHeight="1" x14ac:dyDescent="0.2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>
        <v>3500</v>
      </c>
      <c r="J3733" s="6">
        <v>192500.00000000003</v>
      </c>
      <c r="K3733" s="6">
        <v>48125.000000000007</v>
      </c>
      <c r="L3733" s="7">
        <v>0.25</v>
      </c>
      <c r="M3733" s="2" t="s">
        <v>17</v>
      </c>
      <c r="N3733" s="8"/>
      <c r="P3733" s="8"/>
    </row>
    <row r="3734" spans="1:16" ht="14.25" customHeight="1" x14ac:dyDescent="0.2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>
        <v>3000</v>
      </c>
      <c r="J3734" s="6">
        <v>165000.00000000003</v>
      </c>
      <c r="K3734" s="6">
        <v>41250.000000000007</v>
      </c>
      <c r="L3734" s="7">
        <v>0.25</v>
      </c>
      <c r="M3734" s="2" t="s">
        <v>17</v>
      </c>
      <c r="N3734" s="8"/>
      <c r="P3734" s="8"/>
    </row>
    <row r="3735" spans="1:16" ht="14.25" customHeight="1" x14ac:dyDescent="0.2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>
        <v>3000</v>
      </c>
      <c r="J3735" s="6">
        <v>195000</v>
      </c>
      <c r="K3735" s="6">
        <v>48750</v>
      </c>
      <c r="L3735" s="7">
        <v>0.25</v>
      </c>
      <c r="M3735" s="2" t="s">
        <v>17</v>
      </c>
      <c r="N3735" s="8"/>
      <c r="P3735" s="8"/>
    </row>
    <row r="3736" spans="1:16" ht="14.25" customHeight="1" x14ac:dyDescent="0.2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>
        <v>4000</v>
      </c>
      <c r="J3736" s="6">
        <v>280000</v>
      </c>
      <c r="K3736" s="6">
        <v>84000</v>
      </c>
      <c r="L3736" s="7">
        <v>0.3</v>
      </c>
      <c r="M3736" s="2" t="s">
        <v>17</v>
      </c>
      <c r="N3736" s="8"/>
      <c r="P3736" s="8"/>
    </row>
    <row r="3737" spans="1:16" ht="14.25" customHeight="1" x14ac:dyDescent="0.2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>
        <v>5250</v>
      </c>
      <c r="J3737" s="6">
        <v>236250</v>
      </c>
      <c r="K3737" s="6">
        <v>106312.5</v>
      </c>
      <c r="L3737" s="7">
        <v>0.45</v>
      </c>
      <c r="M3737" s="2" t="s">
        <v>17</v>
      </c>
      <c r="N3737" s="8"/>
      <c r="P3737" s="8"/>
    </row>
    <row r="3738" spans="1:16" ht="14.25" customHeight="1" x14ac:dyDescent="0.2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>
        <v>3250</v>
      </c>
      <c r="J3738" s="6">
        <v>146250</v>
      </c>
      <c r="K3738" s="6">
        <v>65812.5</v>
      </c>
      <c r="L3738" s="7">
        <v>0.45</v>
      </c>
      <c r="M3738" s="2" t="s">
        <v>17</v>
      </c>
      <c r="N3738" s="8"/>
      <c r="P3738" s="8"/>
    </row>
    <row r="3739" spans="1:16" ht="14.25" customHeight="1" x14ac:dyDescent="0.2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>
        <v>3250</v>
      </c>
      <c r="J3739" s="6">
        <v>113750</v>
      </c>
      <c r="K3739" s="6">
        <v>39812.5</v>
      </c>
      <c r="L3739" s="7">
        <v>0.35</v>
      </c>
      <c r="M3739" s="2" t="s">
        <v>17</v>
      </c>
      <c r="N3739" s="8"/>
      <c r="P3739" s="8"/>
    </row>
    <row r="3740" spans="1:16" ht="14.25" customHeight="1" x14ac:dyDescent="0.2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>
        <v>1750</v>
      </c>
      <c r="J3740" s="6">
        <v>70000</v>
      </c>
      <c r="K3740" s="6">
        <v>24500</v>
      </c>
      <c r="L3740" s="7">
        <v>0.35</v>
      </c>
      <c r="M3740" s="2" t="s">
        <v>17</v>
      </c>
      <c r="N3740" s="8"/>
      <c r="P3740" s="8"/>
    </row>
    <row r="3741" spans="1:16" ht="14.25" customHeight="1" x14ac:dyDescent="0.2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>
        <v>2250</v>
      </c>
      <c r="J3741" s="6">
        <v>123750.00000000001</v>
      </c>
      <c r="K3741" s="6">
        <v>43312.5</v>
      </c>
      <c r="L3741" s="7">
        <v>0.35</v>
      </c>
      <c r="M3741" s="2" t="s">
        <v>17</v>
      </c>
      <c r="N3741" s="8"/>
      <c r="P3741" s="8"/>
    </row>
    <row r="3742" spans="1:16" ht="14.25" customHeight="1" x14ac:dyDescent="0.2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>
        <v>3250</v>
      </c>
      <c r="J3742" s="6">
        <v>146250</v>
      </c>
      <c r="K3742" s="6">
        <v>58499.999999999993</v>
      </c>
      <c r="L3742" s="7">
        <v>0.39999999999999997</v>
      </c>
      <c r="M3742" s="2" t="s">
        <v>17</v>
      </c>
      <c r="N3742" s="8"/>
      <c r="P3742" s="8"/>
    </row>
    <row r="3743" spans="1:16" ht="14.25" customHeight="1" x14ac:dyDescent="0.2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>
        <v>5750</v>
      </c>
      <c r="J3743" s="6">
        <v>258750</v>
      </c>
      <c r="K3743" s="6">
        <v>116437.5</v>
      </c>
      <c r="L3743" s="7">
        <v>0.45</v>
      </c>
      <c r="M3743" s="2" t="s">
        <v>17</v>
      </c>
      <c r="N3743" s="8"/>
      <c r="P3743" s="8"/>
    </row>
    <row r="3744" spans="1:16" ht="14.25" customHeight="1" x14ac:dyDescent="0.2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>
        <v>2250</v>
      </c>
      <c r="J3744" s="6">
        <v>101250</v>
      </c>
      <c r="K3744" s="6">
        <v>45562.5</v>
      </c>
      <c r="L3744" s="7">
        <v>0.45</v>
      </c>
      <c r="M3744" s="2" t="s">
        <v>17</v>
      </c>
      <c r="N3744" s="8"/>
      <c r="P3744" s="8"/>
    </row>
    <row r="3745" spans="1:16" ht="14.25" customHeight="1" x14ac:dyDescent="0.2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>
        <v>2750</v>
      </c>
      <c r="J3745" s="6">
        <v>96250</v>
      </c>
      <c r="K3745" s="6">
        <v>33687.5</v>
      </c>
      <c r="L3745" s="7">
        <v>0.35</v>
      </c>
      <c r="M3745" s="2" t="s">
        <v>17</v>
      </c>
      <c r="N3745" s="8"/>
      <c r="P3745" s="8"/>
    </row>
    <row r="3746" spans="1:16" ht="14.25" customHeight="1" x14ac:dyDescent="0.2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>
        <v>1500</v>
      </c>
      <c r="J3746" s="6">
        <v>60000</v>
      </c>
      <c r="K3746" s="6">
        <v>21000</v>
      </c>
      <c r="L3746" s="7">
        <v>0.35</v>
      </c>
      <c r="M3746" s="2" t="s">
        <v>17</v>
      </c>
      <c r="N3746" s="8"/>
      <c r="P3746" s="8"/>
    </row>
    <row r="3747" spans="1:16" ht="14.25" customHeight="1" x14ac:dyDescent="0.2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>
        <v>2250</v>
      </c>
      <c r="J3747" s="6">
        <v>123750.00000000001</v>
      </c>
      <c r="K3747" s="6">
        <v>43312.5</v>
      </c>
      <c r="L3747" s="7">
        <v>0.35</v>
      </c>
      <c r="M3747" s="2" t="s">
        <v>17</v>
      </c>
      <c r="N3747" s="8"/>
      <c r="P3747" s="8"/>
    </row>
    <row r="3748" spans="1:16" ht="14.25" customHeight="1" x14ac:dyDescent="0.2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>
        <v>3250</v>
      </c>
      <c r="J3748" s="6">
        <v>146250</v>
      </c>
      <c r="K3748" s="6">
        <v>58499.999999999993</v>
      </c>
      <c r="L3748" s="7">
        <v>0.39999999999999997</v>
      </c>
      <c r="M3748" s="2" t="s">
        <v>17</v>
      </c>
      <c r="N3748" s="8"/>
      <c r="P3748" s="8"/>
    </row>
    <row r="3749" spans="1:16" ht="14.25" customHeight="1" x14ac:dyDescent="0.2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>
        <v>5450</v>
      </c>
      <c r="J3749" s="6">
        <v>245250</v>
      </c>
      <c r="K3749" s="6">
        <v>110362.5</v>
      </c>
      <c r="L3749" s="7">
        <v>0.45</v>
      </c>
      <c r="M3749" s="2" t="s">
        <v>17</v>
      </c>
      <c r="N3749" s="8"/>
      <c r="P3749" s="8"/>
    </row>
    <row r="3750" spans="1:16" ht="14.25" customHeight="1" x14ac:dyDescent="0.2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>
        <v>2500</v>
      </c>
      <c r="J3750" s="6">
        <v>112500</v>
      </c>
      <c r="K3750" s="6">
        <v>50625</v>
      </c>
      <c r="L3750" s="7">
        <v>0.45</v>
      </c>
      <c r="M3750" s="2" t="s">
        <v>17</v>
      </c>
      <c r="N3750" s="8"/>
      <c r="P3750" s="8"/>
    </row>
    <row r="3751" spans="1:16" ht="14.25" customHeight="1" x14ac:dyDescent="0.2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>
        <v>2750</v>
      </c>
      <c r="J3751" s="6">
        <v>96250</v>
      </c>
      <c r="K3751" s="6">
        <v>33687.5</v>
      </c>
      <c r="L3751" s="7">
        <v>0.35</v>
      </c>
      <c r="M3751" s="2" t="s">
        <v>17</v>
      </c>
      <c r="N3751" s="8"/>
      <c r="P3751" s="8"/>
    </row>
    <row r="3752" spans="1:16" ht="14.25" customHeight="1" x14ac:dyDescent="0.2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>
        <v>1250</v>
      </c>
      <c r="J3752" s="6">
        <v>50000</v>
      </c>
      <c r="K3752" s="6">
        <v>17500</v>
      </c>
      <c r="L3752" s="7">
        <v>0.35</v>
      </c>
      <c r="M3752" s="2" t="s">
        <v>17</v>
      </c>
      <c r="N3752" s="8"/>
      <c r="P3752" s="8"/>
    </row>
    <row r="3753" spans="1:16" ht="14.25" customHeight="1" x14ac:dyDescent="0.2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>
        <v>1750</v>
      </c>
      <c r="J3753" s="6">
        <v>96250.000000000015</v>
      </c>
      <c r="K3753" s="6">
        <v>33687.5</v>
      </c>
      <c r="L3753" s="7">
        <v>0.35</v>
      </c>
      <c r="M3753" s="2" t="s">
        <v>17</v>
      </c>
      <c r="N3753" s="8"/>
      <c r="P3753" s="8"/>
    </row>
    <row r="3754" spans="1:16" ht="14.25" customHeight="1" x14ac:dyDescent="0.2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>
        <v>2750</v>
      </c>
      <c r="J3754" s="6">
        <v>123750</v>
      </c>
      <c r="K3754" s="6">
        <v>49499.999999999993</v>
      </c>
      <c r="L3754" s="7">
        <v>0.39999999999999997</v>
      </c>
      <c r="M3754" s="2" t="s">
        <v>17</v>
      </c>
      <c r="N3754" s="8"/>
      <c r="P3754" s="8"/>
    </row>
    <row r="3755" spans="1:16" ht="14.25" customHeight="1" x14ac:dyDescent="0.2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>
        <v>5250</v>
      </c>
      <c r="J3755" s="6">
        <v>236250</v>
      </c>
      <c r="K3755" s="6">
        <v>106312.5</v>
      </c>
      <c r="L3755" s="7">
        <v>0.45</v>
      </c>
      <c r="M3755" s="2" t="s">
        <v>17</v>
      </c>
      <c r="N3755" s="8"/>
      <c r="P3755" s="8"/>
    </row>
    <row r="3756" spans="1:16" ht="14.25" customHeight="1" x14ac:dyDescent="0.2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>
        <v>2250</v>
      </c>
      <c r="J3756" s="6">
        <v>101250</v>
      </c>
      <c r="K3756" s="6">
        <v>45562.5</v>
      </c>
      <c r="L3756" s="7">
        <v>0.45</v>
      </c>
      <c r="M3756" s="2" t="s">
        <v>17</v>
      </c>
      <c r="N3756" s="8"/>
      <c r="P3756" s="8"/>
    </row>
    <row r="3757" spans="1:16" ht="14.25" customHeight="1" x14ac:dyDescent="0.2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>
        <v>2250</v>
      </c>
      <c r="J3757" s="6">
        <v>78750</v>
      </c>
      <c r="K3757" s="6">
        <v>27562.5</v>
      </c>
      <c r="L3757" s="7">
        <v>0.35</v>
      </c>
      <c r="M3757" s="2" t="s">
        <v>17</v>
      </c>
      <c r="N3757" s="8"/>
      <c r="P3757" s="8"/>
    </row>
    <row r="3758" spans="1:16" ht="14.25" customHeight="1" x14ac:dyDescent="0.2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>
        <v>1500</v>
      </c>
      <c r="J3758" s="6">
        <v>60000</v>
      </c>
      <c r="K3758" s="6">
        <v>21000</v>
      </c>
      <c r="L3758" s="7">
        <v>0.35</v>
      </c>
      <c r="M3758" s="2" t="s">
        <v>17</v>
      </c>
      <c r="N3758" s="8"/>
      <c r="P3758" s="8"/>
    </row>
    <row r="3759" spans="1:16" ht="14.25" customHeight="1" x14ac:dyDescent="0.2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>
        <v>1500</v>
      </c>
      <c r="J3759" s="6">
        <v>82500.000000000015</v>
      </c>
      <c r="K3759" s="6">
        <v>28875.000000000004</v>
      </c>
      <c r="L3759" s="7">
        <v>0.35</v>
      </c>
      <c r="M3759" s="2" t="s">
        <v>17</v>
      </c>
      <c r="N3759" s="8"/>
      <c r="P3759" s="8"/>
    </row>
    <row r="3760" spans="1:16" ht="14.25" customHeight="1" x14ac:dyDescent="0.2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>
        <v>3000</v>
      </c>
      <c r="J3760" s="6">
        <v>135000</v>
      </c>
      <c r="K3760" s="6">
        <v>53999.999999999993</v>
      </c>
      <c r="L3760" s="7">
        <v>0.39999999999999997</v>
      </c>
      <c r="M3760" s="2" t="s">
        <v>17</v>
      </c>
      <c r="N3760" s="8"/>
      <c r="P3760" s="8"/>
    </row>
    <row r="3761" spans="1:16" ht="14.25" customHeight="1" x14ac:dyDescent="0.2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>
        <v>5700</v>
      </c>
      <c r="J3761" s="6">
        <v>342000</v>
      </c>
      <c r="K3761" s="6">
        <v>153900</v>
      </c>
      <c r="L3761" s="7">
        <v>0.45</v>
      </c>
      <c r="M3761" s="2" t="s">
        <v>17</v>
      </c>
      <c r="N3761" s="8"/>
      <c r="P3761" s="8"/>
    </row>
    <row r="3762" spans="1:16" ht="14.25" customHeight="1" x14ac:dyDescent="0.2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>
        <v>2750</v>
      </c>
      <c r="J3762" s="6">
        <v>151250.00000000003</v>
      </c>
      <c r="K3762" s="6">
        <v>68062.500000000015</v>
      </c>
      <c r="L3762" s="7">
        <v>0.45</v>
      </c>
      <c r="M3762" s="2" t="s">
        <v>17</v>
      </c>
      <c r="N3762" s="8"/>
      <c r="P3762" s="8"/>
    </row>
    <row r="3763" spans="1:16" ht="14.25" customHeight="1" x14ac:dyDescent="0.2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>
        <v>3000</v>
      </c>
      <c r="J3763" s="6">
        <v>150000</v>
      </c>
      <c r="K3763" s="6">
        <v>52500</v>
      </c>
      <c r="L3763" s="7">
        <v>0.35</v>
      </c>
      <c r="M3763" s="2" t="s">
        <v>17</v>
      </c>
      <c r="N3763" s="8"/>
      <c r="P3763" s="8"/>
    </row>
    <row r="3764" spans="1:16" ht="14.25" customHeight="1" x14ac:dyDescent="0.2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>
        <v>2500</v>
      </c>
      <c r="J3764" s="6">
        <v>125000</v>
      </c>
      <c r="K3764" s="6">
        <v>43750</v>
      </c>
      <c r="L3764" s="7">
        <v>0.35</v>
      </c>
      <c r="M3764" s="2" t="s">
        <v>17</v>
      </c>
      <c r="N3764" s="8"/>
      <c r="P3764" s="8"/>
    </row>
    <row r="3765" spans="1:16" ht="14.25" customHeight="1" x14ac:dyDescent="0.2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>
        <v>2750</v>
      </c>
      <c r="J3765" s="6">
        <v>165000</v>
      </c>
      <c r="K3765" s="6">
        <v>57749.999999999993</v>
      </c>
      <c r="L3765" s="7">
        <v>0.35</v>
      </c>
      <c r="M3765" s="2" t="s">
        <v>17</v>
      </c>
      <c r="N3765" s="8"/>
      <c r="P3765" s="8"/>
    </row>
    <row r="3766" spans="1:16" ht="14.25" customHeight="1" x14ac:dyDescent="0.2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>
        <v>4000</v>
      </c>
      <c r="J3766" s="6">
        <v>260000</v>
      </c>
      <c r="K3766" s="6">
        <v>103999.99999999999</v>
      </c>
      <c r="L3766" s="7">
        <v>0.39999999999999997</v>
      </c>
      <c r="M3766" s="2" t="s">
        <v>17</v>
      </c>
      <c r="N3766" s="8"/>
      <c r="P3766" s="8"/>
    </row>
    <row r="3767" spans="1:16" ht="14.25" customHeight="1" x14ac:dyDescent="0.2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>
        <v>6500</v>
      </c>
      <c r="J3767" s="6">
        <v>390000</v>
      </c>
      <c r="K3767" s="6">
        <v>175500</v>
      </c>
      <c r="L3767" s="7">
        <v>0.45</v>
      </c>
      <c r="M3767" s="2" t="s">
        <v>17</v>
      </c>
      <c r="N3767" s="8"/>
      <c r="P3767" s="8"/>
    </row>
    <row r="3768" spans="1:16" ht="14.25" customHeight="1" x14ac:dyDescent="0.2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>
        <v>4000</v>
      </c>
      <c r="J3768" s="6">
        <v>220000.00000000003</v>
      </c>
      <c r="K3768" s="6">
        <v>99000.000000000015</v>
      </c>
      <c r="L3768" s="7">
        <v>0.45</v>
      </c>
      <c r="M3768" s="2" t="s">
        <v>17</v>
      </c>
      <c r="N3768" s="8"/>
      <c r="P3768" s="8"/>
    </row>
    <row r="3769" spans="1:16" ht="14.25" customHeight="1" x14ac:dyDescent="0.2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>
        <v>3250</v>
      </c>
      <c r="J3769" s="6">
        <v>162500</v>
      </c>
      <c r="K3769" s="6">
        <v>56875</v>
      </c>
      <c r="L3769" s="7">
        <v>0.35</v>
      </c>
      <c r="M3769" s="2" t="s">
        <v>17</v>
      </c>
      <c r="N3769" s="8"/>
      <c r="P3769" s="8"/>
    </row>
    <row r="3770" spans="1:16" ht="14.25" customHeight="1" x14ac:dyDescent="0.2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>
        <v>3000</v>
      </c>
      <c r="J3770" s="6">
        <v>150000</v>
      </c>
      <c r="K3770" s="6">
        <v>52500</v>
      </c>
      <c r="L3770" s="7">
        <v>0.35</v>
      </c>
      <c r="M3770" s="2" t="s">
        <v>17</v>
      </c>
      <c r="N3770" s="8"/>
      <c r="P3770" s="8"/>
    </row>
    <row r="3771" spans="1:16" ht="14.25" customHeight="1" x14ac:dyDescent="0.2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>
        <v>3000</v>
      </c>
      <c r="J3771" s="6">
        <v>180000</v>
      </c>
      <c r="K3771" s="6">
        <v>62999.999999999993</v>
      </c>
      <c r="L3771" s="7">
        <v>0.35</v>
      </c>
      <c r="M3771" s="2" t="s">
        <v>17</v>
      </c>
      <c r="N3771" s="8"/>
      <c r="P3771" s="8"/>
    </row>
    <row r="3772" spans="1:16" ht="14.25" customHeight="1" x14ac:dyDescent="0.2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>
        <v>4500</v>
      </c>
      <c r="J3772" s="6">
        <v>292500</v>
      </c>
      <c r="K3772" s="6">
        <v>116999.99999999999</v>
      </c>
      <c r="L3772" s="7">
        <v>0.39999999999999997</v>
      </c>
      <c r="M3772" s="2" t="s">
        <v>17</v>
      </c>
      <c r="N3772" s="8"/>
      <c r="P3772" s="8"/>
    </row>
    <row r="3773" spans="1:16" ht="14.25" customHeight="1" x14ac:dyDescent="0.2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>
        <v>6750</v>
      </c>
      <c r="J3773" s="6">
        <v>405000</v>
      </c>
      <c r="K3773" s="6">
        <v>182250</v>
      </c>
      <c r="L3773" s="7">
        <v>0.45</v>
      </c>
      <c r="M3773" s="2" t="s">
        <v>17</v>
      </c>
      <c r="N3773" s="8"/>
      <c r="P3773" s="8"/>
    </row>
    <row r="3774" spans="1:16" ht="14.25" customHeight="1" x14ac:dyDescent="0.2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>
        <v>4250</v>
      </c>
      <c r="J3774" s="6">
        <v>233750.00000000003</v>
      </c>
      <c r="K3774" s="6">
        <v>105187.50000000001</v>
      </c>
      <c r="L3774" s="7">
        <v>0.45</v>
      </c>
      <c r="M3774" s="2" t="s">
        <v>17</v>
      </c>
      <c r="N3774" s="8"/>
      <c r="P3774" s="8"/>
    </row>
    <row r="3775" spans="1:16" ht="14.25" customHeight="1" x14ac:dyDescent="0.2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>
        <v>3500</v>
      </c>
      <c r="J3775" s="6">
        <v>175000</v>
      </c>
      <c r="K3775" s="6">
        <v>61249.999999999993</v>
      </c>
      <c r="L3775" s="7">
        <v>0.35</v>
      </c>
      <c r="M3775" s="2" t="s">
        <v>17</v>
      </c>
      <c r="N3775" s="8"/>
      <c r="P3775" s="8"/>
    </row>
    <row r="3776" spans="1:16" ht="14.25" customHeight="1" x14ac:dyDescent="0.2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>
        <v>3000</v>
      </c>
      <c r="J3776" s="6">
        <v>150000</v>
      </c>
      <c r="K3776" s="6">
        <v>52500</v>
      </c>
      <c r="L3776" s="7">
        <v>0.35</v>
      </c>
      <c r="M3776" s="2" t="s">
        <v>17</v>
      </c>
      <c r="N3776" s="8"/>
      <c r="P3776" s="8"/>
    </row>
    <row r="3777" spans="1:16" ht="14.25" customHeight="1" x14ac:dyDescent="0.2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>
        <v>3250</v>
      </c>
      <c r="J3777" s="6">
        <v>195000</v>
      </c>
      <c r="K3777" s="6">
        <v>68250</v>
      </c>
      <c r="L3777" s="7">
        <v>0.35</v>
      </c>
      <c r="M3777" s="2" t="s">
        <v>17</v>
      </c>
      <c r="N3777" s="8"/>
      <c r="P3777" s="8"/>
    </row>
    <row r="3778" spans="1:16" ht="14.25" customHeight="1" x14ac:dyDescent="0.2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>
        <v>5000</v>
      </c>
      <c r="J3778" s="6">
        <v>325000</v>
      </c>
      <c r="K3778" s="6">
        <v>129999.99999999999</v>
      </c>
      <c r="L3778" s="7">
        <v>0.39999999999999997</v>
      </c>
      <c r="M3778" s="2" t="s">
        <v>17</v>
      </c>
      <c r="N3778" s="8"/>
      <c r="P3778" s="8"/>
    </row>
    <row r="3779" spans="1:16" ht="14.25" customHeight="1" x14ac:dyDescent="0.2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>
        <v>6500</v>
      </c>
      <c r="J3779" s="6">
        <v>390000</v>
      </c>
      <c r="K3779" s="6">
        <v>175500</v>
      </c>
      <c r="L3779" s="7">
        <v>0.45</v>
      </c>
      <c r="M3779" s="2" t="s">
        <v>17</v>
      </c>
      <c r="N3779" s="8"/>
      <c r="P3779" s="8"/>
    </row>
    <row r="3780" spans="1:16" ht="14.25" customHeight="1" x14ac:dyDescent="0.2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>
        <v>4250</v>
      </c>
      <c r="J3780" s="6">
        <v>233750.00000000003</v>
      </c>
      <c r="K3780" s="6">
        <v>105187.50000000001</v>
      </c>
      <c r="L3780" s="7">
        <v>0.45</v>
      </c>
      <c r="M3780" s="2" t="s">
        <v>17</v>
      </c>
      <c r="N3780" s="8"/>
      <c r="P3780" s="8"/>
    </row>
    <row r="3781" spans="1:16" ht="14.25" customHeight="1" x14ac:dyDescent="0.2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>
        <v>3500</v>
      </c>
      <c r="J3781" s="6">
        <v>175000</v>
      </c>
      <c r="K3781" s="6">
        <v>61249.999999999993</v>
      </c>
      <c r="L3781" s="7">
        <v>0.35</v>
      </c>
      <c r="M3781" s="2" t="s">
        <v>17</v>
      </c>
      <c r="N3781" s="8"/>
      <c r="P3781" s="8"/>
    </row>
    <row r="3782" spans="1:16" ht="14.25" customHeight="1" x14ac:dyDescent="0.2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>
        <v>2500</v>
      </c>
      <c r="J3782" s="6">
        <v>125000</v>
      </c>
      <c r="K3782" s="6">
        <v>43750</v>
      </c>
      <c r="L3782" s="7">
        <v>0.35</v>
      </c>
      <c r="M3782" s="2" t="s">
        <v>17</v>
      </c>
      <c r="N3782" s="8"/>
      <c r="P3782" s="8"/>
    </row>
    <row r="3783" spans="1:16" ht="14.25" customHeight="1" x14ac:dyDescent="0.2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>
        <v>2250</v>
      </c>
      <c r="J3783" s="6">
        <v>135000</v>
      </c>
      <c r="K3783" s="6">
        <v>47250</v>
      </c>
      <c r="L3783" s="7">
        <v>0.35</v>
      </c>
      <c r="M3783" s="2" t="s">
        <v>17</v>
      </c>
      <c r="N3783" s="8"/>
      <c r="P3783" s="8"/>
    </row>
    <row r="3784" spans="1:16" ht="14.25" customHeight="1" x14ac:dyDescent="0.2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>
        <v>4000</v>
      </c>
      <c r="J3784" s="6">
        <v>260000</v>
      </c>
      <c r="K3784" s="6">
        <v>103999.99999999999</v>
      </c>
      <c r="L3784" s="7">
        <v>0.39999999999999997</v>
      </c>
      <c r="M3784" s="2" t="s">
        <v>17</v>
      </c>
      <c r="N3784" s="8"/>
      <c r="P3784" s="8"/>
    </row>
    <row r="3785" spans="1:16" ht="14.25" customHeight="1" x14ac:dyDescent="0.2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>
        <v>5250</v>
      </c>
      <c r="J3785" s="6">
        <v>315000</v>
      </c>
      <c r="K3785" s="6">
        <v>141750</v>
      </c>
      <c r="L3785" s="7">
        <v>0.45</v>
      </c>
      <c r="M3785" s="2" t="s">
        <v>17</v>
      </c>
      <c r="N3785" s="8"/>
      <c r="P3785" s="8"/>
    </row>
    <row r="3786" spans="1:16" ht="14.25" customHeight="1" x14ac:dyDescent="0.2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>
        <v>3250</v>
      </c>
      <c r="J3786" s="6">
        <v>178750.00000000003</v>
      </c>
      <c r="K3786" s="6">
        <v>80437.500000000015</v>
      </c>
      <c r="L3786" s="7">
        <v>0.45</v>
      </c>
      <c r="M3786" s="2" t="s">
        <v>17</v>
      </c>
      <c r="N3786" s="8"/>
      <c r="P3786" s="8"/>
    </row>
    <row r="3787" spans="1:16" ht="14.25" customHeight="1" x14ac:dyDescent="0.2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>
        <v>2250</v>
      </c>
      <c r="J3787" s="6">
        <v>112500</v>
      </c>
      <c r="K3787" s="6">
        <v>39375</v>
      </c>
      <c r="L3787" s="7">
        <v>0.35</v>
      </c>
      <c r="M3787" s="2" t="s">
        <v>17</v>
      </c>
      <c r="N3787" s="8"/>
      <c r="P3787" s="8"/>
    </row>
    <row r="3788" spans="1:16" ht="14.25" customHeight="1" x14ac:dyDescent="0.2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>
        <v>2000</v>
      </c>
      <c r="J3788" s="6">
        <v>100000</v>
      </c>
      <c r="K3788" s="6">
        <v>35000</v>
      </c>
      <c r="L3788" s="7">
        <v>0.35</v>
      </c>
      <c r="M3788" s="2" t="s">
        <v>17</v>
      </c>
      <c r="N3788" s="8"/>
      <c r="P3788" s="8"/>
    </row>
    <row r="3789" spans="1:16" ht="14.25" customHeight="1" x14ac:dyDescent="0.2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>
        <v>2000</v>
      </c>
      <c r="J3789" s="6">
        <v>120000</v>
      </c>
      <c r="K3789" s="6">
        <v>42000</v>
      </c>
      <c r="L3789" s="7">
        <v>0.35</v>
      </c>
      <c r="M3789" s="2" t="s">
        <v>17</v>
      </c>
      <c r="N3789" s="8"/>
      <c r="P3789" s="8"/>
    </row>
    <row r="3790" spans="1:16" ht="14.25" customHeight="1" x14ac:dyDescent="0.2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>
        <v>3000</v>
      </c>
      <c r="J3790" s="6">
        <v>195000</v>
      </c>
      <c r="K3790" s="6">
        <v>78000</v>
      </c>
      <c r="L3790" s="7">
        <v>0.39999999999999997</v>
      </c>
      <c r="M3790" s="2" t="s">
        <v>17</v>
      </c>
      <c r="N3790" s="8"/>
      <c r="P3790" s="8"/>
    </row>
    <row r="3791" spans="1:16" ht="14.25" customHeight="1" x14ac:dyDescent="0.2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>
        <v>4750</v>
      </c>
      <c r="J3791" s="6">
        <v>308750</v>
      </c>
      <c r="K3791" s="6">
        <v>138937.5</v>
      </c>
      <c r="L3791" s="7">
        <v>0.45</v>
      </c>
      <c r="M3791" s="2" t="s">
        <v>17</v>
      </c>
      <c r="N3791" s="8"/>
      <c r="P3791" s="8"/>
    </row>
    <row r="3792" spans="1:16" ht="14.25" customHeight="1" x14ac:dyDescent="0.2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>
        <v>3000</v>
      </c>
      <c r="J3792" s="6">
        <v>180000.00000000003</v>
      </c>
      <c r="K3792" s="6">
        <v>81000.000000000015</v>
      </c>
      <c r="L3792" s="7">
        <v>0.45</v>
      </c>
      <c r="M3792" s="2" t="s">
        <v>17</v>
      </c>
      <c r="N3792" s="8"/>
      <c r="P3792" s="8"/>
    </row>
    <row r="3793" spans="1:16" ht="14.25" customHeight="1" x14ac:dyDescent="0.2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>
        <v>2000</v>
      </c>
      <c r="J3793" s="6">
        <v>120000.00000000001</v>
      </c>
      <c r="K3793" s="6">
        <v>42000</v>
      </c>
      <c r="L3793" s="7">
        <v>0.35</v>
      </c>
      <c r="M3793" s="2" t="s">
        <v>17</v>
      </c>
      <c r="N3793" s="8"/>
      <c r="P3793" s="8"/>
    </row>
    <row r="3794" spans="1:16" ht="14.25" customHeight="1" x14ac:dyDescent="0.2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>
        <v>1750</v>
      </c>
      <c r="J3794" s="6">
        <v>105000.00000000001</v>
      </c>
      <c r="K3794" s="6">
        <v>36750</v>
      </c>
      <c r="L3794" s="7">
        <v>0.35</v>
      </c>
      <c r="M3794" s="2" t="s">
        <v>17</v>
      </c>
      <c r="N3794" s="8"/>
      <c r="P3794" s="8"/>
    </row>
    <row r="3795" spans="1:16" ht="14.25" customHeight="1" x14ac:dyDescent="0.2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>
        <v>1750</v>
      </c>
      <c r="J3795" s="6">
        <v>122500</v>
      </c>
      <c r="K3795" s="6">
        <v>42875</v>
      </c>
      <c r="L3795" s="7">
        <v>0.35</v>
      </c>
      <c r="M3795" s="2" t="s">
        <v>17</v>
      </c>
      <c r="N3795" s="8"/>
      <c r="P3795" s="8"/>
    </row>
    <row r="3796" spans="1:16" ht="14.25" customHeight="1" x14ac:dyDescent="0.2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>
        <v>3000</v>
      </c>
      <c r="J3796" s="6">
        <v>225000</v>
      </c>
      <c r="K3796" s="6">
        <v>89999.999999999985</v>
      </c>
      <c r="L3796" s="7">
        <v>0.39999999999999997</v>
      </c>
      <c r="M3796" s="2" t="s">
        <v>17</v>
      </c>
      <c r="N3796" s="8"/>
      <c r="P3796" s="8"/>
    </row>
    <row r="3797" spans="1:16" ht="14.25" customHeight="1" x14ac:dyDescent="0.2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>
        <v>4500</v>
      </c>
      <c r="J3797" s="6">
        <v>315000</v>
      </c>
      <c r="K3797" s="6">
        <v>141750</v>
      </c>
      <c r="L3797" s="7">
        <v>0.45</v>
      </c>
      <c r="M3797" s="2" t="s">
        <v>17</v>
      </c>
      <c r="N3797" s="8"/>
      <c r="P3797" s="8"/>
    </row>
    <row r="3798" spans="1:16" ht="14.25" customHeight="1" x14ac:dyDescent="0.2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>
        <v>3250</v>
      </c>
      <c r="J3798" s="6">
        <v>195000.00000000003</v>
      </c>
      <c r="K3798" s="6">
        <v>87750.000000000015</v>
      </c>
      <c r="L3798" s="7">
        <v>0.45</v>
      </c>
      <c r="M3798" s="2" t="s">
        <v>17</v>
      </c>
      <c r="N3798" s="8"/>
      <c r="P3798" s="8"/>
    </row>
    <row r="3799" spans="1:16" ht="14.25" customHeight="1" x14ac:dyDescent="0.2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>
        <v>3200</v>
      </c>
      <c r="J3799" s="6">
        <v>192000.00000000003</v>
      </c>
      <c r="K3799" s="6">
        <v>67200</v>
      </c>
      <c r="L3799" s="7">
        <v>0.35</v>
      </c>
      <c r="M3799" s="2" t="s">
        <v>17</v>
      </c>
      <c r="N3799" s="8"/>
      <c r="P3799" s="8"/>
    </row>
    <row r="3800" spans="1:16" ht="14.25" customHeight="1" x14ac:dyDescent="0.2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>
        <v>3000</v>
      </c>
      <c r="J3800" s="6">
        <v>180000.00000000003</v>
      </c>
      <c r="K3800" s="6">
        <v>63000.000000000007</v>
      </c>
      <c r="L3800" s="7">
        <v>0.35</v>
      </c>
      <c r="M3800" s="2" t="s">
        <v>17</v>
      </c>
      <c r="N3800" s="8"/>
      <c r="P3800" s="8"/>
    </row>
    <row r="3801" spans="1:16" ht="14.25" customHeight="1" x14ac:dyDescent="0.2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>
        <v>2750</v>
      </c>
      <c r="J3801" s="6">
        <v>192500</v>
      </c>
      <c r="K3801" s="6">
        <v>67375</v>
      </c>
      <c r="L3801" s="7">
        <v>0.35</v>
      </c>
      <c r="M3801" s="2" t="s">
        <v>17</v>
      </c>
      <c r="N3801" s="8"/>
      <c r="P3801" s="8"/>
    </row>
    <row r="3802" spans="1:16" ht="14.25" customHeight="1" x14ac:dyDescent="0.2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>
        <v>3750</v>
      </c>
      <c r="J3802" s="6">
        <v>281250</v>
      </c>
      <c r="K3802" s="6">
        <v>112499.99999999999</v>
      </c>
      <c r="L3802" s="7">
        <v>0.39999999999999997</v>
      </c>
      <c r="M3802" s="2" t="s">
        <v>17</v>
      </c>
      <c r="N3802" s="8"/>
      <c r="P3802" s="8"/>
    </row>
    <row r="3803" spans="1:16" ht="14.25" customHeight="1" x14ac:dyDescent="0.2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>
        <v>6000</v>
      </c>
      <c r="J3803" s="6">
        <v>420000</v>
      </c>
      <c r="K3803" s="6">
        <v>189000</v>
      </c>
      <c r="L3803" s="7">
        <v>0.45</v>
      </c>
      <c r="M3803" s="2" t="s">
        <v>17</v>
      </c>
      <c r="N3803" s="8"/>
      <c r="P3803" s="8"/>
    </row>
    <row r="3804" spans="1:16" ht="14.25" customHeight="1" x14ac:dyDescent="0.2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>
        <v>4000</v>
      </c>
      <c r="J3804" s="6">
        <v>240000.00000000003</v>
      </c>
      <c r="K3804" s="6">
        <v>108000.00000000001</v>
      </c>
      <c r="L3804" s="7">
        <v>0.45</v>
      </c>
      <c r="M3804" s="2" t="s">
        <v>17</v>
      </c>
      <c r="N3804" s="8"/>
      <c r="P3804" s="8"/>
    </row>
    <row r="3805" spans="1:16" ht="14.25" customHeight="1" x14ac:dyDescent="0.2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>
        <v>3750</v>
      </c>
      <c r="J3805" s="6">
        <v>225000.00000000003</v>
      </c>
      <c r="K3805" s="6">
        <v>78750</v>
      </c>
      <c r="L3805" s="7">
        <v>0.35</v>
      </c>
      <c r="M3805" s="2" t="s">
        <v>17</v>
      </c>
      <c r="N3805" s="8"/>
      <c r="P3805" s="8"/>
    </row>
    <row r="3806" spans="1:16" ht="14.25" customHeight="1" x14ac:dyDescent="0.2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>
        <v>3250</v>
      </c>
      <c r="J3806" s="6">
        <v>195000.00000000003</v>
      </c>
      <c r="K3806" s="6">
        <v>68250</v>
      </c>
      <c r="L3806" s="7">
        <v>0.35</v>
      </c>
      <c r="M3806" s="2" t="s">
        <v>17</v>
      </c>
      <c r="N3806" s="8"/>
      <c r="P3806" s="8"/>
    </row>
    <row r="3807" spans="1:16" ht="14.25" customHeight="1" x14ac:dyDescent="0.2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>
        <v>3250</v>
      </c>
      <c r="J3807" s="6">
        <v>227500</v>
      </c>
      <c r="K3807" s="6">
        <v>79625</v>
      </c>
      <c r="L3807" s="7">
        <v>0.35</v>
      </c>
      <c r="M3807" s="2" t="s">
        <v>17</v>
      </c>
      <c r="N3807" s="8"/>
      <c r="P3807" s="8"/>
    </row>
    <row r="3808" spans="1:16" ht="14.25" customHeight="1" x14ac:dyDescent="0.2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>
        <v>4250</v>
      </c>
      <c r="J3808" s="6">
        <v>318750</v>
      </c>
      <c r="K3808" s="6">
        <v>127499.99999999999</v>
      </c>
      <c r="L3808" s="7">
        <v>0.39999999999999997</v>
      </c>
      <c r="M3808" s="2" t="s">
        <v>17</v>
      </c>
      <c r="N3808" s="8"/>
      <c r="P3808" s="8"/>
    </row>
    <row r="3809" spans="1:16" ht="14.25" customHeight="1" x14ac:dyDescent="0.2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>
        <v>5250</v>
      </c>
      <c r="J3809" s="6">
        <v>262500</v>
      </c>
      <c r="K3809" s="6">
        <v>105000</v>
      </c>
      <c r="L3809" s="7">
        <v>0.4</v>
      </c>
      <c r="M3809" s="2" t="s">
        <v>17</v>
      </c>
      <c r="N3809" s="8"/>
      <c r="P3809" s="8"/>
    </row>
    <row r="3810" spans="1:16" ht="14.25" customHeight="1" x14ac:dyDescent="0.2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>
        <v>3250</v>
      </c>
      <c r="J3810" s="6">
        <v>162500</v>
      </c>
      <c r="K3810" s="6">
        <v>65000</v>
      </c>
      <c r="L3810" s="7">
        <v>0.4</v>
      </c>
      <c r="M3810" s="2" t="s">
        <v>17</v>
      </c>
      <c r="N3810" s="8"/>
      <c r="P3810" s="8"/>
    </row>
    <row r="3811" spans="1:16" ht="14.25" customHeight="1" x14ac:dyDescent="0.2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>
        <v>3250</v>
      </c>
      <c r="J3811" s="6">
        <v>130000</v>
      </c>
      <c r="K3811" s="6">
        <v>39000</v>
      </c>
      <c r="L3811" s="7">
        <v>0.3</v>
      </c>
      <c r="M3811" s="2" t="s">
        <v>17</v>
      </c>
      <c r="N3811" s="8"/>
      <c r="P3811" s="8"/>
    </row>
    <row r="3812" spans="1:16" ht="14.25" customHeight="1" x14ac:dyDescent="0.2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>
        <v>1750</v>
      </c>
      <c r="J3812" s="6">
        <v>78749.999999999985</v>
      </c>
      <c r="K3812" s="6">
        <v>23624.999999999996</v>
      </c>
      <c r="L3812" s="7">
        <v>0.3</v>
      </c>
      <c r="M3812" s="2" t="s">
        <v>17</v>
      </c>
      <c r="N3812" s="8"/>
      <c r="P3812" s="8"/>
    </row>
    <row r="3813" spans="1:16" ht="14.25" customHeight="1" x14ac:dyDescent="0.2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>
        <v>2250</v>
      </c>
      <c r="J3813" s="6">
        <v>135000.00000000003</v>
      </c>
      <c r="K3813" s="6">
        <v>40500.000000000007</v>
      </c>
      <c r="L3813" s="7">
        <v>0.3</v>
      </c>
      <c r="M3813" s="2" t="s">
        <v>17</v>
      </c>
      <c r="N3813" s="8"/>
      <c r="P3813" s="8"/>
    </row>
    <row r="3814" spans="1:16" ht="14.25" customHeight="1" x14ac:dyDescent="0.2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>
        <v>3250</v>
      </c>
      <c r="J3814" s="6">
        <v>162500</v>
      </c>
      <c r="K3814" s="6">
        <v>56875</v>
      </c>
      <c r="L3814" s="7">
        <v>0.35</v>
      </c>
      <c r="M3814" s="2" t="s">
        <v>17</v>
      </c>
      <c r="N3814" s="8"/>
      <c r="P3814" s="8"/>
    </row>
    <row r="3815" spans="1:16" ht="14.25" customHeight="1" x14ac:dyDescent="0.2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>
        <v>6000</v>
      </c>
      <c r="J3815" s="6">
        <v>300000</v>
      </c>
      <c r="K3815" s="6">
        <v>120000</v>
      </c>
      <c r="L3815" s="7">
        <v>0.4</v>
      </c>
      <c r="M3815" s="2" t="s">
        <v>17</v>
      </c>
      <c r="N3815" s="8"/>
      <c r="P3815" s="8"/>
    </row>
    <row r="3816" spans="1:16" ht="14.25" customHeight="1" x14ac:dyDescent="0.2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>
        <v>2500</v>
      </c>
      <c r="J3816" s="6">
        <v>125000</v>
      </c>
      <c r="K3816" s="6">
        <v>50000</v>
      </c>
      <c r="L3816" s="7">
        <v>0.4</v>
      </c>
      <c r="M3816" s="2" t="s">
        <v>17</v>
      </c>
      <c r="N3816" s="8"/>
      <c r="P3816" s="8"/>
    </row>
    <row r="3817" spans="1:16" ht="14.25" customHeight="1" x14ac:dyDescent="0.2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>
        <v>3000</v>
      </c>
      <c r="J3817" s="6">
        <v>120000</v>
      </c>
      <c r="K3817" s="6">
        <v>36000</v>
      </c>
      <c r="L3817" s="7">
        <v>0.3</v>
      </c>
      <c r="M3817" s="2" t="s">
        <v>17</v>
      </c>
      <c r="N3817" s="8"/>
      <c r="P3817" s="8"/>
    </row>
    <row r="3818" spans="1:16" ht="14.25" customHeight="1" x14ac:dyDescent="0.2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>
        <v>2000</v>
      </c>
      <c r="J3818" s="6">
        <v>89999.999999999985</v>
      </c>
      <c r="K3818" s="6">
        <v>26999.999999999996</v>
      </c>
      <c r="L3818" s="7">
        <v>0.3</v>
      </c>
      <c r="M3818" s="2" t="s">
        <v>17</v>
      </c>
      <c r="N3818" s="8"/>
      <c r="P3818" s="8"/>
    </row>
    <row r="3819" spans="1:16" ht="14.25" customHeight="1" x14ac:dyDescent="0.2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>
        <v>2750</v>
      </c>
      <c r="J3819" s="6">
        <v>165000.00000000003</v>
      </c>
      <c r="K3819" s="6">
        <v>49500.000000000007</v>
      </c>
      <c r="L3819" s="7">
        <v>0.3</v>
      </c>
      <c r="M3819" s="2" t="s">
        <v>17</v>
      </c>
      <c r="N3819" s="8"/>
      <c r="P3819" s="8"/>
    </row>
    <row r="3820" spans="1:16" ht="14.25" customHeight="1" x14ac:dyDescent="0.2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>
        <v>3750</v>
      </c>
      <c r="J3820" s="6">
        <v>187500</v>
      </c>
      <c r="K3820" s="6">
        <v>65625</v>
      </c>
      <c r="L3820" s="7">
        <v>0.35</v>
      </c>
      <c r="M3820" s="2" t="s">
        <v>17</v>
      </c>
      <c r="N3820" s="8"/>
      <c r="P3820" s="8"/>
    </row>
    <row r="3821" spans="1:16" ht="14.25" customHeight="1" x14ac:dyDescent="0.2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>
        <v>5700</v>
      </c>
      <c r="J3821" s="6">
        <v>285000</v>
      </c>
      <c r="K3821" s="6">
        <v>114000</v>
      </c>
      <c r="L3821" s="7">
        <v>0.4</v>
      </c>
      <c r="M3821" s="2" t="s">
        <v>17</v>
      </c>
      <c r="N3821" s="8"/>
      <c r="P3821" s="8"/>
    </row>
    <row r="3822" spans="1:16" ht="14.25" customHeight="1" x14ac:dyDescent="0.2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>
        <v>2750</v>
      </c>
      <c r="J3822" s="6">
        <v>137500</v>
      </c>
      <c r="K3822" s="6">
        <v>55000</v>
      </c>
      <c r="L3822" s="7">
        <v>0.4</v>
      </c>
      <c r="M3822" s="2" t="s">
        <v>17</v>
      </c>
      <c r="N3822" s="8"/>
      <c r="P3822" s="8"/>
    </row>
    <row r="3823" spans="1:16" ht="14.25" customHeight="1" x14ac:dyDescent="0.2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>
        <v>3000</v>
      </c>
      <c r="J3823" s="6">
        <v>120000</v>
      </c>
      <c r="K3823" s="6">
        <v>36000</v>
      </c>
      <c r="L3823" s="7">
        <v>0.3</v>
      </c>
      <c r="M3823" s="2" t="s">
        <v>17</v>
      </c>
      <c r="N3823" s="8"/>
      <c r="P3823" s="8"/>
    </row>
    <row r="3824" spans="1:16" ht="14.25" customHeight="1" x14ac:dyDescent="0.2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>
        <v>1500</v>
      </c>
      <c r="J3824" s="6">
        <v>67499.999999999985</v>
      </c>
      <c r="K3824" s="6">
        <v>20249.999999999996</v>
      </c>
      <c r="L3824" s="7">
        <v>0.3</v>
      </c>
      <c r="M3824" s="2" t="s">
        <v>17</v>
      </c>
      <c r="N3824" s="8"/>
      <c r="P3824" s="8"/>
    </row>
    <row r="3825" spans="1:16" ht="14.25" customHeight="1" x14ac:dyDescent="0.2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>
        <v>2000</v>
      </c>
      <c r="J3825" s="6">
        <v>120000.00000000001</v>
      </c>
      <c r="K3825" s="6">
        <v>36000</v>
      </c>
      <c r="L3825" s="7">
        <v>0.3</v>
      </c>
      <c r="M3825" s="2" t="s">
        <v>17</v>
      </c>
      <c r="N3825" s="8"/>
      <c r="P3825" s="8"/>
    </row>
    <row r="3826" spans="1:16" ht="14.25" customHeight="1" x14ac:dyDescent="0.2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>
        <v>3000</v>
      </c>
      <c r="J3826" s="6">
        <v>150000</v>
      </c>
      <c r="K3826" s="6">
        <v>52500</v>
      </c>
      <c r="L3826" s="7">
        <v>0.35</v>
      </c>
      <c r="M3826" s="2" t="s">
        <v>17</v>
      </c>
      <c r="N3826" s="8"/>
      <c r="P3826" s="8"/>
    </row>
    <row r="3827" spans="1:16" ht="14.25" customHeight="1" x14ac:dyDescent="0.2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>
        <v>5500</v>
      </c>
      <c r="J3827" s="6">
        <v>275000</v>
      </c>
      <c r="K3827" s="6">
        <v>110000</v>
      </c>
      <c r="L3827" s="7">
        <v>0.4</v>
      </c>
      <c r="M3827" s="2" t="s">
        <v>17</v>
      </c>
      <c r="N3827" s="8"/>
      <c r="P3827" s="8"/>
    </row>
    <row r="3828" spans="1:16" ht="14.25" customHeight="1" x14ac:dyDescent="0.2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>
        <v>2500</v>
      </c>
      <c r="J3828" s="6">
        <v>125000</v>
      </c>
      <c r="K3828" s="6">
        <v>50000</v>
      </c>
      <c r="L3828" s="7">
        <v>0.4</v>
      </c>
      <c r="M3828" s="2" t="s">
        <v>17</v>
      </c>
      <c r="N3828" s="8"/>
      <c r="P3828" s="8"/>
    </row>
    <row r="3829" spans="1:16" ht="14.25" customHeight="1" x14ac:dyDescent="0.2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>
        <v>2500</v>
      </c>
      <c r="J3829" s="6">
        <v>100000</v>
      </c>
      <c r="K3829" s="6">
        <v>30000</v>
      </c>
      <c r="L3829" s="7">
        <v>0.3</v>
      </c>
      <c r="M3829" s="2" t="s">
        <v>17</v>
      </c>
      <c r="N3829" s="8"/>
      <c r="P3829" s="8"/>
    </row>
    <row r="3830" spans="1:16" ht="14.25" customHeight="1" x14ac:dyDescent="0.2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>
        <v>1750</v>
      </c>
      <c r="J3830" s="6">
        <v>78749.999999999985</v>
      </c>
      <c r="K3830" s="6">
        <v>23624.999999999996</v>
      </c>
      <c r="L3830" s="7">
        <v>0.3</v>
      </c>
      <c r="M3830" s="2" t="s">
        <v>17</v>
      </c>
      <c r="N3830" s="8"/>
      <c r="P3830" s="8"/>
    </row>
    <row r="3831" spans="1:16" ht="14.25" customHeight="1" x14ac:dyDescent="0.2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>
        <v>1750</v>
      </c>
      <c r="J3831" s="6">
        <v>105000.00000000001</v>
      </c>
      <c r="K3831" s="6">
        <v>31500.000000000004</v>
      </c>
      <c r="L3831" s="7">
        <v>0.3</v>
      </c>
      <c r="M3831" s="2" t="s">
        <v>17</v>
      </c>
      <c r="N3831" s="8"/>
      <c r="P3831" s="8"/>
    </row>
    <row r="3832" spans="1:16" ht="14.25" customHeight="1" x14ac:dyDescent="0.2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>
        <v>3250</v>
      </c>
      <c r="J3832" s="6">
        <v>162500</v>
      </c>
      <c r="K3832" s="6">
        <v>56875</v>
      </c>
      <c r="L3832" s="7">
        <v>0.35</v>
      </c>
      <c r="M3832" s="2" t="s">
        <v>17</v>
      </c>
      <c r="N3832" s="8"/>
      <c r="P3832" s="8"/>
    </row>
    <row r="3833" spans="1:16" ht="14.25" customHeight="1" x14ac:dyDescent="0.2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>
        <v>5950</v>
      </c>
      <c r="J3833" s="6">
        <v>386750</v>
      </c>
      <c r="K3833" s="6">
        <v>154700</v>
      </c>
      <c r="L3833" s="7">
        <v>0.4</v>
      </c>
      <c r="M3833" s="2" t="s">
        <v>17</v>
      </c>
      <c r="N3833" s="8"/>
      <c r="P3833" s="8"/>
    </row>
    <row r="3834" spans="1:16" ht="14.25" customHeight="1" x14ac:dyDescent="0.2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>
        <v>3000</v>
      </c>
      <c r="J3834" s="6">
        <v>180000.00000000003</v>
      </c>
      <c r="K3834" s="6">
        <v>72000.000000000015</v>
      </c>
      <c r="L3834" s="7">
        <v>0.4</v>
      </c>
      <c r="M3834" s="2" t="s">
        <v>17</v>
      </c>
      <c r="N3834" s="8"/>
      <c r="P3834" s="8"/>
    </row>
    <row r="3835" spans="1:16" ht="14.25" customHeight="1" x14ac:dyDescent="0.2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>
        <v>3250</v>
      </c>
      <c r="J3835" s="6">
        <v>178750.00000000003</v>
      </c>
      <c r="K3835" s="6">
        <v>53625.000000000007</v>
      </c>
      <c r="L3835" s="7">
        <v>0.3</v>
      </c>
      <c r="M3835" s="2" t="s">
        <v>17</v>
      </c>
      <c r="N3835" s="8"/>
      <c r="P3835" s="8"/>
    </row>
    <row r="3836" spans="1:16" ht="14.25" customHeight="1" x14ac:dyDescent="0.2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>
        <v>2750</v>
      </c>
      <c r="J3836" s="6">
        <v>151250.00000000003</v>
      </c>
      <c r="K3836" s="6">
        <v>45375.000000000007</v>
      </c>
      <c r="L3836" s="7">
        <v>0.3</v>
      </c>
      <c r="M3836" s="2" t="s">
        <v>17</v>
      </c>
      <c r="N3836" s="8"/>
      <c r="P3836" s="8"/>
    </row>
    <row r="3837" spans="1:16" ht="14.25" customHeight="1" x14ac:dyDescent="0.2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>
        <v>3000</v>
      </c>
      <c r="J3837" s="6">
        <v>195000</v>
      </c>
      <c r="K3837" s="6">
        <v>58500</v>
      </c>
      <c r="L3837" s="7">
        <v>0.3</v>
      </c>
      <c r="M3837" s="2" t="s">
        <v>17</v>
      </c>
      <c r="N3837" s="8"/>
      <c r="P3837" s="8"/>
    </row>
    <row r="3838" spans="1:16" ht="14.25" customHeight="1" x14ac:dyDescent="0.2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>
        <v>4250</v>
      </c>
      <c r="J3838" s="6">
        <v>297500</v>
      </c>
      <c r="K3838" s="6">
        <v>104125</v>
      </c>
      <c r="L3838" s="7">
        <v>0.35</v>
      </c>
      <c r="M3838" s="2" t="s">
        <v>17</v>
      </c>
      <c r="N3838" s="8"/>
      <c r="P3838" s="8"/>
    </row>
    <row r="3839" spans="1:16" ht="14.25" customHeight="1" x14ac:dyDescent="0.2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>
        <v>6750</v>
      </c>
      <c r="J3839" s="6">
        <v>438750</v>
      </c>
      <c r="K3839" s="6">
        <v>175500</v>
      </c>
      <c r="L3839" s="7">
        <v>0.4</v>
      </c>
      <c r="M3839" s="2" t="s">
        <v>17</v>
      </c>
      <c r="N3839" s="8"/>
      <c r="P3839" s="8"/>
    </row>
    <row r="3840" spans="1:16" ht="14.25" customHeight="1" x14ac:dyDescent="0.2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>
        <v>4250</v>
      </c>
      <c r="J3840" s="6">
        <v>255000.00000000003</v>
      </c>
      <c r="K3840" s="6">
        <v>102000.00000000001</v>
      </c>
      <c r="L3840" s="7">
        <v>0.4</v>
      </c>
      <c r="M3840" s="2" t="s">
        <v>17</v>
      </c>
      <c r="N3840" s="8"/>
      <c r="P3840" s="8"/>
    </row>
    <row r="3841" spans="1:16" ht="14.25" customHeight="1" x14ac:dyDescent="0.2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>
        <v>3500</v>
      </c>
      <c r="J3841" s="6">
        <v>192500.00000000003</v>
      </c>
      <c r="K3841" s="6">
        <v>57750.000000000007</v>
      </c>
      <c r="L3841" s="7">
        <v>0.3</v>
      </c>
      <c r="M3841" s="2" t="s">
        <v>17</v>
      </c>
      <c r="N3841" s="8"/>
      <c r="P3841" s="8"/>
    </row>
    <row r="3842" spans="1:16" ht="14.25" customHeight="1" x14ac:dyDescent="0.2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>
        <v>3250</v>
      </c>
      <c r="J3842" s="6">
        <v>178750.00000000003</v>
      </c>
      <c r="K3842" s="6">
        <v>53625.000000000007</v>
      </c>
      <c r="L3842" s="7">
        <v>0.3</v>
      </c>
      <c r="M3842" s="2" t="s">
        <v>17</v>
      </c>
      <c r="N3842" s="8"/>
      <c r="P3842" s="8"/>
    </row>
    <row r="3843" spans="1:16" ht="14.25" customHeight="1" x14ac:dyDescent="0.2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>
        <v>3250</v>
      </c>
      <c r="J3843" s="6">
        <v>211250</v>
      </c>
      <c r="K3843" s="6">
        <v>63375</v>
      </c>
      <c r="L3843" s="7">
        <v>0.3</v>
      </c>
      <c r="M3843" s="2" t="s">
        <v>17</v>
      </c>
      <c r="N3843" s="8"/>
      <c r="P3843" s="8"/>
    </row>
    <row r="3844" spans="1:16" ht="14.25" customHeight="1" x14ac:dyDescent="0.2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>
        <v>4750</v>
      </c>
      <c r="J3844" s="6">
        <v>332500</v>
      </c>
      <c r="K3844" s="6">
        <v>116374.99999999999</v>
      </c>
      <c r="L3844" s="7">
        <v>0.35</v>
      </c>
      <c r="M3844" s="2" t="s">
        <v>17</v>
      </c>
      <c r="N3844" s="8"/>
      <c r="P3844" s="8"/>
    </row>
    <row r="3845" spans="1:16" ht="14.25" customHeight="1" x14ac:dyDescent="0.2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>
        <v>7000</v>
      </c>
      <c r="J3845" s="6">
        <v>455000</v>
      </c>
      <c r="K3845" s="6">
        <v>182000</v>
      </c>
      <c r="L3845" s="7">
        <v>0.4</v>
      </c>
      <c r="M3845" s="2" t="s">
        <v>17</v>
      </c>
      <c r="N3845" s="8"/>
      <c r="P3845" s="8"/>
    </row>
    <row r="3846" spans="1:16" ht="14.25" customHeight="1" x14ac:dyDescent="0.2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>
        <v>4500</v>
      </c>
      <c r="J3846" s="6">
        <v>270000.00000000006</v>
      </c>
      <c r="K3846" s="6">
        <v>108000.00000000003</v>
      </c>
      <c r="L3846" s="7">
        <v>0.4</v>
      </c>
      <c r="M3846" s="2" t="s">
        <v>23</v>
      </c>
      <c r="N3846" s="8"/>
      <c r="P3846" s="8"/>
    </row>
    <row r="3847" spans="1:16" ht="14.25" customHeight="1" x14ac:dyDescent="0.2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>
        <v>3750</v>
      </c>
      <c r="J3847" s="6">
        <v>206250.00000000003</v>
      </c>
      <c r="K3847" s="6">
        <v>61875.000000000007</v>
      </c>
      <c r="L3847" s="7">
        <v>0.3</v>
      </c>
      <c r="M3847" s="2" t="s">
        <v>23</v>
      </c>
      <c r="N3847" s="8"/>
      <c r="P3847" s="8"/>
    </row>
    <row r="3848" spans="1:16" ht="14.25" customHeight="1" x14ac:dyDescent="0.2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>
        <v>3250</v>
      </c>
      <c r="J3848" s="6">
        <v>178750.00000000003</v>
      </c>
      <c r="K3848" s="6">
        <v>53625.000000000007</v>
      </c>
      <c r="L3848" s="7">
        <v>0.3</v>
      </c>
      <c r="M3848" s="2" t="s">
        <v>23</v>
      </c>
      <c r="N3848" s="8"/>
      <c r="P3848" s="8"/>
    </row>
    <row r="3849" spans="1:16" ht="14.25" customHeight="1" x14ac:dyDescent="0.2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>
        <v>3500</v>
      </c>
      <c r="J3849" s="6">
        <v>227500</v>
      </c>
      <c r="K3849" s="6">
        <v>68250</v>
      </c>
      <c r="L3849" s="7">
        <v>0.3</v>
      </c>
      <c r="M3849" s="2" t="s">
        <v>23</v>
      </c>
      <c r="N3849" s="8"/>
      <c r="P3849" s="8"/>
    </row>
    <row r="3850" spans="1:16" ht="14.25" customHeight="1" x14ac:dyDescent="0.2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>
        <v>5250</v>
      </c>
      <c r="J3850" s="6">
        <v>367500</v>
      </c>
      <c r="K3850" s="6">
        <v>128624.99999999999</v>
      </c>
      <c r="L3850" s="7">
        <v>0.35</v>
      </c>
      <c r="M3850" s="2" t="s">
        <v>23</v>
      </c>
      <c r="N3850" s="8"/>
      <c r="P3850" s="8"/>
    </row>
    <row r="3851" spans="1:16" ht="14.25" customHeight="1" x14ac:dyDescent="0.2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>
        <v>6750</v>
      </c>
      <c r="J3851" s="6">
        <v>438750</v>
      </c>
      <c r="K3851" s="6">
        <v>175500</v>
      </c>
      <c r="L3851" s="7">
        <v>0.4</v>
      </c>
      <c r="M3851" s="2" t="s">
        <v>23</v>
      </c>
      <c r="N3851" s="8"/>
      <c r="P3851" s="8"/>
    </row>
    <row r="3852" spans="1:16" ht="14.25" customHeight="1" x14ac:dyDescent="0.2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>
        <v>4500</v>
      </c>
      <c r="J3852" s="6">
        <v>270000.00000000006</v>
      </c>
      <c r="K3852" s="6">
        <v>108000.00000000003</v>
      </c>
      <c r="L3852" s="7">
        <v>0.4</v>
      </c>
      <c r="M3852" s="2" t="s">
        <v>23</v>
      </c>
      <c r="N3852" s="8"/>
      <c r="P3852" s="8"/>
    </row>
    <row r="3853" spans="1:16" ht="14.25" customHeight="1" x14ac:dyDescent="0.2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>
        <v>3750</v>
      </c>
      <c r="J3853" s="6">
        <v>206250.00000000003</v>
      </c>
      <c r="K3853" s="6">
        <v>61875.000000000007</v>
      </c>
      <c r="L3853" s="7">
        <v>0.3</v>
      </c>
      <c r="M3853" s="2" t="s">
        <v>23</v>
      </c>
      <c r="N3853" s="8"/>
      <c r="P3853" s="8"/>
    </row>
    <row r="3854" spans="1:16" ht="14.25" customHeight="1" x14ac:dyDescent="0.2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>
        <v>2750</v>
      </c>
      <c r="J3854" s="6">
        <v>151250.00000000003</v>
      </c>
      <c r="K3854" s="6">
        <v>45375.000000000007</v>
      </c>
      <c r="L3854" s="7">
        <v>0.3</v>
      </c>
      <c r="M3854" s="2" t="s">
        <v>23</v>
      </c>
      <c r="N3854" s="8"/>
      <c r="P3854" s="8"/>
    </row>
    <row r="3855" spans="1:16" ht="14.25" customHeight="1" x14ac:dyDescent="0.2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>
        <v>2500</v>
      </c>
      <c r="J3855" s="6">
        <v>162500</v>
      </c>
      <c r="K3855" s="6">
        <v>48750</v>
      </c>
      <c r="L3855" s="7">
        <v>0.3</v>
      </c>
      <c r="M3855" s="2" t="s">
        <v>23</v>
      </c>
      <c r="N3855" s="8"/>
      <c r="P3855" s="8"/>
    </row>
    <row r="3856" spans="1:16" ht="14.25" customHeight="1" x14ac:dyDescent="0.2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>
        <v>4250</v>
      </c>
      <c r="J3856" s="6">
        <v>297500</v>
      </c>
      <c r="K3856" s="6">
        <v>104125</v>
      </c>
      <c r="L3856" s="7">
        <v>0.35</v>
      </c>
      <c r="M3856" s="2" t="s">
        <v>23</v>
      </c>
      <c r="N3856" s="8"/>
      <c r="P3856" s="8"/>
    </row>
    <row r="3857" spans="1:16" ht="14.25" customHeight="1" x14ac:dyDescent="0.2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>
        <v>5500</v>
      </c>
      <c r="J3857" s="6">
        <v>357500</v>
      </c>
      <c r="K3857" s="6">
        <v>143000</v>
      </c>
      <c r="L3857" s="7">
        <v>0.4</v>
      </c>
      <c r="M3857" s="2" t="s">
        <v>23</v>
      </c>
      <c r="N3857" s="8"/>
      <c r="P3857" s="8"/>
    </row>
    <row r="3858" spans="1:16" ht="14.25" customHeight="1" x14ac:dyDescent="0.2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>
        <v>3500</v>
      </c>
      <c r="J3858" s="6">
        <v>210000.00000000003</v>
      </c>
      <c r="K3858" s="6">
        <v>84000.000000000015</v>
      </c>
      <c r="L3858" s="7">
        <v>0.4</v>
      </c>
      <c r="M3858" s="2" t="s">
        <v>23</v>
      </c>
      <c r="N3858" s="8"/>
      <c r="P3858" s="8"/>
    </row>
    <row r="3859" spans="1:16" ht="14.25" customHeight="1" x14ac:dyDescent="0.2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>
        <v>2500</v>
      </c>
      <c r="J3859" s="6">
        <v>137500.00000000003</v>
      </c>
      <c r="K3859" s="6">
        <v>41250.000000000007</v>
      </c>
      <c r="L3859" s="7">
        <v>0.3</v>
      </c>
      <c r="M3859" s="2" t="s">
        <v>23</v>
      </c>
      <c r="N3859" s="8"/>
      <c r="P3859" s="8"/>
    </row>
    <row r="3860" spans="1:16" ht="14.25" customHeight="1" x14ac:dyDescent="0.2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>
        <v>2250</v>
      </c>
      <c r="J3860" s="6">
        <v>123750.00000000001</v>
      </c>
      <c r="K3860" s="6">
        <v>37125</v>
      </c>
      <c r="L3860" s="7">
        <v>0.3</v>
      </c>
      <c r="M3860" s="2" t="s">
        <v>23</v>
      </c>
      <c r="N3860" s="8"/>
      <c r="P3860" s="8"/>
    </row>
    <row r="3861" spans="1:16" ht="14.25" customHeight="1" x14ac:dyDescent="0.2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>
        <v>2250</v>
      </c>
      <c r="J3861" s="6">
        <v>146250</v>
      </c>
      <c r="K3861" s="6">
        <v>43875</v>
      </c>
      <c r="L3861" s="7">
        <v>0.3</v>
      </c>
      <c r="M3861" s="2" t="s">
        <v>23</v>
      </c>
      <c r="N3861" s="8"/>
      <c r="P3861" s="8"/>
    </row>
    <row r="3862" spans="1:16" ht="14.25" customHeight="1" x14ac:dyDescent="0.2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>
        <v>3250</v>
      </c>
      <c r="J3862" s="6">
        <v>227500</v>
      </c>
      <c r="K3862" s="6">
        <v>79625</v>
      </c>
      <c r="L3862" s="7">
        <v>0.35</v>
      </c>
      <c r="M3862" s="2" t="s">
        <v>23</v>
      </c>
      <c r="N3862" s="8"/>
      <c r="P3862" s="8"/>
    </row>
    <row r="3863" spans="1:16" ht="14.25" customHeight="1" x14ac:dyDescent="0.2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>
        <v>4750</v>
      </c>
      <c r="J3863" s="6">
        <v>332500</v>
      </c>
      <c r="K3863" s="6">
        <v>133000</v>
      </c>
      <c r="L3863" s="7">
        <v>0.4</v>
      </c>
      <c r="M3863" s="2" t="s">
        <v>23</v>
      </c>
      <c r="N3863" s="8"/>
      <c r="P3863" s="8"/>
    </row>
    <row r="3864" spans="1:16" ht="14.25" customHeight="1" x14ac:dyDescent="0.2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>
        <v>3000</v>
      </c>
      <c r="J3864" s="6">
        <v>195000.00000000003</v>
      </c>
      <c r="K3864" s="6">
        <v>78000.000000000015</v>
      </c>
      <c r="L3864" s="7">
        <v>0.4</v>
      </c>
      <c r="M3864" s="2" t="s">
        <v>23</v>
      </c>
      <c r="N3864" s="8"/>
      <c r="P3864" s="8"/>
    </row>
    <row r="3865" spans="1:16" ht="14.25" customHeight="1" x14ac:dyDescent="0.2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>
        <v>2000</v>
      </c>
      <c r="J3865" s="6">
        <v>130000.00000000003</v>
      </c>
      <c r="K3865" s="6">
        <v>39000.000000000007</v>
      </c>
      <c r="L3865" s="7">
        <v>0.3</v>
      </c>
      <c r="M3865" s="2" t="s">
        <v>23</v>
      </c>
      <c r="N3865" s="8"/>
      <c r="P3865" s="8"/>
    </row>
    <row r="3866" spans="1:16" ht="14.25" customHeight="1" x14ac:dyDescent="0.2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>
        <v>1750</v>
      </c>
      <c r="J3866" s="6">
        <v>113750.00000000003</v>
      </c>
      <c r="K3866" s="6">
        <v>34125.000000000007</v>
      </c>
      <c r="L3866" s="7">
        <v>0.3</v>
      </c>
      <c r="M3866" s="2" t="s">
        <v>23</v>
      </c>
      <c r="N3866" s="8"/>
      <c r="P3866" s="8"/>
    </row>
    <row r="3867" spans="1:16" ht="14.25" customHeight="1" x14ac:dyDescent="0.2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>
        <v>1750</v>
      </c>
      <c r="J3867" s="6">
        <v>131250.00000000003</v>
      </c>
      <c r="K3867" s="6">
        <v>39375.000000000007</v>
      </c>
      <c r="L3867" s="7">
        <v>0.3</v>
      </c>
      <c r="M3867" s="2" t="s">
        <v>23</v>
      </c>
      <c r="N3867" s="8"/>
      <c r="P3867" s="8"/>
    </row>
    <row r="3868" spans="1:16" ht="14.25" customHeight="1" x14ac:dyDescent="0.2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>
        <v>3000</v>
      </c>
      <c r="J3868" s="6">
        <v>240000</v>
      </c>
      <c r="K3868" s="6">
        <v>84000</v>
      </c>
      <c r="L3868" s="7">
        <v>0.35</v>
      </c>
      <c r="M3868" s="2" t="s">
        <v>23</v>
      </c>
      <c r="N3868" s="8"/>
      <c r="P3868" s="8"/>
    </row>
    <row r="3869" spans="1:16" ht="14.25" customHeight="1" x14ac:dyDescent="0.2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>
        <v>4500</v>
      </c>
      <c r="J3869" s="6">
        <v>337500.00000000006</v>
      </c>
      <c r="K3869" s="6">
        <v>135000.00000000003</v>
      </c>
      <c r="L3869" s="7">
        <v>0.4</v>
      </c>
      <c r="M3869" s="2" t="s">
        <v>23</v>
      </c>
      <c r="N3869" s="8"/>
      <c r="P3869" s="8"/>
    </row>
    <row r="3870" spans="1:16" ht="14.25" customHeight="1" x14ac:dyDescent="0.2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>
        <v>3250</v>
      </c>
      <c r="J3870" s="6">
        <v>211250.00000000006</v>
      </c>
      <c r="K3870" s="6">
        <v>84500.000000000029</v>
      </c>
      <c r="L3870" s="7">
        <v>0.4</v>
      </c>
      <c r="M3870" s="2" t="s">
        <v>23</v>
      </c>
      <c r="N3870" s="8"/>
      <c r="P3870" s="8"/>
    </row>
    <row r="3871" spans="1:16" ht="14.25" customHeight="1" x14ac:dyDescent="0.2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>
        <v>3450</v>
      </c>
      <c r="J3871" s="6">
        <v>224250.00000000006</v>
      </c>
      <c r="K3871" s="6">
        <v>67275.000000000015</v>
      </c>
      <c r="L3871" s="7">
        <v>0.3</v>
      </c>
      <c r="M3871" s="2" t="s">
        <v>23</v>
      </c>
      <c r="N3871" s="8"/>
      <c r="P3871" s="8"/>
    </row>
    <row r="3872" spans="1:16" ht="14.25" customHeight="1" x14ac:dyDescent="0.2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>
        <v>3250</v>
      </c>
      <c r="J3872" s="6">
        <v>211250.00000000006</v>
      </c>
      <c r="K3872" s="6">
        <v>63375.000000000015</v>
      </c>
      <c r="L3872" s="7">
        <v>0.3</v>
      </c>
      <c r="M3872" s="2" t="s">
        <v>23</v>
      </c>
      <c r="N3872" s="8"/>
      <c r="P3872" s="8"/>
    </row>
    <row r="3873" spans="1:16" ht="14.25" customHeight="1" x14ac:dyDescent="0.2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>
        <v>3000</v>
      </c>
      <c r="J3873" s="6">
        <v>225000.00000000003</v>
      </c>
      <c r="K3873" s="6">
        <v>67500</v>
      </c>
      <c r="L3873" s="7">
        <v>0.3</v>
      </c>
      <c r="M3873" s="2" t="s">
        <v>23</v>
      </c>
      <c r="N3873" s="8"/>
      <c r="P3873" s="8"/>
    </row>
    <row r="3874" spans="1:16" ht="14.25" customHeight="1" x14ac:dyDescent="0.2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>
        <v>4000</v>
      </c>
      <c r="J3874" s="6">
        <v>320000</v>
      </c>
      <c r="K3874" s="6">
        <v>112000</v>
      </c>
      <c r="L3874" s="7">
        <v>0.35</v>
      </c>
      <c r="M3874" s="2" t="s">
        <v>23</v>
      </c>
      <c r="N3874" s="8"/>
      <c r="P3874" s="8"/>
    </row>
    <row r="3875" spans="1:16" ht="14.25" customHeight="1" x14ac:dyDescent="0.2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>
        <v>6250</v>
      </c>
      <c r="J3875" s="6">
        <v>468750.00000000012</v>
      </c>
      <c r="K3875" s="6">
        <v>187500.00000000006</v>
      </c>
      <c r="L3875" s="7">
        <v>0.4</v>
      </c>
      <c r="M3875" s="2" t="s">
        <v>23</v>
      </c>
      <c r="N3875" s="8"/>
      <c r="P3875" s="8"/>
    </row>
    <row r="3876" spans="1:16" ht="14.25" customHeight="1" x14ac:dyDescent="0.2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>
        <v>4250</v>
      </c>
      <c r="J3876" s="6">
        <v>276250.00000000006</v>
      </c>
      <c r="K3876" s="6">
        <v>110500.00000000003</v>
      </c>
      <c r="L3876" s="7">
        <v>0.4</v>
      </c>
      <c r="M3876" s="2" t="s">
        <v>23</v>
      </c>
      <c r="N3876" s="8"/>
      <c r="P3876" s="8"/>
    </row>
    <row r="3877" spans="1:16" ht="14.25" customHeight="1" x14ac:dyDescent="0.2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>
        <v>4000</v>
      </c>
      <c r="J3877" s="6">
        <v>260000.00000000006</v>
      </c>
      <c r="K3877" s="6">
        <v>78000.000000000015</v>
      </c>
      <c r="L3877" s="7">
        <v>0.3</v>
      </c>
      <c r="M3877" s="2" t="s">
        <v>23</v>
      </c>
      <c r="N3877" s="8"/>
      <c r="P3877" s="8"/>
    </row>
    <row r="3878" spans="1:16" ht="14.25" customHeight="1" x14ac:dyDescent="0.2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>
        <v>3500</v>
      </c>
      <c r="J3878" s="6">
        <v>227500.00000000006</v>
      </c>
      <c r="K3878" s="6">
        <v>68250.000000000015</v>
      </c>
      <c r="L3878" s="7">
        <v>0.3</v>
      </c>
      <c r="M3878" s="2" t="s">
        <v>23</v>
      </c>
      <c r="N3878" s="8"/>
      <c r="P3878" s="8"/>
    </row>
    <row r="3879" spans="1:16" ht="14.25" customHeight="1" x14ac:dyDescent="0.2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>
        <v>3500</v>
      </c>
      <c r="J3879" s="6">
        <v>262500.00000000006</v>
      </c>
      <c r="K3879" s="6">
        <v>78750.000000000015</v>
      </c>
      <c r="L3879" s="7">
        <v>0.3</v>
      </c>
      <c r="M3879" s="2" t="s">
        <v>23</v>
      </c>
      <c r="N3879" s="8"/>
      <c r="P3879" s="8"/>
    </row>
    <row r="3880" spans="1:16" ht="14.25" customHeight="1" x14ac:dyDescent="0.2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>
        <v>4500</v>
      </c>
      <c r="J3880" s="6">
        <v>360000</v>
      </c>
      <c r="K3880" s="6">
        <v>125999.99999999999</v>
      </c>
      <c r="L3880" s="7">
        <v>0.35</v>
      </c>
      <c r="M3880" s="2" t="s">
        <v>23</v>
      </c>
      <c r="N3880" s="8"/>
      <c r="P3880" s="8"/>
    </row>
    <row r="3881" spans="1:16" ht="14.25" customHeight="1" x14ac:dyDescent="0.2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>
        <v>5000</v>
      </c>
      <c r="J3881" s="6">
        <v>275000.00000000006</v>
      </c>
      <c r="K3881" s="6">
        <v>96250.000000000029</v>
      </c>
      <c r="L3881" s="7">
        <v>0.35000000000000003</v>
      </c>
      <c r="M3881" s="2" t="s">
        <v>23</v>
      </c>
      <c r="N3881" s="8"/>
      <c r="P3881" s="8"/>
    </row>
    <row r="3882" spans="1:16" ht="14.25" customHeight="1" x14ac:dyDescent="0.2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>
        <v>3000</v>
      </c>
      <c r="J3882" s="6">
        <v>165000.00000000003</v>
      </c>
      <c r="K3882" s="6">
        <v>57750.000000000015</v>
      </c>
      <c r="L3882" s="7">
        <v>0.35000000000000003</v>
      </c>
      <c r="M3882" s="2" t="s">
        <v>23</v>
      </c>
      <c r="N3882" s="8"/>
      <c r="P3882" s="8"/>
    </row>
    <row r="3883" spans="1:16" ht="14.25" customHeight="1" x14ac:dyDescent="0.2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>
        <v>3000</v>
      </c>
      <c r="J3883" s="6">
        <v>135000</v>
      </c>
      <c r="K3883" s="6">
        <v>33750</v>
      </c>
      <c r="L3883" s="7">
        <v>0.25</v>
      </c>
      <c r="M3883" s="2" t="s">
        <v>23</v>
      </c>
      <c r="N3883" s="8"/>
      <c r="P3883" s="8"/>
    </row>
    <row r="3884" spans="1:16" ht="14.25" customHeight="1" x14ac:dyDescent="0.2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>
        <v>1500</v>
      </c>
      <c r="J3884" s="6">
        <v>74999.999999999985</v>
      </c>
      <c r="K3884" s="6">
        <v>18749.999999999996</v>
      </c>
      <c r="L3884" s="7">
        <v>0.25</v>
      </c>
      <c r="M3884" s="2" t="s">
        <v>23</v>
      </c>
      <c r="N3884" s="8"/>
      <c r="P3884" s="8"/>
    </row>
    <row r="3885" spans="1:16" ht="14.25" customHeight="1" x14ac:dyDescent="0.2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>
        <v>2000</v>
      </c>
      <c r="J3885" s="6">
        <v>130000.00000000003</v>
      </c>
      <c r="K3885" s="6">
        <v>32500.000000000007</v>
      </c>
      <c r="L3885" s="7">
        <v>0.25</v>
      </c>
      <c r="M3885" s="2" t="s">
        <v>23</v>
      </c>
      <c r="N3885" s="8"/>
      <c r="P3885" s="8"/>
    </row>
    <row r="3886" spans="1:16" ht="14.25" customHeight="1" x14ac:dyDescent="0.2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>
        <v>3000</v>
      </c>
      <c r="J3886" s="6">
        <v>165000.00000000003</v>
      </c>
      <c r="K3886" s="6">
        <v>49500.000000000007</v>
      </c>
      <c r="L3886" s="7">
        <v>0.3</v>
      </c>
      <c r="M3886" s="2" t="s">
        <v>23</v>
      </c>
      <c r="N3886" s="8"/>
      <c r="P3886" s="8"/>
    </row>
    <row r="3887" spans="1:16" ht="14.25" customHeight="1" x14ac:dyDescent="0.2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>
        <v>5750</v>
      </c>
      <c r="J3887" s="6">
        <v>316250.00000000006</v>
      </c>
      <c r="K3887" s="6">
        <v>110687.50000000003</v>
      </c>
      <c r="L3887" s="7">
        <v>0.35000000000000003</v>
      </c>
      <c r="M3887" s="2" t="s">
        <v>23</v>
      </c>
      <c r="N3887" s="8"/>
      <c r="P3887" s="8"/>
    </row>
    <row r="3888" spans="1:16" ht="14.25" customHeight="1" x14ac:dyDescent="0.2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>
        <v>2250</v>
      </c>
      <c r="J3888" s="6">
        <v>123750.00000000001</v>
      </c>
      <c r="K3888" s="6">
        <v>43312.500000000007</v>
      </c>
      <c r="L3888" s="7">
        <v>0.35000000000000003</v>
      </c>
      <c r="M3888" s="2" t="s">
        <v>23</v>
      </c>
      <c r="N3888" s="8"/>
      <c r="P3888" s="8"/>
    </row>
    <row r="3889" spans="1:16" ht="14.25" customHeight="1" x14ac:dyDescent="0.2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>
        <v>2750</v>
      </c>
      <c r="J3889" s="6">
        <v>123750</v>
      </c>
      <c r="K3889" s="6">
        <v>30937.5</v>
      </c>
      <c r="L3889" s="7">
        <v>0.25</v>
      </c>
      <c r="M3889" s="2" t="s">
        <v>23</v>
      </c>
      <c r="N3889" s="8"/>
      <c r="P3889" s="8"/>
    </row>
    <row r="3890" spans="1:16" ht="14.25" customHeight="1" x14ac:dyDescent="0.2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>
        <v>336</v>
      </c>
      <c r="J3890" s="6">
        <v>15792</v>
      </c>
      <c r="K3890" s="6">
        <v>9633.119999999999</v>
      </c>
      <c r="L3890" s="7">
        <v>0.61</v>
      </c>
      <c r="M3890" s="2" t="s">
        <v>82</v>
      </c>
      <c r="N3890" s="8"/>
      <c r="P3890" s="8"/>
    </row>
    <row r="3891" spans="1:16" ht="14.25" customHeight="1" x14ac:dyDescent="0.2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>
        <v>260</v>
      </c>
      <c r="J3891" s="6">
        <v>12220</v>
      </c>
      <c r="K3891" s="6">
        <v>5132.3999999999996</v>
      </c>
      <c r="L3891" s="7">
        <v>0.42</v>
      </c>
      <c r="M3891" s="2" t="s">
        <v>82</v>
      </c>
      <c r="N3891" s="8"/>
      <c r="P3891" s="8"/>
    </row>
    <row r="3892" spans="1:16" ht="14.25" customHeight="1" x14ac:dyDescent="0.2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>
        <v>250</v>
      </c>
      <c r="J3892" s="6">
        <v>9000</v>
      </c>
      <c r="K3892" s="6">
        <v>4140</v>
      </c>
      <c r="L3892" s="7">
        <v>0.45999999999999996</v>
      </c>
      <c r="M3892" s="2" t="s">
        <v>82</v>
      </c>
      <c r="N3892" s="8"/>
      <c r="P3892" s="8"/>
    </row>
    <row r="3893" spans="1:16" ht="14.25" customHeight="1" x14ac:dyDescent="0.2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>
        <v>247</v>
      </c>
      <c r="J3893" s="6">
        <v>10127</v>
      </c>
      <c r="K3893" s="6">
        <v>4658.42</v>
      </c>
      <c r="L3893" s="7">
        <v>0.45999999999999996</v>
      </c>
      <c r="M3893" s="2" t="s">
        <v>82</v>
      </c>
      <c r="N3893" s="8"/>
      <c r="P3893" s="8"/>
    </row>
    <row r="3894" spans="1:16" ht="14.25" customHeight="1" x14ac:dyDescent="0.2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>
        <v>234</v>
      </c>
      <c r="J3894" s="6">
        <v>12870</v>
      </c>
      <c r="K3894" s="6">
        <v>5148</v>
      </c>
      <c r="L3894" s="7">
        <v>0.4</v>
      </c>
      <c r="M3894" s="2" t="s">
        <v>82</v>
      </c>
      <c r="N3894" s="8"/>
      <c r="P3894" s="8"/>
    </row>
    <row r="3895" spans="1:16" ht="14.25" customHeight="1" x14ac:dyDescent="0.2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>
        <v>260</v>
      </c>
      <c r="J3895" s="6">
        <v>11960</v>
      </c>
      <c r="K3895" s="6">
        <v>4425.2</v>
      </c>
      <c r="L3895" s="7">
        <v>0.37</v>
      </c>
      <c r="M3895" s="2" t="s">
        <v>82</v>
      </c>
      <c r="N3895" s="8"/>
      <c r="P3895" s="8"/>
    </row>
    <row r="3896" spans="1:16" ht="14.25" customHeight="1" x14ac:dyDescent="0.2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>
        <v>313</v>
      </c>
      <c r="J3896" s="6">
        <v>14398</v>
      </c>
      <c r="K3896" s="6">
        <v>8926.76</v>
      </c>
      <c r="L3896" s="7">
        <v>0.62</v>
      </c>
      <c r="M3896" s="2" t="s">
        <v>82</v>
      </c>
      <c r="N3896" s="8"/>
      <c r="P3896" s="8"/>
    </row>
    <row r="3897" spans="1:16" ht="14.25" customHeight="1" x14ac:dyDescent="0.2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>
        <v>261</v>
      </c>
      <c r="J3897" s="6">
        <v>12006</v>
      </c>
      <c r="K3897" s="6">
        <v>5282.64</v>
      </c>
      <c r="L3897" s="7">
        <v>0.44</v>
      </c>
      <c r="M3897" s="2" t="s">
        <v>82</v>
      </c>
      <c r="N3897" s="8"/>
      <c r="P3897" s="8"/>
    </row>
    <row r="3898" spans="1:16" ht="14.25" customHeight="1" x14ac:dyDescent="0.2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>
        <v>276</v>
      </c>
      <c r="J3898" s="6">
        <v>9936</v>
      </c>
      <c r="K3898" s="6">
        <v>4669.92</v>
      </c>
      <c r="L3898" s="7">
        <v>0.47</v>
      </c>
      <c r="M3898" s="2" t="s">
        <v>82</v>
      </c>
      <c r="N3898" s="8"/>
      <c r="P3898" s="8"/>
    </row>
    <row r="3899" spans="1:16" ht="14.25" customHeight="1" x14ac:dyDescent="0.2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>
        <v>206</v>
      </c>
      <c r="J3899" s="6">
        <v>9064</v>
      </c>
      <c r="K3899" s="6">
        <v>4441.3599999999997</v>
      </c>
      <c r="L3899" s="7">
        <v>0.49</v>
      </c>
      <c r="M3899" s="2" t="s">
        <v>82</v>
      </c>
      <c r="N3899" s="8"/>
      <c r="P3899" s="8"/>
    </row>
    <row r="3900" spans="1:16" ht="14.25" customHeight="1" x14ac:dyDescent="0.2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>
        <v>243</v>
      </c>
      <c r="J3900" s="6">
        <v>14094</v>
      </c>
      <c r="K3900" s="6">
        <v>6060.42</v>
      </c>
      <c r="L3900" s="7">
        <v>0.43</v>
      </c>
      <c r="M3900" s="2" t="s">
        <v>82</v>
      </c>
      <c r="N3900" s="8"/>
      <c r="P3900" s="8"/>
    </row>
    <row r="3901" spans="1:16" ht="14.25" customHeight="1" x14ac:dyDescent="0.2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>
        <v>290</v>
      </c>
      <c r="J3901" s="6">
        <v>13920</v>
      </c>
      <c r="K3901" s="6">
        <v>5289.6</v>
      </c>
      <c r="L3901" s="7">
        <v>0.38</v>
      </c>
      <c r="M3901" s="2" t="s">
        <v>82</v>
      </c>
      <c r="N3901" s="8"/>
      <c r="P3901" s="8"/>
    </row>
    <row r="3902" spans="1:16" ht="14.25" customHeight="1" x14ac:dyDescent="0.2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>
        <v>354</v>
      </c>
      <c r="J3902" s="6">
        <v>16284</v>
      </c>
      <c r="K3902" s="6">
        <v>10258.92</v>
      </c>
      <c r="L3902" s="7">
        <v>0.63</v>
      </c>
      <c r="M3902" s="2" t="s">
        <v>82</v>
      </c>
      <c r="N3902" s="8"/>
      <c r="P3902" s="8"/>
    </row>
    <row r="3903" spans="1:16" ht="14.25" customHeight="1" x14ac:dyDescent="0.2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>
        <v>259</v>
      </c>
      <c r="J3903" s="6">
        <v>12432</v>
      </c>
      <c r="K3903" s="6">
        <v>5345.76</v>
      </c>
      <c r="L3903" s="7">
        <v>0.43</v>
      </c>
      <c r="M3903" s="2" t="s">
        <v>82</v>
      </c>
      <c r="N3903" s="8"/>
      <c r="P3903" s="8"/>
    </row>
    <row r="3904" spans="1:16" ht="14.25" customHeight="1" x14ac:dyDescent="0.2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>
        <v>247</v>
      </c>
      <c r="J3904" s="6">
        <v>9633</v>
      </c>
      <c r="K3904" s="6">
        <v>4720.17</v>
      </c>
      <c r="L3904" s="7">
        <v>0.49</v>
      </c>
      <c r="M3904" s="2" t="s">
        <v>82</v>
      </c>
      <c r="N3904" s="8"/>
      <c r="P3904" s="8"/>
    </row>
    <row r="3905" spans="1:16" ht="14.25" customHeight="1" x14ac:dyDescent="0.2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>
        <v>216</v>
      </c>
      <c r="J3905" s="6">
        <v>9288</v>
      </c>
      <c r="K3905" s="6">
        <v>4644</v>
      </c>
      <c r="L3905" s="7">
        <v>0.5</v>
      </c>
      <c r="M3905" s="2" t="s">
        <v>82</v>
      </c>
      <c r="N3905" s="8"/>
      <c r="P3905" s="8"/>
    </row>
    <row r="3906" spans="1:16" ht="14.25" customHeight="1" x14ac:dyDescent="0.2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>
        <v>230</v>
      </c>
      <c r="J3906" s="6">
        <v>13570</v>
      </c>
      <c r="K3906" s="6">
        <v>5699.4</v>
      </c>
      <c r="L3906" s="7">
        <v>0.42</v>
      </c>
      <c r="M3906" s="2" t="s">
        <v>82</v>
      </c>
      <c r="N3906" s="8"/>
      <c r="P3906" s="8"/>
    </row>
    <row r="3907" spans="1:16" ht="14.25" customHeight="1" x14ac:dyDescent="0.2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>
        <v>238</v>
      </c>
      <c r="J3907" s="6">
        <v>10710</v>
      </c>
      <c r="K3907" s="6">
        <v>3748.4999999999995</v>
      </c>
      <c r="L3907" s="7">
        <v>0.35</v>
      </c>
      <c r="M3907" s="2" t="s">
        <v>82</v>
      </c>
      <c r="N3907" s="8"/>
      <c r="P3907" s="8"/>
    </row>
    <row r="3908" spans="1:16" ht="14.25" customHeight="1" x14ac:dyDescent="0.2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>
        <v>300</v>
      </c>
      <c r="J3908" s="6">
        <v>13500</v>
      </c>
      <c r="K3908" s="6">
        <v>8370</v>
      </c>
      <c r="L3908" s="7">
        <v>0.62</v>
      </c>
      <c r="M3908" s="2" t="s">
        <v>82</v>
      </c>
      <c r="N3908" s="8"/>
      <c r="P3908" s="8"/>
    </row>
    <row r="3909" spans="1:16" ht="14.25" customHeight="1" x14ac:dyDescent="0.2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>
        <v>234</v>
      </c>
      <c r="J3909" s="6">
        <v>10998</v>
      </c>
      <c r="K3909" s="6">
        <v>4509.1799999999994</v>
      </c>
      <c r="L3909" s="7">
        <v>0.41</v>
      </c>
      <c r="M3909" s="2" t="s">
        <v>82</v>
      </c>
      <c r="N3909" s="8"/>
      <c r="P3909" s="8"/>
    </row>
    <row r="3910" spans="1:16" ht="14.25" customHeight="1" x14ac:dyDescent="0.2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>
        <v>252</v>
      </c>
      <c r="J3910" s="6">
        <v>9828</v>
      </c>
      <c r="K3910" s="6">
        <v>4914</v>
      </c>
      <c r="L3910" s="7">
        <v>0.5</v>
      </c>
      <c r="M3910" s="2" t="s">
        <v>82</v>
      </c>
      <c r="N3910" s="8"/>
      <c r="P3910" s="8"/>
    </row>
    <row r="3911" spans="1:16" ht="14.25" customHeight="1" x14ac:dyDescent="0.2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>
        <v>239</v>
      </c>
      <c r="J3911" s="6">
        <v>9799</v>
      </c>
      <c r="K3911" s="6">
        <v>4801.51</v>
      </c>
      <c r="L3911" s="7">
        <v>0.49</v>
      </c>
      <c r="M3911" s="2" t="s">
        <v>82</v>
      </c>
      <c r="N3911" s="8"/>
      <c r="P3911" s="8"/>
    </row>
    <row r="3912" spans="1:16" ht="14.25" customHeight="1" x14ac:dyDescent="0.2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>
        <v>215</v>
      </c>
      <c r="J3912" s="6">
        <v>12040</v>
      </c>
      <c r="K3912" s="6">
        <v>5056.8</v>
      </c>
      <c r="L3912" s="7">
        <v>0.42</v>
      </c>
      <c r="M3912" s="2" t="s">
        <v>82</v>
      </c>
      <c r="N3912" s="8"/>
      <c r="P3912" s="8"/>
    </row>
    <row r="3913" spans="1:16" ht="14.25" customHeight="1" x14ac:dyDescent="0.2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>
        <v>238</v>
      </c>
      <c r="J3913" s="6">
        <v>11662</v>
      </c>
      <c r="K3913" s="6">
        <v>4314.9399999999996</v>
      </c>
      <c r="L3913" s="7">
        <v>0.37</v>
      </c>
      <c r="M3913" s="2" t="s">
        <v>82</v>
      </c>
      <c r="N3913" s="8"/>
      <c r="P3913" s="8"/>
    </row>
    <row r="3914" spans="1:16" ht="14.25" customHeight="1" x14ac:dyDescent="0.2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>
        <v>317</v>
      </c>
      <c r="J3914" s="6">
        <v>17118</v>
      </c>
      <c r="K3914" s="6">
        <v>10955.52</v>
      </c>
      <c r="L3914" s="7">
        <v>0.64</v>
      </c>
      <c r="M3914" s="2" t="s">
        <v>82</v>
      </c>
      <c r="N3914" s="8"/>
      <c r="P3914" s="8"/>
    </row>
    <row r="3915" spans="1:16" ht="14.25" customHeight="1" x14ac:dyDescent="0.2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>
        <v>259</v>
      </c>
      <c r="J3915" s="6">
        <v>12950</v>
      </c>
      <c r="K3915" s="6">
        <v>5180</v>
      </c>
      <c r="L3915" s="7">
        <v>0.4</v>
      </c>
      <c r="M3915" s="2" t="s">
        <v>82</v>
      </c>
      <c r="N3915" s="8"/>
      <c r="P3915" s="8"/>
    </row>
    <row r="3916" spans="1:16" ht="14.25" customHeight="1" x14ac:dyDescent="0.2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>
        <v>261</v>
      </c>
      <c r="J3916" s="6">
        <v>12006</v>
      </c>
      <c r="K3916" s="6">
        <v>5642.82</v>
      </c>
      <c r="L3916" s="7">
        <v>0.47</v>
      </c>
      <c r="M3916" s="2" t="s">
        <v>82</v>
      </c>
      <c r="N3916" s="8"/>
      <c r="P3916" s="8"/>
    </row>
    <row r="3917" spans="1:16" ht="14.25" customHeight="1" x14ac:dyDescent="0.2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>
        <v>230</v>
      </c>
      <c r="J3917" s="6">
        <v>10580</v>
      </c>
      <c r="K3917" s="6">
        <v>5078.3999999999996</v>
      </c>
      <c r="L3917" s="7">
        <v>0.48</v>
      </c>
      <c r="M3917" s="2" t="s">
        <v>82</v>
      </c>
      <c r="N3917" s="8"/>
      <c r="P3917" s="8"/>
    </row>
    <row r="3918" spans="1:16" ht="14.25" customHeight="1" x14ac:dyDescent="0.2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>
        <v>245</v>
      </c>
      <c r="J3918" s="6">
        <v>14455</v>
      </c>
      <c r="K3918" s="6">
        <v>6504.7499999999991</v>
      </c>
      <c r="L3918" s="7">
        <v>0.44999999999999996</v>
      </c>
      <c r="M3918" s="2" t="s">
        <v>82</v>
      </c>
      <c r="N3918" s="8"/>
      <c r="P3918" s="8"/>
    </row>
    <row r="3919" spans="1:16" ht="14.25" customHeight="1" x14ac:dyDescent="0.2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>
        <v>290</v>
      </c>
      <c r="J3919" s="6">
        <v>17110</v>
      </c>
      <c r="K3919" s="6">
        <v>6159.5999999999995</v>
      </c>
      <c r="L3919" s="7">
        <v>0.36</v>
      </c>
      <c r="M3919" s="2" t="s">
        <v>82</v>
      </c>
      <c r="N3919" s="8"/>
      <c r="P3919" s="8"/>
    </row>
    <row r="3920" spans="1:16" ht="14.25" customHeight="1" x14ac:dyDescent="0.2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>
        <v>313</v>
      </c>
      <c r="J3920" s="6">
        <v>17215</v>
      </c>
      <c r="K3920" s="6">
        <v>10501.15</v>
      </c>
      <c r="L3920" s="7">
        <v>0.61</v>
      </c>
      <c r="M3920" s="2" t="s">
        <v>82</v>
      </c>
      <c r="N3920" s="8"/>
      <c r="P3920" s="8"/>
    </row>
    <row r="3921" spans="1:16" ht="14.25" customHeight="1" x14ac:dyDescent="0.2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>
        <v>270</v>
      </c>
      <c r="J3921" s="6">
        <v>14580</v>
      </c>
      <c r="K3921" s="6">
        <v>5977.7999999999993</v>
      </c>
      <c r="L3921" s="7">
        <v>0.41</v>
      </c>
      <c r="M3921" s="2" t="s">
        <v>82</v>
      </c>
      <c r="N3921" s="8"/>
      <c r="P3921" s="8"/>
    </row>
    <row r="3922" spans="1:16" ht="14.25" customHeight="1" x14ac:dyDescent="0.2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>
        <v>278</v>
      </c>
      <c r="J3922" s="6">
        <v>12788</v>
      </c>
      <c r="K3922" s="6">
        <v>6138.24</v>
      </c>
      <c r="L3922" s="7">
        <v>0.48</v>
      </c>
      <c r="M3922" s="2" t="s">
        <v>82</v>
      </c>
      <c r="N3922" s="8"/>
      <c r="P3922" s="8"/>
    </row>
    <row r="3923" spans="1:16" ht="14.25" customHeight="1" x14ac:dyDescent="0.2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>
        <v>261</v>
      </c>
      <c r="J3923" s="6">
        <v>12267</v>
      </c>
      <c r="K3923" s="6">
        <v>5520.15</v>
      </c>
      <c r="L3923" s="7">
        <v>0.44999999999999996</v>
      </c>
      <c r="M3923" s="2" t="s">
        <v>82</v>
      </c>
      <c r="N3923" s="8"/>
      <c r="P3923" s="8"/>
    </row>
    <row r="3924" spans="1:16" ht="14.25" customHeight="1" x14ac:dyDescent="0.2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>
        <v>252</v>
      </c>
      <c r="J3924" s="6">
        <v>13860</v>
      </c>
      <c r="K3924" s="6">
        <v>6236.9999999999991</v>
      </c>
      <c r="L3924" s="7">
        <v>0.44999999999999996</v>
      </c>
      <c r="M3924" s="2" t="s">
        <v>82</v>
      </c>
      <c r="N3924" s="8"/>
      <c r="P3924" s="8"/>
    </row>
    <row r="3925" spans="1:16" ht="14.25" customHeight="1" x14ac:dyDescent="0.2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>
        <v>305</v>
      </c>
      <c r="J3925" s="6">
        <v>19520</v>
      </c>
      <c r="K3925" s="6">
        <v>7612.8</v>
      </c>
      <c r="L3925" s="7">
        <v>0.39</v>
      </c>
      <c r="M3925" s="2" t="s">
        <v>82</v>
      </c>
      <c r="N3925" s="8"/>
      <c r="P3925" s="8"/>
    </row>
    <row r="3926" spans="1:16" ht="14.25" customHeight="1" x14ac:dyDescent="0.2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>
        <v>319</v>
      </c>
      <c r="J3926" s="6">
        <v>18821</v>
      </c>
      <c r="K3926" s="6">
        <v>11292.6</v>
      </c>
      <c r="L3926" s="7">
        <v>0.6</v>
      </c>
      <c r="M3926" s="2" t="s">
        <v>82</v>
      </c>
      <c r="N3926" s="8"/>
      <c r="P3926" s="8"/>
    </row>
    <row r="3927" spans="1:16" ht="14.25" customHeight="1" x14ac:dyDescent="0.2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>
        <v>267</v>
      </c>
      <c r="J3927" s="6">
        <v>14151</v>
      </c>
      <c r="K3927" s="6">
        <v>5943.42</v>
      </c>
      <c r="L3927" s="7">
        <v>0.42</v>
      </c>
      <c r="M3927" s="2" t="s">
        <v>82</v>
      </c>
      <c r="N3927" s="8"/>
      <c r="P3927" s="8"/>
    </row>
    <row r="3928" spans="1:16" ht="14.25" customHeight="1" x14ac:dyDescent="0.2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>
        <v>247</v>
      </c>
      <c r="J3928" s="6">
        <v>11362</v>
      </c>
      <c r="K3928" s="6">
        <v>5112.8999999999996</v>
      </c>
      <c r="L3928" s="7">
        <v>0.44999999999999996</v>
      </c>
      <c r="M3928" s="2" t="s">
        <v>82</v>
      </c>
      <c r="N3928" s="8"/>
      <c r="P3928" s="8"/>
    </row>
    <row r="3929" spans="1:16" ht="14.25" customHeight="1" x14ac:dyDescent="0.2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>
        <v>243</v>
      </c>
      <c r="J3929" s="6">
        <v>11178</v>
      </c>
      <c r="K3929" s="6">
        <v>5141.8799999999992</v>
      </c>
      <c r="L3929" s="7">
        <v>0.45999999999999996</v>
      </c>
      <c r="M3929" s="2" t="s">
        <v>82</v>
      </c>
      <c r="N3929" s="8"/>
      <c r="P3929" s="8"/>
    </row>
    <row r="3930" spans="1:16" ht="14.25" customHeight="1" x14ac:dyDescent="0.2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>
        <v>231</v>
      </c>
      <c r="J3930" s="6">
        <v>13398</v>
      </c>
      <c r="K3930" s="6">
        <v>5761.14</v>
      </c>
      <c r="L3930" s="7">
        <v>0.43</v>
      </c>
      <c r="M3930" s="2" t="s">
        <v>82</v>
      </c>
      <c r="N3930" s="8"/>
      <c r="P3930" s="8"/>
    </row>
    <row r="3931" spans="1:16" ht="14.25" customHeight="1" x14ac:dyDescent="0.2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>
        <v>286</v>
      </c>
      <c r="J3931" s="6">
        <v>17446</v>
      </c>
      <c r="K3931" s="6">
        <v>6978.4000000000005</v>
      </c>
      <c r="L3931" s="7">
        <v>0.4</v>
      </c>
      <c r="M3931" s="2" t="s">
        <v>82</v>
      </c>
      <c r="N3931" s="8"/>
      <c r="P3931" s="8"/>
    </row>
    <row r="3932" spans="1:16" ht="14.25" customHeight="1" x14ac:dyDescent="0.2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>
        <v>325</v>
      </c>
      <c r="J3932" s="6">
        <v>18850</v>
      </c>
      <c r="K3932" s="6">
        <v>11498.5</v>
      </c>
      <c r="L3932" s="7">
        <v>0.61</v>
      </c>
      <c r="M3932" s="2" t="s">
        <v>82</v>
      </c>
      <c r="N3932" s="8"/>
      <c r="P3932" s="8"/>
    </row>
    <row r="3933" spans="1:16" ht="14.25" customHeight="1" x14ac:dyDescent="0.2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>
        <v>308</v>
      </c>
      <c r="J3933" s="6">
        <v>16324</v>
      </c>
      <c r="K3933" s="6">
        <v>6692.8399999999992</v>
      </c>
      <c r="L3933" s="7">
        <v>0.41</v>
      </c>
      <c r="M3933" s="2" t="s">
        <v>82</v>
      </c>
      <c r="N3933" s="8"/>
      <c r="P3933" s="8"/>
    </row>
    <row r="3934" spans="1:16" ht="14.25" customHeight="1" x14ac:dyDescent="0.2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>
        <v>257</v>
      </c>
      <c r="J3934" s="6">
        <v>11565</v>
      </c>
      <c r="K3934" s="6">
        <v>5319.9</v>
      </c>
      <c r="L3934" s="7">
        <v>0.45999999999999996</v>
      </c>
      <c r="M3934" s="2" t="s">
        <v>82</v>
      </c>
      <c r="N3934" s="8"/>
      <c r="P3934" s="8"/>
    </row>
    <row r="3935" spans="1:16" ht="14.25" customHeight="1" x14ac:dyDescent="0.2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>
        <v>241</v>
      </c>
      <c r="J3935" s="6">
        <v>11327</v>
      </c>
      <c r="K3935" s="6">
        <v>5323.69</v>
      </c>
      <c r="L3935" s="7">
        <v>0.47</v>
      </c>
      <c r="M3935" s="2" t="s">
        <v>82</v>
      </c>
      <c r="N3935" s="8"/>
      <c r="P3935" s="8"/>
    </row>
    <row r="3936" spans="1:16" ht="14.25" customHeight="1" x14ac:dyDescent="0.2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>
        <v>270</v>
      </c>
      <c r="J3936" s="6">
        <v>14580</v>
      </c>
      <c r="K3936" s="6">
        <v>6560.9999999999991</v>
      </c>
      <c r="L3936" s="7">
        <v>0.44999999999999996</v>
      </c>
      <c r="M3936" s="2" t="s">
        <v>82</v>
      </c>
      <c r="N3936" s="8"/>
      <c r="P3936" s="8"/>
    </row>
    <row r="3937" spans="1:16" ht="14.25" customHeight="1" x14ac:dyDescent="0.2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>
        <v>290</v>
      </c>
      <c r="J3937" s="6">
        <v>17980</v>
      </c>
      <c r="K3937" s="6">
        <v>6652.6</v>
      </c>
      <c r="L3937" s="7">
        <v>0.37</v>
      </c>
      <c r="M3937" s="2" t="s">
        <v>82</v>
      </c>
      <c r="N3937" s="8"/>
      <c r="P3937" s="8"/>
    </row>
    <row r="3938" spans="1:16" ht="14.25" customHeight="1" x14ac:dyDescent="0.2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>
        <v>360</v>
      </c>
      <c r="J3938" s="6">
        <v>20160</v>
      </c>
      <c r="K3938" s="6">
        <v>12499.2</v>
      </c>
      <c r="L3938" s="7">
        <v>0.62</v>
      </c>
      <c r="M3938" s="2" t="s">
        <v>82</v>
      </c>
      <c r="N3938" s="8"/>
      <c r="P3938" s="8"/>
    </row>
    <row r="3939" spans="1:16" ht="14.25" customHeight="1" x14ac:dyDescent="0.2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>
        <v>270</v>
      </c>
      <c r="J3939" s="6">
        <v>13500</v>
      </c>
      <c r="K3939" s="6">
        <v>5940</v>
      </c>
      <c r="L3939" s="7">
        <v>0.44</v>
      </c>
      <c r="M3939" s="2" t="s">
        <v>82</v>
      </c>
      <c r="N3939" s="8"/>
      <c r="P3939" s="8"/>
    </row>
    <row r="3940" spans="1:16" ht="14.25" customHeight="1" x14ac:dyDescent="0.2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>
        <v>268</v>
      </c>
      <c r="J3940" s="6">
        <v>12596</v>
      </c>
      <c r="K3940" s="6">
        <v>5920.12</v>
      </c>
      <c r="L3940" s="7">
        <v>0.47</v>
      </c>
      <c r="M3940" s="2" t="s">
        <v>82</v>
      </c>
      <c r="N3940" s="8"/>
      <c r="P3940" s="8"/>
    </row>
    <row r="3941" spans="1:16" ht="14.25" customHeight="1" x14ac:dyDescent="0.2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>
        <v>252</v>
      </c>
      <c r="J3941" s="6">
        <v>11844</v>
      </c>
      <c r="K3941" s="6">
        <v>5448.24</v>
      </c>
      <c r="L3941" s="7">
        <v>0.45999999999999996</v>
      </c>
      <c r="M3941" s="2" t="s">
        <v>82</v>
      </c>
      <c r="N3941" s="8"/>
      <c r="P3941" s="8"/>
    </row>
    <row r="3942" spans="1:16" ht="14.25" customHeight="1" x14ac:dyDescent="0.2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>
        <v>252</v>
      </c>
      <c r="J3942" s="6">
        <v>14616</v>
      </c>
      <c r="K3942" s="6">
        <v>5846.4000000000005</v>
      </c>
      <c r="L3942" s="7">
        <v>0.4</v>
      </c>
      <c r="M3942" s="2" t="s">
        <v>82</v>
      </c>
      <c r="N3942" s="8"/>
      <c r="P3942" s="8"/>
    </row>
    <row r="3943" spans="1:16" ht="14.25" customHeight="1" x14ac:dyDescent="0.2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>
        <v>280</v>
      </c>
      <c r="J3943" s="6">
        <v>16520</v>
      </c>
      <c r="K3943" s="6">
        <v>6608</v>
      </c>
      <c r="L3943" s="7">
        <v>0.4</v>
      </c>
      <c r="M3943" s="2" t="s">
        <v>82</v>
      </c>
      <c r="N3943" s="8"/>
      <c r="P3943" s="8"/>
    </row>
    <row r="3944" spans="1:16" ht="14.25" customHeight="1" x14ac:dyDescent="0.2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>
        <v>236</v>
      </c>
      <c r="J3944" s="6">
        <v>15104</v>
      </c>
      <c r="K3944" s="6">
        <v>6343.6799999999994</v>
      </c>
      <c r="L3944" s="7">
        <v>0.42</v>
      </c>
      <c r="M3944" s="2" t="s">
        <v>82</v>
      </c>
      <c r="N3944" s="8"/>
      <c r="P3944" s="8"/>
    </row>
    <row r="3945" spans="1:16" ht="14.25" customHeight="1" x14ac:dyDescent="0.2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>
        <v>290</v>
      </c>
      <c r="J3945" s="6">
        <v>19720</v>
      </c>
      <c r="K3945" s="6">
        <v>7493.6</v>
      </c>
      <c r="L3945" s="7">
        <v>0.38</v>
      </c>
      <c r="M3945" s="2" t="s">
        <v>82</v>
      </c>
      <c r="N3945" s="8"/>
      <c r="P3945" s="8"/>
    </row>
    <row r="3946" spans="1:16" ht="14.25" customHeight="1" x14ac:dyDescent="0.2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>
        <v>299</v>
      </c>
      <c r="J3946" s="6">
        <v>17940</v>
      </c>
      <c r="K3946" s="6">
        <v>10764</v>
      </c>
      <c r="L3946" s="7">
        <v>0.6</v>
      </c>
      <c r="M3946" s="2" t="s">
        <v>82</v>
      </c>
      <c r="N3946" s="8"/>
      <c r="P3946" s="8"/>
    </row>
    <row r="3947" spans="1:16" ht="14.25" customHeight="1" x14ac:dyDescent="0.2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>
        <v>273</v>
      </c>
      <c r="J3947" s="6">
        <v>14469</v>
      </c>
      <c r="K3947" s="6">
        <v>6221.67</v>
      </c>
      <c r="L3947" s="7">
        <v>0.43</v>
      </c>
      <c r="M3947" s="2" t="s">
        <v>82</v>
      </c>
      <c r="N3947" s="8"/>
      <c r="P3947" s="8"/>
    </row>
    <row r="3948" spans="1:16" ht="14.25" customHeight="1" x14ac:dyDescent="0.2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>
        <v>258</v>
      </c>
      <c r="J3948" s="6">
        <v>13416</v>
      </c>
      <c r="K3948" s="6">
        <v>6439.6799999999994</v>
      </c>
      <c r="L3948" s="7">
        <v>0.48</v>
      </c>
      <c r="M3948" s="2" t="s">
        <v>82</v>
      </c>
      <c r="N3948" s="8"/>
      <c r="P3948" s="8"/>
    </row>
    <row r="3949" spans="1:16" ht="14.25" customHeight="1" x14ac:dyDescent="0.2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>
        <v>252</v>
      </c>
      <c r="J3949" s="6">
        <v>12600</v>
      </c>
      <c r="K3949" s="6">
        <v>6174</v>
      </c>
      <c r="L3949" s="7">
        <v>0.49</v>
      </c>
      <c r="M3949" s="2" t="s">
        <v>82</v>
      </c>
      <c r="N3949" s="8"/>
      <c r="P3949" s="8"/>
    </row>
    <row r="3950" spans="1:16" ht="14.25" customHeight="1" x14ac:dyDescent="0.2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>
        <v>254</v>
      </c>
      <c r="J3950" s="6">
        <v>16256</v>
      </c>
      <c r="K3950" s="6">
        <v>6827.5199999999995</v>
      </c>
      <c r="L3950" s="7">
        <v>0.42</v>
      </c>
      <c r="M3950" s="2" t="s">
        <v>82</v>
      </c>
      <c r="N3950" s="8"/>
      <c r="P3950" s="8"/>
    </row>
    <row r="3951" spans="1:16" ht="14.25" customHeight="1" x14ac:dyDescent="0.2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>
        <v>263</v>
      </c>
      <c r="J3951" s="6">
        <v>17358</v>
      </c>
      <c r="K3951" s="6">
        <v>6422.46</v>
      </c>
      <c r="L3951" s="7">
        <v>0.37</v>
      </c>
      <c r="M3951" s="2" t="s">
        <v>82</v>
      </c>
      <c r="N3951" s="8"/>
      <c r="P3951" s="8"/>
    </row>
    <row r="3952" spans="1:16" ht="14.25" customHeight="1" x14ac:dyDescent="0.2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>
        <v>312</v>
      </c>
      <c r="J3952" s="6">
        <v>19344</v>
      </c>
      <c r="K3952" s="6">
        <v>12380.16</v>
      </c>
      <c r="L3952" s="7">
        <v>0.64</v>
      </c>
      <c r="M3952" s="2" t="s">
        <v>82</v>
      </c>
      <c r="N3952" s="8"/>
      <c r="P3952" s="8"/>
    </row>
    <row r="3953" spans="1:16" ht="14.25" customHeight="1" x14ac:dyDescent="0.2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>
        <v>300</v>
      </c>
      <c r="J3953" s="6">
        <v>15300</v>
      </c>
      <c r="K3953" s="6">
        <v>6426</v>
      </c>
      <c r="L3953" s="7">
        <v>0.42</v>
      </c>
      <c r="M3953" s="2" t="s">
        <v>82</v>
      </c>
      <c r="N3953" s="8"/>
      <c r="P3953" s="8"/>
    </row>
    <row r="3954" spans="1:16" ht="14.25" customHeight="1" x14ac:dyDescent="0.2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>
        <v>285</v>
      </c>
      <c r="J3954" s="6">
        <v>15390</v>
      </c>
      <c r="K3954" s="6">
        <v>7233.2999999999993</v>
      </c>
      <c r="L3954" s="7">
        <v>0.47</v>
      </c>
      <c r="M3954" s="2" t="s">
        <v>82</v>
      </c>
      <c r="N3954" s="8"/>
      <c r="P3954" s="8"/>
    </row>
    <row r="3955" spans="1:16" ht="14.25" customHeight="1" x14ac:dyDescent="0.2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>
        <v>225</v>
      </c>
      <c r="J3955" s="6">
        <v>12150</v>
      </c>
      <c r="K3955" s="6">
        <v>5589</v>
      </c>
      <c r="L3955" s="7">
        <v>0.45999999999999996</v>
      </c>
      <c r="M3955" s="2" t="s">
        <v>82</v>
      </c>
      <c r="N3955" s="8"/>
      <c r="P3955" s="8"/>
    </row>
    <row r="3956" spans="1:16" ht="14.25" customHeight="1" x14ac:dyDescent="0.2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>
        <v>261</v>
      </c>
      <c r="J3956" s="6">
        <v>15660</v>
      </c>
      <c r="K3956" s="6">
        <v>6733.8</v>
      </c>
      <c r="L3956" s="7">
        <v>0.43</v>
      </c>
      <c r="M3956" s="2" t="s">
        <v>82</v>
      </c>
      <c r="N3956" s="8"/>
      <c r="P3956" s="8"/>
    </row>
    <row r="3957" spans="1:16" ht="14.25" customHeight="1" x14ac:dyDescent="0.2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>
        <v>290</v>
      </c>
      <c r="J3957" s="6">
        <v>19720</v>
      </c>
      <c r="K3957" s="6">
        <v>6902</v>
      </c>
      <c r="L3957" s="7">
        <v>0.35</v>
      </c>
      <c r="M3957" s="2" t="s">
        <v>82</v>
      </c>
      <c r="N3957" s="8"/>
      <c r="P3957" s="8"/>
    </row>
    <row r="3958" spans="1:16" ht="14.25" customHeight="1" x14ac:dyDescent="0.2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>
        <v>234</v>
      </c>
      <c r="J3958" s="6">
        <v>5616</v>
      </c>
      <c r="K3958" s="6">
        <v>2639.52</v>
      </c>
      <c r="L3958" s="7">
        <v>0.47</v>
      </c>
      <c r="M3958" s="2" t="s">
        <v>82</v>
      </c>
      <c r="N3958" s="8"/>
      <c r="P3958" s="8"/>
    </row>
    <row r="3959" spans="1:16" ht="14.25" customHeight="1" x14ac:dyDescent="0.2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>
        <v>225</v>
      </c>
      <c r="J3959" s="6">
        <v>7650</v>
      </c>
      <c r="K3959" s="6">
        <v>3748.5</v>
      </c>
      <c r="L3959" s="7">
        <v>0.49</v>
      </c>
      <c r="M3959" s="2" t="s">
        <v>82</v>
      </c>
      <c r="N3959" s="8"/>
      <c r="P3959" s="8"/>
    </row>
    <row r="3960" spans="1:16" ht="14.25" customHeight="1" x14ac:dyDescent="0.2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>
        <v>210</v>
      </c>
      <c r="J3960" s="6">
        <v>6930</v>
      </c>
      <c r="K3960" s="6">
        <v>3187.7999999999997</v>
      </c>
      <c r="L3960" s="7">
        <v>0.45999999999999996</v>
      </c>
      <c r="M3960" s="2" t="s">
        <v>82</v>
      </c>
      <c r="N3960" s="8"/>
      <c r="P3960" s="8"/>
    </row>
    <row r="3961" spans="1:16" ht="14.25" customHeight="1" x14ac:dyDescent="0.2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>
        <v>175</v>
      </c>
      <c r="J3961" s="6">
        <v>5950</v>
      </c>
      <c r="K3961" s="6">
        <v>3272.5000000000005</v>
      </c>
      <c r="L3961" s="7">
        <v>0.55000000000000004</v>
      </c>
      <c r="M3961" s="2" t="s">
        <v>82</v>
      </c>
      <c r="N3961" s="8"/>
      <c r="P3961" s="8"/>
    </row>
    <row r="3962" spans="1:16" ht="14.25" customHeight="1" x14ac:dyDescent="0.2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>
        <v>154</v>
      </c>
      <c r="J3962" s="6">
        <v>5544</v>
      </c>
      <c r="K3962" s="6">
        <v>2383.92</v>
      </c>
      <c r="L3962" s="7">
        <v>0.43</v>
      </c>
      <c r="M3962" s="2" t="s">
        <v>82</v>
      </c>
      <c r="N3962" s="8"/>
      <c r="P3962" s="8"/>
    </row>
    <row r="3963" spans="1:16" ht="14.25" customHeight="1" x14ac:dyDescent="0.2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>
        <v>203</v>
      </c>
      <c r="J3963" s="6">
        <v>6902</v>
      </c>
      <c r="K3963" s="6">
        <v>4417.28</v>
      </c>
      <c r="L3963" s="7">
        <v>0.64</v>
      </c>
      <c r="M3963" s="2" t="s">
        <v>82</v>
      </c>
      <c r="N3963" s="8"/>
      <c r="P3963" s="8"/>
    </row>
    <row r="3964" spans="1:16" ht="14.25" customHeight="1" x14ac:dyDescent="0.2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>
        <v>213</v>
      </c>
      <c r="J3964" s="6">
        <v>4899</v>
      </c>
      <c r="K3964" s="6">
        <v>2449.5</v>
      </c>
      <c r="L3964" s="7">
        <v>0.5</v>
      </c>
      <c r="M3964" s="2" t="s">
        <v>82</v>
      </c>
      <c r="N3964" s="8"/>
      <c r="P3964" s="8"/>
    </row>
    <row r="3965" spans="1:16" ht="14.25" customHeight="1" x14ac:dyDescent="0.2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>
        <v>255</v>
      </c>
      <c r="J3965" s="6">
        <v>8415</v>
      </c>
      <c r="K3965" s="6">
        <v>3786.7499999999995</v>
      </c>
      <c r="L3965" s="7">
        <v>0.44999999999999996</v>
      </c>
      <c r="M3965" s="2" t="s">
        <v>82</v>
      </c>
      <c r="N3965" s="8"/>
      <c r="P3965" s="8"/>
    </row>
    <row r="3966" spans="1:16" ht="14.25" customHeight="1" x14ac:dyDescent="0.2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>
        <v>176</v>
      </c>
      <c r="J3966" s="6">
        <v>5632</v>
      </c>
      <c r="K3966" s="6">
        <v>2534.3999999999996</v>
      </c>
      <c r="L3966" s="7">
        <v>0.44999999999999996</v>
      </c>
      <c r="M3966" s="2" t="s">
        <v>82</v>
      </c>
      <c r="N3966" s="8"/>
      <c r="P3966" s="8"/>
    </row>
    <row r="3967" spans="1:16" ht="14.25" customHeight="1" x14ac:dyDescent="0.2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>
        <v>175</v>
      </c>
      <c r="J3967" s="6">
        <v>5950</v>
      </c>
      <c r="K3967" s="6">
        <v>3570</v>
      </c>
      <c r="L3967" s="7">
        <v>0.6</v>
      </c>
      <c r="M3967" s="2" t="s">
        <v>82</v>
      </c>
      <c r="N3967" s="8"/>
      <c r="P3967" s="8"/>
    </row>
    <row r="3968" spans="1:16" ht="14.25" customHeight="1" x14ac:dyDescent="0.2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>
        <v>125</v>
      </c>
      <c r="J3968" s="6">
        <v>4750</v>
      </c>
      <c r="K3968" s="6">
        <v>2137.5</v>
      </c>
      <c r="L3968" s="7">
        <v>0.44999999999999996</v>
      </c>
      <c r="M3968" s="2" t="s">
        <v>82</v>
      </c>
      <c r="N3968" s="8"/>
      <c r="P3968" s="8"/>
    </row>
    <row r="3969" spans="1:16" ht="14.25" customHeight="1" x14ac:dyDescent="0.2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>
        <v>196</v>
      </c>
      <c r="J3969" s="6">
        <v>6664</v>
      </c>
      <c r="K3969" s="6">
        <v>4198.32</v>
      </c>
      <c r="L3969" s="7">
        <v>0.63</v>
      </c>
      <c r="M3969" s="2" t="s">
        <v>82</v>
      </c>
      <c r="N3969" s="8"/>
      <c r="P3969" s="8"/>
    </row>
    <row r="3970" spans="1:16" ht="14.25" customHeight="1" x14ac:dyDescent="0.2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>
        <v>254</v>
      </c>
      <c r="J3970" s="6">
        <v>7366</v>
      </c>
      <c r="K3970" s="6">
        <v>3314.7</v>
      </c>
      <c r="L3970" s="7">
        <v>0.44999999999999996</v>
      </c>
      <c r="M3970" s="2" t="s">
        <v>82</v>
      </c>
      <c r="N3970" s="8"/>
      <c r="P3970" s="8"/>
    </row>
    <row r="3971" spans="1:16" ht="14.25" customHeight="1" x14ac:dyDescent="0.2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>
        <v>236</v>
      </c>
      <c r="J3971" s="6">
        <v>9204</v>
      </c>
      <c r="K3971" s="6">
        <v>4141.7999999999993</v>
      </c>
      <c r="L3971" s="7">
        <v>0.44999999999999996</v>
      </c>
      <c r="M3971" s="2" t="s">
        <v>82</v>
      </c>
      <c r="N3971" s="8"/>
      <c r="P3971" s="8"/>
    </row>
    <row r="3972" spans="1:16" ht="14.25" customHeight="1" x14ac:dyDescent="0.2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>
        <v>182</v>
      </c>
      <c r="J3972" s="6">
        <v>5824</v>
      </c>
      <c r="K3972" s="6">
        <v>2853.7599999999998</v>
      </c>
      <c r="L3972" s="7">
        <v>0.49</v>
      </c>
      <c r="M3972" s="2" t="s">
        <v>82</v>
      </c>
      <c r="N3972" s="8"/>
      <c r="P3972" s="8"/>
    </row>
    <row r="3973" spans="1:16" ht="14.25" customHeight="1" x14ac:dyDescent="0.2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>
        <v>174</v>
      </c>
      <c r="J3973" s="6">
        <v>6438</v>
      </c>
      <c r="K3973" s="6">
        <v>3734.0400000000004</v>
      </c>
      <c r="L3973" s="7">
        <v>0.58000000000000007</v>
      </c>
      <c r="M3973" s="2" t="s">
        <v>82</v>
      </c>
      <c r="N3973" s="8"/>
      <c r="P3973" s="8"/>
    </row>
    <row r="3974" spans="1:16" ht="14.25" customHeight="1" x14ac:dyDescent="0.2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>
        <v>125</v>
      </c>
      <c r="J3974" s="6">
        <v>5125</v>
      </c>
      <c r="K3974" s="6">
        <v>2050</v>
      </c>
      <c r="L3974" s="7">
        <v>0.4</v>
      </c>
      <c r="M3974" s="2" t="s">
        <v>82</v>
      </c>
      <c r="N3974" s="8"/>
      <c r="P3974" s="8"/>
    </row>
    <row r="3975" spans="1:16" ht="14.25" customHeight="1" x14ac:dyDescent="0.2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>
        <v>189</v>
      </c>
      <c r="J3975" s="6">
        <v>7371</v>
      </c>
      <c r="K3975" s="6">
        <v>4422.5999999999995</v>
      </c>
      <c r="L3975" s="7">
        <v>0.6</v>
      </c>
      <c r="M3975" s="2" t="s">
        <v>82</v>
      </c>
      <c r="N3975" s="8"/>
      <c r="P3975" s="8"/>
    </row>
    <row r="3976" spans="1:16" ht="14.25" customHeight="1" x14ac:dyDescent="0.2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>
        <v>234</v>
      </c>
      <c r="J3976" s="6">
        <v>6318</v>
      </c>
      <c r="K3976" s="6">
        <v>3032.64</v>
      </c>
      <c r="L3976" s="7">
        <v>0.48</v>
      </c>
      <c r="M3976" s="2" t="s">
        <v>82</v>
      </c>
      <c r="N3976" s="8"/>
      <c r="P3976" s="8"/>
    </row>
    <row r="3977" spans="1:16" ht="14.25" customHeight="1" x14ac:dyDescent="0.2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>
        <v>225</v>
      </c>
      <c r="J3977" s="6">
        <v>8550</v>
      </c>
      <c r="K3977" s="6">
        <v>3847.4999999999995</v>
      </c>
      <c r="L3977" s="7">
        <v>0.44999999999999996</v>
      </c>
      <c r="M3977" s="2" t="s">
        <v>82</v>
      </c>
      <c r="N3977" s="8"/>
      <c r="P3977" s="8"/>
    </row>
    <row r="3978" spans="1:16" ht="14.25" customHeight="1" x14ac:dyDescent="0.2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>
        <v>203</v>
      </c>
      <c r="J3978" s="6">
        <v>6902</v>
      </c>
      <c r="K3978" s="6">
        <v>3174.9199999999996</v>
      </c>
      <c r="L3978" s="7">
        <v>0.45999999999999996</v>
      </c>
      <c r="M3978" s="2" t="s">
        <v>82</v>
      </c>
      <c r="N3978" s="8"/>
      <c r="P3978" s="8"/>
    </row>
    <row r="3979" spans="1:16" ht="14.25" customHeight="1" x14ac:dyDescent="0.2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>
        <v>163</v>
      </c>
      <c r="J3979" s="6">
        <v>5868</v>
      </c>
      <c r="K3979" s="6">
        <v>3462.1200000000003</v>
      </c>
      <c r="L3979" s="7">
        <v>0.59000000000000008</v>
      </c>
      <c r="M3979" s="2" t="s">
        <v>82</v>
      </c>
      <c r="N3979" s="8"/>
      <c r="P3979" s="8"/>
    </row>
    <row r="3980" spans="1:16" ht="14.25" customHeight="1" x14ac:dyDescent="0.2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>
        <v>147</v>
      </c>
      <c r="J3980" s="6">
        <v>6174</v>
      </c>
      <c r="K3980" s="6">
        <v>2593.08</v>
      </c>
      <c r="L3980" s="7">
        <v>0.42</v>
      </c>
      <c r="M3980" s="2" t="s">
        <v>82</v>
      </c>
      <c r="N3980" s="8"/>
      <c r="P3980" s="8"/>
    </row>
    <row r="3981" spans="1:16" ht="14.25" customHeight="1" x14ac:dyDescent="0.2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>
        <v>232</v>
      </c>
      <c r="J3981" s="6">
        <v>9048</v>
      </c>
      <c r="K3981" s="6">
        <v>5519.28</v>
      </c>
      <c r="L3981" s="7">
        <v>0.61</v>
      </c>
      <c r="M3981" s="2" t="s">
        <v>82</v>
      </c>
      <c r="N3981" s="8"/>
      <c r="P3981" s="8"/>
    </row>
    <row r="3982" spans="1:16" ht="14.25" customHeight="1" x14ac:dyDescent="0.2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>
        <v>268</v>
      </c>
      <c r="J3982" s="6">
        <v>7772</v>
      </c>
      <c r="K3982" s="6">
        <v>3730.56</v>
      </c>
      <c r="L3982" s="7">
        <v>0.48</v>
      </c>
      <c r="M3982" s="2" t="s">
        <v>82</v>
      </c>
      <c r="N3982" s="8"/>
      <c r="P3982" s="8"/>
    </row>
    <row r="3983" spans="1:16" ht="14.25" customHeight="1" x14ac:dyDescent="0.2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>
        <v>259</v>
      </c>
      <c r="J3983" s="6">
        <v>9842</v>
      </c>
      <c r="K3983" s="6">
        <v>4527.32</v>
      </c>
      <c r="L3983" s="7">
        <v>0.45999999999999996</v>
      </c>
      <c r="M3983" s="2" t="s">
        <v>82</v>
      </c>
      <c r="N3983" s="8"/>
      <c r="P3983" s="8"/>
    </row>
    <row r="3984" spans="1:16" ht="14.25" customHeight="1" x14ac:dyDescent="0.2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>
        <v>225</v>
      </c>
      <c r="J3984" s="6">
        <v>7425</v>
      </c>
      <c r="K3984" s="6">
        <v>3564</v>
      </c>
      <c r="L3984" s="7">
        <v>0.48</v>
      </c>
      <c r="M3984" s="2" t="s">
        <v>82</v>
      </c>
      <c r="N3984" s="8"/>
      <c r="P3984" s="8"/>
    </row>
    <row r="3985" spans="1:16" ht="14.25" customHeight="1" x14ac:dyDescent="0.2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>
        <v>189</v>
      </c>
      <c r="J3985" s="6">
        <v>7371</v>
      </c>
      <c r="K3985" s="6">
        <v>4275.18</v>
      </c>
      <c r="L3985" s="7">
        <v>0.58000000000000007</v>
      </c>
      <c r="M3985" s="2" t="s">
        <v>82</v>
      </c>
      <c r="N3985" s="8"/>
      <c r="P3985" s="8"/>
    </row>
    <row r="3986" spans="1:16" ht="14.25" customHeight="1" x14ac:dyDescent="0.2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>
        <v>168</v>
      </c>
      <c r="J3986" s="6">
        <v>7056</v>
      </c>
      <c r="K3986" s="6">
        <v>2822.4</v>
      </c>
      <c r="L3986" s="7">
        <v>0.4</v>
      </c>
      <c r="M3986" s="2" t="s">
        <v>82</v>
      </c>
      <c r="N3986" s="8"/>
      <c r="P3986" s="8"/>
    </row>
    <row r="3987" spans="1:16" ht="14.25" customHeight="1" x14ac:dyDescent="0.2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>
        <v>276</v>
      </c>
      <c r="J3987" s="6">
        <v>10212</v>
      </c>
      <c r="K3987" s="6">
        <v>6433.56</v>
      </c>
      <c r="L3987" s="7">
        <v>0.63</v>
      </c>
      <c r="M3987" s="2" t="s">
        <v>82</v>
      </c>
      <c r="N3987" s="8"/>
      <c r="P3987" s="8"/>
    </row>
    <row r="3988" spans="1:16" ht="14.25" customHeight="1" x14ac:dyDescent="0.2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>
        <v>238</v>
      </c>
      <c r="J3988" s="6">
        <v>9282</v>
      </c>
      <c r="K3988" s="6">
        <v>4362.54</v>
      </c>
      <c r="L3988" s="7">
        <v>0.47</v>
      </c>
      <c r="M3988" s="2" t="s">
        <v>82</v>
      </c>
      <c r="N3988" s="8"/>
      <c r="P3988" s="8"/>
    </row>
    <row r="3989" spans="1:16" ht="14.25" customHeight="1" x14ac:dyDescent="0.2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>
        <v>238</v>
      </c>
      <c r="J3989" s="6">
        <v>9996</v>
      </c>
      <c r="K3989" s="6">
        <v>4498.2</v>
      </c>
      <c r="L3989" s="7">
        <v>0.44999999999999996</v>
      </c>
      <c r="M3989" s="2" t="s">
        <v>82</v>
      </c>
      <c r="N3989" s="8"/>
      <c r="P3989" s="8"/>
    </row>
    <row r="3990" spans="1:16" ht="14.25" customHeight="1" x14ac:dyDescent="0.2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>
        <v>232</v>
      </c>
      <c r="J3990" s="6">
        <v>8584</v>
      </c>
      <c r="K3990" s="6">
        <v>4206.16</v>
      </c>
      <c r="L3990" s="7">
        <v>0.49</v>
      </c>
      <c r="M3990" s="2" t="s">
        <v>82</v>
      </c>
      <c r="N3990" s="8"/>
      <c r="P3990" s="8"/>
    </row>
    <row r="3991" spans="1:16" ht="14.25" customHeight="1" x14ac:dyDescent="0.2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>
        <v>203</v>
      </c>
      <c r="J3991" s="6">
        <v>7714</v>
      </c>
      <c r="K3991" s="6">
        <v>4396.9800000000005</v>
      </c>
      <c r="L3991" s="7">
        <v>0.57000000000000006</v>
      </c>
      <c r="M3991" s="2" t="s">
        <v>82</v>
      </c>
      <c r="N3991" s="8"/>
      <c r="P3991" s="8"/>
    </row>
    <row r="3992" spans="1:16" ht="14.25" customHeight="1" x14ac:dyDescent="0.2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>
        <v>169</v>
      </c>
      <c r="J3992" s="6">
        <v>6929</v>
      </c>
      <c r="K3992" s="6">
        <v>3118.0499999999997</v>
      </c>
      <c r="L3992" s="7">
        <v>0.44999999999999996</v>
      </c>
      <c r="M3992" s="2" t="s">
        <v>82</v>
      </c>
      <c r="N3992" s="8"/>
      <c r="P3992" s="8"/>
    </row>
    <row r="3993" spans="1:16" ht="14.25" customHeight="1" x14ac:dyDescent="0.2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>
        <v>250</v>
      </c>
      <c r="J3993" s="6">
        <v>11750</v>
      </c>
      <c r="K3993" s="6">
        <v>7520</v>
      </c>
      <c r="L3993" s="7">
        <v>0.64</v>
      </c>
      <c r="M3993" s="2" t="s">
        <v>82</v>
      </c>
      <c r="N3993" s="8"/>
      <c r="P3993" s="8"/>
    </row>
    <row r="3994" spans="1:16" ht="14.25" customHeight="1" x14ac:dyDescent="0.2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>
        <v>238</v>
      </c>
      <c r="J3994" s="6">
        <v>8806</v>
      </c>
      <c r="K3994" s="6">
        <v>3962.7</v>
      </c>
      <c r="L3994" s="7">
        <v>0.44999999999999996</v>
      </c>
      <c r="M3994" s="2" t="s">
        <v>82</v>
      </c>
      <c r="N3994" s="8"/>
      <c r="P3994" s="8"/>
    </row>
    <row r="3995" spans="1:16" ht="14.25" customHeight="1" x14ac:dyDescent="0.2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>
        <v>238</v>
      </c>
      <c r="J3995" s="6">
        <v>9996</v>
      </c>
      <c r="K3995" s="6">
        <v>4598.16</v>
      </c>
      <c r="L3995" s="7">
        <v>0.45999999999999996</v>
      </c>
      <c r="M3995" s="2" t="s">
        <v>82</v>
      </c>
      <c r="N3995" s="8"/>
      <c r="P3995" s="8"/>
    </row>
    <row r="3996" spans="1:16" ht="14.25" customHeight="1" x14ac:dyDescent="0.2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>
        <v>319</v>
      </c>
      <c r="J3996" s="6">
        <v>11803</v>
      </c>
      <c r="K3996" s="6">
        <v>5311.3499999999995</v>
      </c>
      <c r="L3996" s="7">
        <v>0.44999999999999996</v>
      </c>
      <c r="M3996" s="2" t="s">
        <v>82</v>
      </c>
      <c r="N3996" s="8"/>
      <c r="P3996" s="8"/>
    </row>
    <row r="3997" spans="1:16" ht="14.25" customHeight="1" x14ac:dyDescent="0.2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>
        <v>210</v>
      </c>
      <c r="J3997" s="6">
        <v>7560</v>
      </c>
      <c r="K3997" s="6">
        <v>4536</v>
      </c>
      <c r="L3997" s="7">
        <v>0.6</v>
      </c>
      <c r="M3997" s="2" t="s">
        <v>82</v>
      </c>
      <c r="N3997" s="8"/>
      <c r="P3997" s="8"/>
    </row>
    <row r="3998" spans="1:16" ht="14.25" customHeight="1" x14ac:dyDescent="0.2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>
        <v>196</v>
      </c>
      <c r="J3998" s="6">
        <v>8036</v>
      </c>
      <c r="K3998" s="6">
        <v>3214.4</v>
      </c>
      <c r="L3998" s="7">
        <v>0.4</v>
      </c>
      <c r="M3998" s="2" t="s">
        <v>82</v>
      </c>
      <c r="N3998" s="8"/>
      <c r="P3998" s="8"/>
    </row>
    <row r="3999" spans="1:16" ht="14.25" customHeight="1" x14ac:dyDescent="0.2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>
        <v>293</v>
      </c>
      <c r="J3999" s="6">
        <v>13771</v>
      </c>
      <c r="K3999" s="6">
        <v>8675.73</v>
      </c>
      <c r="L3999" s="7">
        <v>0.63</v>
      </c>
      <c r="M3999" s="2" t="s">
        <v>82</v>
      </c>
      <c r="N3999" s="8"/>
      <c r="P3999" s="8"/>
    </row>
    <row r="4000" spans="1:16" ht="14.25" customHeight="1" x14ac:dyDescent="0.2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>
        <v>268</v>
      </c>
      <c r="J4000" s="6">
        <v>9916</v>
      </c>
      <c r="K4000" s="6">
        <v>4858.84</v>
      </c>
      <c r="L4000" s="7">
        <v>0.49</v>
      </c>
      <c r="M4000" s="2" t="s">
        <v>82</v>
      </c>
      <c r="N4000" s="8"/>
      <c r="P4000" s="8"/>
    </row>
    <row r="4001" spans="1:16" ht="14.25" customHeight="1" x14ac:dyDescent="0.2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>
        <v>259</v>
      </c>
      <c r="J4001" s="6">
        <v>10619</v>
      </c>
      <c r="K4001" s="6">
        <v>4778.5499999999993</v>
      </c>
      <c r="L4001" s="7">
        <v>0.44999999999999996</v>
      </c>
      <c r="M4001" s="2" t="s">
        <v>82</v>
      </c>
      <c r="N4001" s="8"/>
      <c r="P4001" s="8"/>
    </row>
    <row r="4002" spans="1:16" ht="14.25" customHeight="1" x14ac:dyDescent="0.2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>
        <v>297</v>
      </c>
      <c r="J4002" s="6">
        <v>11583</v>
      </c>
      <c r="K4002" s="6">
        <v>5328.1799999999994</v>
      </c>
      <c r="L4002" s="7">
        <v>0.45999999999999996</v>
      </c>
      <c r="M4002" s="2" t="s">
        <v>82</v>
      </c>
      <c r="N4002" s="8"/>
      <c r="P4002" s="8"/>
    </row>
    <row r="4003" spans="1:16" ht="14.25" customHeight="1" x14ac:dyDescent="0.2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>
        <v>189</v>
      </c>
      <c r="J4003" s="6">
        <v>7182</v>
      </c>
      <c r="K4003" s="6">
        <v>4237.380000000001</v>
      </c>
      <c r="L4003" s="7">
        <v>0.59000000000000008</v>
      </c>
      <c r="M4003" s="2" t="s">
        <v>82</v>
      </c>
      <c r="N4003" s="8"/>
      <c r="P4003" s="8"/>
    </row>
    <row r="4004" spans="1:16" ht="14.25" customHeight="1" x14ac:dyDescent="0.2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>
        <v>169</v>
      </c>
      <c r="J4004" s="6">
        <v>6929</v>
      </c>
      <c r="K4004" s="6">
        <v>2771.6000000000004</v>
      </c>
      <c r="L4004" s="7">
        <v>0.4</v>
      </c>
      <c r="M4004" s="2" t="s">
        <v>82</v>
      </c>
      <c r="N4004" s="8"/>
      <c r="P4004" s="8"/>
    </row>
    <row r="4005" spans="1:16" ht="14.25" customHeight="1" x14ac:dyDescent="0.2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>
        <v>225</v>
      </c>
      <c r="J4005" s="6">
        <v>10350</v>
      </c>
      <c r="K4005" s="6">
        <v>6727.5</v>
      </c>
      <c r="L4005" s="7">
        <v>0.65</v>
      </c>
      <c r="M4005" s="2" t="s">
        <v>82</v>
      </c>
      <c r="N4005" s="8"/>
      <c r="P4005" s="8"/>
    </row>
    <row r="4006" spans="1:16" ht="14.25" customHeight="1" x14ac:dyDescent="0.2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>
        <v>255</v>
      </c>
      <c r="J4006" s="6">
        <v>11220</v>
      </c>
      <c r="K4006" s="6">
        <v>5385.5999999999995</v>
      </c>
      <c r="L4006" s="7">
        <v>0.48</v>
      </c>
      <c r="M4006" s="2" t="s">
        <v>82</v>
      </c>
      <c r="N4006" s="8"/>
      <c r="P4006" s="8"/>
    </row>
    <row r="4007" spans="1:16" ht="14.25" customHeight="1" x14ac:dyDescent="0.2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>
        <v>213</v>
      </c>
      <c r="J4007" s="6">
        <v>8733</v>
      </c>
      <c r="K4007" s="6">
        <v>4017.18</v>
      </c>
      <c r="L4007" s="7">
        <v>0.45999999999999996</v>
      </c>
      <c r="M4007" s="2" t="s">
        <v>82</v>
      </c>
      <c r="N4007" s="8"/>
      <c r="P4007" s="8"/>
    </row>
    <row r="4008" spans="1:16" ht="14.25" customHeight="1" x14ac:dyDescent="0.2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>
        <v>234</v>
      </c>
      <c r="J4008" s="6">
        <v>10764</v>
      </c>
      <c r="K4008" s="6">
        <v>5274.36</v>
      </c>
      <c r="L4008" s="7">
        <v>0.49</v>
      </c>
      <c r="M4008" s="2" t="s">
        <v>82</v>
      </c>
      <c r="N4008" s="8"/>
      <c r="P4008" s="8"/>
    </row>
    <row r="4009" spans="1:16" ht="14.25" customHeight="1" x14ac:dyDescent="0.2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>
        <v>181</v>
      </c>
      <c r="J4009" s="6">
        <v>8507</v>
      </c>
      <c r="K4009" s="6">
        <v>4678.8500000000004</v>
      </c>
      <c r="L4009" s="7">
        <v>0.55000000000000004</v>
      </c>
      <c r="M4009" s="2" t="s">
        <v>82</v>
      </c>
      <c r="N4009" s="8"/>
      <c r="P4009" s="8"/>
    </row>
    <row r="4010" spans="1:16" ht="14.25" customHeight="1" x14ac:dyDescent="0.2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>
        <v>175</v>
      </c>
      <c r="J4010" s="6">
        <v>7700</v>
      </c>
      <c r="K4010" s="6">
        <v>3311</v>
      </c>
      <c r="L4010" s="7">
        <v>0.43</v>
      </c>
      <c r="M4010" s="2" t="s">
        <v>82</v>
      </c>
      <c r="N4010" s="8"/>
      <c r="P4010" s="8"/>
    </row>
    <row r="4011" spans="1:16" ht="14.25" customHeight="1" x14ac:dyDescent="0.2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>
        <v>213</v>
      </c>
      <c r="J4011" s="6">
        <v>10650</v>
      </c>
      <c r="K4011" s="6">
        <v>6816</v>
      </c>
      <c r="L4011" s="7">
        <v>0.64</v>
      </c>
      <c r="M4011" s="2" t="s">
        <v>82</v>
      </c>
      <c r="N4011" s="8"/>
      <c r="P4011" s="8"/>
    </row>
    <row r="4012" spans="1:16" ht="14.25" customHeight="1" x14ac:dyDescent="0.2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>
        <v>240</v>
      </c>
      <c r="J4012" s="6">
        <v>10560</v>
      </c>
      <c r="K4012" s="6">
        <v>5280</v>
      </c>
      <c r="L4012" s="7">
        <v>0.5</v>
      </c>
      <c r="M4012" s="2" t="s">
        <v>82</v>
      </c>
      <c r="N4012" s="8"/>
      <c r="P4012" s="8"/>
    </row>
    <row r="4013" spans="1:16" ht="14.25" customHeight="1" x14ac:dyDescent="0.2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>
        <v>216</v>
      </c>
      <c r="J4013" s="6">
        <v>9288</v>
      </c>
      <c r="K4013" s="6">
        <v>4365.3599999999997</v>
      </c>
      <c r="L4013" s="7">
        <v>0.47</v>
      </c>
      <c r="M4013" s="2" t="s">
        <v>82</v>
      </c>
      <c r="N4013" s="8"/>
      <c r="P4013" s="8"/>
    </row>
    <row r="4014" spans="1:16" ht="14.25" customHeight="1" x14ac:dyDescent="0.2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>
        <v>188</v>
      </c>
      <c r="J4014" s="6">
        <v>9024</v>
      </c>
      <c r="K4014" s="6">
        <v>4241.28</v>
      </c>
      <c r="L4014" s="7">
        <v>0.47</v>
      </c>
      <c r="M4014" s="2" t="s">
        <v>82</v>
      </c>
      <c r="N4014" s="8"/>
      <c r="P4014" s="8"/>
    </row>
    <row r="4015" spans="1:16" ht="14.25" customHeight="1" x14ac:dyDescent="0.2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>
        <v>168</v>
      </c>
      <c r="J4015" s="6">
        <v>7560</v>
      </c>
      <c r="K4015" s="6">
        <v>4384.8</v>
      </c>
      <c r="L4015" s="7">
        <v>0.58000000000000007</v>
      </c>
      <c r="M4015" s="2" t="s">
        <v>82</v>
      </c>
      <c r="N4015" s="8"/>
      <c r="P4015" s="8"/>
    </row>
    <row r="4016" spans="1:16" ht="14.25" customHeight="1" x14ac:dyDescent="0.2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>
        <v>150</v>
      </c>
      <c r="J4016" s="6">
        <v>6300</v>
      </c>
      <c r="K4016" s="6">
        <v>2583</v>
      </c>
      <c r="L4016" s="7">
        <v>0.41</v>
      </c>
      <c r="M4016" s="2" t="s">
        <v>82</v>
      </c>
      <c r="N4016" s="8"/>
      <c r="P4016" s="8"/>
    </row>
    <row r="4017" spans="1:16" ht="14.25" customHeight="1" x14ac:dyDescent="0.2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>
        <v>210</v>
      </c>
      <c r="J4017" s="6">
        <v>11130</v>
      </c>
      <c r="K4017" s="6">
        <v>6900.6</v>
      </c>
      <c r="L4017" s="7">
        <v>0.62</v>
      </c>
      <c r="M4017" s="2" t="s">
        <v>82</v>
      </c>
      <c r="N4017" s="8"/>
      <c r="P4017" s="8"/>
    </row>
    <row r="4018" spans="1:16" ht="14.25" customHeight="1" x14ac:dyDescent="0.2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>
        <v>234</v>
      </c>
      <c r="J4018" s="6">
        <v>10062</v>
      </c>
      <c r="K4018" s="6">
        <v>4930.38</v>
      </c>
      <c r="L4018" s="7">
        <v>0.49</v>
      </c>
      <c r="M4018" s="2" t="s">
        <v>82</v>
      </c>
      <c r="N4018" s="8"/>
      <c r="P4018" s="8"/>
    </row>
    <row r="4019" spans="1:16" ht="14.25" customHeight="1" x14ac:dyDescent="0.2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>
        <v>243</v>
      </c>
      <c r="J4019" s="6">
        <v>10449</v>
      </c>
      <c r="K4019" s="6">
        <v>5120.01</v>
      </c>
      <c r="L4019" s="7">
        <v>0.49</v>
      </c>
      <c r="M4019" s="2" t="s">
        <v>82</v>
      </c>
      <c r="N4019" s="8"/>
      <c r="P4019" s="8"/>
    </row>
    <row r="4020" spans="1:16" ht="14.25" customHeight="1" x14ac:dyDescent="0.2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>
        <v>206</v>
      </c>
      <c r="J4020" s="6">
        <v>9682</v>
      </c>
      <c r="K4020" s="6">
        <v>4647.3599999999997</v>
      </c>
      <c r="L4020" s="7">
        <v>0.48</v>
      </c>
      <c r="M4020" s="2" t="s">
        <v>82</v>
      </c>
      <c r="N4020" s="8"/>
      <c r="P4020" s="8"/>
    </row>
    <row r="4021" spans="1:16" ht="14.25" customHeight="1" x14ac:dyDescent="0.2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>
        <v>203</v>
      </c>
      <c r="J4021" s="6">
        <v>9744</v>
      </c>
      <c r="K4021" s="6">
        <v>5359.2000000000007</v>
      </c>
      <c r="L4021" s="7">
        <v>0.55000000000000004</v>
      </c>
      <c r="M4021" s="2" t="s">
        <v>82</v>
      </c>
      <c r="N4021" s="8"/>
      <c r="P4021" s="8"/>
    </row>
    <row r="4022" spans="1:16" ht="14.25" customHeight="1" x14ac:dyDescent="0.2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>
        <v>195</v>
      </c>
      <c r="J4022" s="6">
        <v>8190</v>
      </c>
      <c r="K4022" s="6">
        <v>3685.4999999999995</v>
      </c>
      <c r="L4022" s="7">
        <v>0.44999999999999996</v>
      </c>
      <c r="M4022" s="2" t="s">
        <v>82</v>
      </c>
      <c r="N4022" s="8"/>
      <c r="P4022" s="8"/>
    </row>
    <row r="4023" spans="1:16" ht="14.25" customHeight="1" x14ac:dyDescent="0.2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>
        <v>247</v>
      </c>
      <c r="J4023" s="6">
        <v>12597</v>
      </c>
      <c r="K4023" s="6">
        <v>7810.14</v>
      </c>
      <c r="L4023" s="7">
        <v>0.62</v>
      </c>
      <c r="M4023" s="2" t="s">
        <v>82</v>
      </c>
      <c r="N4023" s="8"/>
      <c r="P4023" s="8"/>
    </row>
    <row r="4024" spans="1:16" ht="14.25" customHeight="1" x14ac:dyDescent="0.2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>
        <v>238</v>
      </c>
      <c r="J4024" s="6">
        <v>9758</v>
      </c>
      <c r="K4024" s="6">
        <v>4683.84</v>
      </c>
      <c r="L4024" s="7">
        <v>0.48</v>
      </c>
      <c r="M4024" s="2" t="s">
        <v>82</v>
      </c>
      <c r="N4024" s="8"/>
      <c r="P4024" s="8"/>
    </row>
    <row r="4025" spans="1:16" ht="14.25" customHeight="1" x14ac:dyDescent="0.2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>
        <v>285</v>
      </c>
      <c r="J4025" s="6">
        <v>12540</v>
      </c>
      <c r="K4025" s="6">
        <v>6019.2</v>
      </c>
      <c r="L4025" s="7">
        <v>0.48</v>
      </c>
      <c r="M4025" s="2" t="s">
        <v>82</v>
      </c>
      <c r="N4025" s="8"/>
      <c r="P4025" s="8"/>
    </row>
    <row r="4026" spans="1:16" ht="14.25" customHeight="1" x14ac:dyDescent="0.2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>
        <v>255</v>
      </c>
      <c r="J4026" s="6">
        <v>11985</v>
      </c>
      <c r="K4026" s="6">
        <v>5872.65</v>
      </c>
      <c r="L4026" s="7">
        <v>0.49</v>
      </c>
      <c r="M4026" s="2" t="s">
        <v>82</v>
      </c>
      <c r="N4026" s="8"/>
      <c r="P4026" s="8"/>
    </row>
    <row r="4027" spans="1:16" ht="14.25" customHeight="1" x14ac:dyDescent="0.2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>
        <v>182</v>
      </c>
      <c r="J4027" s="6">
        <v>8554</v>
      </c>
      <c r="K4027" s="6">
        <v>4961.3200000000006</v>
      </c>
      <c r="L4027" s="7">
        <v>0.58000000000000007</v>
      </c>
      <c r="M4027" s="2" t="s">
        <v>82</v>
      </c>
      <c r="N4027" s="8"/>
      <c r="P4027" s="8"/>
    </row>
    <row r="4028" spans="1:16" ht="14.25" customHeight="1" x14ac:dyDescent="0.2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>
        <v>169</v>
      </c>
      <c r="J4028" s="6">
        <v>7098</v>
      </c>
      <c r="K4028" s="6">
        <v>3194.1</v>
      </c>
      <c r="L4028" s="7">
        <v>0.44999999999999996</v>
      </c>
      <c r="M4028" s="2" t="s">
        <v>82</v>
      </c>
      <c r="N4028" s="8"/>
      <c r="P4028" s="8"/>
    </row>
    <row r="4029" spans="1:16" ht="14.25" customHeight="1" x14ac:dyDescent="0.2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>
        <v>261</v>
      </c>
      <c r="J4029" s="6">
        <v>13833</v>
      </c>
      <c r="K4029" s="6">
        <v>8576.4599999999991</v>
      </c>
      <c r="L4029" s="7">
        <v>0.62</v>
      </c>
      <c r="M4029" s="2" t="s">
        <v>82</v>
      </c>
      <c r="N4029" s="8"/>
      <c r="P4029" s="8"/>
    </row>
    <row r="4030" spans="1:16" ht="14.25" customHeight="1" x14ac:dyDescent="0.2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>
        <v>209</v>
      </c>
      <c r="J4030" s="6">
        <v>7733</v>
      </c>
      <c r="K4030" s="6">
        <v>3479.8500000000004</v>
      </c>
      <c r="L4030" s="7">
        <v>0.45000000000000007</v>
      </c>
      <c r="M4030" s="2" t="s">
        <v>82</v>
      </c>
      <c r="N4030" s="8"/>
      <c r="P4030" s="8"/>
    </row>
    <row r="4031" spans="1:16" ht="14.25" customHeight="1" x14ac:dyDescent="0.2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>
        <v>194</v>
      </c>
      <c r="J4031" s="6">
        <v>9506</v>
      </c>
      <c r="K4031" s="6">
        <v>2946.86</v>
      </c>
      <c r="L4031" s="7">
        <v>0.31</v>
      </c>
      <c r="M4031" s="2" t="s">
        <v>82</v>
      </c>
      <c r="N4031" s="8"/>
      <c r="P4031" s="8"/>
    </row>
    <row r="4032" spans="1:16" ht="14.25" customHeight="1" x14ac:dyDescent="0.2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>
        <v>217</v>
      </c>
      <c r="J4032" s="6">
        <v>9982</v>
      </c>
      <c r="K4032" s="6">
        <v>4491.9000000000005</v>
      </c>
      <c r="L4032" s="7">
        <v>0.45000000000000007</v>
      </c>
      <c r="M4032" s="2" t="s">
        <v>82</v>
      </c>
      <c r="N4032" s="8"/>
      <c r="P4032" s="8"/>
    </row>
    <row r="4033" spans="1:16" ht="14.25" customHeight="1" x14ac:dyDescent="0.2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>
        <v>175</v>
      </c>
      <c r="J4033" s="6">
        <v>8400</v>
      </c>
      <c r="K4033" s="6">
        <v>3360</v>
      </c>
      <c r="L4033" s="7">
        <v>0.4</v>
      </c>
      <c r="M4033" s="2" t="s">
        <v>82</v>
      </c>
      <c r="N4033" s="8"/>
      <c r="P4033" s="8"/>
    </row>
    <row r="4034" spans="1:16" ht="14.25" customHeight="1" x14ac:dyDescent="0.2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>
        <v>161</v>
      </c>
      <c r="J4034" s="6">
        <v>8211</v>
      </c>
      <c r="K4034" s="6">
        <v>5172.93</v>
      </c>
      <c r="L4034" s="7">
        <v>0.63</v>
      </c>
      <c r="M4034" s="2" t="s">
        <v>82</v>
      </c>
      <c r="N4034" s="8"/>
      <c r="P4034" s="8"/>
    </row>
    <row r="4035" spans="1:16" ht="14.25" customHeight="1" x14ac:dyDescent="0.2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>
        <v>233</v>
      </c>
      <c r="J4035" s="6">
        <v>11417</v>
      </c>
      <c r="K4035" s="6">
        <v>2854.25</v>
      </c>
      <c r="L4035" s="7">
        <v>0.25</v>
      </c>
      <c r="M4035" s="2" t="s">
        <v>82</v>
      </c>
      <c r="N4035" s="8"/>
      <c r="P4035" s="8"/>
    </row>
    <row r="4036" spans="1:16" ht="14.25" customHeight="1" x14ac:dyDescent="0.2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>
        <v>223</v>
      </c>
      <c r="J4036" s="6">
        <v>8251</v>
      </c>
      <c r="K4036" s="6">
        <v>4125.5</v>
      </c>
      <c r="L4036" s="7">
        <v>0.5</v>
      </c>
      <c r="M4036" s="2" t="s">
        <v>82</v>
      </c>
      <c r="N4036" s="8"/>
      <c r="P4036" s="8"/>
    </row>
    <row r="4037" spans="1:16" ht="14.25" customHeight="1" x14ac:dyDescent="0.2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>
        <v>210</v>
      </c>
      <c r="J4037" s="6">
        <v>10290</v>
      </c>
      <c r="K4037" s="6">
        <v>3189.9</v>
      </c>
      <c r="L4037" s="7">
        <v>0.31</v>
      </c>
      <c r="M4037" s="2" t="s">
        <v>82</v>
      </c>
      <c r="N4037" s="8"/>
      <c r="P4037" s="8"/>
    </row>
    <row r="4038" spans="1:16" ht="14.25" customHeight="1" x14ac:dyDescent="0.2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>
        <v>196</v>
      </c>
      <c r="J4038" s="6">
        <v>9604</v>
      </c>
      <c r="K4038" s="6">
        <v>4705.96</v>
      </c>
      <c r="L4038" s="7">
        <v>0.49000000000000005</v>
      </c>
      <c r="M4038" s="2" t="s">
        <v>82</v>
      </c>
      <c r="N4038" s="8"/>
      <c r="P4038" s="8"/>
    </row>
    <row r="4039" spans="1:16" ht="14.25" customHeight="1" x14ac:dyDescent="0.2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>
        <v>150</v>
      </c>
      <c r="J4039" s="6">
        <v>7050</v>
      </c>
      <c r="K4039" s="6">
        <v>2961</v>
      </c>
      <c r="L4039" s="7">
        <v>0.42</v>
      </c>
      <c r="M4039" s="2" t="s">
        <v>82</v>
      </c>
      <c r="N4039" s="8"/>
      <c r="P4039" s="8"/>
    </row>
    <row r="4040" spans="1:16" ht="14.25" customHeight="1" x14ac:dyDescent="0.2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>
        <v>140</v>
      </c>
      <c r="J4040" s="6">
        <v>7000</v>
      </c>
      <c r="K4040" s="6">
        <v>4270</v>
      </c>
      <c r="L4040" s="7">
        <v>0.61</v>
      </c>
      <c r="M4040" s="2" t="s">
        <v>82</v>
      </c>
      <c r="N4040" s="8"/>
      <c r="P4040" s="8"/>
    </row>
    <row r="4041" spans="1:16" ht="14.25" customHeight="1" x14ac:dyDescent="0.2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>
        <v>182</v>
      </c>
      <c r="J4041" s="6">
        <v>8372</v>
      </c>
      <c r="K4041" s="6">
        <v>2344.1600000000003</v>
      </c>
      <c r="L4041" s="7">
        <v>0.28000000000000003</v>
      </c>
      <c r="M4041" s="2" t="s">
        <v>82</v>
      </c>
      <c r="N4041" s="8"/>
      <c r="P4041" s="8"/>
    </row>
    <row r="4042" spans="1:16" ht="14.25" customHeight="1" x14ac:dyDescent="0.2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>
        <v>230</v>
      </c>
      <c r="J4042" s="6">
        <v>11270</v>
      </c>
      <c r="K4042" s="6">
        <v>5071.5000000000009</v>
      </c>
      <c r="L4042" s="7">
        <v>0.45000000000000007</v>
      </c>
      <c r="M4042" s="2" t="s">
        <v>82</v>
      </c>
      <c r="N4042" s="8"/>
      <c r="P4042" s="8"/>
    </row>
    <row r="4043" spans="1:16" ht="14.25" customHeight="1" x14ac:dyDescent="0.2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>
        <v>175</v>
      </c>
      <c r="J4043" s="6">
        <v>10150</v>
      </c>
      <c r="K4043" s="6">
        <v>3045.0000000000005</v>
      </c>
      <c r="L4043" s="7">
        <v>0.30000000000000004</v>
      </c>
      <c r="M4043" s="2" t="s">
        <v>82</v>
      </c>
      <c r="N4043" s="8"/>
      <c r="P4043" s="8"/>
    </row>
    <row r="4044" spans="1:16" ht="14.25" customHeight="1" x14ac:dyDescent="0.2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>
        <v>203</v>
      </c>
      <c r="J4044" s="6">
        <v>11165</v>
      </c>
      <c r="K4044" s="6">
        <v>5247.55</v>
      </c>
      <c r="L4044" s="7">
        <v>0.47000000000000003</v>
      </c>
      <c r="M4044" s="2" t="s">
        <v>82</v>
      </c>
      <c r="N4044" s="8"/>
      <c r="P4044" s="8"/>
    </row>
    <row r="4045" spans="1:16" ht="14.25" customHeight="1" x14ac:dyDescent="0.2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>
        <v>174</v>
      </c>
      <c r="J4045" s="6">
        <v>10092</v>
      </c>
      <c r="K4045" s="6">
        <v>4339.5599999999995</v>
      </c>
      <c r="L4045" s="7">
        <v>0.43</v>
      </c>
      <c r="M4045" s="2" t="s">
        <v>82</v>
      </c>
      <c r="N4045" s="8"/>
      <c r="P4045" s="8"/>
    </row>
    <row r="4046" spans="1:16" ht="14.25" customHeight="1" x14ac:dyDescent="0.2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>
        <v>145</v>
      </c>
      <c r="J4046" s="6">
        <v>8990</v>
      </c>
      <c r="K4046" s="6">
        <v>5663.7</v>
      </c>
      <c r="L4046" s="7">
        <v>0.63</v>
      </c>
      <c r="M4046" s="2" t="s">
        <v>82</v>
      </c>
      <c r="N4046" s="8"/>
      <c r="P4046" s="8"/>
    </row>
    <row r="4047" spans="1:16" ht="14.25" customHeight="1" x14ac:dyDescent="0.2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>
        <v>210</v>
      </c>
      <c r="J4047" s="6">
        <v>11340</v>
      </c>
      <c r="K4047" s="6">
        <v>3061.8</v>
      </c>
      <c r="L4047" s="7">
        <v>0.27</v>
      </c>
      <c r="M4047" s="2" t="s">
        <v>82</v>
      </c>
      <c r="N4047" s="8"/>
      <c r="P4047" s="8"/>
    </row>
    <row r="4048" spans="1:16" ht="14.25" customHeight="1" x14ac:dyDescent="0.2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>
        <v>228</v>
      </c>
      <c r="J4048" s="6">
        <v>12768</v>
      </c>
      <c r="K4048" s="6">
        <v>6000.96</v>
      </c>
      <c r="L4048" s="7">
        <v>0.47000000000000003</v>
      </c>
      <c r="M4048" s="2" t="s">
        <v>82</v>
      </c>
      <c r="N4048" s="8"/>
      <c r="P4048" s="8"/>
    </row>
    <row r="4049" spans="1:16" ht="14.25" customHeight="1" x14ac:dyDescent="0.2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>
        <v>203</v>
      </c>
      <c r="J4049" s="6">
        <v>12586</v>
      </c>
      <c r="K4049" s="6">
        <v>3775.8000000000006</v>
      </c>
      <c r="L4049" s="7">
        <v>0.30000000000000004</v>
      </c>
      <c r="M4049" s="2" t="s">
        <v>82</v>
      </c>
      <c r="N4049" s="8"/>
      <c r="P4049" s="8"/>
    </row>
    <row r="4050" spans="1:16" ht="14.25" customHeight="1" x14ac:dyDescent="0.2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>
        <v>210</v>
      </c>
      <c r="J4050" s="6">
        <v>13440</v>
      </c>
      <c r="K4050" s="6">
        <v>6720</v>
      </c>
      <c r="L4050" s="7">
        <v>0.5</v>
      </c>
      <c r="M4050" s="2" t="s">
        <v>82</v>
      </c>
      <c r="N4050" s="8"/>
      <c r="P4050" s="8"/>
    </row>
    <row r="4051" spans="1:16" ht="14.25" customHeight="1" x14ac:dyDescent="0.2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>
        <v>188</v>
      </c>
      <c r="J4051" s="6">
        <v>10152</v>
      </c>
      <c r="K4051" s="6">
        <v>4162.32</v>
      </c>
      <c r="L4051" s="7">
        <v>0.41</v>
      </c>
      <c r="M4051" s="2" t="s">
        <v>82</v>
      </c>
      <c r="N4051" s="8"/>
      <c r="P4051" s="8"/>
    </row>
    <row r="4052" spans="1:16" ht="14.25" customHeight="1" x14ac:dyDescent="0.2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>
        <v>152</v>
      </c>
      <c r="J4052" s="6">
        <v>8968</v>
      </c>
      <c r="K4052" s="6">
        <v>5829.2</v>
      </c>
      <c r="L4052" s="7">
        <v>0.65</v>
      </c>
      <c r="M4052" s="2" t="s">
        <v>82</v>
      </c>
      <c r="N4052" s="8"/>
      <c r="P4052" s="8"/>
    </row>
    <row r="4053" spans="1:16" ht="14.25" customHeight="1" x14ac:dyDescent="0.2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>
        <v>203</v>
      </c>
      <c r="J4053" s="6">
        <v>14616</v>
      </c>
      <c r="K4053" s="6">
        <v>3946.32</v>
      </c>
      <c r="L4053" s="7">
        <v>0.27</v>
      </c>
      <c r="M4053" s="2" t="s">
        <v>82</v>
      </c>
      <c r="N4053" s="8"/>
      <c r="P4053" s="8"/>
    </row>
    <row r="4054" spans="1:16" ht="14.25" customHeight="1" x14ac:dyDescent="0.2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>
        <v>252</v>
      </c>
      <c r="J4054" s="6">
        <v>14112</v>
      </c>
      <c r="K4054" s="6">
        <v>7056</v>
      </c>
      <c r="L4054" s="7">
        <v>0.5</v>
      </c>
      <c r="M4054" s="2" t="s">
        <v>82</v>
      </c>
      <c r="N4054" s="8"/>
      <c r="P4054" s="8"/>
    </row>
    <row r="4055" spans="1:16" ht="14.25" customHeight="1" x14ac:dyDescent="0.2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>
        <v>225</v>
      </c>
      <c r="J4055" s="6">
        <v>14400</v>
      </c>
      <c r="K4055" s="6">
        <v>5184</v>
      </c>
      <c r="L4055" s="7">
        <v>0.36</v>
      </c>
      <c r="M4055" s="2" t="s">
        <v>82</v>
      </c>
      <c r="N4055" s="8"/>
      <c r="P4055" s="8"/>
    </row>
    <row r="4056" spans="1:16" ht="14.25" customHeight="1" x14ac:dyDescent="0.2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>
        <v>218</v>
      </c>
      <c r="J4056" s="6">
        <v>13080</v>
      </c>
      <c r="K4056" s="6">
        <v>6670.8</v>
      </c>
      <c r="L4056" s="7">
        <v>0.51</v>
      </c>
      <c r="M4056" s="2" t="s">
        <v>82</v>
      </c>
      <c r="N4056" s="8"/>
      <c r="P4056" s="8"/>
    </row>
    <row r="4057" spans="1:16" ht="14.25" customHeight="1" x14ac:dyDescent="0.2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>
        <v>182</v>
      </c>
      <c r="J4057" s="6">
        <v>10192</v>
      </c>
      <c r="K4057" s="6">
        <v>4586.3999999999996</v>
      </c>
      <c r="L4057" s="7">
        <v>0.44999999999999996</v>
      </c>
      <c r="M4057" s="2" t="s">
        <v>82</v>
      </c>
      <c r="N4057" s="8"/>
      <c r="P4057" s="8"/>
    </row>
    <row r="4058" spans="1:16" ht="14.25" customHeight="1" x14ac:dyDescent="0.2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>
        <v>154</v>
      </c>
      <c r="J4058" s="6">
        <v>9240</v>
      </c>
      <c r="K4058" s="6">
        <v>6098.4000000000005</v>
      </c>
      <c r="L4058" s="7">
        <v>0.66</v>
      </c>
      <c r="M4058" s="2" t="s">
        <v>82</v>
      </c>
      <c r="N4058" s="8"/>
      <c r="P4058" s="8"/>
    </row>
    <row r="4059" spans="1:16" ht="14.25" customHeight="1" x14ac:dyDescent="0.2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>
        <v>189</v>
      </c>
      <c r="J4059" s="6">
        <v>13608</v>
      </c>
      <c r="K4059" s="6">
        <v>4490.6400000000003</v>
      </c>
      <c r="L4059" s="7">
        <v>0.33</v>
      </c>
      <c r="M4059" s="2" t="s">
        <v>82</v>
      </c>
      <c r="N4059" s="8"/>
      <c r="P4059" s="8"/>
    </row>
    <row r="4060" spans="1:16" ht="14.25" customHeight="1" x14ac:dyDescent="0.2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>
        <v>273</v>
      </c>
      <c r="J4060" s="6">
        <v>15288</v>
      </c>
      <c r="K4060" s="6">
        <v>7644</v>
      </c>
      <c r="L4060" s="7">
        <v>0.5</v>
      </c>
      <c r="M4060" s="2" t="s">
        <v>82</v>
      </c>
      <c r="N4060" s="8"/>
      <c r="P4060" s="8"/>
    </row>
    <row r="4061" spans="1:16" ht="14.25" customHeight="1" x14ac:dyDescent="0.2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>
        <v>248</v>
      </c>
      <c r="J4061" s="6">
        <v>15624</v>
      </c>
      <c r="K4061" s="6">
        <v>5780.88</v>
      </c>
      <c r="L4061" s="7">
        <v>0.37</v>
      </c>
      <c r="M4061" s="2" t="s">
        <v>82</v>
      </c>
      <c r="N4061" s="8"/>
      <c r="P4061" s="8"/>
    </row>
    <row r="4062" spans="1:16" ht="14.25" customHeight="1" x14ac:dyDescent="0.2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>
        <v>206</v>
      </c>
      <c r="J4062" s="6">
        <v>13184</v>
      </c>
      <c r="K4062" s="6">
        <v>7251.2000000000007</v>
      </c>
      <c r="L4062" s="7">
        <v>0.55000000000000004</v>
      </c>
      <c r="M4062" s="2" t="s">
        <v>82</v>
      </c>
      <c r="N4062" s="8"/>
      <c r="P4062" s="8"/>
    </row>
    <row r="4063" spans="1:16" ht="14.25" customHeight="1" x14ac:dyDescent="0.2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>
        <v>210</v>
      </c>
      <c r="J4063" s="6">
        <v>12390</v>
      </c>
      <c r="K4063" s="6">
        <v>6071.0999999999995</v>
      </c>
      <c r="L4063" s="7">
        <v>0.49</v>
      </c>
      <c r="M4063" s="2" t="s">
        <v>82</v>
      </c>
      <c r="N4063" s="8"/>
      <c r="P4063" s="8"/>
    </row>
    <row r="4064" spans="1:16" ht="14.25" customHeight="1" x14ac:dyDescent="0.2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>
        <v>155</v>
      </c>
      <c r="J4064" s="6">
        <v>9610</v>
      </c>
      <c r="K4064" s="6">
        <v>6342.6</v>
      </c>
      <c r="L4064" s="7">
        <v>0.66</v>
      </c>
      <c r="M4064" s="2" t="s">
        <v>82</v>
      </c>
      <c r="N4064" s="8"/>
      <c r="P4064" s="8"/>
    </row>
    <row r="4065" spans="1:16" ht="14.25" customHeight="1" x14ac:dyDescent="0.2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>
        <v>219</v>
      </c>
      <c r="J4065" s="6">
        <v>15768</v>
      </c>
      <c r="K4065" s="6">
        <v>5518.7999999999993</v>
      </c>
      <c r="L4065" s="7">
        <v>0.35</v>
      </c>
      <c r="M4065" s="2" t="s">
        <v>82</v>
      </c>
      <c r="N4065" s="8"/>
      <c r="P4065" s="8"/>
    </row>
    <row r="4066" spans="1:16" ht="14.25" customHeight="1" x14ac:dyDescent="0.2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>
        <v>277</v>
      </c>
      <c r="J4066" s="6">
        <v>15512</v>
      </c>
      <c r="K4066" s="6">
        <v>6980.4000000000015</v>
      </c>
      <c r="L4066" s="7">
        <v>0.45000000000000007</v>
      </c>
      <c r="M4066" s="2" t="s">
        <v>82</v>
      </c>
      <c r="N4066" s="8"/>
      <c r="P4066" s="8"/>
    </row>
    <row r="4067" spans="1:16" ht="14.25" customHeight="1" x14ac:dyDescent="0.2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>
        <v>245</v>
      </c>
      <c r="J4067" s="6">
        <v>14455</v>
      </c>
      <c r="K4067" s="6">
        <v>4914.7000000000007</v>
      </c>
      <c r="L4067" s="7">
        <v>0.34</v>
      </c>
      <c r="M4067" s="2" t="s">
        <v>82</v>
      </c>
      <c r="N4067" s="8"/>
      <c r="P4067" s="8"/>
    </row>
    <row r="4068" spans="1:16" ht="14.25" customHeight="1" x14ac:dyDescent="0.2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>
        <v>248</v>
      </c>
      <c r="J4068" s="6">
        <v>15376</v>
      </c>
      <c r="K4068" s="6">
        <v>7072.96</v>
      </c>
      <c r="L4068" s="7">
        <v>0.46</v>
      </c>
      <c r="M4068" s="2" t="s">
        <v>82</v>
      </c>
      <c r="N4068" s="8"/>
      <c r="P4068" s="8"/>
    </row>
    <row r="4069" spans="1:16" ht="14.25" customHeight="1" x14ac:dyDescent="0.2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>
        <v>218</v>
      </c>
      <c r="J4069" s="6">
        <v>11990</v>
      </c>
      <c r="K4069" s="6">
        <v>4796</v>
      </c>
      <c r="L4069" s="7">
        <v>0.4</v>
      </c>
      <c r="M4069" s="2" t="s">
        <v>82</v>
      </c>
      <c r="N4069" s="8"/>
      <c r="P4069" s="8"/>
    </row>
    <row r="4070" spans="1:16" ht="14.25" customHeight="1" x14ac:dyDescent="0.2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>
        <v>233</v>
      </c>
      <c r="J4070" s="6">
        <v>14912</v>
      </c>
      <c r="K4070" s="6">
        <v>9543.68</v>
      </c>
      <c r="L4070" s="7">
        <v>0.64</v>
      </c>
      <c r="M4070" s="2" t="s">
        <v>82</v>
      </c>
      <c r="N4070" s="8"/>
      <c r="P4070" s="8"/>
    </row>
    <row r="4071" spans="1:16" ht="14.25" customHeight="1" x14ac:dyDescent="0.2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>
        <v>233</v>
      </c>
      <c r="J4071" s="6">
        <v>16776</v>
      </c>
      <c r="K4071" s="6">
        <v>4865.0400000000009</v>
      </c>
      <c r="L4071" s="7">
        <v>0.29000000000000004</v>
      </c>
      <c r="M4071" s="2" t="s">
        <v>82</v>
      </c>
      <c r="N4071" s="8"/>
      <c r="P4071" s="8"/>
    </row>
    <row r="4072" spans="1:16" ht="14.25" customHeight="1" x14ac:dyDescent="0.2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>
        <v>273</v>
      </c>
      <c r="J4072" s="6">
        <v>16926</v>
      </c>
      <c r="K4072" s="6">
        <v>7785.96</v>
      </c>
      <c r="L4072" s="7">
        <v>0.46</v>
      </c>
      <c r="M4072" s="2" t="s">
        <v>82</v>
      </c>
      <c r="N4072" s="8"/>
      <c r="P4072" s="8"/>
    </row>
    <row r="4073" spans="1:16" ht="14.25" customHeight="1" x14ac:dyDescent="0.2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>
        <v>259</v>
      </c>
      <c r="J4073" s="6">
        <v>17094</v>
      </c>
      <c r="K4073" s="6">
        <v>5128.2000000000007</v>
      </c>
      <c r="L4073" s="7">
        <v>0.30000000000000004</v>
      </c>
      <c r="M4073" s="2" t="s">
        <v>82</v>
      </c>
      <c r="N4073" s="8"/>
      <c r="P4073" s="8"/>
    </row>
    <row r="4074" spans="1:16" ht="14.25" customHeight="1" x14ac:dyDescent="0.2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>
        <v>200</v>
      </c>
      <c r="J4074" s="6">
        <v>12000</v>
      </c>
      <c r="K4074" s="6">
        <v>5640</v>
      </c>
      <c r="L4074" s="7">
        <v>0.47000000000000003</v>
      </c>
      <c r="M4074" s="2" t="s">
        <v>82</v>
      </c>
      <c r="N4074" s="8"/>
      <c r="P4074" s="8"/>
    </row>
    <row r="4075" spans="1:16" ht="14.25" customHeight="1" x14ac:dyDescent="0.2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>
        <v>188</v>
      </c>
      <c r="J4075" s="6">
        <v>11092</v>
      </c>
      <c r="K4075" s="6">
        <v>4547.7199999999993</v>
      </c>
      <c r="L4075" s="7">
        <v>0.41</v>
      </c>
      <c r="M4075" s="2" t="s">
        <v>82</v>
      </c>
      <c r="N4075" s="8"/>
      <c r="P4075" s="8"/>
    </row>
    <row r="4076" spans="1:16" ht="14.25" customHeight="1" x14ac:dyDescent="0.2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>
        <v>188</v>
      </c>
      <c r="J4076" s="6">
        <v>12972</v>
      </c>
      <c r="K4076" s="6">
        <v>7912.92</v>
      </c>
      <c r="L4076" s="7">
        <v>0.61</v>
      </c>
      <c r="M4076" s="2" t="s">
        <v>82</v>
      </c>
      <c r="N4076" s="8"/>
      <c r="P4076" s="8"/>
    </row>
    <row r="4077" spans="1:16" ht="14.25" customHeight="1" x14ac:dyDescent="0.2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>
        <v>181</v>
      </c>
      <c r="J4077" s="6">
        <v>13756</v>
      </c>
      <c r="K4077" s="6">
        <v>3439</v>
      </c>
      <c r="L4077" s="7">
        <v>0.25</v>
      </c>
      <c r="M4077" s="2" t="s">
        <v>82</v>
      </c>
      <c r="N4077" s="8"/>
      <c r="P4077" s="8"/>
    </row>
    <row r="4078" spans="1:16" ht="14.25" customHeight="1" x14ac:dyDescent="0.2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>
        <v>241</v>
      </c>
      <c r="J4078" s="6">
        <v>12291</v>
      </c>
      <c r="K4078" s="6">
        <v>5162.22</v>
      </c>
      <c r="L4078" s="7">
        <v>0.42000000000000004</v>
      </c>
      <c r="M4078" s="2" t="s">
        <v>82</v>
      </c>
      <c r="N4078" s="8"/>
      <c r="P4078" s="8"/>
    </row>
    <row r="4079" spans="1:16" ht="14.25" customHeight="1" x14ac:dyDescent="0.2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>
        <v>268</v>
      </c>
      <c r="J4079" s="6">
        <v>15008</v>
      </c>
      <c r="K4079" s="6">
        <v>4202.2400000000007</v>
      </c>
      <c r="L4079" s="7">
        <v>0.28000000000000003</v>
      </c>
      <c r="M4079" s="2" t="s">
        <v>82</v>
      </c>
      <c r="N4079" s="8"/>
      <c r="P4079" s="8"/>
    </row>
    <row r="4080" spans="1:16" ht="14.25" customHeight="1" x14ac:dyDescent="0.2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>
        <v>225</v>
      </c>
      <c r="J4080" s="6">
        <v>11700</v>
      </c>
      <c r="K4080" s="6">
        <v>4680</v>
      </c>
      <c r="L4080" s="7">
        <v>0.4</v>
      </c>
      <c r="M4080" s="2" t="s">
        <v>82</v>
      </c>
      <c r="N4080" s="8"/>
      <c r="P4080" s="8"/>
    </row>
    <row r="4081" spans="1:16" ht="14.25" customHeight="1" x14ac:dyDescent="0.2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>
        <v>203</v>
      </c>
      <c r="J4081" s="6">
        <v>10759</v>
      </c>
      <c r="K4081" s="6">
        <v>3765.6499999999996</v>
      </c>
      <c r="L4081" s="7">
        <v>0.35</v>
      </c>
      <c r="M4081" s="2" t="s">
        <v>82</v>
      </c>
      <c r="N4081" s="8"/>
      <c r="P4081" s="8"/>
    </row>
    <row r="4082" spans="1:16" ht="14.25" customHeight="1" x14ac:dyDescent="0.2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>
        <v>218</v>
      </c>
      <c r="J4082" s="6">
        <v>13734</v>
      </c>
      <c r="K4082" s="6">
        <v>7965.7200000000012</v>
      </c>
      <c r="L4082" s="7">
        <v>0.58000000000000007</v>
      </c>
      <c r="M4082" s="2" t="s">
        <v>82</v>
      </c>
      <c r="N4082" s="8"/>
      <c r="P4082" s="8"/>
    </row>
    <row r="4083" spans="1:16" ht="14.25" customHeight="1" x14ac:dyDescent="0.2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>
        <v>217</v>
      </c>
      <c r="J4083" s="6">
        <v>14105</v>
      </c>
      <c r="K4083" s="6">
        <v>3385.2000000000003</v>
      </c>
      <c r="L4083" s="7">
        <v>0.24000000000000002</v>
      </c>
      <c r="M4083" s="2" t="s">
        <v>82</v>
      </c>
      <c r="N4083" s="8"/>
      <c r="P4083" s="8"/>
    </row>
    <row r="4084" spans="1:16" ht="14.25" customHeight="1" x14ac:dyDescent="0.2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>
        <v>236</v>
      </c>
      <c r="J4084" s="6">
        <v>12036</v>
      </c>
      <c r="K4084" s="6">
        <v>5416.2000000000007</v>
      </c>
      <c r="L4084" s="7">
        <v>0.45000000000000007</v>
      </c>
      <c r="M4084" s="2" t="s">
        <v>82</v>
      </c>
      <c r="N4084" s="8"/>
      <c r="P4084" s="8"/>
    </row>
    <row r="4085" spans="1:16" ht="14.25" customHeight="1" x14ac:dyDescent="0.2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>
        <v>219</v>
      </c>
      <c r="J4085" s="6">
        <v>12921</v>
      </c>
      <c r="K4085" s="6">
        <v>3747.0900000000006</v>
      </c>
      <c r="L4085" s="7">
        <v>0.29000000000000004</v>
      </c>
      <c r="M4085" s="2" t="s">
        <v>82</v>
      </c>
      <c r="N4085" s="8"/>
      <c r="P4085" s="8"/>
    </row>
    <row r="4086" spans="1:16" ht="14.25" customHeight="1" x14ac:dyDescent="0.2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>
        <v>182</v>
      </c>
      <c r="J4086" s="6">
        <v>9100</v>
      </c>
      <c r="K4086" s="6">
        <v>3822.0000000000005</v>
      </c>
      <c r="L4086" s="7">
        <v>0.42000000000000004</v>
      </c>
      <c r="M4086" s="2" t="s">
        <v>82</v>
      </c>
      <c r="N4086" s="8"/>
      <c r="P4086" s="8"/>
    </row>
    <row r="4087" spans="1:16" ht="14.25" customHeight="1" x14ac:dyDescent="0.2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>
        <v>203</v>
      </c>
      <c r="J4087" s="6">
        <v>10353</v>
      </c>
      <c r="K4087" s="6">
        <v>3727.08</v>
      </c>
      <c r="L4087" s="7">
        <v>0.36</v>
      </c>
      <c r="M4087" s="2" t="s">
        <v>82</v>
      </c>
      <c r="N4087" s="8"/>
      <c r="P4087" s="8"/>
    </row>
    <row r="4088" spans="1:16" ht="14.25" customHeight="1" x14ac:dyDescent="0.2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>
        <v>182</v>
      </c>
      <c r="J4088" s="6">
        <v>10738</v>
      </c>
      <c r="K4088" s="6">
        <v>6228.0400000000009</v>
      </c>
      <c r="L4088" s="7">
        <v>0.58000000000000007</v>
      </c>
      <c r="M4088" s="2" t="s">
        <v>82</v>
      </c>
      <c r="N4088" s="8"/>
      <c r="P4088" s="8"/>
    </row>
    <row r="4089" spans="1:16" ht="14.25" customHeight="1" x14ac:dyDescent="0.2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>
        <v>196</v>
      </c>
      <c r="J4089" s="6">
        <v>12348</v>
      </c>
      <c r="K4089" s="6">
        <v>2840.04</v>
      </c>
      <c r="L4089" s="7">
        <v>0.23</v>
      </c>
      <c r="M4089" s="2" t="s">
        <v>82</v>
      </c>
      <c r="N4089" s="8"/>
      <c r="P4089" s="8"/>
    </row>
    <row r="4090" spans="1:16" ht="14.25" customHeight="1" x14ac:dyDescent="0.2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>
        <v>263</v>
      </c>
      <c r="J4090" s="6">
        <v>13676</v>
      </c>
      <c r="K4090" s="6">
        <v>6017.4400000000005</v>
      </c>
      <c r="L4090" s="7">
        <v>0.44000000000000006</v>
      </c>
      <c r="M4090" s="2" t="s">
        <v>82</v>
      </c>
      <c r="N4090" s="8"/>
      <c r="P4090" s="8"/>
    </row>
    <row r="4091" spans="1:16" ht="14.25" customHeight="1" x14ac:dyDescent="0.2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>
        <v>236</v>
      </c>
      <c r="J4091" s="6">
        <v>13688</v>
      </c>
      <c r="K4091" s="6">
        <v>3422</v>
      </c>
      <c r="L4091" s="7">
        <v>0.25</v>
      </c>
      <c r="M4091" s="2" t="s">
        <v>82</v>
      </c>
      <c r="N4091" s="8"/>
      <c r="P4091" s="8"/>
    </row>
    <row r="4092" spans="1:16" ht="14.25" customHeight="1" x14ac:dyDescent="0.2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>
        <v>210</v>
      </c>
      <c r="J4092" s="6">
        <v>10500</v>
      </c>
      <c r="K4092" s="6">
        <v>4200</v>
      </c>
      <c r="L4092" s="7">
        <v>0.4</v>
      </c>
      <c r="M4092" s="2" t="s">
        <v>82</v>
      </c>
      <c r="N4092" s="8"/>
      <c r="P4092" s="8"/>
    </row>
    <row r="4093" spans="1:16" ht="14.25" customHeight="1" x14ac:dyDescent="0.2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>
        <v>210</v>
      </c>
      <c r="J4093" s="6">
        <v>11130</v>
      </c>
      <c r="K4093" s="6">
        <v>4452</v>
      </c>
      <c r="L4093" s="7">
        <v>0.39999999999999997</v>
      </c>
      <c r="M4093" s="2" t="s">
        <v>82</v>
      </c>
      <c r="N4093" s="8"/>
      <c r="P4093" s="8"/>
    </row>
    <row r="4094" spans="1:16" ht="14.25" customHeight="1" x14ac:dyDescent="0.2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>
        <v>163</v>
      </c>
      <c r="J4094" s="6">
        <v>10269</v>
      </c>
      <c r="K4094" s="6">
        <v>5853.3300000000008</v>
      </c>
      <c r="L4094" s="7">
        <v>0.57000000000000006</v>
      </c>
      <c r="M4094" s="2" t="s">
        <v>82</v>
      </c>
      <c r="N4094" s="8"/>
      <c r="P4094" s="8"/>
    </row>
    <row r="4095" spans="1:16" ht="14.25" customHeight="1" x14ac:dyDescent="0.2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>
        <v>202</v>
      </c>
      <c r="J4095" s="6">
        <v>13534</v>
      </c>
      <c r="K4095" s="6">
        <v>2842.1400000000003</v>
      </c>
      <c r="L4095" s="7">
        <v>0.21000000000000002</v>
      </c>
      <c r="M4095" s="2" t="s">
        <v>82</v>
      </c>
      <c r="N4095" s="8"/>
      <c r="P4095" s="8"/>
    </row>
    <row r="4096" spans="1:16" ht="14.25" customHeight="1" x14ac:dyDescent="0.2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>
        <v>293</v>
      </c>
      <c r="J4096" s="6">
        <v>14943</v>
      </c>
      <c r="K4096" s="6">
        <v>5977.2000000000007</v>
      </c>
      <c r="L4096" s="7">
        <v>0.4</v>
      </c>
      <c r="M4096" s="2" t="s">
        <v>82</v>
      </c>
      <c r="N4096" s="8"/>
      <c r="P4096" s="8"/>
    </row>
    <row r="4097" spans="1:16" ht="14.25" customHeight="1" x14ac:dyDescent="0.2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>
        <v>273</v>
      </c>
      <c r="J4097" s="6">
        <v>15834</v>
      </c>
      <c r="K4097" s="6">
        <v>4275.18</v>
      </c>
      <c r="L4097" s="7">
        <v>0.27</v>
      </c>
      <c r="M4097" s="2" t="s">
        <v>82</v>
      </c>
      <c r="N4097" s="8"/>
      <c r="P4097" s="8"/>
    </row>
    <row r="4098" spans="1:16" ht="14.25" customHeight="1" x14ac:dyDescent="0.2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>
        <v>233</v>
      </c>
      <c r="J4098" s="6">
        <v>12116</v>
      </c>
      <c r="K4098" s="6">
        <v>4846.4000000000005</v>
      </c>
      <c r="L4098" s="7">
        <v>0.4</v>
      </c>
      <c r="M4098" s="2" t="s">
        <v>82</v>
      </c>
      <c r="N4098" s="8"/>
      <c r="P4098" s="8"/>
    </row>
    <row r="4099" spans="1:16" ht="14.25" customHeight="1" x14ac:dyDescent="0.2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>
        <v>194</v>
      </c>
      <c r="J4099" s="6">
        <v>9894</v>
      </c>
      <c r="K4099" s="6">
        <v>3957.5999999999995</v>
      </c>
      <c r="L4099" s="7">
        <v>0.39999999999999997</v>
      </c>
      <c r="M4099" s="2" t="s">
        <v>82</v>
      </c>
      <c r="N4099" s="8"/>
      <c r="P4099" s="8"/>
    </row>
    <row r="4100" spans="1:16" ht="14.25" customHeight="1" x14ac:dyDescent="0.2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>
        <v>175</v>
      </c>
      <c r="J4100" s="6">
        <v>10325</v>
      </c>
      <c r="K4100" s="6">
        <v>6195.0000000000009</v>
      </c>
      <c r="L4100" s="7">
        <v>0.60000000000000009</v>
      </c>
      <c r="M4100" s="2" t="s">
        <v>82</v>
      </c>
      <c r="N4100" s="8"/>
      <c r="P4100" s="8"/>
    </row>
    <row r="4101" spans="1:16" ht="14.25" customHeight="1" x14ac:dyDescent="0.2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>
        <v>208</v>
      </c>
      <c r="J4101" s="6">
        <v>13936</v>
      </c>
      <c r="K4101" s="6">
        <v>3205.28</v>
      </c>
      <c r="L4101" s="7">
        <v>0.23</v>
      </c>
      <c r="M4101" s="2" t="s">
        <v>82</v>
      </c>
      <c r="N4101" s="8"/>
      <c r="P4101" s="8"/>
    </row>
    <row r="4102" spans="1:16" ht="14.25" customHeight="1" x14ac:dyDescent="0.2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>
        <v>203</v>
      </c>
      <c r="J4102" s="6">
        <v>6496</v>
      </c>
      <c r="K4102" s="6">
        <v>3312.96</v>
      </c>
      <c r="L4102" s="7">
        <v>0.51</v>
      </c>
      <c r="M4102" s="2" t="s">
        <v>82</v>
      </c>
      <c r="N4102" s="8"/>
      <c r="P4102" s="8"/>
    </row>
    <row r="4103" spans="1:16" ht="14.25" customHeight="1" x14ac:dyDescent="0.2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>
        <v>196</v>
      </c>
      <c r="J4103" s="6">
        <v>8036</v>
      </c>
      <c r="K4103" s="6">
        <v>2892.96</v>
      </c>
      <c r="L4103" s="7">
        <v>0.36</v>
      </c>
      <c r="M4103" s="2" t="s">
        <v>82</v>
      </c>
      <c r="N4103" s="8"/>
      <c r="P4103" s="8"/>
    </row>
    <row r="4104" spans="1:16" ht="14.25" customHeight="1" x14ac:dyDescent="0.2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>
        <v>189</v>
      </c>
      <c r="J4104" s="6">
        <v>7749</v>
      </c>
      <c r="K4104" s="6">
        <v>4029.48</v>
      </c>
      <c r="L4104" s="7">
        <v>0.52</v>
      </c>
      <c r="M4104" s="2" t="s">
        <v>82</v>
      </c>
      <c r="N4104" s="8"/>
      <c r="P4104" s="8"/>
    </row>
    <row r="4105" spans="1:16" ht="14.25" customHeight="1" x14ac:dyDescent="0.2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>
        <v>160</v>
      </c>
      <c r="J4105" s="6">
        <v>6560</v>
      </c>
      <c r="K4105" s="6">
        <v>3214.4</v>
      </c>
      <c r="L4105" s="7">
        <v>0.49</v>
      </c>
      <c r="M4105" s="2" t="s">
        <v>82</v>
      </c>
      <c r="N4105" s="8"/>
      <c r="P4105" s="8"/>
    </row>
    <row r="4106" spans="1:16" ht="14.25" customHeight="1" x14ac:dyDescent="0.2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>
        <v>145</v>
      </c>
      <c r="J4106" s="6">
        <v>7105</v>
      </c>
      <c r="K4106" s="6">
        <v>4689.3</v>
      </c>
      <c r="L4106" s="7">
        <v>0.66</v>
      </c>
      <c r="M4106" s="2" t="s">
        <v>82</v>
      </c>
      <c r="N4106" s="8"/>
      <c r="P4106" s="8"/>
    </row>
    <row r="4107" spans="1:16" ht="14.25" customHeight="1" x14ac:dyDescent="0.2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>
        <v>182</v>
      </c>
      <c r="J4107" s="6">
        <v>7462</v>
      </c>
      <c r="K4107" s="6">
        <v>2313.2199999999998</v>
      </c>
      <c r="L4107" s="7">
        <v>0.31</v>
      </c>
      <c r="M4107" s="2" t="s">
        <v>82</v>
      </c>
      <c r="N4107" s="8"/>
      <c r="P4107" s="8"/>
    </row>
    <row r="4108" spans="1:16" ht="14.25" customHeight="1" x14ac:dyDescent="0.2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>
        <v>225</v>
      </c>
      <c r="J4108" s="6">
        <v>7650</v>
      </c>
      <c r="K4108" s="6">
        <v>4054.5</v>
      </c>
      <c r="L4108" s="7">
        <v>0.53</v>
      </c>
      <c r="M4108" s="2" t="s">
        <v>82</v>
      </c>
      <c r="N4108" s="8"/>
      <c r="P4108" s="8"/>
    </row>
    <row r="4109" spans="1:16" ht="14.25" customHeight="1" x14ac:dyDescent="0.2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>
        <v>195</v>
      </c>
      <c r="J4109" s="6">
        <v>8385</v>
      </c>
      <c r="K4109" s="6">
        <v>3354</v>
      </c>
      <c r="L4109" s="7">
        <v>0.4</v>
      </c>
      <c r="M4109" s="2" t="s">
        <v>82</v>
      </c>
      <c r="N4109" s="8"/>
      <c r="P4109" s="8"/>
    </row>
    <row r="4110" spans="1:16" ht="14.25" customHeight="1" x14ac:dyDescent="0.2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>
        <v>169</v>
      </c>
      <c r="J4110" s="6">
        <v>7436</v>
      </c>
      <c r="K4110" s="6">
        <v>3718</v>
      </c>
      <c r="L4110" s="7">
        <v>0.5</v>
      </c>
      <c r="M4110" s="2" t="s">
        <v>82</v>
      </c>
      <c r="N4110" s="8"/>
      <c r="P4110" s="8"/>
    </row>
    <row r="4111" spans="1:16" ht="14.25" customHeight="1" x14ac:dyDescent="0.2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>
        <v>152</v>
      </c>
      <c r="J4111" s="6">
        <v>6232</v>
      </c>
      <c r="K4111" s="6">
        <v>3053.68</v>
      </c>
      <c r="L4111" s="7">
        <v>0.49</v>
      </c>
      <c r="M4111" s="2" t="s">
        <v>82</v>
      </c>
      <c r="N4111" s="8"/>
      <c r="P4111" s="8"/>
    </row>
    <row r="4112" spans="1:16" ht="14.25" customHeight="1" x14ac:dyDescent="0.2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>
        <v>113</v>
      </c>
      <c r="J4112" s="6">
        <v>5198</v>
      </c>
      <c r="K4112" s="6">
        <v>3534.6400000000003</v>
      </c>
      <c r="L4112" s="7">
        <v>0.68</v>
      </c>
      <c r="M4112" s="2" t="s">
        <v>82</v>
      </c>
      <c r="N4112" s="8"/>
      <c r="P4112" s="8"/>
    </row>
    <row r="4113" spans="1:16" ht="14.25" customHeight="1" x14ac:dyDescent="0.2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>
        <v>176</v>
      </c>
      <c r="J4113" s="6">
        <v>7216</v>
      </c>
      <c r="K4113" s="6">
        <v>2164.8000000000002</v>
      </c>
      <c r="L4113" s="7">
        <v>0.30000000000000004</v>
      </c>
      <c r="M4113" s="2" t="s">
        <v>82</v>
      </c>
      <c r="N4113" s="8"/>
      <c r="P4113" s="8"/>
    </row>
    <row r="4114" spans="1:16" ht="14.25" customHeight="1" x14ac:dyDescent="0.2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>
        <v>216</v>
      </c>
      <c r="J4114" s="6">
        <v>6912</v>
      </c>
      <c r="K4114" s="6">
        <v>3456</v>
      </c>
      <c r="L4114" s="7">
        <v>0.5</v>
      </c>
      <c r="M4114" s="2" t="s">
        <v>82</v>
      </c>
      <c r="N4114" s="8"/>
      <c r="P4114" s="8"/>
    </row>
    <row r="4115" spans="1:16" ht="14.25" customHeight="1" x14ac:dyDescent="0.2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>
        <v>195</v>
      </c>
      <c r="J4115" s="6">
        <v>7995</v>
      </c>
      <c r="K4115" s="6">
        <v>2798.25</v>
      </c>
      <c r="L4115" s="7">
        <v>0.35</v>
      </c>
      <c r="M4115" s="2" t="s">
        <v>82</v>
      </c>
      <c r="N4115" s="8"/>
      <c r="P4115" s="8"/>
    </row>
    <row r="4116" spans="1:16" ht="14.25" customHeight="1" x14ac:dyDescent="0.2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>
        <v>169</v>
      </c>
      <c r="J4116" s="6">
        <v>7098</v>
      </c>
      <c r="K4116" s="6">
        <v>3903.9</v>
      </c>
      <c r="L4116" s="7">
        <v>0.55000000000000004</v>
      </c>
      <c r="M4116" s="2" t="s">
        <v>82</v>
      </c>
      <c r="N4116" s="8"/>
      <c r="P4116" s="8"/>
    </row>
    <row r="4117" spans="1:16" ht="14.25" customHeight="1" x14ac:dyDescent="0.2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>
        <v>154</v>
      </c>
      <c r="J4117" s="6">
        <v>6314</v>
      </c>
      <c r="K4117" s="6">
        <v>2841.2999999999997</v>
      </c>
      <c r="L4117" s="7">
        <v>0.44999999999999996</v>
      </c>
      <c r="M4117" s="2" t="s">
        <v>82</v>
      </c>
      <c r="N4117" s="8"/>
      <c r="P4117" s="8"/>
    </row>
    <row r="4118" spans="1:16" ht="14.25" customHeight="1" x14ac:dyDescent="0.2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>
        <v>106</v>
      </c>
      <c r="J4118" s="6">
        <v>4876</v>
      </c>
      <c r="K4118" s="6">
        <v>3315.6800000000003</v>
      </c>
      <c r="L4118" s="7">
        <v>0.68</v>
      </c>
      <c r="M4118" s="2" t="s">
        <v>82</v>
      </c>
      <c r="N4118" s="8"/>
      <c r="P4118" s="8"/>
    </row>
    <row r="4119" spans="1:16" ht="14.25" customHeight="1" x14ac:dyDescent="0.2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>
        <v>188</v>
      </c>
      <c r="J4119" s="6">
        <v>7708</v>
      </c>
      <c r="K4119" s="6">
        <v>2697.7999999999997</v>
      </c>
      <c r="L4119" s="7">
        <v>0.35</v>
      </c>
      <c r="M4119" s="2" t="s">
        <v>82</v>
      </c>
      <c r="N4119" s="8"/>
      <c r="P4119" s="8"/>
    </row>
    <row r="4120" spans="1:16" ht="14.25" customHeight="1" x14ac:dyDescent="0.2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>
        <v>240</v>
      </c>
      <c r="J4120" s="6">
        <v>10320</v>
      </c>
      <c r="K4120" s="6">
        <v>5160</v>
      </c>
      <c r="L4120" s="7">
        <v>0.5</v>
      </c>
      <c r="M4120" s="2" t="s">
        <v>82</v>
      </c>
      <c r="N4120" s="8"/>
      <c r="P4120" s="8"/>
    </row>
    <row r="4121" spans="1:16" ht="14.25" customHeight="1" x14ac:dyDescent="0.2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>
        <v>156</v>
      </c>
      <c r="J4121" s="6">
        <v>7644</v>
      </c>
      <c r="K4121" s="6">
        <v>2751.8399999999997</v>
      </c>
      <c r="L4121" s="7">
        <v>0.36</v>
      </c>
      <c r="M4121" s="2" t="s">
        <v>82</v>
      </c>
      <c r="N4121" s="8"/>
      <c r="P4121" s="8"/>
    </row>
    <row r="4122" spans="1:16" ht="14.25" customHeight="1" x14ac:dyDescent="0.2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>
        <v>175</v>
      </c>
      <c r="J4122" s="6">
        <v>8575</v>
      </c>
      <c r="K4122" s="6">
        <v>4716.25</v>
      </c>
      <c r="L4122" s="7">
        <v>0.55000000000000004</v>
      </c>
      <c r="M4122" s="2" t="s">
        <v>82</v>
      </c>
      <c r="N4122" s="8"/>
      <c r="P4122" s="8"/>
    </row>
    <row r="4123" spans="1:16" ht="14.25" customHeight="1" x14ac:dyDescent="0.2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>
        <v>152</v>
      </c>
      <c r="J4123" s="6">
        <v>6536</v>
      </c>
      <c r="K4123" s="6">
        <v>3202.64</v>
      </c>
      <c r="L4123" s="7">
        <v>0.49</v>
      </c>
      <c r="M4123" s="2" t="s">
        <v>82</v>
      </c>
      <c r="N4123" s="8"/>
      <c r="P4123" s="8"/>
    </row>
    <row r="4124" spans="1:16" ht="14.25" customHeight="1" x14ac:dyDescent="0.2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>
        <v>119</v>
      </c>
      <c r="J4124" s="6">
        <v>5831</v>
      </c>
      <c r="K4124" s="6">
        <v>3848.46</v>
      </c>
      <c r="L4124" s="7">
        <v>0.66</v>
      </c>
      <c r="M4124" s="2" t="s">
        <v>82</v>
      </c>
      <c r="N4124" s="8"/>
      <c r="P4124" s="8"/>
    </row>
    <row r="4125" spans="1:16" ht="14.25" customHeight="1" x14ac:dyDescent="0.2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>
        <v>174</v>
      </c>
      <c r="J4125" s="6">
        <v>10788</v>
      </c>
      <c r="K4125" s="6">
        <v>3560.04</v>
      </c>
      <c r="L4125" s="7">
        <v>0.33</v>
      </c>
      <c r="M4125" s="2" t="s">
        <v>82</v>
      </c>
      <c r="N4125" s="8"/>
      <c r="P4125" s="8"/>
    </row>
    <row r="4126" spans="1:16" ht="14.25" customHeight="1" x14ac:dyDescent="0.2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>
        <v>208</v>
      </c>
      <c r="J4126" s="6">
        <v>8528</v>
      </c>
      <c r="K4126" s="6">
        <v>4434.5600000000004</v>
      </c>
      <c r="L4126" s="7">
        <v>0.52</v>
      </c>
      <c r="M4126" s="2" t="s">
        <v>82</v>
      </c>
      <c r="N4126" s="8"/>
      <c r="P4126" s="8"/>
    </row>
    <row r="4127" spans="1:16" ht="14.25" customHeight="1" x14ac:dyDescent="0.2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>
        <v>169</v>
      </c>
      <c r="J4127" s="6">
        <v>7943</v>
      </c>
      <c r="K4127" s="6">
        <v>2780.0499999999997</v>
      </c>
      <c r="L4127" s="7">
        <v>0.35</v>
      </c>
      <c r="M4127" s="2" t="s">
        <v>82</v>
      </c>
      <c r="N4127" s="8"/>
      <c r="P4127" s="8"/>
    </row>
    <row r="4128" spans="1:16" ht="14.25" customHeight="1" x14ac:dyDescent="0.2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>
        <v>163</v>
      </c>
      <c r="J4128" s="6">
        <v>7335</v>
      </c>
      <c r="K4128" s="6">
        <v>3814.2000000000003</v>
      </c>
      <c r="L4128" s="7">
        <v>0.52</v>
      </c>
      <c r="M4128" s="2" t="s">
        <v>82</v>
      </c>
      <c r="N4128" s="8"/>
      <c r="P4128" s="8"/>
    </row>
    <row r="4129" spans="1:16" ht="14.25" customHeight="1" x14ac:dyDescent="0.2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>
        <v>154</v>
      </c>
      <c r="J4129" s="6">
        <v>6314</v>
      </c>
      <c r="K4129" s="6">
        <v>3030.72</v>
      </c>
      <c r="L4129" s="7">
        <v>0.48</v>
      </c>
      <c r="M4129" s="2" t="s">
        <v>82</v>
      </c>
      <c r="N4129" s="8"/>
      <c r="P4129" s="8"/>
    </row>
    <row r="4130" spans="1:16" ht="14.25" customHeight="1" x14ac:dyDescent="0.2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>
        <v>131</v>
      </c>
      <c r="J4130" s="6">
        <v>5895</v>
      </c>
      <c r="K4130" s="6">
        <v>3831.75</v>
      </c>
      <c r="L4130" s="7">
        <v>0.65</v>
      </c>
      <c r="M4130" s="2" t="s">
        <v>82</v>
      </c>
      <c r="N4130" s="8"/>
      <c r="P4130" s="8"/>
    </row>
    <row r="4131" spans="1:16" ht="14.25" customHeight="1" x14ac:dyDescent="0.2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>
        <v>181</v>
      </c>
      <c r="J4131" s="6">
        <v>11584</v>
      </c>
      <c r="K4131" s="6">
        <v>3591.04</v>
      </c>
      <c r="L4131" s="7">
        <v>0.31</v>
      </c>
      <c r="M4131" s="2" t="s">
        <v>82</v>
      </c>
      <c r="N4131" s="8"/>
      <c r="P4131" s="8"/>
    </row>
    <row r="4132" spans="1:16" ht="14.25" customHeight="1" x14ac:dyDescent="0.2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>
        <v>270</v>
      </c>
      <c r="J4132" s="6">
        <v>11880</v>
      </c>
      <c r="K4132" s="6">
        <v>6534.0000000000009</v>
      </c>
      <c r="L4132" s="7">
        <v>0.55000000000000004</v>
      </c>
      <c r="M4132" s="2" t="s">
        <v>82</v>
      </c>
      <c r="N4132" s="8"/>
      <c r="P4132" s="8"/>
    </row>
    <row r="4133" spans="1:16" ht="14.25" customHeight="1" x14ac:dyDescent="0.2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>
        <v>225</v>
      </c>
      <c r="J4133" s="6">
        <v>10575</v>
      </c>
      <c r="K4133" s="6">
        <v>3701.2499999999995</v>
      </c>
      <c r="L4133" s="7">
        <v>0.35</v>
      </c>
      <c r="M4133" s="2" t="s">
        <v>82</v>
      </c>
      <c r="N4133" s="8"/>
      <c r="P4133" s="8"/>
    </row>
    <row r="4134" spans="1:16" ht="14.25" customHeight="1" x14ac:dyDescent="0.2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>
        <v>203</v>
      </c>
      <c r="J4134" s="6">
        <v>9744</v>
      </c>
      <c r="K4134" s="6">
        <v>5359.2000000000007</v>
      </c>
      <c r="L4134" s="7">
        <v>0.55000000000000004</v>
      </c>
      <c r="M4134" s="2" t="s">
        <v>82</v>
      </c>
      <c r="N4134" s="8"/>
      <c r="P4134" s="8"/>
    </row>
    <row r="4135" spans="1:16" ht="14.25" customHeight="1" x14ac:dyDescent="0.2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>
        <v>175</v>
      </c>
      <c r="J4135" s="6">
        <v>7700</v>
      </c>
      <c r="K4135" s="6">
        <v>3696</v>
      </c>
      <c r="L4135" s="7">
        <v>0.48</v>
      </c>
      <c r="M4135" s="2" t="s">
        <v>82</v>
      </c>
      <c r="N4135" s="8"/>
      <c r="P4135" s="8"/>
    </row>
    <row r="4136" spans="1:16" ht="14.25" customHeight="1" x14ac:dyDescent="0.2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>
        <v>125</v>
      </c>
      <c r="J4136" s="6">
        <v>5625</v>
      </c>
      <c r="K4136" s="6">
        <v>3881.2500000000005</v>
      </c>
      <c r="L4136" s="7">
        <v>0.69000000000000006</v>
      </c>
      <c r="M4136" s="2" t="s">
        <v>82</v>
      </c>
      <c r="N4136" s="8"/>
      <c r="P4136" s="8"/>
    </row>
    <row r="4137" spans="1:16" ht="14.25" customHeight="1" x14ac:dyDescent="0.2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>
        <v>200</v>
      </c>
      <c r="J4137" s="6">
        <v>12000</v>
      </c>
      <c r="K4137" s="6">
        <v>3720</v>
      </c>
      <c r="L4137" s="7">
        <v>0.31</v>
      </c>
      <c r="M4137" s="2" t="s">
        <v>82</v>
      </c>
      <c r="N4137" s="8"/>
      <c r="P4137" s="8"/>
    </row>
    <row r="4138" spans="1:16" ht="14.25" customHeight="1" x14ac:dyDescent="0.2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>
        <v>238</v>
      </c>
      <c r="J4138" s="6">
        <v>9758</v>
      </c>
      <c r="K4138" s="6">
        <v>4976.58</v>
      </c>
      <c r="L4138" s="7">
        <v>0.51</v>
      </c>
      <c r="M4138" s="2" t="s">
        <v>82</v>
      </c>
      <c r="N4138" s="8"/>
      <c r="P4138" s="8"/>
    </row>
    <row r="4139" spans="1:16" ht="14.25" customHeight="1" x14ac:dyDescent="0.2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>
        <v>216</v>
      </c>
      <c r="J4139" s="6">
        <v>9936</v>
      </c>
      <c r="K4139" s="6">
        <v>3775.68</v>
      </c>
      <c r="L4139" s="7">
        <v>0.38</v>
      </c>
      <c r="M4139" s="2" t="s">
        <v>82</v>
      </c>
      <c r="N4139" s="8"/>
      <c r="P4139" s="8"/>
    </row>
    <row r="4140" spans="1:16" ht="14.25" customHeight="1" x14ac:dyDescent="0.2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>
        <v>218</v>
      </c>
      <c r="J4140" s="6">
        <v>10246</v>
      </c>
      <c r="K4140" s="6">
        <v>5327.92</v>
      </c>
      <c r="L4140" s="7">
        <v>0.52</v>
      </c>
      <c r="M4140" s="2" t="s">
        <v>82</v>
      </c>
      <c r="N4140" s="8"/>
      <c r="P4140" s="8"/>
    </row>
    <row r="4141" spans="1:16" ht="14.25" customHeight="1" x14ac:dyDescent="0.2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>
        <v>189</v>
      </c>
      <c r="J4141" s="6">
        <v>8316</v>
      </c>
      <c r="K4141" s="6">
        <v>3991.68</v>
      </c>
      <c r="L4141" s="7">
        <v>0.48</v>
      </c>
      <c r="M4141" s="2" t="s">
        <v>82</v>
      </c>
      <c r="N4141" s="8"/>
      <c r="P4141" s="8"/>
    </row>
    <row r="4142" spans="1:16" ht="14.25" customHeight="1" x14ac:dyDescent="0.2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>
        <v>189</v>
      </c>
      <c r="J4142" s="6">
        <v>8694</v>
      </c>
      <c r="K4142" s="6">
        <v>5738.04</v>
      </c>
      <c r="L4142" s="7">
        <v>0.66</v>
      </c>
      <c r="M4142" s="2" t="s">
        <v>82</v>
      </c>
      <c r="N4142" s="8"/>
      <c r="P4142" s="8"/>
    </row>
    <row r="4143" spans="1:16" ht="14.25" customHeight="1" x14ac:dyDescent="0.2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>
        <v>203</v>
      </c>
      <c r="J4143" s="6">
        <v>11977</v>
      </c>
      <c r="K4143" s="6">
        <v>3593.1000000000004</v>
      </c>
      <c r="L4143" s="7">
        <v>0.30000000000000004</v>
      </c>
      <c r="M4143" s="2" t="s">
        <v>82</v>
      </c>
      <c r="N4143" s="8"/>
      <c r="P4143" s="8"/>
    </row>
    <row r="4144" spans="1:16" ht="14.25" customHeight="1" x14ac:dyDescent="0.2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>
        <v>252</v>
      </c>
      <c r="J4144" s="6">
        <v>11844</v>
      </c>
      <c r="K4144" s="6">
        <v>6158.88</v>
      </c>
      <c r="L4144" s="7">
        <v>0.52</v>
      </c>
      <c r="M4144" s="2" t="s">
        <v>82</v>
      </c>
      <c r="N4144" s="8"/>
      <c r="P4144" s="8"/>
    </row>
    <row r="4145" spans="1:16" ht="14.25" customHeight="1" x14ac:dyDescent="0.2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>
        <v>221</v>
      </c>
      <c r="J4145" s="6">
        <v>11271</v>
      </c>
      <c r="K4145" s="6">
        <v>4508.4000000000005</v>
      </c>
      <c r="L4145" s="7">
        <v>0.4</v>
      </c>
      <c r="M4145" s="2" t="s">
        <v>82</v>
      </c>
      <c r="N4145" s="8"/>
      <c r="P4145" s="8"/>
    </row>
    <row r="4146" spans="1:16" ht="14.25" customHeight="1" x14ac:dyDescent="0.2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>
        <v>218</v>
      </c>
      <c r="J4146" s="6">
        <v>10464</v>
      </c>
      <c r="K4146" s="6">
        <v>5336.64</v>
      </c>
      <c r="L4146" s="7">
        <v>0.51</v>
      </c>
      <c r="M4146" s="2" t="s">
        <v>82</v>
      </c>
      <c r="N4146" s="8"/>
      <c r="P4146" s="8"/>
    </row>
    <row r="4147" spans="1:16" ht="14.25" customHeight="1" x14ac:dyDescent="0.2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>
        <v>169</v>
      </c>
      <c r="J4147" s="6">
        <v>7943</v>
      </c>
      <c r="K4147" s="6">
        <v>3812.64</v>
      </c>
      <c r="L4147" s="7">
        <v>0.48</v>
      </c>
      <c r="M4147" s="2" t="s">
        <v>82</v>
      </c>
      <c r="N4147" s="8"/>
      <c r="P4147" s="8"/>
    </row>
    <row r="4148" spans="1:16" ht="14.25" customHeight="1" x14ac:dyDescent="0.2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>
        <v>182</v>
      </c>
      <c r="J4148" s="6">
        <v>10556</v>
      </c>
      <c r="K4148" s="6">
        <v>7072.52</v>
      </c>
      <c r="L4148" s="7">
        <v>0.67</v>
      </c>
      <c r="M4148" s="2" t="s">
        <v>82</v>
      </c>
      <c r="N4148" s="8"/>
      <c r="P4148" s="8"/>
    </row>
    <row r="4149" spans="1:16" ht="14.25" customHeight="1" x14ac:dyDescent="0.2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>
        <v>189</v>
      </c>
      <c r="J4149" s="6">
        <v>11529</v>
      </c>
      <c r="K4149" s="6">
        <v>4035.1499999999996</v>
      </c>
      <c r="L4149" s="7">
        <v>0.35</v>
      </c>
      <c r="M4149" s="2" t="s">
        <v>82</v>
      </c>
      <c r="N4149" s="8"/>
      <c r="P4149" s="8"/>
    </row>
    <row r="4150" spans="1:16" ht="14.25" customHeight="1" x14ac:dyDescent="0.2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>
        <v>213</v>
      </c>
      <c r="J4150" s="6">
        <v>10011</v>
      </c>
      <c r="K4150" s="6">
        <v>5405.9400000000005</v>
      </c>
      <c r="L4150" s="7">
        <v>0.54</v>
      </c>
      <c r="M4150" s="2" t="s">
        <v>82</v>
      </c>
      <c r="N4150" s="8"/>
      <c r="P4150" s="8"/>
    </row>
    <row r="4151" spans="1:16" ht="14.25" customHeight="1" x14ac:dyDescent="0.2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>
        <v>247</v>
      </c>
      <c r="J4151" s="6">
        <v>12350</v>
      </c>
      <c r="K4151" s="6">
        <v>4569.5</v>
      </c>
      <c r="L4151" s="7">
        <v>0.37</v>
      </c>
      <c r="M4151" s="2" t="s">
        <v>82</v>
      </c>
      <c r="N4151" s="8"/>
      <c r="P4151" s="8"/>
    </row>
    <row r="4152" spans="1:16" ht="14.25" customHeight="1" x14ac:dyDescent="0.2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>
        <v>196</v>
      </c>
      <c r="J4152" s="6">
        <v>9016</v>
      </c>
      <c r="K4152" s="6">
        <v>4508</v>
      </c>
      <c r="L4152" s="7">
        <v>0.5</v>
      </c>
      <c r="M4152" s="2" t="s">
        <v>82</v>
      </c>
      <c r="N4152" s="8"/>
      <c r="P4152" s="8"/>
    </row>
    <row r="4153" spans="1:16" ht="14.25" customHeight="1" x14ac:dyDescent="0.2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>
        <v>176</v>
      </c>
      <c r="J4153" s="6">
        <v>8096</v>
      </c>
      <c r="K4153" s="6">
        <v>4048</v>
      </c>
      <c r="L4153" s="7">
        <v>0.5</v>
      </c>
      <c r="M4153" s="2" t="s">
        <v>82</v>
      </c>
      <c r="N4153" s="8"/>
      <c r="P4153" s="8"/>
    </row>
    <row r="4154" spans="1:16" ht="14.25" customHeight="1" x14ac:dyDescent="0.2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>
        <v>163</v>
      </c>
      <c r="J4154" s="6">
        <v>9454</v>
      </c>
      <c r="K4154" s="6">
        <v>6334.18</v>
      </c>
      <c r="L4154" s="7">
        <v>0.67</v>
      </c>
      <c r="M4154" s="2" t="s">
        <v>82</v>
      </c>
      <c r="N4154" s="8"/>
      <c r="P4154" s="8"/>
    </row>
    <row r="4155" spans="1:16" ht="14.25" customHeight="1" x14ac:dyDescent="0.2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>
        <v>189</v>
      </c>
      <c r="J4155" s="6">
        <v>11151</v>
      </c>
      <c r="K4155" s="6">
        <v>3456.81</v>
      </c>
      <c r="L4155" s="7">
        <v>0.31</v>
      </c>
      <c r="M4155" s="2" t="s">
        <v>82</v>
      </c>
      <c r="N4155" s="8"/>
      <c r="P4155" s="8"/>
    </row>
    <row r="4156" spans="1:16" ht="14.25" customHeight="1" x14ac:dyDescent="0.2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>
        <v>224</v>
      </c>
      <c r="J4156" s="6">
        <v>10976</v>
      </c>
      <c r="K4156" s="6">
        <v>5488</v>
      </c>
      <c r="L4156" s="7">
        <v>0.5</v>
      </c>
      <c r="M4156" s="2" t="s">
        <v>82</v>
      </c>
      <c r="N4156" s="8"/>
      <c r="P4156" s="8"/>
    </row>
    <row r="4157" spans="1:16" ht="14.25" customHeight="1" x14ac:dyDescent="0.2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>
        <v>232</v>
      </c>
      <c r="J4157" s="6">
        <v>11832</v>
      </c>
      <c r="K4157" s="6">
        <v>4259.5199999999995</v>
      </c>
      <c r="L4157" s="7">
        <v>0.36</v>
      </c>
      <c r="M4157" s="2" t="s">
        <v>82</v>
      </c>
      <c r="N4157" s="8"/>
      <c r="P4157" s="8"/>
    </row>
    <row r="4158" spans="1:16" ht="14.25" customHeight="1" x14ac:dyDescent="0.2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>
        <v>176</v>
      </c>
      <c r="J4158" s="6">
        <v>8624</v>
      </c>
      <c r="K4158" s="6">
        <v>4398.24</v>
      </c>
      <c r="L4158" s="7">
        <v>0.51</v>
      </c>
      <c r="M4158" s="2" t="s">
        <v>82</v>
      </c>
      <c r="N4158" s="8"/>
      <c r="P4158" s="8"/>
    </row>
    <row r="4159" spans="1:16" ht="14.25" customHeight="1" x14ac:dyDescent="0.2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>
        <v>175</v>
      </c>
      <c r="J4159" s="6">
        <v>8400</v>
      </c>
      <c r="K4159" s="6">
        <v>3779.9999999999995</v>
      </c>
      <c r="L4159" s="7">
        <v>0.44999999999999996</v>
      </c>
      <c r="M4159" s="2" t="s">
        <v>82</v>
      </c>
      <c r="N4159" s="8"/>
      <c r="P4159" s="8"/>
    </row>
    <row r="4160" spans="1:16" ht="14.25" customHeight="1" x14ac:dyDescent="0.2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>
        <v>174</v>
      </c>
      <c r="J4160" s="6">
        <v>9744</v>
      </c>
      <c r="K4160" s="6">
        <v>6625.92</v>
      </c>
      <c r="L4160" s="7">
        <v>0.68</v>
      </c>
      <c r="M4160" s="2" t="s">
        <v>82</v>
      </c>
      <c r="N4160" s="8"/>
      <c r="P4160" s="8"/>
    </row>
    <row r="4161" spans="1:16" ht="14.25" customHeight="1" x14ac:dyDescent="0.2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>
        <v>176</v>
      </c>
      <c r="J4161" s="6">
        <v>10912</v>
      </c>
      <c r="K4161" s="6">
        <v>3819.2</v>
      </c>
      <c r="L4161" s="7">
        <v>0.35</v>
      </c>
      <c r="M4161" s="2" t="s">
        <v>82</v>
      </c>
      <c r="N4161" s="8"/>
      <c r="P4161" s="8"/>
    </row>
    <row r="4162" spans="1:16" ht="14.25" customHeight="1" x14ac:dyDescent="0.2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>
        <v>231</v>
      </c>
      <c r="J4162" s="6">
        <v>11319</v>
      </c>
      <c r="K4162" s="6">
        <v>5659.5</v>
      </c>
      <c r="L4162" s="7">
        <v>0.5</v>
      </c>
      <c r="M4162" s="2" t="s">
        <v>82</v>
      </c>
      <c r="N4162" s="8"/>
      <c r="P4162" s="8"/>
    </row>
    <row r="4163" spans="1:16" ht="14.25" customHeight="1" x14ac:dyDescent="0.2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>
        <v>215</v>
      </c>
      <c r="J4163" s="6">
        <v>11610</v>
      </c>
      <c r="K4163" s="6">
        <v>4411.8</v>
      </c>
      <c r="L4163" s="7">
        <v>0.38</v>
      </c>
      <c r="M4163" s="2" t="s">
        <v>82</v>
      </c>
      <c r="N4163" s="8"/>
      <c r="P4163" s="8"/>
    </row>
    <row r="4164" spans="1:16" ht="14.25" customHeight="1" x14ac:dyDescent="0.2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>
        <v>169</v>
      </c>
      <c r="J4164" s="6">
        <v>7943</v>
      </c>
      <c r="K4164" s="6">
        <v>3971.5</v>
      </c>
      <c r="L4164" s="7">
        <v>0.5</v>
      </c>
      <c r="M4164" s="2" t="s">
        <v>82</v>
      </c>
      <c r="N4164" s="8"/>
      <c r="P4164" s="8"/>
    </row>
    <row r="4165" spans="1:16" ht="14.25" customHeight="1" x14ac:dyDescent="0.2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>
        <v>176</v>
      </c>
      <c r="J4165" s="6">
        <v>8272</v>
      </c>
      <c r="K4165" s="6">
        <v>3722.3999999999996</v>
      </c>
      <c r="L4165" s="7">
        <v>0.44999999999999996</v>
      </c>
      <c r="M4165" s="2" t="s">
        <v>82</v>
      </c>
      <c r="N4165" s="8"/>
      <c r="P4165" s="8"/>
    </row>
    <row r="4166" spans="1:16" ht="14.25" customHeight="1" x14ac:dyDescent="0.2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>
        <v>174</v>
      </c>
      <c r="J4166" s="6">
        <v>9570</v>
      </c>
      <c r="K4166" s="6">
        <v>6603.3</v>
      </c>
      <c r="L4166" s="7">
        <v>0.69000000000000006</v>
      </c>
      <c r="M4166" s="2" t="s">
        <v>82</v>
      </c>
      <c r="N4166" s="8"/>
      <c r="P4166" s="8"/>
    </row>
    <row r="4167" spans="1:16" ht="14.25" customHeight="1" x14ac:dyDescent="0.2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>
        <v>189</v>
      </c>
      <c r="J4167" s="6">
        <v>11151</v>
      </c>
      <c r="K4167" s="6">
        <v>3791.34</v>
      </c>
      <c r="L4167" s="7">
        <v>0.34</v>
      </c>
      <c r="M4167" s="2" t="s">
        <v>82</v>
      </c>
      <c r="N4167" s="8"/>
      <c r="P4167" s="8"/>
    </row>
    <row r="4168" spans="1:16" ht="14.25" customHeight="1" x14ac:dyDescent="0.2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>
        <v>225</v>
      </c>
      <c r="J4168" s="6">
        <v>11025</v>
      </c>
      <c r="K4168" s="6">
        <v>5622.75</v>
      </c>
      <c r="L4168" s="7">
        <v>0.51</v>
      </c>
      <c r="M4168" s="2" t="s">
        <v>82</v>
      </c>
      <c r="N4168" s="8"/>
      <c r="P4168" s="8"/>
    </row>
    <row r="4169" spans="1:16" ht="14.25" customHeight="1" x14ac:dyDescent="0.2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>
        <v>243</v>
      </c>
      <c r="J4169" s="6">
        <v>12150</v>
      </c>
      <c r="K4169" s="6">
        <v>4617</v>
      </c>
      <c r="L4169" s="7">
        <v>0.38</v>
      </c>
      <c r="M4169" s="2" t="s">
        <v>82</v>
      </c>
      <c r="N4169" s="8"/>
      <c r="P4169" s="8"/>
    </row>
    <row r="4170" spans="1:16" ht="14.25" customHeight="1" x14ac:dyDescent="0.2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>
        <v>182</v>
      </c>
      <c r="J4170" s="6">
        <v>8372</v>
      </c>
      <c r="K4170" s="6">
        <v>4520.88</v>
      </c>
      <c r="L4170" s="7">
        <v>0.54</v>
      </c>
      <c r="M4170" s="2" t="s">
        <v>82</v>
      </c>
      <c r="N4170" s="8"/>
      <c r="P4170" s="8"/>
    </row>
    <row r="4171" spans="1:16" ht="14.25" customHeight="1" x14ac:dyDescent="0.2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>
        <v>210</v>
      </c>
      <c r="J4171" s="6">
        <v>10290</v>
      </c>
      <c r="K4171" s="6">
        <v>5145</v>
      </c>
      <c r="L4171" s="7">
        <v>0.5</v>
      </c>
      <c r="M4171" s="2" t="s">
        <v>82</v>
      </c>
      <c r="N4171" s="8"/>
      <c r="P4171" s="8"/>
    </row>
    <row r="4172" spans="1:16" ht="14.25" customHeight="1" x14ac:dyDescent="0.2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>
        <v>156</v>
      </c>
      <c r="J4172" s="6">
        <v>8580</v>
      </c>
      <c r="K4172" s="6">
        <v>5577</v>
      </c>
      <c r="L4172" s="7">
        <v>0.65</v>
      </c>
      <c r="M4172" s="2" t="s">
        <v>82</v>
      </c>
      <c r="N4172" s="8"/>
      <c r="P4172" s="8"/>
    </row>
    <row r="4173" spans="1:16" ht="14.25" customHeight="1" x14ac:dyDescent="0.2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>
        <v>196</v>
      </c>
      <c r="J4173" s="6">
        <v>11564</v>
      </c>
      <c r="K4173" s="6">
        <v>4047.3999999999996</v>
      </c>
      <c r="L4173" s="7">
        <v>0.35</v>
      </c>
      <c r="M4173" s="2" t="s">
        <v>82</v>
      </c>
      <c r="N4173" s="8"/>
      <c r="P4173" s="8"/>
    </row>
    <row r="4174" spans="1:16" ht="14.25" customHeight="1" x14ac:dyDescent="0.2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>
        <v>124</v>
      </c>
      <c r="J4174" s="6">
        <v>5456</v>
      </c>
      <c r="K4174" s="6">
        <v>2837.12</v>
      </c>
      <c r="L4174" s="7">
        <v>0.52</v>
      </c>
      <c r="M4174" s="2" t="s">
        <v>82</v>
      </c>
      <c r="N4174" s="8"/>
      <c r="P4174" s="8"/>
    </row>
    <row r="4175" spans="1:16" ht="14.25" customHeight="1" x14ac:dyDescent="0.2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>
        <v>77</v>
      </c>
      <c r="J4175" s="6">
        <v>3157</v>
      </c>
      <c r="K4175" s="6">
        <v>1452.2199999999998</v>
      </c>
      <c r="L4175" s="7">
        <v>0.45999999999999996</v>
      </c>
      <c r="M4175" s="2" t="s">
        <v>82</v>
      </c>
      <c r="N4175" s="8"/>
      <c r="P4175" s="8"/>
    </row>
    <row r="4176" spans="1:16" ht="14.25" customHeight="1" x14ac:dyDescent="0.2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>
        <v>83</v>
      </c>
      <c r="J4176" s="6">
        <v>2656</v>
      </c>
      <c r="K4176" s="6">
        <v>1248.32</v>
      </c>
      <c r="L4176" s="7">
        <v>0.47</v>
      </c>
      <c r="M4176" s="2" t="s">
        <v>82</v>
      </c>
      <c r="N4176" s="8"/>
      <c r="P4176" s="8"/>
    </row>
    <row r="4177" spans="1:16" ht="14.25" customHeight="1" x14ac:dyDescent="0.2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>
        <v>34</v>
      </c>
      <c r="J4177" s="6">
        <v>1258</v>
      </c>
      <c r="K4177" s="6">
        <v>654.16</v>
      </c>
      <c r="L4177" s="7">
        <v>0.52</v>
      </c>
      <c r="M4177" s="2" t="s">
        <v>82</v>
      </c>
      <c r="N4177" s="8"/>
      <c r="P4177" s="8"/>
    </row>
    <row r="4178" spans="1:16" ht="14.25" customHeight="1" x14ac:dyDescent="0.2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>
        <v>47</v>
      </c>
      <c r="J4178" s="6">
        <v>2491</v>
      </c>
      <c r="K4178" s="6">
        <v>1220.5899999999999</v>
      </c>
      <c r="L4178" s="7">
        <v>0.49</v>
      </c>
      <c r="M4178" s="2" t="s">
        <v>82</v>
      </c>
      <c r="N4178" s="8"/>
      <c r="P4178" s="8"/>
    </row>
    <row r="4179" spans="1:16" ht="14.25" customHeight="1" x14ac:dyDescent="0.2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>
        <v>69</v>
      </c>
      <c r="J4179" s="6">
        <v>2829</v>
      </c>
      <c r="K4179" s="6">
        <v>1697.3999999999999</v>
      </c>
      <c r="L4179" s="7">
        <v>0.6</v>
      </c>
      <c r="M4179" s="2" t="s">
        <v>82</v>
      </c>
      <c r="N4179" s="8"/>
      <c r="P4179" s="8"/>
    </row>
    <row r="4180" spans="1:16" ht="14.25" customHeight="1" x14ac:dyDescent="0.2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>
        <v>158</v>
      </c>
      <c r="J4180" s="6">
        <v>6952</v>
      </c>
      <c r="K4180" s="6">
        <v>3545.52</v>
      </c>
      <c r="L4180" s="7">
        <v>0.51</v>
      </c>
      <c r="M4180" s="2" t="s">
        <v>82</v>
      </c>
      <c r="N4180" s="8"/>
      <c r="P4180" s="8"/>
    </row>
    <row r="4181" spans="1:16" ht="14.25" customHeight="1" x14ac:dyDescent="0.2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>
        <v>51</v>
      </c>
      <c r="J4181" s="6">
        <v>2193</v>
      </c>
      <c r="K4181" s="6">
        <v>1030.71</v>
      </c>
      <c r="L4181" s="7">
        <v>0.47</v>
      </c>
      <c r="M4181" s="2" t="s">
        <v>82</v>
      </c>
      <c r="N4181" s="8"/>
      <c r="P4181" s="8"/>
    </row>
    <row r="4182" spans="1:16" ht="14.25" customHeight="1" x14ac:dyDescent="0.2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>
        <v>61</v>
      </c>
      <c r="J4182" s="6">
        <v>1952</v>
      </c>
      <c r="K4182" s="6">
        <v>897.92</v>
      </c>
      <c r="L4182" s="7">
        <v>0.45999999999999996</v>
      </c>
      <c r="M4182" s="2" t="s">
        <v>82</v>
      </c>
      <c r="N4182" s="8"/>
      <c r="P4182" s="8"/>
    </row>
    <row r="4183" spans="1:16" ht="14.25" customHeight="1" x14ac:dyDescent="0.2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>
        <v>28</v>
      </c>
      <c r="J4183" s="6">
        <v>1092</v>
      </c>
      <c r="K4183" s="6">
        <v>578.76</v>
      </c>
      <c r="L4183" s="7">
        <v>0.53</v>
      </c>
      <c r="M4183" s="2" t="s">
        <v>82</v>
      </c>
      <c r="N4183" s="8"/>
      <c r="P4183" s="8"/>
    </row>
    <row r="4184" spans="1:16" ht="14.25" customHeight="1" x14ac:dyDescent="0.2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>
        <v>44</v>
      </c>
      <c r="J4184" s="6">
        <v>2200</v>
      </c>
      <c r="K4184" s="6">
        <v>1034</v>
      </c>
      <c r="L4184" s="7">
        <v>0.47</v>
      </c>
      <c r="M4184" s="2" t="s">
        <v>82</v>
      </c>
      <c r="N4184" s="8"/>
      <c r="P4184" s="8"/>
    </row>
    <row r="4185" spans="1:16" ht="14.25" customHeight="1" x14ac:dyDescent="0.2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>
        <v>77</v>
      </c>
      <c r="J4185" s="6">
        <v>3311</v>
      </c>
      <c r="K4185" s="6">
        <v>2152.15</v>
      </c>
      <c r="L4185" s="7">
        <v>0.65</v>
      </c>
      <c r="M4185" s="2" t="s">
        <v>82</v>
      </c>
      <c r="N4185" s="8"/>
      <c r="P4185" s="8"/>
    </row>
    <row r="4186" spans="1:16" ht="14.25" customHeight="1" x14ac:dyDescent="0.2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>
        <v>144</v>
      </c>
      <c r="J4186" s="6">
        <v>6768</v>
      </c>
      <c r="K4186" s="6">
        <v>3722.4</v>
      </c>
      <c r="L4186" s="7">
        <v>0.55000000000000004</v>
      </c>
      <c r="M4186" s="2" t="s">
        <v>82</v>
      </c>
      <c r="N4186" s="8"/>
      <c r="P4186" s="8"/>
    </row>
    <row r="4187" spans="1:16" ht="14.25" customHeight="1" x14ac:dyDescent="0.2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>
        <v>60</v>
      </c>
      <c r="J4187" s="6">
        <v>2760</v>
      </c>
      <c r="K4187" s="6">
        <v>1324.8</v>
      </c>
      <c r="L4187" s="7">
        <v>0.48</v>
      </c>
      <c r="M4187" s="2" t="s">
        <v>82</v>
      </c>
      <c r="N4187" s="8"/>
      <c r="P4187" s="8"/>
    </row>
    <row r="4188" spans="1:16" ht="14.25" customHeight="1" x14ac:dyDescent="0.2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>
        <v>68</v>
      </c>
      <c r="J4188" s="6">
        <v>2516</v>
      </c>
      <c r="K4188" s="6">
        <v>1132.1999999999998</v>
      </c>
      <c r="L4188" s="7">
        <v>0.44999999999999996</v>
      </c>
      <c r="M4188" s="2" t="s">
        <v>82</v>
      </c>
      <c r="N4188" s="8"/>
      <c r="P4188" s="8"/>
    </row>
    <row r="4189" spans="1:16" ht="14.25" customHeight="1" x14ac:dyDescent="0.2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>
        <v>19</v>
      </c>
      <c r="J4189" s="6">
        <v>779</v>
      </c>
      <c r="K4189" s="6">
        <v>412.87</v>
      </c>
      <c r="L4189" s="7">
        <v>0.53</v>
      </c>
      <c r="M4189" s="2" t="s">
        <v>82</v>
      </c>
      <c r="N4189" s="8"/>
      <c r="P4189" s="8"/>
    </row>
    <row r="4190" spans="1:16" ht="14.25" customHeight="1" x14ac:dyDescent="0.2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>
        <v>38</v>
      </c>
      <c r="J4190" s="6">
        <v>2128</v>
      </c>
      <c r="K4190" s="6">
        <v>1000.16</v>
      </c>
      <c r="L4190" s="7">
        <v>0.47</v>
      </c>
      <c r="M4190" s="2" t="s">
        <v>82</v>
      </c>
      <c r="N4190" s="8"/>
      <c r="P4190" s="8"/>
    </row>
    <row r="4191" spans="1:16" ht="14.25" customHeight="1" x14ac:dyDescent="0.2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>
        <v>63</v>
      </c>
      <c r="J4191" s="6">
        <v>2835</v>
      </c>
      <c r="K4191" s="6">
        <v>1786.05</v>
      </c>
      <c r="L4191" s="7">
        <v>0.63</v>
      </c>
      <c r="M4191" s="2" t="s">
        <v>82</v>
      </c>
      <c r="N4191" s="8"/>
      <c r="P4191" s="8"/>
    </row>
    <row r="4192" spans="1:16" ht="14.25" customHeight="1" x14ac:dyDescent="0.2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>
        <v>122</v>
      </c>
      <c r="J4192" s="6">
        <v>5856</v>
      </c>
      <c r="K4192" s="6">
        <v>3045.12</v>
      </c>
      <c r="L4192" s="7">
        <v>0.52</v>
      </c>
      <c r="M4192" s="2" t="s">
        <v>82</v>
      </c>
      <c r="N4192" s="8"/>
      <c r="P4192" s="8"/>
    </row>
    <row r="4193" spans="1:16" ht="14.25" customHeight="1" x14ac:dyDescent="0.2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>
        <v>44</v>
      </c>
      <c r="J4193" s="6">
        <v>2112</v>
      </c>
      <c r="K4193" s="6">
        <v>971.52</v>
      </c>
      <c r="L4193" s="7">
        <v>0.45999999999999996</v>
      </c>
      <c r="M4193" s="2" t="s">
        <v>82</v>
      </c>
      <c r="N4193" s="8"/>
      <c r="P4193" s="8"/>
    </row>
    <row r="4194" spans="1:16" ht="14.25" customHeight="1" x14ac:dyDescent="0.2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>
        <v>42</v>
      </c>
      <c r="J4194" s="6">
        <v>1512</v>
      </c>
      <c r="K4194" s="6">
        <v>725.76</v>
      </c>
      <c r="L4194" s="7">
        <v>0.48</v>
      </c>
      <c r="M4194" s="2" t="s">
        <v>82</v>
      </c>
      <c r="N4194" s="8"/>
      <c r="P4194" s="8"/>
    </row>
    <row r="4195" spans="1:16" ht="14.25" customHeight="1" x14ac:dyDescent="0.2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>
        <v>20</v>
      </c>
      <c r="J4195" s="6">
        <v>880</v>
      </c>
      <c r="K4195" s="6">
        <v>440</v>
      </c>
      <c r="L4195" s="7">
        <v>0.5</v>
      </c>
      <c r="M4195" s="2" t="s">
        <v>82</v>
      </c>
      <c r="N4195" s="8"/>
      <c r="P4195" s="8"/>
    </row>
    <row r="4196" spans="1:16" ht="14.25" customHeight="1" x14ac:dyDescent="0.2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>
        <v>28</v>
      </c>
      <c r="J4196" s="6">
        <v>1512</v>
      </c>
      <c r="K4196" s="6">
        <v>710.64</v>
      </c>
      <c r="L4196" s="7">
        <v>0.47</v>
      </c>
      <c r="M4196" s="2" t="s">
        <v>82</v>
      </c>
      <c r="N4196" s="8"/>
      <c r="P4196" s="8"/>
    </row>
    <row r="4197" spans="1:16" ht="14.25" customHeight="1" x14ac:dyDescent="0.2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>
        <v>65</v>
      </c>
      <c r="J4197" s="6">
        <v>3185</v>
      </c>
      <c r="K4197" s="6">
        <v>1911</v>
      </c>
      <c r="L4197" s="7">
        <v>0.6</v>
      </c>
      <c r="M4197" s="2" t="s">
        <v>82</v>
      </c>
      <c r="N4197" s="8"/>
      <c r="P4197" s="8"/>
    </row>
    <row r="4198" spans="1:16" ht="14.25" customHeight="1" x14ac:dyDescent="0.2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>
        <v>134</v>
      </c>
      <c r="J4198" s="6">
        <v>7772</v>
      </c>
      <c r="K4198" s="6">
        <v>4196.88</v>
      </c>
      <c r="L4198" s="7">
        <v>0.54</v>
      </c>
      <c r="M4198" s="2" t="s">
        <v>82</v>
      </c>
      <c r="N4198" s="8"/>
      <c r="P4198" s="8"/>
    </row>
    <row r="4199" spans="1:16" ht="14.25" customHeight="1" x14ac:dyDescent="0.2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>
        <v>54</v>
      </c>
      <c r="J4199" s="6">
        <v>2862</v>
      </c>
      <c r="K4199" s="6">
        <v>1287.8999999999999</v>
      </c>
      <c r="L4199" s="7">
        <v>0.44999999999999996</v>
      </c>
      <c r="M4199" s="2" t="s">
        <v>82</v>
      </c>
      <c r="N4199" s="8"/>
      <c r="P4199" s="8"/>
    </row>
    <row r="4200" spans="1:16" ht="14.25" customHeight="1" x14ac:dyDescent="0.2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>
        <v>44</v>
      </c>
      <c r="J4200" s="6">
        <v>2156</v>
      </c>
      <c r="K4200" s="6">
        <v>991.75999999999988</v>
      </c>
      <c r="L4200" s="7">
        <v>0.45999999999999996</v>
      </c>
      <c r="M4200" s="2" t="s">
        <v>82</v>
      </c>
      <c r="N4200" s="8"/>
      <c r="P4200" s="8"/>
    </row>
    <row r="4201" spans="1:16" ht="14.25" customHeight="1" x14ac:dyDescent="0.2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>
        <v>28</v>
      </c>
      <c r="J4201" s="6">
        <v>1344</v>
      </c>
      <c r="K4201" s="6">
        <v>712.32</v>
      </c>
      <c r="L4201" s="7">
        <v>0.53</v>
      </c>
      <c r="M4201" s="2" t="s">
        <v>82</v>
      </c>
      <c r="N4201" s="8"/>
      <c r="P4201" s="8"/>
    </row>
    <row r="4202" spans="1:16" ht="14.25" customHeight="1" x14ac:dyDescent="0.2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>
        <v>35</v>
      </c>
      <c r="J4202" s="6">
        <v>2065</v>
      </c>
      <c r="K4202" s="6">
        <v>949.9</v>
      </c>
      <c r="L4202" s="7">
        <v>0.45999999999999996</v>
      </c>
      <c r="M4202" s="2" t="s">
        <v>82</v>
      </c>
      <c r="N4202" s="8"/>
      <c r="P4202" s="8"/>
    </row>
    <row r="4203" spans="1:16" ht="14.25" customHeight="1" x14ac:dyDescent="0.2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>
        <v>63</v>
      </c>
      <c r="J4203" s="6">
        <v>4032</v>
      </c>
      <c r="K4203" s="6">
        <v>2419.1999999999998</v>
      </c>
      <c r="L4203" s="7">
        <v>0.6</v>
      </c>
      <c r="M4203" s="2" t="s">
        <v>82</v>
      </c>
      <c r="N4203" s="8"/>
      <c r="P4203" s="8"/>
    </row>
    <row r="4204" spans="1:16" ht="14.25" customHeight="1" x14ac:dyDescent="0.2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>
        <v>135</v>
      </c>
      <c r="J4204" s="6">
        <v>6210</v>
      </c>
      <c r="K4204" s="6">
        <v>3415.5000000000005</v>
      </c>
      <c r="L4204" s="7">
        <v>0.55000000000000004</v>
      </c>
      <c r="M4204" s="2" t="s">
        <v>82</v>
      </c>
      <c r="N4204" s="8"/>
      <c r="P4204" s="8"/>
    </row>
    <row r="4205" spans="1:16" ht="14.25" customHeight="1" x14ac:dyDescent="0.2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>
        <v>63</v>
      </c>
      <c r="J4205" s="6">
        <v>2709</v>
      </c>
      <c r="K4205" s="6">
        <v>1219.05</v>
      </c>
      <c r="L4205" s="7">
        <v>0.44999999999999996</v>
      </c>
      <c r="M4205" s="2" t="s">
        <v>82</v>
      </c>
      <c r="N4205" s="8"/>
      <c r="P4205" s="8"/>
    </row>
    <row r="4206" spans="1:16" ht="14.25" customHeight="1" x14ac:dyDescent="0.2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>
        <v>54</v>
      </c>
      <c r="J4206" s="6">
        <v>2106</v>
      </c>
      <c r="K4206" s="6">
        <v>947.69999999999993</v>
      </c>
      <c r="L4206" s="7">
        <v>0.44999999999999996</v>
      </c>
      <c r="M4206" s="2" t="s">
        <v>82</v>
      </c>
      <c r="N4206" s="8"/>
      <c r="P4206" s="8"/>
    </row>
    <row r="4207" spans="1:16" ht="14.25" customHeight="1" x14ac:dyDescent="0.2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>
        <v>47</v>
      </c>
      <c r="J4207" s="6">
        <v>1786</v>
      </c>
      <c r="K4207" s="6">
        <v>946.58</v>
      </c>
      <c r="L4207" s="7">
        <v>0.53</v>
      </c>
      <c r="M4207" s="2" t="s">
        <v>82</v>
      </c>
      <c r="N4207" s="8"/>
      <c r="P4207" s="8"/>
    </row>
    <row r="4208" spans="1:16" ht="14.25" customHeight="1" x14ac:dyDescent="0.2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>
        <v>51</v>
      </c>
      <c r="J4208" s="6">
        <v>2346</v>
      </c>
      <c r="K4208" s="6">
        <v>1173</v>
      </c>
      <c r="L4208" s="7">
        <v>0.5</v>
      </c>
      <c r="M4208" s="2" t="s">
        <v>82</v>
      </c>
      <c r="N4208" s="8"/>
      <c r="P4208" s="8"/>
    </row>
    <row r="4209" spans="1:16" ht="14.25" customHeight="1" x14ac:dyDescent="0.2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>
        <v>105</v>
      </c>
      <c r="J4209" s="6">
        <v>5355</v>
      </c>
      <c r="K4209" s="6">
        <v>3373.65</v>
      </c>
      <c r="L4209" s="7">
        <v>0.63</v>
      </c>
      <c r="M4209" s="2" t="s">
        <v>82</v>
      </c>
      <c r="N4209" s="8"/>
      <c r="P4209" s="8"/>
    </row>
    <row r="4210" spans="1:16" ht="14.25" customHeight="1" x14ac:dyDescent="0.2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>
        <v>161</v>
      </c>
      <c r="J4210" s="6">
        <v>7567</v>
      </c>
      <c r="K4210" s="6">
        <v>3934.84</v>
      </c>
      <c r="L4210" s="7">
        <v>0.52</v>
      </c>
      <c r="M4210" s="2" t="s">
        <v>82</v>
      </c>
      <c r="N4210" s="8"/>
      <c r="P4210" s="8"/>
    </row>
    <row r="4211" spans="1:16" ht="14.25" customHeight="1" x14ac:dyDescent="0.2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>
        <v>81</v>
      </c>
      <c r="J4211" s="6">
        <v>3483</v>
      </c>
      <c r="K4211" s="6">
        <v>1567.35</v>
      </c>
      <c r="L4211" s="7">
        <v>0.44999999999999996</v>
      </c>
      <c r="M4211" s="2" t="s">
        <v>82</v>
      </c>
      <c r="N4211" s="8"/>
      <c r="P4211" s="8"/>
    </row>
    <row r="4212" spans="1:16" ht="14.25" customHeight="1" x14ac:dyDescent="0.2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>
        <v>65</v>
      </c>
      <c r="J4212" s="6">
        <v>2340</v>
      </c>
      <c r="K4212" s="6">
        <v>1053</v>
      </c>
      <c r="L4212" s="7">
        <v>0.44999999999999996</v>
      </c>
      <c r="M4212" s="2" t="s">
        <v>82</v>
      </c>
      <c r="N4212" s="8"/>
      <c r="P4212" s="8"/>
    </row>
    <row r="4213" spans="1:16" ht="14.25" customHeight="1" x14ac:dyDescent="0.2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>
        <v>50</v>
      </c>
      <c r="J4213" s="6">
        <v>1950</v>
      </c>
      <c r="K4213" s="6">
        <v>1053</v>
      </c>
      <c r="L4213" s="7">
        <v>0.54</v>
      </c>
      <c r="M4213" s="2" t="s">
        <v>82</v>
      </c>
      <c r="N4213" s="8"/>
      <c r="P4213" s="8"/>
    </row>
    <row r="4214" spans="1:16" ht="14.25" customHeight="1" x14ac:dyDescent="0.2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>
        <v>56</v>
      </c>
      <c r="J4214" s="6">
        <v>2632</v>
      </c>
      <c r="K4214" s="6">
        <v>1210.7199999999998</v>
      </c>
      <c r="L4214" s="7">
        <v>0.45999999999999996</v>
      </c>
      <c r="M4214" s="2" t="s">
        <v>82</v>
      </c>
      <c r="N4214" s="8"/>
      <c r="P4214" s="8"/>
    </row>
    <row r="4215" spans="1:16" ht="14.25" customHeight="1" x14ac:dyDescent="0.2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>
        <v>120</v>
      </c>
      <c r="J4215" s="6">
        <v>6480</v>
      </c>
      <c r="K4215" s="6">
        <v>3952.7999999999997</v>
      </c>
      <c r="L4215" s="7">
        <v>0.61</v>
      </c>
      <c r="M4215" s="2" t="s">
        <v>82</v>
      </c>
      <c r="N4215" s="8"/>
      <c r="P4215" s="8"/>
    </row>
    <row r="4216" spans="1:16" ht="14.25" customHeight="1" x14ac:dyDescent="0.2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>
        <v>149</v>
      </c>
      <c r="J4216" s="6">
        <v>7301</v>
      </c>
      <c r="K4216" s="6">
        <v>3723.51</v>
      </c>
      <c r="L4216" s="7">
        <v>0.51</v>
      </c>
      <c r="M4216" s="2" t="s">
        <v>82</v>
      </c>
      <c r="N4216" s="8"/>
      <c r="P4216" s="8"/>
    </row>
    <row r="4217" spans="1:16" ht="14.25" customHeight="1" x14ac:dyDescent="0.2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>
        <v>94</v>
      </c>
      <c r="J4217" s="6">
        <v>3854</v>
      </c>
      <c r="K4217" s="6">
        <v>1772.84</v>
      </c>
      <c r="L4217" s="7">
        <v>0.45999999999999996</v>
      </c>
      <c r="M4217" s="2" t="s">
        <v>82</v>
      </c>
      <c r="N4217" s="8"/>
      <c r="P4217" s="8"/>
    </row>
    <row r="4218" spans="1:16" ht="14.25" customHeight="1" x14ac:dyDescent="0.2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>
        <v>75</v>
      </c>
      <c r="J4218" s="6">
        <v>2850</v>
      </c>
      <c r="K4218" s="6">
        <v>1396.5</v>
      </c>
      <c r="L4218" s="7">
        <v>0.49</v>
      </c>
      <c r="M4218" s="2" t="s">
        <v>82</v>
      </c>
      <c r="N4218" s="8"/>
      <c r="P4218" s="8"/>
    </row>
    <row r="4219" spans="1:16" ht="14.25" customHeight="1" x14ac:dyDescent="0.2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>
        <v>63</v>
      </c>
      <c r="J4219" s="6">
        <v>2331</v>
      </c>
      <c r="K4219" s="6">
        <v>1165.5</v>
      </c>
      <c r="L4219" s="7">
        <v>0.5</v>
      </c>
      <c r="M4219" s="2" t="s">
        <v>82</v>
      </c>
      <c r="N4219" s="8"/>
      <c r="P4219" s="8"/>
    </row>
    <row r="4220" spans="1:16" ht="14.25" customHeight="1" x14ac:dyDescent="0.2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>
        <v>50</v>
      </c>
      <c r="J4220" s="6">
        <v>2450</v>
      </c>
      <c r="K4220" s="6">
        <v>1225</v>
      </c>
      <c r="L4220" s="7">
        <v>0.5</v>
      </c>
      <c r="M4220" s="2" t="s">
        <v>82</v>
      </c>
      <c r="N4220" s="8"/>
      <c r="P4220" s="8"/>
    </row>
    <row r="4221" spans="1:16" ht="14.25" customHeight="1" x14ac:dyDescent="0.2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>
        <v>94</v>
      </c>
      <c r="J4221" s="6">
        <v>4700</v>
      </c>
      <c r="K4221" s="6">
        <v>3055</v>
      </c>
      <c r="L4221" s="7">
        <v>0.65</v>
      </c>
      <c r="M4221" s="2" t="s">
        <v>82</v>
      </c>
      <c r="N4221" s="8"/>
      <c r="P4221" s="8"/>
    </row>
    <row r="4222" spans="1:16" ht="14.25" customHeight="1" x14ac:dyDescent="0.2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>
        <v>135</v>
      </c>
      <c r="J4222" s="6">
        <v>6345</v>
      </c>
      <c r="K4222" s="6">
        <v>3172.5</v>
      </c>
      <c r="L4222" s="7">
        <v>0.5</v>
      </c>
      <c r="M4222" s="2" t="s">
        <v>82</v>
      </c>
      <c r="N4222" s="8"/>
      <c r="P4222" s="8"/>
    </row>
    <row r="4223" spans="1:16" ht="14.25" customHeight="1" x14ac:dyDescent="0.2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>
        <v>84</v>
      </c>
      <c r="J4223" s="6">
        <v>3444</v>
      </c>
      <c r="K4223" s="6">
        <v>1687.56</v>
      </c>
      <c r="L4223" s="7">
        <v>0.49</v>
      </c>
      <c r="M4223" s="2" t="s">
        <v>82</v>
      </c>
      <c r="N4223" s="8"/>
      <c r="P4223" s="8"/>
    </row>
    <row r="4224" spans="1:16" ht="14.25" customHeight="1" x14ac:dyDescent="0.2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>
        <v>60</v>
      </c>
      <c r="J4224" s="6">
        <v>2160</v>
      </c>
      <c r="K4224" s="6">
        <v>1015.1999999999999</v>
      </c>
      <c r="L4224" s="7">
        <v>0.47</v>
      </c>
      <c r="M4224" s="2" t="s">
        <v>82</v>
      </c>
      <c r="N4224" s="8"/>
      <c r="P4224" s="8"/>
    </row>
    <row r="4225" spans="1:16" ht="14.25" customHeight="1" x14ac:dyDescent="0.2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>
        <v>44</v>
      </c>
      <c r="J4225" s="6">
        <v>1584</v>
      </c>
      <c r="K4225" s="6">
        <v>839.5200000000001</v>
      </c>
      <c r="L4225" s="7">
        <v>0.53</v>
      </c>
      <c r="M4225" s="2" t="s">
        <v>82</v>
      </c>
      <c r="N4225" s="8"/>
      <c r="P4225" s="8"/>
    </row>
    <row r="4226" spans="1:16" ht="14.25" customHeight="1" x14ac:dyDescent="0.2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>
        <v>49</v>
      </c>
      <c r="J4226" s="6">
        <v>2401</v>
      </c>
      <c r="K4226" s="6">
        <v>1104.4599999999998</v>
      </c>
      <c r="L4226" s="7">
        <v>0.45999999999999996</v>
      </c>
      <c r="M4226" s="2" t="s">
        <v>82</v>
      </c>
      <c r="N4226" s="8"/>
      <c r="P4226" s="8"/>
    </row>
    <row r="4227" spans="1:16" ht="14.25" customHeight="1" x14ac:dyDescent="0.2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>
        <v>73</v>
      </c>
      <c r="J4227" s="6">
        <v>3869</v>
      </c>
      <c r="K4227" s="6">
        <v>2476.16</v>
      </c>
      <c r="L4227" s="7">
        <v>0.64</v>
      </c>
      <c r="M4227" s="2" t="s">
        <v>82</v>
      </c>
      <c r="N4227" s="8"/>
      <c r="P4227" s="8"/>
    </row>
    <row r="4228" spans="1:16" ht="14.25" customHeight="1" x14ac:dyDescent="0.2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>
        <v>115</v>
      </c>
      <c r="J4228" s="6">
        <v>6440</v>
      </c>
      <c r="K4228" s="6">
        <v>3542.0000000000005</v>
      </c>
      <c r="L4228" s="7">
        <v>0.55000000000000004</v>
      </c>
      <c r="M4228" s="2" t="s">
        <v>82</v>
      </c>
      <c r="N4228" s="8"/>
      <c r="P4228" s="8"/>
    </row>
    <row r="4229" spans="1:16" ht="14.25" customHeight="1" x14ac:dyDescent="0.2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>
        <v>75</v>
      </c>
      <c r="J4229" s="6">
        <v>3675</v>
      </c>
      <c r="K4229" s="6">
        <v>1800.75</v>
      </c>
      <c r="L4229" s="7">
        <v>0.49</v>
      </c>
      <c r="M4229" s="2" t="s">
        <v>82</v>
      </c>
      <c r="N4229" s="8"/>
      <c r="P4229" s="8"/>
    </row>
    <row r="4230" spans="1:16" ht="14.25" customHeight="1" x14ac:dyDescent="0.2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>
        <v>39</v>
      </c>
      <c r="J4230" s="6">
        <v>1872</v>
      </c>
      <c r="K4230" s="6">
        <v>842.39999999999986</v>
      </c>
      <c r="L4230" s="7">
        <v>0.44999999999999996</v>
      </c>
      <c r="M4230" s="2" t="s">
        <v>82</v>
      </c>
      <c r="N4230" s="8"/>
      <c r="P4230" s="8"/>
    </row>
    <row r="4231" spans="1:16" ht="14.25" customHeight="1" x14ac:dyDescent="0.2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>
        <v>33</v>
      </c>
      <c r="J4231" s="6">
        <v>1551</v>
      </c>
      <c r="K4231" s="6">
        <v>791.01</v>
      </c>
      <c r="L4231" s="7">
        <v>0.51</v>
      </c>
      <c r="M4231" s="2" t="s">
        <v>82</v>
      </c>
      <c r="N4231" s="8"/>
      <c r="P4231" s="8"/>
    </row>
    <row r="4232" spans="1:16" ht="14.25" customHeight="1" x14ac:dyDescent="0.2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>
        <v>33</v>
      </c>
      <c r="J4232" s="6">
        <v>1848</v>
      </c>
      <c r="K4232" s="6">
        <v>868.56</v>
      </c>
      <c r="L4232" s="7">
        <v>0.47</v>
      </c>
      <c r="M4232" s="2" t="s">
        <v>82</v>
      </c>
      <c r="N4232" s="8"/>
      <c r="P4232" s="8"/>
    </row>
    <row r="4233" spans="1:16" ht="14.25" customHeight="1" x14ac:dyDescent="0.2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>
        <v>65</v>
      </c>
      <c r="J4233" s="6">
        <v>3900</v>
      </c>
      <c r="K4233" s="6">
        <v>2340</v>
      </c>
      <c r="L4233" s="7">
        <v>0.6</v>
      </c>
      <c r="M4233" s="2" t="s">
        <v>82</v>
      </c>
      <c r="N4233" s="8"/>
      <c r="P4233" s="8"/>
    </row>
    <row r="4234" spans="1:16" ht="14.25" customHeight="1" x14ac:dyDescent="0.2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>
        <v>112</v>
      </c>
      <c r="J4234" s="6">
        <v>6160</v>
      </c>
      <c r="K4234" s="6">
        <v>3326.4</v>
      </c>
      <c r="L4234" s="7">
        <v>0.54</v>
      </c>
      <c r="M4234" s="2" t="s">
        <v>82</v>
      </c>
      <c r="N4234" s="8"/>
      <c r="P4234" s="8"/>
    </row>
    <row r="4235" spans="1:16" ht="14.25" customHeight="1" x14ac:dyDescent="0.2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>
        <v>65</v>
      </c>
      <c r="J4235" s="6">
        <v>2990</v>
      </c>
      <c r="K4235" s="6">
        <v>1405.3</v>
      </c>
      <c r="L4235" s="7">
        <v>0.47</v>
      </c>
      <c r="M4235" s="2" t="s">
        <v>82</v>
      </c>
      <c r="N4235" s="8"/>
      <c r="P4235" s="8"/>
    </row>
    <row r="4236" spans="1:16" ht="14.25" customHeight="1" x14ac:dyDescent="0.2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>
        <v>49</v>
      </c>
      <c r="J4236" s="6">
        <v>2352</v>
      </c>
      <c r="K4236" s="6">
        <v>1105.4399999999998</v>
      </c>
      <c r="L4236" s="7">
        <v>0.47</v>
      </c>
      <c r="M4236" s="2" t="s">
        <v>82</v>
      </c>
      <c r="N4236" s="8"/>
      <c r="P4236" s="8"/>
    </row>
    <row r="4237" spans="1:16" ht="14.25" customHeight="1" x14ac:dyDescent="0.2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>
        <v>53</v>
      </c>
      <c r="J4237" s="6">
        <v>2438</v>
      </c>
      <c r="K4237" s="6">
        <v>1292.1400000000001</v>
      </c>
      <c r="L4237" s="7">
        <v>0.53</v>
      </c>
      <c r="M4237" s="2" t="s">
        <v>82</v>
      </c>
      <c r="N4237" s="8"/>
      <c r="P4237" s="8"/>
    </row>
    <row r="4238" spans="1:16" ht="14.25" customHeight="1" x14ac:dyDescent="0.2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>
        <v>41</v>
      </c>
      <c r="J4238" s="6">
        <v>2296</v>
      </c>
      <c r="K4238" s="6">
        <v>1148</v>
      </c>
      <c r="L4238" s="7">
        <v>0.5</v>
      </c>
      <c r="M4238" s="2" t="s">
        <v>82</v>
      </c>
      <c r="N4238" s="8"/>
      <c r="P4238" s="8"/>
    </row>
    <row r="4239" spans="1:16" ht="14.25" customHeight="1" x14ac:dyDescent="0.2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>
        <v>65</v>
      </c>
      <c r="J4239" s="6">
        <v>3965</v>
      </c>
      <c r="K4239" s="6">
        <v>2379</v>
      </c>
      <c r="L4239" s="7">
        <v>0.6</v>
      </c>
      <c r="M4239" s="2" t="s">
        <v>82</v>
      </c>
      <c r="N4239" s="8"/>
      <c r="P4239" s="8"/>
    </row>
    <row r="4240" spans="1:16" ht="14.25" customHeight="1" x14ac:dyDescent="0.2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>
        <v>150</v>
      </c>
      <c r="J4240" s="6">
        <v>8550</v>
      </c>
      <c r="K4240" s="6">
        <v>4702.5</v>
      </c>
      <c r="L4240" s="7">
        <v>0.55000000000000004</v>
      </c>
      <c r="M4240" s="2" t="s">
        <v>82</v>
      </c>
      <c r="N4240" s="8"/>
      <c r="P4240" s="8"/>
    </row>
    <row r="4241" spans="1:16" ht="14.25" customHeight="1" x14ac:dyDescent="0.2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>
        <v>75</v>
      </c>
      <c r="J4241" s="6">
        <v>3450</v>
      </c>
      <c r="K4241" s="6">
        <v>1656</v>
      </c>
      <c r="L4241" s="7">
        <v>0.48</v>
      </c>
      <c r="M4241" s="2" t="s">
        <v>82</v>
      </c>
      <c r="N4241" s="8"/>
      <c r="P4241" s="8"/>
    </row>
    <row r="4242" spans="1:16" ht="14.25" customHeight="1" x14ac:dyDescent="0.2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>
        <v>75</v>
      </c>
      <c r="J4242" s="6">
        <v>3450</v>
      </c>
      <c r="K4242" s="6">
        <v>1690.5</v>
      </c>
      <c r="L4242" s="7">
        <v>0.49</v>
      </c>
      <c r="M4242" s="2" t="s">
        <v>82</v>
      </c>
      <c r="N4242" s="8"/>
      <c r="P4242" s="8"/>
    </row>
    <row r="4243" spans="1:16" ht="14.25" customHeight="1" x14ac:dyDescent="0.2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>
        <v>54</v>
      </c>
      <c r="J4243" s="6">
        <v>2646</v>
      </c>
      <c r="K4243" s="6">
        <v>1402.38</v>
      </c>
      <c r="L4243" s="7">
        <v>0.53</v>
      </c>
      <c r="M4243" s="2" t="s">
        <v>82</v>
      </c>
      <c r="N4243" s="8"/>
      <c r="P4243" s="8"/>
    </row>
    <row r="4244" spans="1:16" ht="14.25" customHeight="1" x14ac:dyDescent="0.2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>
        <v>58</v>
      </c>
      <c r="J4244" s="6">
        <v>3422</v>
      </c>
      <c r="K4244" s="6">
        <v>1539.8999999999999</v>
      </c>
      <c r="L4244" s="7">
        <v>0.44999999999999996</v>
      </c>
      <c r="M4244" s="2" t="s">
        <v>82</v>
      </c>
      <c r="N4244" s="8"/>
      <c r="P4244" s="8"/>
    </row>
    <row r="4245" spans="1:16" ht="14.25" customHeight="1" x14ac:dyDescent="0.2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>
        <v>81</v>
      </c>
      <c r="J4245" s="6">
        <v>5184</v>
      </c>
      <c r="K4245" s="6">
        <v>3265.92</v>
      </c>
      <c r="L4245" s="7">
        <v>0.63</v>
      </c>
      <c r="M4245" s="2" t="s">
        <v>82</v>
      </c>
      <c r="N4245" s="8"/>
      <c r="P4245" s="8"/>
    </row>
    <row r="4246" spans="1:16" ht="14.25" customHeight="1" x14ac:dyDescent="0.2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>
        <v>189</v>
      </c>
      <c r="J4246" s="6">
        <v>3780</v>
      </c>
      <c r="K4246" s="6">
        <v>1512</v>
      </c>
      <c r="L4246" s="7">
        <v>0.4</v>
      </c>
      <c r="M4246" s="2" t="s">
        <v>82</v>
      </c>
      <c r="N4246" s="8"/>
      <c r="P4246" s="8"/>
    </row>
    <row r="4247" spans="1:16" ht="14.25" customHeight="1" x14ac:dyDescent="0.2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>
        <v>196</v>
      </c>
      <c r="J4247" s="6">
        <v>5488</v>
      </c>
      <c r="K4247" s="6">
        <v>2195.2000000000003</v>
      </c>
      <c r="L4247" s="7">
        <v>0.4</v>
      </c>
      <c r="M4247" s="2" t="s">
        <v>82</v>
      </c>
      <c r="N4247" s="8"/>
      <c r="P4247" s="8"/>
    </row>
    <row r="4248" spans="1:16" ht="14.25" customHeight="1" x14ac:dyDescent="0.2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>
        <v>158</v>
      </c>
      <c r="J4248" s="6">
        <v>4266</v>
      </c>
      <c r="K4248" s="6">
        <v>1749.06</v>
      </c>
      <c r="L4248" s="7">
        <v>0.41</v>
      </c>
      <c r="M4248" s="2" t="s">
        <v>82</v>
      </c>
      <c r="N4248" s="8"/>
      <c r="P4248" s="8"/>
    </row>
    <row r="4249" spans="1:16" ht="14.25" customHeight="1" x14ac:dyDescent="0.2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>
        <v>152</v>
      </c>
      <c r="J4249" s="6">
        <v>5168</v>
      </c>
      <c r="K4249" s="6">
        <v>2635.68</v>
      </c>
      <c r="L4249" s="7">
        <v>0.51</v>
      </c>
      <c r="M4249" s="2" t="s">
        <v>82</v>
      </c>
      <c r="N4249" s="8"/>
      <c r="P4249" s="8"/>
    </row>
    <row r="4250" spans="1:16" ht="14.25" customHeight="1" x14ac:dyDescent="0.2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>
        <v>94</v>
      </c>
      <c r="J4250" s="6">
        <v>3478</v>
      </c>
      <c r="K4250" s="6">
        <v>1217.3</v>
      </c>
      <c r="L4250" s="7">
        <v>0.35</v>
      </c>
      <c r="M4250" s="2" t="s">
        <v>82</v>
      </c>
      <c r="N4250" s="8"/>
      <c r="P4250" s="8"/>
    </row>
    <row r="4251" spans="1:16" ht="14.25" customHeight="1" x14ac:dyDescent="0.2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>
        <v>147</v>
      </c>
      <c r="J4251" s="6">
        <v>4851</v>
      </c>
      <c r="K4251" s="6">
        <v>2668.05</v>
      </c>
      <c r="L4251" s="7">
        <v>0.55000000000000004</v>
      </c>
      <c r="M4251" s="2" t="s">
        <v>82</v>
      </c>
      <c r="N4251" s="8"/>
      <c r="P4251" s="8"/>
    </row>
    <row r="4252" spans="1:16" ht="14.25" customHeight="1" x14ac:dyDescent="0.2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>
        <v>176</v>
      </c>
      <c r="J4252" s="6">
        <v>4048</v>
      </c>
      <c r="K4252" s="6">
        <v>1740.6399999999999</v>
      </c>
      <c r="L4252" s="7">
        <v>0.43</v>
      </c>
      <c r="M4252" s="2" t="s">
        <v>82</v>
      </c>
      <c r="N4252" s="8"/>
      <c r="P4252" s="8"/>
    </row>
    <row r="4253" spans="1:16" ht="14.25" customHeight="1" x14ac:dyDescent="0.2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>
        <v>163</v>
      </c>
      <c r="J4253" s="6">
        <v>5216</v>
      </c>
      <c r="K4253" s="6">
        <v>2086.4</v>
      </c>
      <c r="L4253" s="7">
        <v>0.4</v>
      </c>
      <c r="M4253" s="2" t="s">
        <v>82</v>
      </c>
      <c r="N4253" s="8"/>
      <c r="P4253" s="8"/>
    </row>
    <row r="4254" spans="1:16" ht="14.25" customHeight="1" x14ac:dyDescent="0.2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>
        <v>119</v>
      </c>
      <c r="J4254" s="6">
        <v>4046</v>
      </c>
      <c r="K4254" s="6">
        <v>1739.78</v>
      </c>
      <c r="L4254" s="7">
        <v>0.43</v>
      </c>
      <c r="M4254" s="2" t="s">
        <v>82</v>
      </c>
      <c r="N4254" s="8"/>
      <c r="P4254" s="8"/>
    </row>
    <row r="4255" spans="1:16" ht="14.25" customHeight="1" x14ac:dyDescent="0.2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>
        <v>128</v>
      </c>
      <c r="J4255" s="6">
        <v>4096</v>
      </c>
      <c r="K4255" s="6">
        <v>2170.88</v>
      </c>
      <c r="L4255" s="7">
        <v>0.53</v>
      </c>
      <c r="M4255" s="2" t="s">
        <v>82</v>
      </c>
      <c r="N4255" s="8"/>
      <c r="P4255" s="8"/>
    </row>
    <row r="4256" spans="1:16" ht="14.25" customHeight="1" x14ac:dyDescent="0.2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>
        <v>75</v>
      </c>
      <c r="J4256" s="6">
        <v>2850</v>
      </c>
      <c r="K4256" s="6">
        <v>997.49999999999989</v>
      </c>
      <c r="L4256" s="7">
        <v>0.35</v>
      </c>
      <c r="M4256" s="2" t="s">
        <v>82</v>
      </c>
      <c r="N4256" s="8"/>
      <c r="P4256" s="8"/>
    </row>
    <row r="4257" spans="1:16" ht="14.25" customHeight="1" x14ac:dyDescent="0.2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>
        <v>140</v>
      </c>
      <c r="J4257" s="6">
        <v>4480</v>
      </c>
      <c r="K4257" s="6">
        <v>2508.8000000000002</v>
      </c>
      <c r="L4257" s="7">
        <v>0.56000000000000005</v>
      </c>
      <c r="M4257" s="2" t="s">
        <v>82</v>
      </c>
      <c r="N4257" s="8"/>
      <c r="P4257" s="8"/>
    </row>
    <row r="4258" spans="1:16" ht="14.25" customHeight="1" x14ac:dyDescent="0.2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>
        <v>182</v>
      </c>
      <c r="J4258" s="6">
        <v>5278</v>
      </c>
      <c r="K4258" s="6">
        <v>2639</v>
      </c>
      <c r="L4258" s="7">
        <v>0.5</v>
      </c>
      <c r="M4258" s="2" t="s">
        <v>82</v>
      </c>
      <c r="N4258" s="8"/>
      <c r="P4258" s="8"/>
    </row>
    <row r="4259" spans="1:16" ht="14.25" customHeight="1" x14ac:dyDescent="0.2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>
        <v>169</v>
      </c>
      <c r="J4259" s="6">
        <v>6591</v>
      </c>
      <c r="K4259" s="6">
        <v>3295.5</v>
      </c>
      <c r="L4259" s="7">
        <v>0.5</v>
      </c>
      <c r="M4259" s="2" t="s">
        <v>82</v>
      </c>
      <c r="N4259" s="8"/>
      <c r="P4259" s="8"/>
    </row>
    <row r="4260" spans="1:16" ht="14.25" customHeight="1" x14ac:dyDescent="0.2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>
        <v>145</v>
      </c>
      <c r="J4260" s="6">
        <v>4060</v>
      </c>
      <c r="K4260" s="6">
        <v>1908.1999999999998</v>
      </c>
      <c r="L4260" s="7">
        <v>0.47</v>
      </c>
      <c r="M4260" s="2" t="s">
        <v>82</v>
      </c>
      <c r="N4260" s="8"/>
      <c r="P4260" s="8"/>
    </row>
    <row r="4261" spans="1:16" ht="14.25" customHeight="1" x14ac:dyDescent="0.2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>
        <v>116</v>
      </c>
      <c r="J4261" s="6">
        <v>3712</v>
      </c>
      <c r="K4261" s="6">
        <v>2115.84</v>
      </c>
      <c r="L4261" s="7">
        <v>0.57000000000000006</v>
      </c>
      <c r="M4261" s="2" t="s">
        <v>82</v>
      </c>
      <c r="N4261" s="8"/>
      <c r="P4261" s="8"/>
    </row>
    <row r="4262" spans="1:16" ht="14.25" customHeight="1" x14ac:dyDescent="0.2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>
        <v>81</v>
      </c>
      <c r="J4262" s="6">
        <v>3078</v>
      </c>
      <c r="K4262" s="6">
        <v>1385.1</v>
      </c>
      <c r="L4262" s="7">
        <v>0.44999999999999996</v>
      </c>
      <c r="M4262" s="2" t="s">
        <v>82</v>
      </c>
      <c r="N4262" s="8"/>
      <c r="P4262" s="8"/>
    </row>
    <row r="4263" spans="1:16" ht="14.25" customHeight="1" x14ac:dyDescent="0.2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>
        <v>135</v>
      </c>
      <c r="J4263" s="6">
        <v>4320</v>
      </c>
      <c r="K4263" s="6">
        <v>2721.6</v>
      </c>
      <c r="L4263" s="7">
        <v>0.63</v>
      </c>
      <c r="M4263" s="2" t="s">
        <v>82</v>
      </c>
      <c r="N4263" s="8"/>
      <c r="P4263" s="8"/>
    </row>
    <row r="4264" spans="1:16" ht="14.25" customHeight="1" x14ac:dyDescent="0.2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>
        <v>182</v>
      </c>
      <c r="J4264" s="6">
        <v>3276</v>
      </c>
      <c r="K4264" s="6">
        <v>1474.1999999999998</v>
      </c>
      <c r="L4264" s="7">
        <v>0.44999999999999996</v>
      </c>
      <c r="M4264" s="2" t="s">
        <v>82</v>
      </c>
      <c r="N4264" s="8"/>
      <c r="P4264" s="8"/>
    </row>
    <row r="4265" spans="1:16" ht="14.25" customHeight="1" x14ac:dyDescent="0.2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>
        <v>175</v>
      </c>
      <c r="J4265" s="6">
        <v>4900</v>
      </c>
      <c r="K4265" s="6">
        <v>2352</v>
      </c>
      <c r="L4265" s="7">
        <v>0.48</v>
      </c>
      <c r="M4265" s="2" t="s">
        <v>82</v>
      </c>
      <c r="N4265" s="8"/>
      <c r="P4265" s="8"/>
    </row>
    <row r="4266" spans="1:16" ht="14.25" customHeight="1" x14ac:dyDescent="0.2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>
        <v>152</v>
      </c>
      <c r="J4266" s="6">
        <v>3800</v>
      </c>
      <c r="K4266" s="6">
        <v>1862</v>
      </c>
      <c r="L4266" s="7">
        <v>0.49</v>
      </c>
      <c r="M4266" s="2" t="s">
        <v>82</v>
      </c>
      <c r="N4266" s="8"/>
      <c r="P4266" s="8"/>
    </row>
    <row r="4267" spans="1:16" ht="14.25" customHeight="1" x14ac:dyDescent="0.2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>
        <v>128</v>
      </c>
      <c r="J4267" s="6">
        <v>3712</v>
      </c>
      <c r="K4267" s="6">
        <v>2190.0800000000004</v>
      </c>
      <c r="L4267" s="7">
        <v>0.59000000000000008</v>
      </c>
      <c r="M4267" s="2" t="s">
        <v>82</v>
      </c>
      <c r="N4267" s="8"/>
      <c r="P4267" s="8"/>
    </row>
    <row r="4268" spans="1:16" ht="14.25" customHeight="1" x14ac:dyDescent="0.2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>
        <v>85</v>
      </c>
      <c r="J4268" s="6">
        <v>2890</v>
      </c>
      <c r="K4268" s="6">
        <v>1156</v>
      </c>
      <c r="L4268" s="7">
        <v>0.4</v>
      </c>
      <c r="M4268" s="2" t="s">
        <v>82</v>
      </c>
      <c r="N4268" s="8"/>
      <c r="P4268" s="8"/>
    </row>
    <row r="4269" spans="1:16" ht="14.25" customHeight="1" x14ac:dyDescent="0.2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>
        <v>156</v>
      </c>
      <c r="J4269" s="6">
        <v>4524</v>
      </c>
      <c r="K4269" s="6">
        <v>2804.88</v>
      </c>
      <c r="L4269" s="7">
        <v>0.62</v>
      </c>
      <c r="M4269" s="2" t="s">
        <v>82</v>
      </c>
      <c r="N4269" s="8"/>
      <c r="P4269" s="8"/>
    </row>
    <row r="4270" spans="1:16" ht="14.25" customHeight="1" x14ac:dyDescent="0.2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>
        <v>195</v>
      </c>
      <c r="J4270" s="6">
        <v>3705</v>
      </c>
      <c r="K4270" s="6">
        <v>1852.5</v>
      </c>
      <c r="L4270" s="7">
        <v>0.5</v>
      </c>
      <c r="M4270" s="2" t="s">
        <v>82</v>
      </c>
      <c r="N4270" s="8"/>
      <c r="P4270" s="8"/>
    </row>
    <row r="4271" spans="1:16" ht="14.25" customHeight="1" x14ac:dyDescent="0.2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>
        <v>194</v>
      </c>
      <c r="J4271" s="6">
        <v>5626</v>
      </c>
      <c r="K4271" s="6">
        <v>2756.74</v>
      </c>
      <c r="L4271" s="7">
        <v>0.49</v>
      </c>
      <c r="M4271" s="2" t="s">
        <v>82</v>
      </c>
      <c r="N4271" s="8"/>
      <c r="P4271" s="8"/>
    </row>
    <row r="4272" spans="1:16" ht="14.25" customHeight="1" x14ac:dyDescent="0.2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>
        <v>175</v>
      </c>
      <c r="J4272" s="6">
        <v>4200</v>
      </c>
      <c r="K4272" s="6">
        <v>1974</v>
      </c>
      <c r="L4272" s="7">
        <v>0.47</v>
      </c>
      <c r="M4272" s="2" t="s">
        <v>82</v>
      </c>
      <c r="N4272" s="8"/>
      <c r="P4272" s="8"/>
    </row>
    <row r="4273" spans="1:16" ht="14.25" customHeight="1" x14ac:dyDescent="0.2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>
        <v>154</v>
      </c>
      <c r="J4273" s="6">
        <v>5236</v>
      </c>
      <c r="K4273" s="6">
        <v>3141.6</v>
      </c>
      <c r="L4273" s="7">
        <v>0.6</v>
      </c>
      <c r="M4273" s="2" t="s">
        <v>82</v>
      </c>
      <c r="N4273" s="8"/>
      <c r="P4273" s="8"/>
    </row>
    <row r="4274" spans="1:16" ht="14.25" customHeight="1" x14ac:dyDescent="0.2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>
        <v>131</v>
      </c>
      <c r="J4274" s="6">
        <v>6419</v>
      </c>
      <c r="K4274" s="6">
        <v>2888.5499999999997</v>
      </c>
      <c r="L4274" s="7">
        <v>0.44999999999999996</v>
      </c>
      <c r="M4274" s="2" t="s">
        <v>82</v>
      </c>
      <c r="N4274" s="8"/>
      <c r="P4274" s="8"/>
    </row>
    <row r="4275" spans="1:16" ht="14.25" customHeight="1" x14ac:dyDescent="0.2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>
        <v>224</v>
      </c>
      <c r="J4275" s="6">
        <v>9632</v>
      </c>
      <c r="K4275" s="6">
        <v>6260.8</v>
      </c>
      <c r="L4275" s="7">
        <v>0.65</v>
      </c>
      <c r="M4275" s="2" t="s">
        <v>82</v>
      </c>
      <c r="N4275" s="8"/>
      <c r="P4275" s="8"/>
    </row>
    <row r="4276" spans="1:16" ht="14.25" customHeight="1" x14ac:dyDescent="0.2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>
        <v>224</v>
      </c>
      <c r="J4276" s="6">
        <v>9184</v>
      </c>
      <c r="K4276" s="6">
        <v>4132.7999999999993</v>
      </c>
      <c r="L4276" s="7">
        <v>0.44999999999999996</v>
      </c>
      <c r="M4276" s="2" t="s">
        <v>82</v>
      </c>
      <c r="N4276" s="8"/>
      <c r="P4276" s="8"/>
    </row>
    <row r="4277" spans="1:16" ht="14.25" customHeight="1" x14ac:dyDescent="0.2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>
        <v>200</v>
      </c>
      <c r="J4277" s="6">
        <v>9800</v>
      </c>
      <c r="K4277" s="6">
        <v>4704</v>
      </c>
      <c r="L4277" s="7">
        <v>0.48</v>
      </c>
      <c r="M4277" s="2" t="s">
        <v>82</v>
      </c>
      <c r="N4277" s="8"/>
      <c r="P4277" s="8"/>
    </row>
    <row r="4278" spans="1:16" ht="14.25" customHeight="1" x14ac:dyDescent="0.2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>
        <v>176</v>
      </c>
      <c r="J4278" s="6">
        <v>7744</v>
      </c>
      <c r="K4278" s="6">
        <v>3639.68</v>
      </c>
      <c r="L4278" s="7">
        <v>0.47</v>
      </c>
      <c r="M4278" s="2" t="s">
        <v>82</v>
      </c>
      <c r="N4278" s="8"/>
      <c r="P4278" s="8"/>
    </row>
    <row r="4279" spans="1:16" ht="14.25" customHeight="1" x14ac:dyDescent="0.2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>
        <v>174</v>
      </c>
      <c r="J4279" s="6">
        <v>7482</v>
      </c>
      <c r="K4279" s="6">
        <v>4115.1000000000004</v>
      </c>
      <c r="L4279" s="7">
        <v>0.55000000000000004</v>
      </c>
      <c r="M4279" s="2" t="s">
        <v>82</v>
      </c>
      <c r="N4279" s="8"/>
      <c r="P4279" s="8"/>
    </row>
    <row r="4280" spans="1:16" ht="14.25" customHeight="1" x14ac:dyDescent="0.2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>
        <v>145</v>
      </c>
      <c r="J4280" s="6">
        <v>6525</v>
      </c>
      <c r="K4280" s="6">
        <v>2805.75</v>
      </c>
      <c r="L4280" s="7">
        <v>0.43</v>
      </c>
      <c r="M4280" s="2" t="s">
        <v>82</v>
      </c>
      <c r="N4280" s="8"/>
      <c r="P4280" s="8"/>
    </row>
    <row r="4281" spans="1:16" ht="14.25" customHeight="1" x14ac:dyDescent="0.2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>
        <v>263</v>
      </c>
      <c r="J4281" s="6">
        <v>13939</v>
      </c>
      <c r="K4281" s="6">
        <v>8781.57</v>
      </c>
      <c r="L4281" s="7">
        <v>0.63</v>
      </c>
      <c r="M4281" s="2" t="s">
        <v>82</v>
      </c>
      <c r="N4281" s="8"/>
      <c r="P4281" s="8"/>
    </row>
    <row r="4282" spans="1:16" ht="14.25" customHeight="1" x14ac:dyDescent="0.2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>
        <v>231</v>
      </c>
      <c r="J4282" s="6">
        <v>9471</v>
      </c>
      <c r="K4282" s="6">
        <v>4924.92</v>
      </c>
      <c r="L4282" s="7">
        <v>0.52</v>
      </c>
      <c r="M4282" s="2" t="s">
        <v>82</v>
      </c>
      <c r="N4282" s="8"/>
      <c r="P4282" s="8"/>
    </row>
    <row r="4283" spans="1:16" ht="14.25" customHeight="1" x14ac:dyDescent="0.2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>
        <v>215</v>
      </c>
      <c r="J4283" s="6">
        <v>10320</v>
      </c>
      <c r="K4283" s="6">
        <v>5572.8</v>
      </c>
      <c r="L4283" s="7">
        <v>0.54</v>
      </c>
      <c r="M4283" s="2" t="s">
        <v>82</v>
      </c>
      <c r="N4283" s="8"/>
      <c r="P4283" s="8"/>
    </row>
    <row r="4284" spans="1:16" ht="14.25" customHeight="1" x14ac:dyDescent="0.2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>
        <v>254</v>
      </c>
      <c r="J4284" s="6">
        <v>11176</v>
      </c>
      <c r="K4284" s="6">
        <v>6146.7999999999993</v>
      </c>
      <c r="L4284" s="7">
        <v>0.54999999999999993</v>
      </c>
      <c r="M4284" s="2" t="s">
        <v>82</v>
      </c>
      <c r="N4284" s="8"/>
      <c r="P4284" s="8"/>
    </row>
    <row r="4285" spans="1:16" ht="14.25" customHeight="1" x14ac:dyDescent="0.2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>
        <v>150</v>
      </c>
      <c r="J4285" s="6">
        <v>6450</v>
      </c>
      <c r="K4285" s="6">
        <v>3934.5</v>
      </c>
      <c r="L4285" s="7">
        <v>0.61</v>
      </c>
      <c r="M4285" s="2" t="s">
        <v>82</v>
      </c>
      <c r="N4285" s="8"/>
      <c r="P4285" s="8"/>
    </row>
    <row r="4286" spans="1:16" ht="14.25" customHeight="1" x14ac:dyDescent="0.2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>
        <v>167</v>
      </c>
      <c r="J4286" s="6">
        <v>7849</v>
      </c>
      <c r="K4286" s="6">
        <v>3610.5399999999995</v>
      </c>
      <c r="L4286" s="7">
        <v>0.45999999999999996</v>
      </c>
      <c r="M4286" s="2" t="s">
        <v>82</v>
      </c>
      <c r="N4286" s="8"/>
      <c r="P4286" s="8"/>
    </row>
    <row r="4287" spans="1:16" ht="14.25" customHeight="1" x14ac:dyDescent="0.2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>
        <v>255</v>
      </c>
      <c r="J4287" s="6">
        <v>13770</v>
      </c>
      <c r="K4287" s="6">
        <v>9225.9000000000015</v>
      </c>
      <c r="L4287" s="7">
        <v>0.67</v>
      </c>
      <c r="M4287" s="2" t="s">
        <v>82</v>
      </c>
      <c r="N4287" s="8"/>
      <c r="P4287" s="8"/>
    </row>
    <row r="4288" spans="1:16" ht="14.25" customHeight="1" x14ac:dyDescent="0.2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>
        <v>208</v>
      </c>
      <c r="J4288" s="6">
        <v>10192</v>
      </c>
      <c r="K4288" s="6">
        <v>5197.92</v>
      </c>
      <c r="L4288" s="7">
        <v>0.51</v>
      </c>
      <c r="M4288" s="2" t="s">
        <v>82</v>
      </c>
      <c r="N4288" s="8"/>
      <c r="P4288" s="8"/>
    </row>
    <row r="4289" spans="1:16" ht="14.25" customHeight="1" x14ac:dyDescent="0.2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>
        <v>208</v>
      </c>
      <c r="J4289" s="6">
        <v>11024</v>
      </c>
      <c r="K4289" s="6">
        <v>5512</v>
      </c>
      <c r="L4289" s="7">
        <v>0.5</v>
      </c>
      <c r="M4289" s="2" t="s">
        <v>82</v>
      </c>
      <c r="N4289" s="8"/>
      <c r="P4289" s="8"/>
    </row>
    <row r="4290" spans="1:16" ht="14.25" customHeight="1" x14ac:dyDescent="0.2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>
        <v>273</v>
      </c>
      <c r="J4290" s="6">
        <v>12558</v>
      </c>
      <c r="K4290" s="6">
        <v>6906.8999999999987</v>
      </c>
      <c r="L4290" s="7">
        <v>0.54999999999999993</v>
      </c>
      <c r="M4290" s="2" t="s">
        <v>82</v>
      </c>
      <c r="N4290" s="8"/>
      <c r="P4290" s="8"/>
    </row>
    <row r="4291" spans="1:16" ht="14.25" customHeight="1" x14ac:dyDescent="0.2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>
        <v>147</v>
      </c>
      <c r="J4291" s="6">
        <v>6909</v>
      </c>
      <c r="K4291" s="6">
        <v>4490.8500000000004</v>
      </c>
      <c r="L4291" s="7">
        <v>0.65</v>
      </c>
      <c r="M4291" s="2" t="s">
        <v>82</v>
      </c>
      <c r="N4291" s="8"/>
      <c r="P4291" s="8"/>
    </row>
    <row r="4292" spans="1:16" ht="14.25" customHeight="1" x14ac:dyDescent="0.2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>
        <v>142</v>
      </c>
      <c r="J4292" s="6">
        <v>7526</v>
      </c>
      <c r="K4292" s="6">
        <v>3612.48</v>
      </c>
      <c r="L4292" s="7">
        <v>0.48</v>
      </c>
      <c r="M4292" s="2" t="s">
        <v>82</v>
      </c>
      <c r="N4292" s="8"/>
      <c r="P4292" s="8"/>
    </row>
    <row r="4293" spans="1:16" ht="14.25" customHeight="1" x14ac:dyDescent="0.2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>
        <v>233</v>
      </c>
      <c r="J4293" s="6">
        <v>13048</v>
      </c>
      <c r="K4293" s="6">
        <v>9133.6</v>
      </c>
      <c r="L4293" s="7">
        <v>0.70000000000000007</v>
      </c>
      <c r="M4293" s="2" t="s">
        <v>82</v>
      </c>
      <c r="N4293" s="8"/>
      <c r="P4293" s="8"/>
    </row>
    <row r="4294" spans="1:16" ht="14.25" customHeight="1" x14ac:dyDescent="0.2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>
        <v>181</v>
      </c>
      <c r="J4294" s="6">
        <v>9593</v>
      </c>
      <c r="K4294" s="6">
        <v>5276.15</v>
      </c>
      <c r="L4294" s="7">
        <v>0.54999999999999993</v>
      </c>
      <c r="M4294" s="2" t="s">
        <v>82</v>
      </c>
      <c r="N4294" s="8"/>
      <c r="P4294" s="8"/>
    </row>
    <row r="4295" spans="1:16" ht="14.25" customHeight="1" x14ac:dyDescent="0.2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>
        <v>176</v>
      </c>
      <c r="J4295" s="6">
        <v>9504</v>
      </c>
      <c r="K4295" s="6">
        <v>4847.04</v>
      </c>
      <c r="L4295" s="7">
        <v>0.51</v>
      </c>
      <c r="M4295" s="2" t="s">
        <v>82</v>
      </c>
      <c r="N4295" s="8"/>
      <c r="P4295" s="8"/>
    </row>
    <row r="4296" spans="1:16" ht="14.25" customHeight="1" x14ac:dyDescent="0.2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>
        <v>203</v>
      </c>
      <c r="J4296" s="6">
        <v>11977</v>
      </c>
      <c r="K4296" s="6">
        <v>6347.81</v>
      </c>
      <c r="L4296" s="7">
        <v>0.53</v>
      </c>
      <c r="M4296" s="2" t="s">
        <v>82</v>
      </c>
      <c r="N4296" s="8"/>
      <c r="P4296" s="8"/>
    </row>
    <row r="4297" spans="1:16" ht="14.25" customHeight="1" x14ac:dyDescent="0.2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>
        <v>126</v>
      </c>
      <c r="J4297" s="6">
        <v>7056</v>
      </c>
      <c r="K4297" s="6">
        <v>4586.4000000000005</v>
      </c>
      <c r="L4297" s="7">
        <v>0.65</v>
      </c>
      <c r="M4297" s="2" t="s">
        <v>82</v>
      </c>
      <c r="N4297" s="8"/>
      <c r="P4297" s="8"/>
    </row>
    <row r="4298" spans="1:16" ht="14.25" customHeight="1" x14ac:dyDescent="0.2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>
        <v>135</v>
      </c>
      <c r="J4298" s="6">
        <v>7155</v>
      </c>
      <c r="K4298" s="6">
        <v>3505.95</v>
      </c>
      <c r="L4298" s="7">
        <v>0.49</v>
      </c>
      <c r="M4298" s="2" t="s">
        <v>82</v>
      </c>
      <c r="N4298" s="8"/>
      <c r="P4298" s="8"/>
    </row>
    <row r="4299" spans="1:16" ht="14.25" customHeight="1" x14ac:dyDescent="0.2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>
        <v>203</v>
      </c>
      <c r="J4299" s="6">
        <v>9744</v>
      </c>
      <c r="K4299" s="6">
        <v>6820.8000000000011</v>
      </c>
      <c r="L4299" s="7">
        <v>0.70000000000000007</v>
      </c>
      <c r="M4299" s="2" t="s">
        <v>82</v>
      </c>
      <c r="N4299" s="8"/>
      <c r="P4299" s="8"/>
    </row>
    <row r="4300" spans="1:16" ht="14.25" customHeight="1" x14ac:dyDescent="0.2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>
        <v>156</v>
      </c>
      <c r="J4300" s="6">
        <v>6084</v>
      </c>
      <c r="K4300" s="6">
        <v>3042</v>
      </c>
      <c r="L4300" s="7">
        <v>0.5</v>
      </c>
      <c r="M4300" s="2" t="s">
        <v>82</v>
      </c>
      <c r="N4300" s="8"/>
      <c r="P4300" s="8"/>
    </row>
    <row r="4301" spans="1:16" ht="14.25" customHeight="1" x14ac:dyDescent="0.2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>
        <v>169</v>
      </c>
      <c r="J4301" s="6">
        <v>6422</v>
      </c>
      <c r="K4301" s="6">
        <v>3275.2200000000003</v>
      </c>
      <c r="L4301" s="7">
        <v>0.51</v>
      </c>
      <c r="M4301" s="2" t="s">
        <v>82</v>
      </c>
      <c r="N4301" s="8"/>
      <c r="P4301" s="8"/>
    </row>
    <row r="4302" spans="1:16" ht="14.25" customHeight="1" x14ac:dyDescent="0.2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>
        <v>144</v>
      </c>
      <c r="J4302" s="6">
        <v>5904</v>
      </c>
      <c r="K4302" s="6">
        <v>3070.08</v>
      </c>
      <c r="L4302" s="7">
        <v>0.52</v>
      </c>
      <c r="M4302" s="2" t="s">
        <v>82</v>
      </c>
      <c r="N4302" s="8"/>
      <c r="P4302" s="8"/>
    </row>
    <row r="4303" spans="1:16" ht="14.25" customHeight="1" x14ac:dyDescent="0.2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>
        <v>111</v>
      </c>
      <c r="J4303" s="6">
        <v>4551</v>
      </c>
      <c r="K4303" s="6">
        <v>2730.6</v>
      </c>
      <c r="L4303" s="7">
        <v>0.6</v>
      </c>
      <c r="M4303" s="2" t="s">
        <v>82</v>
      </c>
      <c r="N4303" s="8"/>
      <c r="P4303" s="8"/>
    </row>
    <row r="4304" spans="1:16" ht="14.25" customHeight="1" x14ac:dyDescent="0.2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>
        <v>100</v>
      </c>
      <c r="J4304" s="6">
        <v>3600</v>
      </c>
      <c r="K4304" s="6">
        <v>1619.9999999999998</v>
      </c>
      <c r="L4304" s="7">
        <v>0.44999999999999996</v>
      </c>
      <c r="M4304" s="2" t="s">
        <v>82</v>
      </c>
      <c r="N4304" s="8"/>
      <c r="P4304" s="8"/>
    </row>
    <row r="4305" spans="1:16" ht="14.25" customHeight="1" x14ac:dyDescent="0.2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>
        <v>161</v>
      </c>
      <c r="J4305" s="6">
        <v>7245</v>
      </c>
      <c r="K4305" s="6">
        <v>5071.5000000000009</v>
      </c>
      <c r="L4305" s="7">
        <v>0.70000000000000007</v>
      </c>
      <c r="M4305" s="2" t="s">
        <v>82</v>
      </c>
      <c r="N4305" s="8"/>
      <c r="P4305" s="8"/>
    </row>
    <row r="4306" spans="1:16" ht="14.25" customHeight="1" x14ac:dyDescent="0.2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>
        <v>181</v>
      </c>
      <c r="J4306" s="6">
        <v>6878</v>
      </c>
      <c r="K4306" s="6">
        <v>3782.8999999999996</v>
      </c>
      <c r="L4306" s="7">
        <v>0.54999999999999993</v>
      </c>
      <c r="M4306" s="2" t="s">
        <v>82</v>
      </c>
      <c r="N4306" s="8"/>
      <c r="P4306" s="8"/>
    </row>
    <row r="4307" spans="1:16" ht="14.25" customHeight="1" x14ac:dyDescent="0.2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>
        <v>218</v>
      </c>
      <c r="J4307" s="6">
        <v>8066</v>
      </c>
      <c r="K4307" s="6">
        <v>4033</v>
      </c>
      <c r="L4307" s="7">
        <v>0.5</v>
      </c>
      <c r="M4307" s="2" t="s">
        <v>82</v>
      </c>
      <c r="N4307" s="8"/>
      <c r="P4307" s="8"/>
    </row>
    <row r="4308" spans="1:16" ht="14.25" customHeight="1" x14ac:dyDescent="0.2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>
        <v>176</v>
      </c>
      <c r="J4308" s="6">
        <v>11088</v>
      </c>
      <c r="K4308" s="6">
        <v>6098.4</v>
      </c>
      <c r="L4308" s="7">
        <v>0.54999999999999993</v>
      </c>
      <c r="M4308" s="2" t="s">
        <v>82</v>
      </c>
      <c r="N4308" s="8"/>
      <c r="P4308" s="8"/>
    </row>
    <row r="4309" spans="1:16" ht="14.25" customHeight="1" x14ac:dyDescent="0.2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>
        <v>145</v>
      </c>
      <c r="J4309" s="6">
        <v>8555</v>
      </c>
      <c r="K4309" s="6">
        <v>5304.1</v>
      </c>
      <c r="L4309" s="7">
        <v>0.62</v>
      </c>
      <c r="M4309" s="2" t="s">
        <v>82</v>
      </c>
      <c r="N4309" s="8"/>
      <c r="P4309" s="8"/>
    </row>
    <row r="4310" spans="1:16" ht="14.25" customHeight="1" x14ac:dyDescent="0.2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>
        <v>138</v>
      </c>
      <c r="J4310" s="6">
        <v>7728</v>
      </c>
      <c r="K4310" s="6">
        <v>3709.44</v>
      </c>
      <c r="L4310" s="7">
        <v>0.48</v>
      </c>
      <c r="M4310" s="2" t="s">
        <v>82</v>
      </c>
      <c r="N4310" s="8"/>
      <c r="P4310" s="8"/>
    </row>
    <row r="4311" spans="1:16" ht="14.25" customHeight="1" x14ac:dyDescent="0.2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>
        <v>176</v>
      </c>
      <c r="J4311" s="6">
        <v>11792</v>
      </c>
      <c r="K4311" s="6">
        <v>7664.8</v>
      </c>
      <c r="L4311" s="7">
        <v>0.65</v>
      </c>
      <c r="M4311" s="2" t="s">
        <v>82</v>
      </c>
      <c r="N4311" s="8"/>
      <c r="P4311" s="8"/>
    </row>
    <row r="4312" spans="1:16" ht="14.25" customHeight="1" x14ac:dyDescent="0.2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>
        <v>223</v>
      </c>
      <c r="J4312" s="6">
        <v>13157</v>
      </c>
      <c r="K4312" s="6">
        <v>7104.7800000000007</v>
      </c>
      <c r="L4312" s="7">
        <v>0.54</v>
      </c>
      <c r="M4312" s="2" t="s">
        <v>82</v>
      </c>
      <c r="N4312" s="8"/>
      <c r="P4312" s="8"/>
    </row>
    <row r="4313" spans="1:16" ht="14.25" customHeight="1" x14ac:dyDescent="0.2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>
        <v>231</v>
      </c>
      <c r="J4313" s="6">
        <v>12936</v>
      </c>
      <c r="K4313" s="6">
        <v>6726.72</v>
      </c>
      <c r="L4313" s="7">
        <v>0.52</v>
      </c>
      <c r="M4313" s="2" t="s">
        <v>82</v>
      </c>
      <c r="N4313" s="8"/>
      <c r="P4313" s="8"/>
    </row>
    <row r="4314" spans="1:16" ht="14.25" customHeight="1" x14ac:dyDescent="0.2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>
        <v>189</v>
      </c>
      <c r="J4314" s="6">
        <v>11718</v>
      </c>
      <c r="K4314" s="6">
        <v>6327.72</v>
      </c>
      <c r="L4314" s="7">
        <v>0.54</v>
      </c>
      <c r="M4314" s="2" t="s">
        <v>82</v>
      </c>
      <c r="N4314" s="8"/>
      <c r="P4314" s="8"/>
    </row>
    <row r="4315" spans="1:16" ht="14.25" customHeight="1" x14ac:dyDescent="0.2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>
        <v>173</v>
      </c>
      <c r="J4315" s="6">
        <v>10207</v>
      </c>
      <c r="K4315" s="6">
        <v>6328.34</v>
      </c>
      <c r="L4315" s="7">
        <v>0.62</v>
      </c>
      <c r="M4315" s="2" t="s">
        <v>82</v>
      </c>
      <c r="N4315" s="8"/>
      <c r="P4315" s="8"/>
    </row>
    <row r="4316" spans="1:16" ht="14.25" customHeight="1" x14ac:dyDescent="0.2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>
        <v>158</v>
      </c>
      <c r="J4316" s="6">
        <v>9164</v>
      </c>
      <c r="K4316" s="6">
        <v>4582</v>
      </c>
      <c r="L4316" s="7">
        <v>0.5</v>
      </c>
      <c r="M4316" s="2" t="s">
        <v>82</v>
      </c>
      <c r="N4316" s="8"/>
      <c r="P4316" s="8"/>
    </row>
    <row r="4317" spans="1:16" ht="14.25" customHeight="1" x14ac:dyDescent="0.2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>
        <v>233</v>
      </c>
      <c r="J4317" s="6">
        <v>15145</v>
      </c>
      <c r="K4317" s="6">
        <v>9995.7000000000007</v>
      </c>
      <c r="L4317" s="7">
        <v>0.66</v>
      </c>
      <c r="M4317" s="2" t="s">
        <v>82</v>
      </c>
      <c r="N4317" s="8"/>
      <c r="P4317" s="8"/>
    </row>
    <row r="4318" spans="1:16" ht="14.25" customHeight="1" x14ac:dyDescent="0.2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>
        <v>111</v>
      </c>
      <c r="J4318" s="6">
        <v>4884</v>
      </c>
      <c r="K4318" s="6">
        <v>3418.8</v>
      </c>
      <c r="L4318" s="7">
        <v>0.70000000000000007</v>
      </c>
      <c r="M4318" s="2" t="s">
        <v>82</v>
      </c>
      <c r="N4318" s="8"/>
      <c r="P4318" s="8"/>
    </row>
    <row r="4319" spans="1:16" ht="14.25" customHeight="1" x14ac:dyDescent="0.2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>
        <v>68</v>
      </c>
      <c r="J4319" s="6">
        <v>2788</v>
      </c>
      <c r="K4319" s="6">
        <v>1310.3599999999999</v>
      </c>
      <c r="L4319" s="7">
        <v>0.47</v>
      </c>
      <c r="M4319" s="2" t="s">
        <v>82</v>
      </c>
      <c r="N4319" s="8"/>
      <c r="P4319" s="8"/>
    </row>
    <row r="4320" spans="1:16" ht="14.25" customHeight="1" x14ac:dyDescent="0.2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>
        <v>56</v>
      </c>
      <c r="J4320" s="6">
        <v>1848</v>
      </c>
      <c r="K4320" s="6">
        <v>942.48</v>
      </c>
      <c r="L4320" s="7">
        <v>0.51</v>
      </c>
      <c r="M4320" s="2" t="s">
        <v>82</v>
      </c>
      <c r="N4320" s="8"/>
      <c r="P4320" s="8"/>
    </row>
    <row r="4321" spans="1:16" ht="14.25" customHeight="1" x14ac:dyDescent="0.2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>
        <v>19</v>
      </c>
      <c r="J4321" s="6">
        <v>722</v>
      </c>
      <c r="K4321" s="6">
        <v>368.22</v>
      </c>
      <c r="L4321" s="7">
        <v>0.51</v>
      </c>
      <c r="M4321" s="2" t="s">
        <v>82</v>
      </c>
      <c r="N4321" s="8"/>
      <c r="P4321" s="8"/>
    </row>
    <row r="4322" spans="1:16" ht="14.25" customHeight="1" x14ac:dyDescent="0.2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>
        <v>36</v>
      </c>
      <c r="J4322" s="6">
        <v>1944</v>
      </c>
      <c r="K4322" s="6">
        <v>874.8</v>
      </c>
      <c r="L4322" s="7">
        <v>0.44999999999999996</v>
      </c>
      <c r="M4322" s="2" t="s">
        <v>82</v>
      </c>
      <c r="N4322" s="8"/>
      <c r="P4322" s="8"/>
    </row>
    <row r="4323" spans="1:16" ht="14.25" customHeight="1" x14ac:dyDescent="0.2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>
        <v>61</v>
      </c>
      <c r="J4323" s="6">
        <v>2623</v>
      </c>
      <c r="K4323" s="6">
        <v>1154.1200000000001</v>
      </c>
      <c r="L4323" s="7">
        <v>0.44</v>
      </c>
      <c r="M4323" s="2" t="s">
        <v>82</v>
      </c>
      <c r="N4323" s="8"/>
      <c r="P4323" s="8"/>
    </row>
    <row r="4324" spans="1:16" ht="14.25" customHeight="1" x14ac:dyDescent="0.2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>
        <v>119</v>
      </c>
      <c r="J4324" s="6">
        <v>4998</v>
      </c>
      <c r="K4324" s="6">
        <v>3348.6600000000003</v>
      </c>
      <c r="L4324" s="7">
        <v>0.67</v>
      </c>
      <c r="M4324" s="2" t="s">
        <v>82</v>
      </c>
      <c r="N4324" s="8"/>
      <c r="P4324" s="8"/>
    </row>
    <row r="4325" spans="1:16" ht="14.25" customHeight="1" x14ac:dyDescent="0.2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>
        <v>35</v>
      </c>
      <c r="J4325" s="6">
        <v>1540</v>
      </c>
      <c r="K4325" s="6">
        <v>739.19999999999993</v>
      </c>
      <c r="L4325" s="7">
        <v>0.48</v>
      </c>
      <c r="M4325" s="2" t="s">
        <v>82</v>
      </c>
      <c r="N4325" s="8"/>
      <c r="P4325" s="8"/>
    </row>
    <row r="4326" spans="1:16" ht="14.25" customHeight="1" x14ac:dyDescent="0.2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>
        <v>46</v>
      </c>
      <c r="J4326" s="6">
        <v>1564</v>
      </c>
      <c r="K4326" s="6">
        <v>813.28</v>
      </c>
      <c r="L4326" s="7">
        <v>0.52</v>
      </c>
      <c r="M4326" s="2" t="s">
        <v>82</v>
      </c>
      <c r="N4326" s="8"/>
      <c r="P4326" s="8"/>
    </row>
    <row r="4327" spans="1:16" ht="14.25" customHeight="1" x14ac:dyDescent="0.2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>
        <v>13</v>
      </c>
      <c r="J4327" s="6">
        <v>507</v>
      </c>
      <c r="K4327" s="6">
        <v>263.64</v>
      </c>
      <c r="L4327" s="7">
        <v>0.52</v>
      </c>
      <c r="M4327" s="2" t="s">
        <v>82</v>
      </c>
      <c r="N4327" s="8"/>
      <c r="P4327" s="8"/>
    </row>
    <row r="4328" spans="1:16" ht="14.25" customHeight="1" x14ac:dyDescent="0.2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>
        <v>36</v>
      </c>
      <c r="J4328" s="6">
        <v>1836</v>
      </c>
      <c r="K4328" s="6">
        <v>844.56</v>
      </c>
      <c r="L4328" s="7">
        <v>0.45999999999999996</v>
      </c>
      <c r="M4328" s="2" t="s">
        <v>82</v>
      </c>
      <c r="N4328" s="8"/>
      <c r="P4328" s="8"/>
    </row>
    <row r="4329" spans="1:16" ht="14.25" customHeight="1" x14ac:dyDescent="0.2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>
        <v>68</v>
      </c>
      <c r="J4329" s="6">
        <v>2992</v>
      </c>
      <c r="K4329" s="6">
        <v>1346.3999999999999</v>
      </c>
      <c r="L4329" s="7">
        <v>0.44999999999999996</v>
      </c>
      <c r="M4329" s="2" t="s">
        <v>82</v>
      </c>
      <c r="N4329" s="8"/>
      <c r="P4329" s="8"/>
    </row>
    <row r="4330" spans="1:16" ht="14.25" customHeight="1" x14ac:dyDescent="0.2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>
        <v>120</v>
      </c>
      <c r="J4330" s="6">
        <v>5880</v>
      </c>
      <c r="K4330" s="6">
        <v>4116</v>
      </c>
      <c r="L4330" s="7">
        <v>0.70000000000000007</v>
      </c>
      <c r="M4330" s="2" t="s">
        <v>82</v>
      </c>
      <c r="N4330" s="8"/>
      <c r="P4330" s="8"/>
    </row>
    <row r="4331" spans="1:16" ht="14.25" customHeight="1" x14ac:dyDescent="0.2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>
        <v>38</v>
      </c>
      <c r="J4331" s="6">
        <v>1786</v>
      </c>
      <c r="K4331" s="6">
        <v>875.14</v>
      </c>
      <c r="L4331" s="7">
        <v>0.49</v>
      </c>
      <c r="M4331" s="2" t="s">
        <v>82</v>
      </c>
      <c r="N4331" s="8"/>
      <c r="P4331" s="8"/>
    </row>
    <row r="4332" spans="1:16" ht="14.25" customHeight="1" x14ac:dyDescent="0.2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>
        <v>51</v>
      </c>
      <c r="J4332" s="6">
        <v>1836</v>
      </c>
      <c r="K4332" s="6">
        <v>991.44</v>
      </c>
      <c r="L4332" s="7">
        <v>0.54</v>
      </c>
      <c r="M4332" s="2" t="s">
        <v>82</v>
      </c>
      <c r="N4332" s="8"/>
      <c r="P4332" s="8"/>
    </row>
    <row r="4333" spans="1:16" ht="14.25" customHeight="1" x14ac:dyDescent="0.2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>
        <v>8</v>
      </c>
      <c r="J4333" s="6">
        <v>344</v>
      </c>
      <c r="K4333" s="6">
        <v>175.44</v>
      </c>
      <c r="L4333" s="7">
        <v>0.51</v>
      </c>
      <c r="M4333" s="2" t="s">
        <v>82</v>
      </c>
      <c r="N4333" s="8"/>
      <c r="P4333" s="8"/>
    </row>
    <row r="4334" spans="1:16" ht="14.25" customHeight="1" x14ac:dyDescent="0.2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>
        <v>20</v>
      </c>
      <c r="J4334" s="6">
        <v>1160</v>
      </c>
      <c r="K4334" s="6">
        <v>464</v>
      </c>
      <c r="L4334" s="7">
        <v>0.4</v>
      </c>
      <c r="M4334" s="2" t="s">
        <v>82</v>
      </c>
      <c r="N4334" s="8"/>
      <c r="P4334" s="8"/>
    </row>
    <row r="4335" spans="1:16" ht="14.25" customHeight="1" x14ac:dyDescent="0.2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>
        <v>44</v>
      </c>
      <c r="J4335" s="6">
        <v>2068</v>
      </c>
      <c r="K4335" s="6">
        <v>723.8</v>
      </c>
      <c r="L4335" s="7">
        <v>0.35</v>
      </c>
      <c r="M4335" s="2" t="s">
        <v>82</v>
      </c>
      <c r="N4335" s="8"/>
      <c r="P4335" s="8"/>
    </row>
    <row r="4336" spans="1:16" ht="14.25" customHeight="1" x14ac:dyDescent="0.2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>
        <v>122</v>
      </c>
      <c r="J4336" s="6">
        <v>5612</v>
      </c>
      <c r="K4336" s="6">
        <v>3535.56</v>
      </c>
      <c r="L4336" s="7">
        <v>0.63</v>
      </c>
      <c r="M4336" s="2" t="s">
        <v>82</v>
      </c>
      <c r="N4336" s="8"/>
      <c r="P4336" s="8"/>
    </row>
    <row r="4337" spans="1:16" ht="14.25" customHeight="1" x14ac:dyDescent="0.2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>
        <v>45</v>
      </c>
      <c r="J4337" s="6">
        <v>2025</v>
      </c>
      <c r="K4337" s="6">
        <v>850.5</v>
      </c>
      <c r="L4337" s="7">
        <v>0.42</v>
      </c>
      <c r="M4337" s="2" t="s">
        <v>82</v>
      </c>
      <c r="N4337" s="8"/>
      <c r="P4337" s="8"/>
    </row>
    <row r="4338" spans="1:16" ht="14.25" customHeight="1" x14ac:dyDescent="0.2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>
        <v>38</v>
      </c>
      <c r="J4338" s="6">
        <v>1444</v>
      </c>
      <c r="K4338" s="6">
        <v>664.2399999999999</v>
      </c>
      <c r="L4338" s="7">
        <v>0.45999999999999996</v>
      </c>
      <c r="M4338" s="2" t="s">
        <v>82</v>
      </c>
      <c r="N4338" s="8"/>
      <c r="P4338" s="8"/>
    </row>
    <row r="4339" spans="1:16" ht="14.25" customHeight="1" x14ac:dyDescent="0.2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>
        <v>20</v>
      </c>
      <c r="J4339" s="6">
        <v>840</v>
      </c>
      <c r="K4339" s="6">
        <v>386.4</v>
      </c>
      <c r="L4339" s="7">
        <v>0.45999999999999996</v>
      </c>
      <c r="M4339" s="2" t="s">
        <v>82</v>
      </c>
      <c r="N4339" s="8"/>
      <c r="P4339" s="8"/>
    </row>
    <row r="4340" spans="1:16" ht="14.25" customHeight="1" x14ac:dyDescent="0.2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>
        <v>22</v>
      </c>
      <c r="J4340" s="6">
        <v>1210</v>
      </c>
      <c r="K4340" s="6">
        <v>508.2</v>
      </c>
      <c r="L4340" s="7">
        <v>0.42</v>
      </c>
      <c r="M4340" s="2" t="s">
        <v>82</v>
      </c>
      <c r="N4340" s="8"/>
      <c r="P4340" s="8"/>
    </row>
    <row r="4341" spans="1:16" ht="14.25" customHeight="1" x14ac:dyDescent="0.2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>
        <v>54</v>
      </c>
      <c r="J4341" s="6">
        <v>2592</v>
      </c>
      <c r="K4341" s="6">
        <v>933.12</v>
      </c>
      <c r="L4341" s="7">
        <v>0.36</v>
      </c>
      <c r="M4341" s="2" t="s">
        <v>82</v>
      </c>
      <c r="N4341" s="8"/>
      <c r="P4341" s="8"/>
    </row>
    <row r="4342" spans="1:16" ht="14.25" customHeight="1" x14ac:dyDescent="0.2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>
        <v>136</v>
      </c>
      <c r="J4342" s="6">
        <v>7888</v>
      </c>
      <c r="K4342" s="6">
        <v>4969.4399999999996</v>
      </c>
      <c r="L4342" s="7">
        <v>0.63</v>
      </c>
      <c r="M4342" s="2" t="s">
        <v>82</v>
      </c>
      <c r="N4342" s="8"/>
      <c r="P4342" s="8"/>
    </row>
    <row r="4343" spans="1:16" ht="14.25" customHeight="1" x14ac:dyDescent="0.2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>
        <v>53</v>
      </c>
      <c r="J4343" s="6">
        <v>2862</v>
      </c>
      <c r="K4343" s="6">
        <v>1144.8</v>
      </c>
      <c r="L4343" s="7">
        <v>0.4</v>
      </c>
      <c r="M4343" s="2" t="s">
        <v>82</v>
      </c>
      <c r="N4343" s="8"/>
      <c r="P4343" s="8"/>
    </row>
    <row r="4344" spans="1:16" ht="14.25" customHeight="1" x14ac:dyDescent="0.2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>
        <v>42</v>
      </c>
      <c r="J4344" s="6">
        <v>2184</v>
      </c>
      <c r="K4344" s="6">
        <v>1004.6399999999999</v>
      </c>
      <c r="L4344" s="7">
        <v>0.45999999999999996</v>
      </c>
      <c r="M4344" s="2" t="s">
        <v>82</v>
      </c>
      <c r="N4344" s="8"/>
      <c r="P4344" s="8"/>
    </row>
    <row r="4345" spans="1:16" ht="14.25" customHeight="1" x14ac:dyDescent="0.2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>
        <v>29</v>
      </c>
      <c r="J4345" s="6">
        <v>1479</v>
      </c>
      <c r="K4345" s="6">
        <v>695.13</v>
      </c>
      <c r="L4345" s="7">
        <v>0.47</v>
      </c>
      <c r="M4345" s="2" t="s">
        <v>82</v>
      </c>
      <c r="N4345" s="8"/>
      <c r="P4345" s="8"/>
    </row>
    <row r="4346" spans="1:16" ht="14.25" customHeight="1" x14ac:dyDescent="0.2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>
        <v>31</v>
      </c>
      <c r="J4346" s="6">
        <v>1829</v>
      </c>
      <c r="K4346" s="6">
        <v>768.18</v>
      </c>
      <c r="L4346" s="7">
        <v>0.42</v>
      </c>
      <c r="M4346" s="2" t="s">
        <v>82</v>
      </c>
      <c r="N4346" s="8"/>
      <c r="P4346" s="8"/>
    </row>
    <row r="4347" spans="1:16" ht="14.25" customHeight="1" x14ac:dyDescent="0.2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>
        <v>63</v>
      </c>
      <c r="J4347" s="6">
        <v>4032</v>
      </c>
      <c r="K4347" s="6">
        <v>1814.3999999999999</v>
      </c>
      <c r="L4347" s="7">
        <v>0.44999999999999996</v>
      </c>
      <c r="M4347" s="2" t="s">
        <v>82</v>
      </c>
      <c r="N4347" s="8"/>
      <c r="P4347" s="8"/>
    </row>
    <row r="4348" spans="1:16" ht="14.25" customHeight="1" x14ac:dyDescent="0.2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>
        <v>135</v>
      </c>
      <c r="J4348" s="6">
        <v>8640</v>
      </c>
      <c r="K4348" s="6">
        <v>5616</v>
      </c>
      <c r="L4348" s="7">
        <v>0.65</v>
      </c>
      <c r="M4348" s="2" t="s">
        <v>82</v>
      </c>
      <c r="N4348" s="8"/>
      <c r="P4348" s="8"/>
    </row>
    <row r="4349" spans="1:16" ht="14.25" customHeight="1" x14ac:dyDescent="0.2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>
        <v>70</v>
      </c>
      <c r="J4349" s="6">
        <v>4130</v>
      </c>
      <c r="K4349" s="6">
        <v>1899.8</v>
      </c>
      <c r="L4349" s="7">
        <v>0.45999999999999996</v>
      </c>
      <c r="M4349" s="2" t="s">
        <v>82</v>
      </c>
      <c r="N4349" s="8"/>
      <c r="P4349" s="8"/>
    </row>
    <row r="4350" spans="1:16" ht="14.25" customHeight="1" x14ac:dyDescent="0.2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>
        <v>44</v>
      </c>
      <c r="J4350" s="6">
        <v>2288</v>
      </c>
      <c r="K4350" s="6">
        <v>1144</v>
      </c>
      <c r="L4350" s="7">
        <v>0.5</v>
      </c>
      <c r="M4350" s="2" t="s">
        <v>82</v>
      </c>
      <c r="N4350" s="8"/>
      <c r="P4350" s="8"/>
    </row>
    <row r="4351" spans="1:16" ht="14.25" customHeight="1" x14ac:dyDescent="0.2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>
        <v>39</v>
      </c>
      <c r="J4351" s="6">
        <v>2028</v>
      </c>
      <c r="K4351" s="6">
        <v>1074.8400000000001</v>
      </c>
      <c r="L4351" s="7">
        <v>0.53</v>
      </c>
      <c r="M4351" s="2" t="s">
        <v>82</v>
      </c>
      <c r="N4351" s="8"/>
      <c r="P4351" s="8"/>
    </row>
    <row r="4352" spans="1:16" ht="14.25" customHeight="1" x14ac:dyDescent="0.2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>
        <v>45</v>
      </c>
      <c r="J4352" s="6">
        <v>2700</v>
      </c>
      <c r="K4352" s="6">
        <v>1242</v>
      </c>
      <c r="L4352" s="7">
        <v>0.45999999999999996</v>
      </c>
      <c r="M4352" s="2" t="s">
        <v>82</v>
      </c>
      <c r="N4352" s="8"/>
      <c r="P4352" s="8"/>
    </row>
    <row r="4353" spans="1:16" ht="14.25" customHeight="1" x14ac:dyDescent="0.2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>
        <v>81</v>
      </c>
      <c r="J4353" s="6">
        <v>5265</v>
      </c>
      <c r="K4353" s="6">
        <v>2211.2999999999997</v>
      </c>
      <c r="L4353" s="7">
        <v>0.42</v>
      </c>
      <c r="M4353" s="2" t="s">
        <v>82</v>
      </c>
      <c r="N4353" s="8"/>
      <c r="P4353" s="8"/>
    </row>
    <row r="4354" spans="1:16" ht="14.25" customHeight="1" x14ac:dyDescent="0.2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>
        <v>145</v>
      </c>
      <c r="J4354" s="6">
        <v>8700</v>
      </c>
      <c r="K4354" s="6">
        <v>5829</v>
      </c>
      <c r="L4354" s="7">
        <v>0.67</v>
      </c>
      <c r="M4354" s="2" t="s">
        <v>82</v>
      </c>
      <c r="N4354" s="8"/>
      <c r="P4354" s="8"/>
    </row>
    <row r="4355" spans="1:16" ht="14.25" customHeight="1" x14ac:dyDescent="0.2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>
        <v>90</v>
      </c>
      <c r="J4355" s="6">
        <v>4950</v>
      </c>
      <c r="K4355" s="6">
        <v>2475</v>
      </c>
      <c r="L4355" s="7">
        <v>0.5</v>
      </c>
      <c r="M4355" s="2" t="s">
        <v>82</v>
      </c>
      <c r="N4355" s="8"/>
      <c r="P4355" s="8"/>
    </row>
    <row r="4356" spans="1:16" ht="14.25" customHeight="1" x14ac:dyDescent="0.2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>
        <v>59</v>
      </c>
      <c r="J4356" s="6">
        <v>3009</v>
      </c>
      <c r="K4356" s="6">
        <v>1504.5</v>
      </c>
      <c r="L4356" s="7">
        <v>0.5</v>
      </c>
      <c r="M4356" s="2" t="s">
        <v>82</v>
      </c>
      <c r="N4356" s="8"/>
      <c r="P4356" s="8"/>
    </row>
    <row r="4357" spans="1:16" ht="14.25" customHeight="1" x14ac:dyDescent="0.2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>
        <v>44</v>
      </c>
      <c r="J4357" s="6">
        <v>2244</v>
      </c>
      <c r="K4357" s="6">
        <v>1189.3200000000002</v>
      </c>
      <c r="L4357" s="7">
        <v>0.53</v>
      </c>
      <c r="M4357" s="2" t="s">
        <v>82</v>
      </c>
      <c r="N4357" s="8"/>
      <c r="P4357" s="8"/>
    </row>
    <row r="4358" spans="1:16" ht="14.25" customHeight="1" x14ac:dyDescent="0.2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>
        <v>60</v>
      </c>
      <c r="J4358" s="6">
        <v>3840</v>
      </c>
      <c r="K4358" s="6">
        <v>1843.1999999999998</v>
      </c>
      <c r="L4358" s="7">
        <v>0.48</v>
      </c>
      <c r="M4358" s="2" t="s">
        <v>82</v>
      </c>
      <c r="N4358" s="8"/>
      <c r="P4358" s="8"/>
    </row>
    <row r="4359" spans="1:16" ht="14.25" customHeight="1" x14ac:dyDescent="0.2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>
        <v>98</v>
      </c>
      <c r="J4359" s="6">
        <v>6272</v>
      </c>
      <c r="K4359" s="6">
        <v>2634.24</v>
      </c>
      <c r="L4359" s="7">
        <v>0.42</v>
      </c>
      <c r="M4359" s="2" t="s">
        <v>82</v>
      </c>
      <c r="N4359" s="8"/>
      <c r="P4359" s="8"/>
    </row>
    <row r="4360" spans="1:16" ht="14.25" customHeight="1" x14ac:dyDescent="0.2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>
        <v>158</v>
      </c>
      <c r="J4360" s="6">
        <v>9480</v>
      </c>
      <c r="K4360" s="6">
        <v>6256.8</v>
      </c>
      <c r="L4360" s="7">
        <v>0.66</v>
      </c>
      <c r="M4360" s="2" t="s">
        <v>82</v>
      </c>
      <c r="N4360" s="8"/>
      <c r="P4360" s="8"/>
    </row>
    <row r="4361" spans="1:16" ht="14.25" customHeight="1" x14ac:dyDescent="0.2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>
        <v>75</v>
      </c>
      <c r="J4361" s="6">
        <v>4050</v>
      </c>
      <c r="K4361" s="6">
        <v>1903.5</v>
      </c>
      <c r="L4361" s="7">
        <v>0.47</v>
      </c>
      <c r="M4361" s="2" t="s">
        <v>82</v>
      </c>
      <c r="N4361" s="8"/>
      <c r="P4361" s="8"/>
    </row>
    <row r="4362" spans="1:16" ht="14.25" customHeight="1" x14ac:dyDescent="0.2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>
        <v>61</v>
      </c>
      <c r="J4362" s="6">
        <v>3294</v>
      </c>
      <c r="K4362" s="6">
        <v>1811.6999999999998</v>
      </c>
      <c r="L4362" s="7">
        <v>0.54999999999999993</v>
      </c>
      <c r="M4362" s="2" t="s">
        <v>82</v>
      </c>
      <c r="N4362" s="8"/>
      <c r="P4362" s="8"/>
    </row>
    <row r="4363" spans="1:16" ht="14.25" customHeight="1" x14ac:dyDescent="0.2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>
        <v>58</v>
      </c>
      <c r="J4363" s="6">
        <v>3074</v>
      </c>
      <c r="K4363" s="6">
        <v>1659.96</v>
      </c>
      <c r="L4363" s="7">
        <v>0.54</v>
      </c>
      <c r="M4363" s="2" t="s">
        <v>82</v>
      </c>
      <c r="N4363" s="8"/>
      <c r="P4363" s="8"/>
    </row>
    <row r="4364" spans="1:16" ht="14.25" customHeight="1" x14ac:dyDescent="0.2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>
        <v>46</v>
      </c>
      <c r="J4364" s="6">
        <v>2806</v>
      </c>
      <c r="K4364" s="6">
        <v>1290.76</v>
      </c>
      <c r="L4364" s="7">
        <v>0.45999999999999996</v>
      </c>
      <c r="M4364" s="2" t="s">
        <v>82</v>
      </c>
      <c r="N4364" s="8"/>
      <c r="P4364" s="8"/>
    </row>
    <row r="4365" spans="1:16" ht="14.25" customHeight="1" x14ac:dyDescent="0.2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>
        <v>95</v>
      </c>
      <c r="J4365" s="6">
        <v>6080</v>
      </c>
      <c r="K4365" s="6">
        <v>2614.4</v>
      </c>
      <c r="L4365" s="7">
        <v>0.43</v>
      </c>
      <c r="M4365" s="2" t="s">
        <v>82</v>
      </c>
      <c r="N4365" s="8"/>
      <c r="P4365" s="8"/>
    </row>
    <row r="4366" spans="1:16" ht="14.25" customHeight="1" x14ac:dyDescent="0.2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>
        <v>143</v>
      </c>
      <c r="J4366" s="6">
        <v>8866</v>
      </c>
      <c r="K4366" s="6">
        <v>5319.5999999999995</v>
      </c>
      <c r="L4366" s="7">
        <v>0.6</v>
      </c>
      <c r="M4366" s="2" t="s">
        <v>82</v>
      </c>
      <c r="N4366" s="8"/>
      <c r="P4366" s="8"/>
    </row>
    <row r="4367" spans="1:16" ht="14.25" customHeight="1" x14ac:dyDescent="0.2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>
        <v>80</v>
      </c>
      <c r="J4367" s="6">
        <v>3840</v>
      </c>
      <c r="K4367" s="6">
        <v>1536</v>
      </c>
      <c r="L4367" s="7">
        <v>0.4</v>
      </c>
      <c r="M4367" s="2" t="s">
        <v>82</v>
      </c>
      <c r="N4367" s="8"/>
      <c r="P4367" s="8"/>
    </row>
    <row r="4368" spans="1:16" ht="14.25" customHeight="1" x14ac:dyDescent="0.2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>
        <v>50</v>
      </c>
      <c r="J4368" s="6">
        <v>2050</v>
      </c>
      <c r="K4368" s="6">
        <v>922.49999999999989</v>
      </c>
      <c r="L4368" s="7">
        <v>0.44999999999999996</v>
      </c>
      <c r="M4368" s="2" t="s">
        <v>82</v>
      </c>
      <c r="N4368" s="8"/>
      <c r="P4368" s="8"/>
    </row>
    <row r="4369" spans="1:16" ht="14.25" customHeight="1" x14ac:dyDescent="0.2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>
        <v>53</v>
      </c>
      <c r="J4369" s="6">
        <v>2173</v>
      </c>
      <c r="K4369" s="6">
        <v>1021.31</v>
      </c>
      <c r="L4369" s="7">
        <v>0.47</v>
      </c>
      <c r="M4369" s="2" t="s">
        <v>82</v>
      </c>
      <c r="N4369" s="8"/>
      <c r="P4369" s="8"/>
    </row>
    <row r="4370" spans="1:16" ht="14.25" customHeight="1" x14ac:dyDescent="0.2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>
        <v>36</v>
      </c>
      <c r="J4370" s="6">
        <v>1800</v>
      </c>
      <c r="K4370" s="6">
        <v>809.99999999999989</v>
      </c>
      <c r="L4370" s="7">
        <v>0.44999999999999996</v>
      </c>
      <c r="M4370" s="2" t="s">
        <v>82</v>
      </c>
      <c r="N4370" s="8"/>
      <c r="P4370" s="8"/>
    </row>
    <row r="4371" spans="1:16" ht="14.25" customHeight="1" x14ac:dyDescent="0.2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>
        <v>61</v>
      </c>
      <c r="J4371" s="6">
        <v>3355</v>
      </c>
      <c r="K4371" s="6">
        <v>1342</v>
      </c>
      <c r="L4371" s="7">
        <v>0.4</v>
      </c>
      <c r="M4371" s="2" t="s">
        <v>82</v>
      </c>
      <c r="N4371" s="8"/>
      <c r="P4371" s="8"/>
    </row>
    <row r="4372" spans="1:16" ht="14.25" customHeight="1" x14ac:dyDescent="0.2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>
        <v>104</v>
      </c>
      <c r="J4372" s="6">
        <v>5720</v>
      </c>
      <c r="K4372" s="6">
        <v>3546.4</v>
      </c>
      <c r="L4372" s="7">
        <v>0.62</v>
      </c>
      <c r="M4372" s="2" t="s">
        <v>82</v>
      </c>
      <c r="N4372" s="8"/>
      <c r="P4372" s="8"/>
    </row>
    <row r="4373" spans="1:16" ht="14.25" customHeight="1" x14ac:dyDescent="0.2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>
        <v>63</v>
      </c>
      <c r="J4373" s="6">
        <v>2961</v>
      </c>
      <c r="K4373" s="6">
        <v>1243.6199999999999</v>
      </c>
      <c r="L4373" s="7">
        <v>0.42</v>
      </c>
      <c r="M4373" s="2" t="s">
        <v>82</v>
      </c>
      <c r="N4373" s="8"/>
      <c r="P4373" s="8"/>
    </row>
    <row r="4374" spans="1:16" ht="14.25" customHeight="1" x14ac:dyDescent="0.2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>
        <v>34</v>
      </c>
      <c r="J4374" s="6">
        <v>1632</v>
      </c>
      <c r="K4374" s="6">
        <v>734.4</v>
      </c>
      <c r="L4374" s="7">
        <v>0.44999999999999996</v>
      </c>
      <c r="M4374" s="2" t="s">
        <v>82</v>
      </c>
      <c r="N4374" s="8"/>
      <c r="P4374" s="8"/>
    </row>
    <row r="4375" spans="1:16" ht="14.25" customHeight="1" x14ac:dyDescent="0.2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>
        <v>29</v>
      </c>
      <c r="J4375" s="6">
        <v>1392</v>
      </c>
      <c r="K4375" s="6">
        <v>626.4</v>
      </c>
      <c r="L4375" s="7">
        <v>0.44999999999999996</v>
      </c>
      <c r="M4375" s="2" t="s">
        <v>82</v>
      </c>
      <c r="N4375" s="8"/>
      <c r="P4375" s="8"/>
    </row>
    <row r="4376" spans="1:16" ht="14.25" customHeight="1" x14ac:dyDescent="0.2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>
        <v>27</v>
      </c>
      <c r="J4376" s="6">
        <v>1512</v>
      </c>
      <c r="K4376" s="6">
        <v>650.16</v>
      </c>
      <c r="L4376" s="7">
        <v>0.43</v>
      </c>
      <c r="M4376" s="2" t="s">
        <v>82</v>
      </c>
      <c r="N4376" s="8"/>
      <c r="P4376" s="8"/>
    </row>
    <row r="4377" spans="1:16" ht="14.25" customHeight="1" x14ac:dyDescent="0.2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>
        <v>63</v>
      </c>
      <c r="J4377" s="6">
        <v>3780</v>
      </c>
      <c r="K4377" s="6">
        <v>1474.2</v>
      </c>
      <c r="L4377" s="7">
        <v>0.39</v>
      </c>
      <c r="M4377" s="2" t="s">
        <v>82</v>
      </c>
      <c r="N4377" s="8"/>
      <c r="P4377" s="8"/>
    </row>
    <row r="4378" spans="1:16" ht="14.25" customHeight="1" x14ac:dyDescent="0.2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>
        <v>113</v>
      </c>
      <c r="J4378" s="6">
        <v>7458</v>
      </c>
      <c r="K4378" s="6">
        <v>4847.7</v>
      </c>
      <c r="L4378" s="7">
        <v>0.65</v>
      </c>
      <c r="M4378" s="2" t="s">
        <v>82</v>
      </c>
      <c r="N4378" s="8"/>
      <c r="P4378" s="8"/>
    </row>
    <row r="4379" spans="1:16" ht="14.25" customHeight="1" x14ac:dyDescent="0.2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>
        <v>60</v>
      </c>
      <c r="J4379" s="6">
        <v>3300</v>
      </c>
      <c r="K4379" s="6">
        <v>1551</v>
      </c>
      <c r="L4379" s="7">
        <v>0.47</v>
      </c>
      <c r="M4379" s="2" t="s">
        <v>82</v>
      </c>
      <c r="N4379" s="8"/>
      <c r="P4379" s="8"/>
    </row>
    <row r="4380" spans="1:16" ht="14.25" customHeight="1" x14ac:dyDescent="0.2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>
        <v>55</v>
      </c>
      <c r="J4380" s="6">
        <v>3025</v>
      </c>
      <c r="K4380" s="6">
        <v>1603.25</v>
      </c>
      <c r="L4380" s="7">
        <v>0.53</v>
      </c>
      <c r="M4380" s="2" t="s">
        <v>82</v>
      </c>
      <c r="N4380" s="8"/>
      <c r="P4380" s="8"/>
    </row>
    <row r="4381" spans="1:16" ht="14.25" customHeight="1" x14ac:dyDescent="0.2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>
        <v>44</v>
      </c>
      <c r="J4381" s="6">
        <v>2464</v>
      </c>
      <c r="K4381" s="6">
        <v>1256.6400000000001</v>
      </c>
      <c r="L4381" s="7">
        <v>0.51</v>
      </c>
      <c r="M4381" s="2" t="s">
        <v>82</v>
      </c>
      <c r="N4381" s="8"/>
      <c r="P4381" s="8"/>
    </row>
    <row r="4382" spans="1:16" ht="14.25" customHeight="1" x14ac:dyDescent="0.2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>
        <v>42</v>
      </c>
      <c r="J4382" s="6">
        <v>2688</v>
      </c>
      <c r="K4382" s="6">
        <v>1290.24</v>
      </c>
      <c r="L4382" s="7">
        <v>0.48</v>
      </c>
      <c r="M4382" s="2" t="s">
        <v>82</v>
      </c>
      <c r="N4382" s="8"/>
      <c r="P4382" s="8"/>
    </row>
    <row r="4383" spans="1:16" ht="14.25" customHeight="1" x14ac:dyDescent="0.2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>
        <v>65</v>
      </c>
      <c r="J4383" s="6">
        <v>4615</v>
      </c>
      <c r="K4383" s="6">
        <v>2030.6</v>
      </c>
      <c r="L4383" s="7">
        <v>0.44</v>
      </c>
      <c r="M4383" s="2" t="s">
        <v>82</v>
      </c>
      <c r="N4383" s="8"/>
      <c r="P4383" s="8"/>
    </row>
    <row r="4384" spans="1:16" ht="14.25" customHeight="1" x14ac:dyDescent="0.2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>
        <v>124</v>
      </c>
      <c r="J4384" s="6">
        <v>8308</v>
      </c>
      <c r="K4384" s="6">
        <v>5732.52</v>
      </c>
      <c r="L4384" s="7">
        <v>0.69000000000000006</v>
      </c>
      <c r="M4384" s="2" t="s">
        <v>82</v>
      </c>
      <c r="N4384" s="8"/>
      <c r="P4384" s="8"/>
    </row>
    <row r="4385" spans="1:16" ht="14.25" customHeight="1" x14ac:dyDescent="0.2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>
        <v>69</v>
      </c>
      <c r="J4385" s="6">
        <v>3795</v>
      </c>
      <c r="K4385" s="6">
        <v>1707.7499999999998</v>
      </c>
      <c r="L4385" s="7">
        <v>0.44999999999999996</v>
      </c>
      <c r="M4385" s="2" t="s">
        <v>82</v>
      </c>
      <c r="N4385" s="8"/>
      <c r="P4385" s="8"/>
    </row>
    <row r="4386" spans="1:16" ht="14.25" customHeight="1" x14ac:dyDescent="0.2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>
        <v>65</v>
      </c>
      <c r="J4386" s="6">
        <v>3575</v>
      </c>
      <c r="K4386" s="6">
        <v>1894.75</v>
      </c>
      <c r="L4386" s="7">
        <v>0.53</v>
      </c>
      <c r="M4386" s="2" t="s">
        <v>82</v>
      </c>
      <c r="N4386" s="8"/>
      <c r="P4386" s="8"/>
    </row>
    <row r="4387" spans="1:16" ht="14.25" customHeight="1" x14ac:dyDescent="0.2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>
        <v>53</v>
      </c>
      <c r="J4387" s="6">
        <v>3021</v>
      </c>
      <c r="K4387" s="6">
        <v>1601.13</v>
      </c>
      <c r="L4387" s="7">
        <v>0.53</v>
      </c>
      <c r="M4387" s="2" t="s">
        <v>82</v>
      </c>
      <c r="N4387" s="8"/>
      <c r="P4387" s="8"/>
    </row>
    <row r="4388" spans="1:16" ht="14.25" customHeight="1" x14ac:dyDescent="0.2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>
        <v>47</v>
      </c>
      <c r="J4388" s="6">
        <v>2961</v>
      </c>
      <c r="K4388" s="6">
        <v>1362.06</v>
      </c>
      <c r="L4388" s="7">
        <v>0.45999999999999996</v>
      </c>
      <c r="M4388" s="2" t="s">
        <v>82</v>
      </c>
      <c r="N4388" s="8"/>
      <c r="P4388" s="8"/>
    </row>
    <row r="4389" spans="1:16" ht="14.25" customHeight="1" x14ac:dyDescent="0.2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>
        <v>83</v>
      </c>
      <c r="J4389" s="6">
        <v>5644</v>
      </c>
      <c r="K4389" s="6">
        <v>2426.92</v>
      </c>
      <c r="L4389" s="7">
        <v>0.43</v>
      </c>
      <c r="M4389" s="2" t="s">
        <v>82</v>
      </c>
      <c r="N4389" s="8"/>
      <c r="P4389" s="8"/>
    </row>
    <row r="4390" spans="1:16" ht="14.25" customHeight="1" x14ac:dyDescent="0.2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>
        <v>122</v>
      </c>
      <c r="J4390" s="6">
        <v>3904</v>
      </c>
      <c r="K4390" s="6">
        <v>1991.04</v>
      </c>
      <c r="L4390" s="7">
        <v>0.51</v>
      </c>
      <c r="M4390" s="2" t="s">
        <v>82</v>
      </c>
      <c r="N4390" s="8"/>
      <c r="P4390" s="8"/>
    </row>
    <row r="4391" spans="1:16" ht="14.25" customHeight="1" x14ac:dyDescent="0.2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>
        <v>117</v>
      </c>
      <c r="J4391" s="6">
        <v>5148</v>
      </c>
      <c r="K4391" s="6">
        <v>1904.76</v>
      </c>
      <c r="L4391" s="7">
        <v>0.37</v>
      </c>
      <c r="M4391" s="2" t="s">
        <v>82</v>
      </c>
      <c r="N4391" s="8"/>
      <c r="P4391" s="8"/>
    </row>
    <row r="4392" spans="1:16" ht="14.25" customHeight="1" x14ac:dyDescent="0.2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>
        <v>117</v>
      </c>
      <c r="J4392" s="6">
        <v>4797</v>
      </c>
      <c r="K4392" s="6">
        <v>2590.38</v>
      </c>
      <c r="L4392" s="7">
        <v>0.54</v>
      </c>
      <c r="M4392" s="2" t="s">
        <v>82</v>
      </c>
      <c r="N4392" s="8"/>
      <c r="P4392" s="8"/>
    </row>
    <row r="4393" spans="1:16" ht="14.25" customHeight="1" x14ac:dyDescent="0.2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>
        <v>87</v>
      </c>
      <c r="J4393" s="6">
        <v>3741</v>
      </c>
      <c r="K4393" s="6">
        <v>1870.5</v>
      </c>
      <c r="L4393" s="7">
        <v>0.5</v>
      </c>
      <c r="M4393" s="2" t="s">
        <v>82</v>
      </c>
      <c r="N4393" s="8"/>
      <c r="P4393" s="8"/>
    </row>
    <row r="4394" spans="1:16" ht="14.25" customHeight="1" x14ac:dyDescent="0.2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>
        <v>70</v>
      </c>
      <c r="J4394" s="6">
        <v>3290</v>
      </c>
      <c r="K4394" s="6">
        <v>2138.5</v>
      </c>
      <c r="L4394" s="7">
        <v>0.65</v>
      </c>
      <c r="M4394" s="2" t="s">
        <v>82</v>
      </c>
      <c r="N4394" s="8"/>
      <c r="P4394" s="8"/>
    </row>
    <row r="4395" spans="1:16" ht="14.25" customHeight="1" x14ac:dyDescent="0.2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>
        <v>128</v>
      </c>
      <c r="J4395" s="6">
        <v>5248</v>
      </c>
      <c r="K4395" s="6">
        <v>1574.4000000000003</v>
      </c>
      <c r="L4395" s="7">
        <v>0.30000000000000004</v>
      </c>
      <c r="M4395" s="2" t="s">
        <v>82</v>
      </c>
      <c r="N4395" s="8"/>
      <c r="P4395" s="8"/>
    </row>
    <row r="4396" spans="1:16" ht="14.25" customHeight="1" x14ac:dyDescent="0.2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>
        <v>158</v>
      </c>
      <c r="J4396" s="6">
        <v>5372</v>
      </c>
      <c r="K4396" s="6">
        <v>2686</v>
      </c>
      <c r="L4396" s="7">
        <v>0.5</v>
      </c>
      <c r="M4396" s="2" t="s">
        <v>82</v>
      </c>
      <c r="N4396" s="8"/>
      <c r="P4396" s="8"/>
    </row>
    <row r="4397" spans="1:16" ht="14.25" customHeight="1" x14ac:dyDescent="0.2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>
        <v>128</v>
      </c>
      <c r="J4397" s="6">
        <v>5504</v>
      </c>
      <c r="K4397" s="6">
        <v>2201.6</v>
      </c>
      <c r="L4397" s="7">
        <v>0.4</v>
      </c>
      <c r="M4397" s="2" t="s">
        <v>82</v>
      </c>
      <c r="N4397" s="8"/>
      <c r="P4397" s="8"/>
    </row>
    <row r="4398" spans="1:16" ht="14.25" customHeight="1" x14ac:dyDescent="0.2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>
        <v>119</v>
      </c>
      <c r="J4398" s="6">
        <v>4879</v>
      </c>
      <c r="K4398" s="6">
        <v>2585.8700000000003</v>
      </c>
      <c r="L4398" s="7">
        <v>0.53</v>
      </c>
      <c r="M4398" s="2" t="s">
        <v>82</v>
      </c>
      <c r="N4398" s="8"/>
      <c r="P4398" s="8"/>
    </row>
    <row r="4399" spans="1:16" ht="14.25" customHeight="1" x14ac:dyDescent="0.2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>
        <v>74</v>
      </c>
      <c r="J4399" s="6">
        <v>3256</v>
      </c>
      <c r="K4399" s="6">
        <v>1497.76</v>
      </c>
      <c r="L4399" s="7">
        <v>0.45999999999999996</v>
      </c>
      <c r="M4399" s="2" t="s">
        <v>82</v>
      </c>
      <c r="N4399" s="8"/>
      <c r="P4399" s="8"/>
    </row>
    <row r="4400" spans="1:16" ht="14.25" customHeight="1" x14ac:dyDescent="0.2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>
        <v>52</v>
      </c>
      <c r="J4400" s="6">
        <v>2392</v>
      </c>
      <c r="K4400" s="6">
        <v>1674.4</v>
      </c>
      <c r="L4400" s="7">
        <v>0.70000000000000007</v>
      </c>
      <c r="M4400" s="2" t="s">
        <v>82</v>
      </c>
      <c r="N4400" s="8"/>
      <c r="P4400" s="8"/>
    </row>
    <row r="4401" spans="1:16" ht="14.25" customHeight="1" x14ac:dyDescent="0.2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>
        <v>116</v>
      </c>
      <c r="J4401" s="6">
        <v>4756</v>
      </c>
      <c r="K4401" s="6">
        <v>1617.0400000000002</v>
      </c>
      <c r="L4401" s="7">
        <v>0.34</v>
      </c>
      <c r="M4401" s="2" t="s">
        <v>82</v>
      </c>
      <c r="N4401" s="8"/>
      <c r="P4401" s="8"/>
    </row>
    <row r="4402" spans="1:16" ht="14.25" customHeight="1" x14ac:dyDescent="0.2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>
        <v>160</v>
      </c>
      <c r="J4402" s="6">
        <v>6880</v>
      </c>
      <c r="K4402" s="6">
        <v>3784.0000000000005</v>
      </c>
      <c r="L4402" s="7">
        <v>0.55000000000000004</v>
      </c>
      <c r="M4402" s="2" t="s">
        <v>82</v>
      </c>
      <c r="N4402" s="8"/>
      <c r="P4402" s="8"/>
    </row>
    <row r="4403" spans="1:16" ht="14.25" customHeight="1" x14ac:dyDescent="0.2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>
        <v>120</v>
      </c>
      <c r="J4403" s="6">
        <v>6000</v>
      </c>
      <c r="K4403" s="6">
        <v>2400</v>
      </c>
      <c r="L4403" s="7">
        <v>0.4</v>
      </c>
      <c r="M4403" s="2" t="s">
        <v>82</v>
      </c>
      <c r="N4403" s="8"/>
      <c r="P4403" s="8"/>
    </row>
    <row r="4404" spans="1:16" ht="14.25" customHeight="1" x14ac:dyDescent="0.2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>
        <v>104</v>
      </c>
      <c r="J4404" s="6">
        <v>5408</v>
      </c>
      <c r="K4404" s="6">
        <v>2866.2400000000002</v>
      </c>
      <c r="L4404" s="7">
        <v>0.53</v>
      </c>
      <c r="M4404" s="2" t="s">
        <v>82</v>
      </c>
      <c r="N4404" s="8"/>
      <c r="P4404" s="8"/>
    </row>
    <row r="4405" spans="1:16" ht="14.25" customHeight="1" x14ac:dyDescent="0.2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>
        <v>84</v>
      </c>
      <c r="J4405" s="6">
        <v>4200</v>
      </c>
      <c r="K4405" s="6">
        <v>1974</v>
      </c>
      <c r="L4405" s="7">
        <v>0.47</v>
      </c>
      <c r="M4405" s="2" t="s">
        <v>82</v>
      </c>
      <c r="N4405" s="8"/>
      <c r="P4405" s="8"/>
    </row>
    <row r="4406" spans="1:16" ht="14.25" customHeight="1" x14ac:dyDescent="0.2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>
        <v>47</v>
      </c>
      <c r="J4406" s="6">
        <v>2585</v>
      </c>
      <c r="K4406" s="6">
        <v>1809.5000000000002</v>
      </c>
      <c r="L4406" s="7">
        <v>0.70000000000000007</v>
      </c>
      <c r="M4406" s="2" t="s">
        <v>82</v>
      </c>
      <c r="N4406" s="8"/>
      <c r="P4406" s="8"/>
    </row>
    <row r="4407" spans="1:16" ht="14.25" customHeight="1" x14ac:dyDescent="0.2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>
        <v>94</v>
      </c>
      <c r="J4407" s="6">
        <v>5076</v>
      </c>
      <c r="K4407" s="6">
        <v>1725.8400000000001</v>
      </c>
      <c r="L4407" s="7">
        <v>0.34</v>
      </c>
      <c r="M4407" s="2" t="s">
        <v>82</v>
      </c>
      <c r="N4407" s="8"/>
      <c r="P4407" s="8"/>
    </row>
    <row r="4408" spans="1:16" ht="14.25" customHeight="1" x14ac:dyDescent="0.2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>
        <v>143</v>
      </c>
      <c r="J4408" s="6">
        <v>8294</v>
      </c>
      <c r="K4408" s="6">
        <v>4229.9400000000005</v>
      </c>
      <c r="L4408" s="7">
        <v>0.51</v>
      </c>
      <c r="M4408" s="2" t="s">
        <v>82</v>
      </c>
      <c r="N4408" s="8"/>
      <c r="P4408" s="8"/>
    </row>
    <row r="4409" spans="1:16" ht="14.25" customHeight="1" x14ac:dyDescent="0.2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>
        <v>102</v>
      </c>
      <c r="J4409" s="6">
        <v>6324</v>
      </c>
      <c r="K4409" s="6">
        <v>2403.12</v>
      </c>
      <c r="L4409" s="7">
        <v>0.38</v>
      </c>
      <c r="M4409" s="2" t="s">
        <v>82</v>
      </c>
      <c r="N4409" s="8"/>
      <c r="P4409" s="8"/>
    </row>
    <row r="4410" spans="1:16" ht="14.25" customHeight="1" x14ac:dyDescent="0.2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>
        <v>120</v>
      </c>
      <c r="J4410" s="6">
        <v>7320</v>
      </c>
      <c r="K4410" s="6">
        <v>3879.6000000000004</v>
      </c>
      <c r="L4410" s="7">
        <v>0.53</v>
      </c>
      <c r="M4410" s="2" t="s">
        <v>82</v>
      </c>
      <c r="N4410" s="8"/>
      <c r="P4410" s="8"/>
    </row>
    <row r="4411" spans="1:16" ht="14.25" customHeight="1" x14ac:dyDescent="0.2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>
        <v>75</v>
      </c>
      <c r="J4411" s="6">
        <v>4425</v>
      </c>
      <c r="K4411" s="6">
        <v>2035.4999999999998</v>
      </c>
      <c r="L4411" s="7">
        <v>0.45999999999999996</v>
      </c>
      <c r="M4411" s="2" t="s">
        <v>82</v>
      </c>
      <c r="N4411" s="8"/>
      <c r="P4411" s="8"/>
    </row>
    <row r="4412" spans="1:16" ht="14.25" customHeight="1" x14ac:dyDescent="0.2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>
        <v>52</v>
      </c>
      <c r="J4412" s="6">
        <v>3276</v>
      </c>
      <c r="K4412" s="6">
        <v>2162.1600000000003</v>
      </c>
      <c r="L4412" s="7">
        <v>0.66</v>
      </c>
      <c r="M4412" s="2" t="s">
        <v>82</v>
      </c>
      <c r="N4412" s="8"/>
      <c r="P4412" s="8"/>
    </row>
    <row r="4413" spans="1:16" ht="14.25" customHeight="1" x14ac:dyDescent="0.2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>
        <v>95</v>
      </c>
      <c r="J4413" s="6">
        <v>7410</v>
      </c>
      <c r="K4413" s="6">
        <v>2519.4</v>
      </c>
      <c r="L4413" s="7">
        <v>0.34</v>
      </c>
      <c r="M4413" s="2" t="s">
        <v>82</v>
      </c>
      <c r="N4413" s="8"/>
      <c r="P4413" s="8"/>
    </row>
    <row r="4414" spans="1:16" ht="14.25" customHeight="1" x14ac:dyDescent="0.2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>
        <v>149</v>
      </c>
      <c r="J4414" s="6">
        <v>8642</v>
      </c>
      <c r="K4414" s="6">
        <v>5012.3600000000006</v>
      </c>
      <c r="L4414" s="7">
        <v>0.58000000000000007</v>
      </c>
      <c r="M4414" s="2" t="s">
        <v>82</v>
      </c>
      <c r="N4414" s="8"/>
      <c r="P4414" s="8"/>
    </row>
    <row r="4415" spans="1:16" ht="14.25" customHeight="1" x14ac:dyDescent="0.2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>
        <v>104</v>
      </c>
      <c r="J4415" s="6">
        <v>6240</v>
      </c>
      <c r="K4415" s="6">
        <v>2683.2</v>
      </c>
      <c r="L4415" s="7">
        <v>0.43</v>
      </c>
      <c r="M4415" s="2" t="s">
        <v>82</v>
      </c>
      <c r="N4415" s="8"/>
      <c r="P4415" s="8"/>
    </row>
    <row r="4416" spans="1:16" ht="14.25" customHeight="1" x14ac:dyDescent="0.2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>
        <v>116</v>
      </c>
      <c r="J4416" s="6">
        <v>7308</v>
      </c>
      <c r="K4416" s="6">
        <v>4165.5600000000004</v>
      </c>
      <c r="L4416" s="7">
        <v>0.57000000000000006</v>
      </c>
      <c r="M4416" s="2" t="s">
        <v>82</v>
      </c>
      <c r="N4416" s="8"/>
      <c r="P4416" s="8"/>
    </row>
    <row r="4417" spans="1:16" ht="14.25" customHeight="1" x14ac:dyDescent="0.2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>
        <v>90</v>
      </c>
      <c r="J4417" s="6">
        <v>5130</v>
      </c>
      <c r="K4417" s="6">
        <v>2565</v>
      </c>
      <c r="L4417" s="7">
        <v>0.5</v>
      </c>
      <c r="M4417" s="2" t="s">
        <v>82</v>
      </c>
      <c r="N4417" s="8"/>
      <c r="P4417" s="8"/>
    </row>
    <row r="4418" spans="1:16" ht="14.25" customHeight="1" x14ac:dyDescent="0.2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>
        <v>60</v>
      </c>
      <c r="J4418" s="6">
        <v>3600</v>
      </c>
      <c r="K4418" s="6">
        <v>2520.0000000000005</v>
      </c>
      <c r="L4418" s="7">
        <v>0.70000000000000007</v>
      </c>
      <c r="M4418" s="2" t="s">
        <v>82</v>
      </c>
      <c r="N4418" s="8"/>
      <c r="P4418" s="8"/>
    </row>
    <row r="4419" spans="1:16" ht="14.25" customHeight="1" x14ac:dyDescent="0.2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>
        <v>131</v>
      </c>
      <c r="J4419" s="6">
        <v>10218</v>
      </c>
      <c r="K4419" s="6">
        <v>3576.2999999999997</v>
      </c>
      <c r="L4419" s="7">
        <v>0.35</v>
      </c>
      <c r="M4419" s="2" t="s">
        <v>82</v>
      </c>
      <c r="N4419" s="8"/>
      <c r="P4419" s="8"/>
    </row>
    <row r="4420" spans="1:16" ht="14.25" customHeight="1" x14ac:dyDescent="0.2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>
        <v>189</v>
      </c>
      <c r="J4420" s="6">
        <v>10584</v>
      </c>
      <c r="K4420" s="6">
        <v>6032.880000000001</v>
      </c>
      <c r="L4420" s="7">
        <v>0.57000000000000006</v>
      </c>
      <c r="M4420" s="2" t="s">
        <v>82</v>
      </c>
      <c r="N4420" s="8"/>
      <c r="P4420" s="8"/>
    </row>
    <row r="4421" spans="1:16" ht="14.25" customHeight="1" x14ac:dyDescent="0.2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>
        <v>165</v>
      </c>
      <c r="J4421" s="6">
        <v>10230</v>
      </c>
      <c r="K4421" s="6">
        <v>4194.3</v>
      </c>
      <c r="L4421" s="7">
        <v>0.41</v>
      </c>
      <c r="M4421" s="2" t="s">
        <v>82</v>
      </c>
      <c r="N4421" s="8"/>
      <c r="P4421" s="8"/>
    </row>
    <row r="4422" spans="1:16" ht="14.25" customHeight="1" x14ac:dyDescent="0.2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>
        <v>165</v>
      </c>
      <c r="J4422" s="6">
        <v>10230</v>
      </c>
      <c r="K4422" s="6">
        <v>6035.7000000000007</v>
      </c>
      <c r="L4422" s="7">
        <v>0.59000000000000008</v>
      </c>
      <c r="M4422" s="2" t="s">
        <v>82</v>
      </c>
      <c r="N4422" s="8"/>
      <c r="P4422" s="8"/>
    </row>
    <row r="4423" spans="1:16" ht="14.25" customHeight="1" x14ac:dyDescent="0.2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>
        <v>111</v>
      </c>
      <c r="J4423" s="6">
        <v>6438</v>
      </c>
      <c r="K4423" s="6">
        <v>3283.38</v>
      </c>
      <c r="L4423" s="7">
        <v>0.51</v>
      </c>
      <c r="M4423" s="2" t="s">
        <v>82</v>
      </c>
      <c r="N4423" s="8"/>
      <c r="P4423" s="8"/>
    </row>
    <row r="4424" spans="1:16" ht="14.25" customHeight="1" x14ac:dyDescent="0.2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>
        <v>81</v>
      </c>
      <c r="J4424" s="6">
        <v>4779</v>
      </c>
      <c r="K4424" s="6">
        <v>3536.4600000000005</v>
      </c>
      <c r="L4424" s="7">
        <v>0.7400000000000001</v>
      </c>
      <c r="M4424" s="2" t="s">
        <v>82</v>
      </c>
      <c r="N4424" s="8"/>
      <c r="P4424" s="8"/>
    </row>
    <row r="4425" spans="1:16" ht="14.25" customHeight="1" x14ac:dyDescent="0.2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>
        <v>174</v>
      </c>
      <c r="J4425" s="6">
        <v>12702</v>
      </c>
      <c r="K4425" s="6">
        <v>5080.8</v>
      </c>
      <c r="L4425" s="7">
        <v>0.4</v>
      </c>
      <c r="M4425" s="2" t="s">
        <v>82</v>
      </c>
      <c r="N4425" s="8"/>
      <c r="P4425" s="8"/>
    </row>
    <row r="4426" spans="1:16" ht="14.25" customHeight="1" x14ac:dyDescent="0.2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>
        <v>218</v>
      </c>
      <c r="J4426" s="6">
        <v>12644</v>
      </c>
      <c r="K4426" s="6">
        <v>6701.3200000000006</v>
      </c>
      <c r="L4426" s="7">
        <v>0.53</v>
      </c>
      <c r="M4426" s="2" t="s">
        <v>82</v>
      </c>
      <c r="N4426" s="8"/>
      <c r="P4426" s="8"/>
    </row>
    <row r="4427" spans="1:16" ht="14.25" customHeight="1" x14ac:dyDescent="0.2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>
        <v>174</v>
      </c>
      <c r="J4427" s="6">
        <v>10614</v>
      </c>
      <c r="K4427" s="6">
        <v>3821.04</v>
      </c>
      <c r="L4427" s="7">
        <v>0.36</v>
      </c>
      <c r="M4427" s="2" t="s">
        <v>82</v>
      </c>
      <c r="N4427" s="8"/>
      <c r="P4427" s="8"/>
    </row>
    <row r="4428" spans="1:16" ht="14.25" customHeight="1" x14ac:dyDescent="0.2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>
        <v>143</v>
      </c>
      <c r="J4428" s="6">
        <v>8723</v>
      </c>
      <c r="K4428" s="6">
        <v>4623.1900000000005</v>
      </c>
      <c r="L4428" s="7">
        <v>0.53</v>
      </c>
      <c r="M4428" s="2" t="s">
        <v>82</v>
      </c>
      <c r="N4428" s="8"/>
      <c r="P4428" s="8"/>
    </row>
    <row r="4429" spans="1:16" ht="14.25" customHeight="1" x14ac:dyDescent="0.2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>
        <v>117</v>
      </c>
      <c r="J4429" s="6">
        <v>6435</v>
      </c>
      <c r="K4429" s="6">
        <v>3153.15</v>
      </c>
      <c r="L4429" s="7">
        <v>0.49</v>
      </c>
      <c r="M4429" s="2" t="s">
        <v>82</v>
      </c>
      <c r="N4429" s="8"/>
      <c r="P4429" s="8"/>
    </row>
    <row r="4430" spans="1:16" ht="14.25" customHeight="1" x14ac:dyDescent="0.2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>
        <v>130</v>
      </c>
      <c r="J4430" s="6">
        <v>7800</v>
      </c>
      <c r="K4430" s="6">
        <v>5460.0000000000009</v>
      </c>
      <c r="L4430" s="7">
        <v>0.70000000000000007</v>
      </c>
      <c r="M4430" s="2" t="s">
        <v>82</v>
      </c>
      <c r="N4430" s="8"/>
      <c r="P4430" s="8"/>
    </row>
    <row r="4431" spans="1:16" ht="14.25" customHeight="1" x14ac:dyDescent="0.2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>
        <v>145</v>
      </c>
      <c r="J4431" s="6">
        <v>11310</v>
      </c>
      <c r="K4431" s="6">
        <v>3393.0000000000005</v>
      </c>
      <c r="L4431" s="7">
        <v>0.30000000000000004</v>
      </c>
      <c r="M4431" s="2" t="s">
        <v>82</v>
      </c>
      <c r="N4431" s="8"/>
      <c r="P4431" s="8"/>
    </row>
    <row r="4432" spans="1:16" ht="14.25" customHeight="1" x14ac:dyDescent="0.2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>
        <v>210</v>
      </c>
      <c r="J4432" s="6">
        <v>13020</v>
      </c>
      <c r="K4432" s="6">
        <v>6900.6</v>
      </c>
      <c r="L4432" s="7">
        <v>0.53</v>
      </c>
      <c r="M4432" s="2" t="s">
        <v>82</v>
      </c>
      <c r="N4432" s="8"/>
      <c r="P4432" s="8"/>
    </row>
    <row r="4433" spans="1:16" ht="14.25" customHeight="1" x14ac:dyDescent="0.2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>
        <v>182</v>
      </c>
      <c r="J4433" s="6">
        <v>11648</v>
      </c>
      <c r="K4433" s="6">
        <v>4542.72</v>
      </c>
      <c r="L4433" s="7">
        <v>0.39</v>
      </c>
      <c r="M4433" s="2" t="s">
        <v>82</v>
      </c>
      <c r="N4433" s="8"/>
      <c r="P4433" s="8"/>
    </row>
    <row r="4434" spans="1:16" ht="14.25" customHeight="1" x14ac:dyDescent="0.2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>
        <v>152</v>
      </c>
      <c r="J4434" s="6">
        <v>9120</v>
      </c>
      <c r="K4434" s="6">
        <v>4742.4000000000005</v>
      </c>
      <c r="L4434" s="7">
        <v>0.52</v>
      </c>
      <c r="M4434" s="2" t="s">
        <v>82</v>
      </c>
      <c r="N4434" s="8"/>
      <c r="P4434" s="8"/>
    </row>
    <row r="4435" spans="1:16" ht="14.25" customHeight="1" x14ac:dyDescent="0.2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>
        <v>124</v>
      </c>
      <c r="J4435" s="6">
        <v>7936</v>
      </c>
      <c r="K4435" s="6">
        <v>3729.9199999999996</v>
      </c>
      <c r="L4435" s="7">
        <v>0.47</v>
      </c>
      <c r="M4435" s="2" t="s">
        <v>82</v>
      </c>
      <c r="N4435" s="8"/>
      <c r="P4435" s="8"/>
    </row>
    <row r="4436" spans="1:16" ht="14.25" customHeight="1" x14ac:dyDescent="0.2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>
        <v>138</v>
      </c>
      <c r="J4436" s="6">
        <v>9384</v>
      </c>
      <c r="K4436" s="6">
        <v>6381.1200000000008</v>
      </c>
      <c r="L4436" s="7">
        <v>0.68</v>
      </c>
      <c r="M4436" s="2" t="s">
        <v>82</v>
      </c>
      <c r="N4436" s="8"/>
      <c r="P4436" s="8"/>
    </row>
    <row r="4437" spans="1:16" ht="14.25" customHeight="1" x14ac:dyDescent="0.2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>
        <v>108</v>
      </c>
      <c r="J4437" s="6">
        <v>8424</v>
      </c>
      <c r="K4437" s="6">
        <v>2864.1600000000003</v>
      </c>
      <c r="L4437" s="7">
        <v>0.34</v>
      </c>
      <c r="M4437" s="2" t="s">
        <v>82</v>
      </c>
      <c r="N4437" s="8"/>
      <c r="P4437" s="8"/>
    </row>
    <row r="4438" spans="1:16" ht="14.25" customHeight="1" x14ac:dyDescent="0.2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>
        <v>174</v>
      </c>
      <c r="J4438" s="6">
        <v>9744</v>
      </c>
      <c r="K4438" s="6">
        <v>4677.1200000000008</v>
      </c>
      <c r="L4438" s="7">
        <v>0.48000000000000004</v>
      </c>
      <c r="M4438" s="2" t="s">
        <v>82</v>
      </c>
      <c r="N4438" s="8"/>
      <c r="P4438" s="8"/>
    </row>
    <row r="4439" spans="1:16" ht="14.25" customHeight="1" x14ac:dyDescent="0.2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>
        <v>162</v>
      </c>
      <c r="J4439" s="6">
        <v>9882</v>
      </c>
      <c r="K4439" s="6">
        <v>3359.88</v>
      </c>
      <c r="L4439" s="7">
        <v>0.34</v>
      </c>
      <c r="M4439" s="2" t="s">
        <v>82</v>
      </c>
      <c r="N4439" s="8"/>
      <c r="P4439" s="8"/>
    </row>
    <row r="4440" spans="1:16" ht="14.25" customHeight="1" x14ac:dyDescent="0.2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>
        <v>117</v>
      </c>
      <c r="J4440" s="6">
        <v>6669</v>
      </c>
      <c r="K4440" s="6">
        <v>3334.5</v>
      </c>
      <c r="L4440" s="7">
        <v>0.5</v>
      </c>
      <c r="M4440" s="2" t="s">
        <v>82</v>
      </c>
      <c r="N4440" s="8"/>
      <c r="P4440" s="8"/>
    </row>
    <row r="4441" spans="1:16" ht="14.25" customHeight="1" x14ac:dyDescent="0.2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>
        <v>112</v>
      </c>
      <c r="J4441" s="6">
        <v>6496</v>
      </c>
      <c r="K4441" s="6">
        <v>2858.2400000000002</v>
      </c>
      <c r="L4441" s="7">
        <v>0.44</v>
      </c>
      <c r="M4441" s="2" t="s">
        <v>82</v>
      </c>
      <c r="N4441" s="8"/>
      <c r="P4441" s="8"/>
    </row>
    <row r="4442" spans="1:16" ht="14.25" customHeight="1" x14ac:dyDescent="0.2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>
        <v>120</v>
      </c>
      <c r="J4442" s="6">
        <v>8040</v>
      </c>
      <c r="K4442" s="6">
        <v>4904.4000000000005</v>
      </c>
      <c r="L4442" s="7">
        <v>0.6100000000000001</v>
      </c>
      <c r="M4442" s="2" t="s">
        <v>82</v>
      </c>
      <c r="N4442" s="8"/>
      <c r="P4442" s="8"/>
    </row>
    <row r="4443" spans="1:16" ht="14.25" customHeight="1" x14ac:dyDescent="0.2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>
        <v>113</v>
      </c>
      <c r="J4443" s="6">
        <v>8362</v>
      </c>
      <c r="K4443" s="6">
        <v>2508.6000000000004</v>
      </c>
      <c r="L4443" s="7">
        <v>0.30000000000000004</v>
      </c>
      <c r="M4443" s="2" t="s">
        <v>82</v>
      </c>
      <c r="N4443" s="8"/>
      <c r="P4443" s="8"/>
    </row>
    <row r="4444" spans="1:16" ht="14.25" customHeight="1" x14ac:dyDescent="0.2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>
        <v>138</v>
      </c>
      <c r="J4444" s="6">
        <v>7728</v>
      </c>
      <c r="K4444" s="6">
        <v>3786.7200000000003</v>
      </c>
      <c r="L4444" s="7">
        <v>0.49000000000000005</v>
      </c>
      <c r="M4444" s="2" t="s">
        <v>82</v>
      </c>
      <c r="N4444" s="8"/>
      <c r="P4444" s="8"/>
    </row>
    <row r="4445" spans="1:16" ht="14.25" customHeight="1" x14ac:dyDescent="0.2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>
        <v>165</v>
      </c>
      <c r="J4445" s="6">
        <v>9735</v>
      </c>
      <c r="K4445" s="6">
        <v>3407.25</v>
      </c>
      <c r="L4445" s="7">
        <v>0.35</v>
      </c>
      <c r="M4445" s="2" t="s">
        <v>82</v>
      </c>
      <c r="N4445" s="8"/>
      <c r="P4445" s="8"/>
    </row>
    <row r="4446" spans="1:16" ht="14.25" customHeight="1" x14ac:dyDescent="0.2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>
        <v>109</v>
      </c>
      <c r="J4446" s="6">
        <v>5886</v>
      </c>
      <c r="K4446" s="6">
        <v>2648.7000000000003</v>
      </c>
      <c r="L4446" s="7">
        <v>0.45000000000000007</v>
      </c>
      <c r="M4446" s="2" t="s">
        <v>82</v>
      </c>
      <c r="N4446" s="8"/>
      <c r="P4446" s="8"/>
    </row>
    <row r="4447" spans="1:16" ht="14.25" customHeight="1" x14ac:dyDescent="0.2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>
        <v>105</v>
      </c>
      <c r="J4447" s="6">
        <v>5670</v>
      </c>
      <c r="K4447" s="6">
        <v>2381.4</v>
      </c>
      <c r="L4447" s="7">
        <v>0.42</v>
      </c>
      <c r="M4447" s="2" t="s">
        <v>82</v>
      </c>
      <c r="N4447" s="8"/>
      <c r="P4447" s="8"/>
    </row>
    <row r="4448" spans="1:16" ht="14.25" customHeight="1" x14ac:dyDescent="0.2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>
        <v>81</v>
      </c>
      <c r="J4448" s="6">
        <v>5103</v>
      </c>
      <c r="K4448" s="6">
        <v>3112.8300000000004</v>
      </c>
      <c r="L4448" s="7">
        <v>0.6100000000000001</v>
      </c>
      <c r="M4448" s="2" t="s">
        <v>82</v>
      </c>
      <c r="N4448" s="8"/>
      <c r="P4448" s="8"/>
    </row>
    <row r="4449" spans="1:16" ht="14.25" customHeight="1" x14ac:dyDescent="0.2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>
        <v>94</v>
      </c>
      <c r="J4449" s="6">
        <v>6392</v>
      </c>
      <c r="K4449" s="6">
        <v>1598</v>
      </c>
      <c r="L4449" s="7">
        <v>0.25</v>
      </c>
      <c r="M4449" s="2" t="s">
        <v>82</v>
      </c>
      <c r="N4449" s="8"/>
      <c r="P4449" s="8"/>
    </row>
    <row r="4450" spans="1:16" ht="14.25" customHeight="1" x14ac:dyDescent="0.2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>
        <v>155</v>
      </c>
      <c r="J4450" s="6">
        <v>8835</v>
      </c>
      <c r="K4450" s="6">
        <v>4240.8</v>
      </c>
      <c r="L4450" s="7">
        <v>0.48000000000000004</v>
      </c>
      <c r="M4450" s="2" t="s">
        <v>82</v>
      </c>
      <c r="N4450" s="8"/>
      <c r="P4450" s="8"/>
    </row>
    <row r="4451" spans="1:16" ht="14.25" customHeight="1" x14ac:dyDescent="0.2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>
        <v>150</v>
      </c>
      <c r="J4451" s="6">
        <v>9600</v>
      </c>
      <c r="K4451" s="6">
        <v>3264.0000000000005</v>
      </c>
      <c r="L4451" s="7">
        <v>0.34</v>
      </c>
      <c r="M4451" s="2" t="s">
        <v>82</v>
      </c>
      <c r="N4451" s="8"/>
      <c r="P4451" s="8"/>
    </row>
    <row r="4452" spans="1:16" ht="14.25" customHeight="1" x14ac:dyDescent="0.2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>
        <v>106</v>
      </c>
      <c r="J4452" s="6">
        <v>5830</v>
      </c>
      <c r="K4452" s="6">
        <v>2681.8</v>
      </c>
      <c r="L4452" s="7">
        <v>0.46</v>
      </c>
      <c r="M4452" s="2" t="s">
        <v>82</v>
      </c>
      <c r="N4452" s="8"/>
      <c r="P4452" s="8"/>
    </row>
    <row r="4453" spans="1:16" ht="14.25" customHeight="1" x14ac:dyDescent="0.2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>
        <v>108</v>
      </c>
      <c r="J4453" s="6">
        <v>6048</v>
      </c>
      <c r="K4453" s="6">
        <v>2479.6799999999998</v>
      </c>
      <c r="L4453" s="7">
        <v>0.41</v>
      </c>
      <c r="M4453" s="2" t="s">
        <v>82</v>
      </c>
      <c r="N4453" s="8"/>
      <c r="P4453" s="8"/>
    </row>
    <row r="4454" spans="1:16" ht="14.25" customHeight="1" x14ac:dyDescent="0.2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>
        <v>88</v>
      </c>
      <c r="J4454" s="6">
        <v>5632</v>
      </c>
      <c r="K4454" s="6">
        <v>3604.4800000000005</v>
      </c>
      <c r="L4454" s="7">
        <v>0.64000000000000012</v>
      </c>
      <c r="M4454" s="2" t="s">
        <v>82</v>
      </c>
      <c r="N4454" s="8"/>
      <c r="P4454" s="8"/>
    </row>
    <row r="4455" spans="1:16" ht="14.25" customHeight="1" x14ac:dyDescent="0.2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>
        <v>133</v>
      </c>
      <c r="J4455" s="6">
        <v>9044</v>
      </c>
      <c r="K4455" s="6">
        <v>2351.44</v>
      </c>
      <c r="L4455" s="7">
        <v>0.26</v>
      </c>
      <c r="M4455" s="2" t="s">
        <v>82</v>
      </c>
      <c r="N4455" s="8"/>
      <c r="P4455" s="8"/>
    </row>
    <row r="4456" spans="1:16" ht="14.25" customHeight="1" x14ac:dyDescent="0.2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>
        <v>196</v>
      </c>
      <c r="J4456" s="6">
        <v>11368</v>
      </c>
      <c r="K4456" s="6">
        <v>5342.96</v>
      </c>
      <c r="L4456" s="7">
        <v>0.47000000000000003</v>
      </c>
      <c r="M4456" s="2" t="s">
        <v>82</v>
      </c>
      <c r="N4456" s="8"/>
      <c r="P4456" s="8"/>
    </row>
    <row r="4457" spans="1:16" ht="14.25" customHeight="1" x14ac:dyDescent="0.2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>
        <v>189</v>
      </c>
      <c r="J4457" s="6">
        <v>11718</v>
      </c>
      <c r="K4457" s="6">
        <v>3984.1200000000003</v>
      </c>
      <c r="L4457" s="7">
        <v>0.34</v>
      </c>
      <c r="M4457" s="2" t="s">
        <v>82</v>
      </c>
      <c r="N4457" s="8"/>
      <c r="P4457" s="8"/>
    </row>
    <row r="4458" spans="1:16" ht="14.25" customHeight="1" x14ac:dyDescent="0.2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>
        <v>119</v>
      </c>
      <c r="J4458" s="6">
        <v>7021</v>
      </c>
      <c r="K4458" s="6">
        <v>3299.8700000000003</v>
      </c>
      <c r="L4458" s="7">
        <v>0.47000000000000003</v>
      </c>
      <c r="M4458" s="2" t="s">
        <v>82</v>
      </c>
      <c r="N4458" s="8"/>
      <c r="P4458" s="8"/>
    </row>
    <row r="4459" spans="1:16" ht="14.25" customHeight="1" x14ac:dyDescent="0.2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>
        <v>133</v>
      </c>
      <c r="J4459" s="6">
        <v>7581</v>
      </c>
      <c r="K4459" s="6">
        <v>3335.64</v>
      </c>
      <c r="L4459" s="7">
        <v>0.44</v>
      </c>
      <c r="M4459" s="2" t="s">
        <v>82</v>
      </c>
      <c r="N4459" s="8"/>
      <c r="P4459" s="8"/>
    </row>
    <row r="4460" spans="1:16" ht="14.25" customHeight="1" x14ac:dyDescent="0.2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>
        <v>112</v>
      </c>
      <c r="J4460" s="6">
        <v>7728</v>
      </c>
      <c r="K4460" s="6">
        <v>4636.8000000000011</v>
      </c>
      <c r="L4460" s="7">
        <v>0.60000000000000009</v>
      </c>
      <c r="M4460" s="2" t="s">
        <v>82</v>
      </c>
      <c r="N4460" s="8"/>
      <c r="P4460" s="8"/>
    </row>
    <row r="4461" spans="1:16" ht="14.25" customHeight="1" x14ac:dyDescent="0.2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>
        <v>150</v>
      </c>
      <c r="J4461" s="6">
        <v>11100</v>
      </c>
      <c r="K4461" s="6">
        <v>2997</v>
      </c>
      <c r="L4461" s="7">
        <v>0.27</v>
      </c>
      <c r="M4461" s="2" t="s">
        <v>82</v>
      </c>
      <c r="N4461" s="8"/>
      <c r="P4461" s="8"/>
    </row>
    <row r="4462" spans="1:16" ht="14.25" customHeight="1" x14ac:dyDescent="0.2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>
        <v>123</v>
      </c>
      <c r="J4462" s="6">
        <v>3444</v>
      </c>
      <c r="K4462" s="6">
        <v>1722</v>
      </c>
      <c r="L4462" s="7">
        <v>0.5</v>
      </c>
      <c r="M4462" s="2" t="s">
        <v>82</v>
      </c>
      <c r="N4462" s="8"/>
      <c r="P4462" s="8"/>
    </row>
    <row r="4463" spans="1:16" ht="14.25" customHeight="1" x14ac:dyDescent="0.2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>
        <v>123</v>
      </c>
      <c r="J4463" s="6">
        <v>4674</v>
      </c>
      <c r="K4463" s="6">
        <v>1542.42</v>
      </c>
      <c r="L4463" s="7">
        <v>0.33</v>
      </c>
      <c r="M4463" s="2" t="s">
        <v>82</v>
      </c>
      <c r="N4463" s="8"/>
      <c r="P4463" s="8"/>
    </row>
    <row r="4464" spans="1:16" ht="14.25" customHeight="1" x14ac:dyDescent="0.2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>
        <v>115</v>
      </c>
      <c r="J4464" s="6">
        <v>4485</v>
      </c>
      <c r="K4464" s="6">
        <v>2063.1</v>
      </c>
      <c r="L4464" s="7">
        <v>0.46</v>
      </c>
      <c r="M4464" s="2" t="s">
        <v>82</v>
      </c>
      <c r="N4464" s="8"/>
      <c r="P4464" s="8"/>
    </row>
    <row r="4465" spans="1:16" ht="14.25" customHeight="1" x14ac:dyDescent="0.2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>
        <v>72</v>
      </c>
      <c r="J4465" s="6">
        <v>2736</v>
      </c>
      <c r="K4465" s="6">
        <v>1231.1999999999998</v>
      </c>
      <c r="L4465" s="7">
        <v>0.44999999999999996</v>
      </c>
      <c r="M4465" s="2" t="s">
        <v>82</v>
      </c>
      <c r="N4465" s="8"/>
      <c r="P4465" s="8"/>
    </row>
    <row r="4466" spans="1:16" ht="14.25" customHeight="1" x14ac:dyDescent="0.2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>
        <v>56</v>
      </c>
      <c r="J4466" s="6">
        <v>2296</v>
      </c>
      <c r="K4466" s="6">
        <v>1469.44</v>
      </c>
      <c r="L4466" s="7">
        <v>0.64</v>
      </c>
      <c r="M4466" s="2" t="s">
        <v>82</v>
      </c>
      <c r="N4466" s="8"/>
      <c r="P4466" s="8"/>
    </row>
    <row r="4467" spans="1:16" ht="14.25" customHeight="1" x14ac:dyDescent="0.2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>
        <v>128</v>
      </c>
      <c r="J4467" s="6">
        <v>4736</v>
      </c>
      <c r="K4467" s="6">
        <v>1231.3600000000001</v>
      </c>
      <c r="L4467" s="7">
        <v>0.26</v>
      </c>
      <c r="M4467" s="2" t="s">
        <v>82</v>
      </c>
      <c r="N4467" s="8"/>
      <c r="P4467" s="8"/>
    </row>
    <row r="4468" spans="1:16" ht="14.25" customHeight="1" x14ac:dyDescent="0.2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>
        <v>131</v>
      </c>
      <c r="J4468" s="6">
        <v>3537</v>
      </c>
      <c r="K4468" s="6">
        <v>1697.7600000000002</v>
      </c>
      <c r="L4468" s="7">
        <v>0.48000000000000004</v>
      </c>
      <c r="M4468" s="2" t="s">
        <v>82</v>
      </c>
      <c r="N4468" s="8"/>
      <c r="P4468" s="8"/>
    </row>
    <row r="4469" spans="1:16" ht="14.25" customHeight="1" x14ac:dyDescent="0.2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>
        <v>111</v>
      </c>
      <c r="J4469" s="6">
        <v>4218</v>
      </c>
      <c r="K4469" s="6">
        <v>1265.4000000000001</v>
      </c>
      <c r="L4469" s="7">
        <v>0.30000000000000004</v>
      </c>
      <c r="M4469" s="2" t="s">
        <v>82</v>
      </c>
      <c r="N4469" s="8"/>
      <c r="P4469" s="8"/>
    </row>
    <row r="4470" spans="1:16" ht="14.25" customHeight="1" x14ac:dyDescent="0.2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>
        <v>123</v>
      </c>
      <c r="J4470" s="6">
        <v>4674</v>
      </c>
      <c r="K4470" s="6">
        <v>2337</v>
      </c>
      <c r="L4470" s="7">
        <v>0.5</v>
      </c>
      <c r="M4470" s="2" t="s">
        <v>82</v>
      </c>
      <c r="N4470" s="8"/>
      <c r="P4470" s="8"/>
    </row>
    <row r="4471" spans="1:16" ht="14.25" customHeight="1" x14ac:dyDescent="0.2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>
        <v>72</v>
      </c>
      <c r="J4471" s="6">
        <v>2592</v>
      </c>
      <c r="K4471" s="6">
        <v>1166.3999999999999</v>
      </c>
      <c r="L4471" s="7">
        <v>0.44999999999999996</v>
      </c>
      <c r="M4471" s="2" t="s">
        <v>82</v>
      </c>
      <c r="N4471" s="8"/>
      <c r="P4471" s="8"/>
    </row>
    <row r="4472" spans="1:16" ht="14.25" customHeight="1" x14ac:dyDescent="0.2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>
        <v>58</v>
      </c>
      <c r="J4472" s="6">
        <v>2494</v>
      </c>
      <c r="K4472" s="6">
        <v>1546.28</v>
      </c>
      <c r="L4472" s="7">
        <v>0.62</v>
      </c>
      <c r="M4472" s="2" t="s">
        <v>82</v>
      </c>
      <c r="N4472" s="8"/>
      <c r="P4472" s="8"/>
    </row>
    <row r="4473" spans="1:16" ht="14.25" customHeight="1" x14ac:dyDescent="0.2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>
        <v>116</v>
      </c>
      <c r="J4473" s="6">
        <v>4292</v>
      </c>
      <c r="K4473" s="6">
        <v>1158.8400000000001</v>
      </c>
      <c r="L4473" s="7">
        <v>0.27</v>
      </c>
      <c r="M4473" s="2" t="s">
        <v>82</v>
      </c>
      <c r="N4473" s="8"/>
      <c r="P4473" s="8"/>
    </row>
    <row r="4474" spans="1:16" ht="14.25" customHeight="1" x14ac:dyDescent="0.2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>
        <v>165</v>
      </c>
      <c r="J4474" s="6">
        <v>6105</v>
      </c>
      <c r="K4474" s="6">
        <v>2930.4</v>
      </c>
      <c r="L4474" s="7">
        <v>0.48000000000000004</v>
      </c>
      <c r="M4474" s="2" t="s">
        <v>82</v>
      </c>
      <c r="N4474" s="8"/>
      <c r="P4474" s="8"/>
    </row>
    <row r="4475" spans="1:16" ht="14.25" customHeight="1" x14ac:dyDescent="0.2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>
        <v>112</v>
      </c>
      <c r="J4475" s="6">
        <v>5376</v>
      </c>
      <c r="K4475" s="6">
        <v>1827.8400000000001</v>
      </c>
      <c r="L4475" s="7">
        <v>0.34</v>
      </c>
      <c r="M4475" s="2" t="s">
        <v>82</v>
      </c>
      <c r="N4475" s="8"/>
      <c r="P4475" s="8"/>
    </row>
    <row r="4476" spans="1:16" ht="14.25" customHeight="1" x14ac:dyDescent="0.2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>
        <v>116</v>
      </c>
      <c r="J4476" s="6">
        <v>5916</v>
      </c>
      <c r="K4476" s="6">
        <v>2898.84</v>
      </c>
      <c r="L4476" s="7">
        <v>0.49000000000000005</v>
      </c>
      <c r="M4476" s="2" t="s">
        <v>82</v>
      </c>
      <c r="N4476" s="8"/>
      <c r="P4476" s="8"/>
    </row>
    <row r="4477" spans="1:16" ht="14.25" customHeight="1" x14ac:dyDescent="0.2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>
        <v>90</v>
      </c>
      <c r="J4477" s="6">
        <v>4590</v>
      </c>
      <c r="K4477" s="6">
        <v>1973.7</v>
      </c>
      <c r="L4477" s="7">
        <v>0.43</v>
      </c>
      <c r="M4477" s="2" t="s">
        <v>82</v>
      </c>
      <c r="N4477" s="8"/>
      <c r="P4477" s="8"/>
    </row>
    <row r="4478" spans="1:16" ht="14.25" customHeight="1" x14ac:dyDescent="0.2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>
        <v>39</v>
      </c>
      <c r="J4478" s="6">
        <v>2184</v>
      </c>
      <c r="K4478" s="6">
        <v>1310.3999999999999</v>
      </c>
      <c r="L4478" s="7">
        <v>0.6</v>
      </c>
      <c r="M4478" s="2" t="s">
        <v>82</v>
      </c>
      <c r="N4478" s="8"/>
      <c r="P4478" s="8"/>
    </row>
    <row r="4479" spans="1:16" ht="14.25" customHeight="1" x14ac:dyDescent="0.2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>
        <v>95</v>
      </c>
      <c r="J4479" s="6">
        <v>4940</v>
      </c>
      <c r="K4479" s="6">
        <v>1432.6000000000001</v>
      </c>
      <c r="L4479" s="7">
        <v>0.29000000000000004</v>
      </c>
      <c r="M4479" s="2" t="s">
        <v>82</v>
      </c>
      <c r="N4479" s="8"/>
      <c r="P4479" s="8"/>
    </row>
    <row r="4480" spans="1:16" ht="14.25" customHeight="1" x14ac:dyDescent="0.2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>
        <v>131</v>
      </c>
      <c r="J4480" s="6">
        <v>7205</v>
      </c>
      <c r="K4480" s="6">
        <v>3386.3500000000004</v>
      </c>
      <c r="L4480" s="7">
        <v>0.47000000000000003</v>
      </c>
      <c r="M4480" s="2" t="s">
        <v>82</v>
      </c>
      <c r="N4480" s="8"/>
      <c r="P4480" s="8"/>
    </row>
    <row r="4481" spans="1:16" ht="14.25" customHeight="1" x14ac:dyDescent="0.2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>
        <v>94</v>
      </c>
      <c r="J4481" s="6">
        <v>5546</v>
      </c>
      <c r="K4481" s="6">
        <v>1941.1</v>
      </c>
      <c r="L4481" s="7">
        <v>0.35</v>
      </c>
      <c r="M4481" s="2" t="s">
        <v>82</v>
      </c>
      <c r="N4481" s="8"/>
      <c r="P4481" s="8"/>
    </row>
    <row r="4482" spans="1:16" ht="14.25" customHeight="1" x14ac:dyDescent="0.2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>
        <v>113</v>
      </c>
      <c r="J4482" s="6">
        <v>6893</v>
      </c>
      <c r="K4482" s="6">
        <v>3446.5</v>
      </c>
      <c r="L4482" s="7">
        <v>0.5</v>
      </c>
      <c r="M4482" s="2" t="s">
        <v>82</v>
      </c>
      <c r="N4482" s="8"/>
      <c r="P4482" s="8"/>
    </row>
    <row r="4483" spans="1:16" ht="14.25" customHeight="1" x14ac:dyDescent="0.2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>
        <v>74</v>
      </c>
      <c r="J4483" s="6">
        <v>4144</v>
      </c>
      <c r="K4483" s="6">
        <v>1781.92</v>
      </c>
      <c r="L4483" s="7">
        <v>0.43</v>
      </c>
      <c r="M4483" s="2" t="s">
        <v>82</v>
      </c>
      <c r="N4483" s="8"/>
      <c r="P4483" s="8"/>
    </row>
    <row r="4484" spans="1:16" ht="14.25" customHeight="1" x14ac:dyDescent="0.2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>
        <v>44</v>
      </c>
      <c r="J4484" s="6">
        <v>2728</v>
      </c>
      <c r="K4484" s="6">
        <v>1664.08</v>
      </c>
      <c r="L4484" s="7">
        <v>0.61</v>
      </c>
      <c r="M4484" s="2" t="s">
        <v>82</v>
      </c>
      <c r="N4484" s="8"/>
      <c r="P4484" s="8"/>
    </row>
    <row r="4485" spans="1:16" ht="14.25" customHeight="1" x14ac:dyDescent="0.2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>
        <v>98</v>
      </c>
      <c r="J4485" s="6">
        <v>7056</v>
      </c>
      <c r="K4485" s="6">
        <v>1764</v>
      </c>
      <c r="L4485" s="7">
        <v>0.25</v>
      </c>
      <c r="M4485" s="2" t="s">
        <v>82</v>
      </c>
      <c r="N4485" s="8"/>
      <c r="P4485" s="8"/>
    </row>
    <row r="4486" spans="1:16" ht="14.25" customHeight="1" x14ac:dyDescent="0.2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>
        <v>131</v>
      </c>
      <c r="J4486" s="6">
        <v>7205</v>
      </c>
      <c r="K4486" s="6">
        <v>4395.05</v>
      </c>
      <c r="L4486" s="7">
        <v>0.61</v>
      </c>
      <c r="M4486" s="2" t="s">
        <v>82</v>
      </c>
      <c r="N4486" s="8"/>
      <c r="P4486" s="8"/>
    </row>
    <row r="4487" spans="1:16" ht="14.25" customHeight="1" x14ac:dyDescent="0.2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>
        <v>105</v>
      </c>
      <c r="J4487" s="6">
        <v>6300</v>
      </c>
      <c r="K4487" s="6">
        <v>2898</v>
      </c>
      <c r="L4487" s="7">
        <v>0.45999999999999996</v>
      </c>
      <c r="M4487" s="2" t="s">
        <v>82</v>
      </c>
      <c r="N4487" s="8"/>
      <c r="P4487" s="8"/>
    </row>
    <row r="4488" spans="1:16" ht="14.25" customHeight="1" x14ac:dyDescent="0.2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>
        <v>98</v>
      </c>
      <c r="J4488" s="6">
        <v>5782</v>
      </c>
      <c r="K4488" s="6">
        <v>3469.2</v>
      </c>
      <c r="L4488" s="7">
        <v>0.6</v>
      </c>
      <c r="M4488" s="2" t="s">
        <v>82</v>
      </c>
      <c r="N4488" s="8"/>
      <c r="P4488" s="8"/>
    </row>
    <row r="4489" spans="1:16" ht="14.25" customHeight="1" x14ac:dyDescent="0.2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>
        <v>69</v>
      </c>
      <c r="J4489" s="6">
        <v>4002</v>
      </c>
      <c r="K4489" s="6">
        <v>2361.1799999999998</v>
      </c>
      <c r="L4489" s="7">
        <v>0.59</v>
      </c>
      <c r="M4489" s="2" t="s">
        <v>82</v>
      </c>
      <c r="N4489" s="8"/>
      <c r="P4489" s="8"/>
    </row>
    <row r="4490" spans="1:16" ht="14.25" customHeight="1" x14ac:dyDescent="0.2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>
        <v>44</v>
      </c>
      <c r="J4490" s="6">
        <v>2772</v>
      </c>
      <c r="K4490" s="6">
        <v>2106.7200000000003</v>
      </c>
      <c r="L4490" s="7">
        <v>0.76000000000000012</v>
      </c>
      <c r="M4490" s="2" t="s">
        <v>82</v>
      </c>
      <c r="N4490" s="8"/>
      <c r="P4490" s="8"/>
    </row>
    <row r="4491" spans="1:16" ht="14.25" customHeight="1" x14ac:dyDescent="0.2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>
        <v>133</v>
      </c>
      <c r="J4491" s="6">
        <v>9842</v>
      </c>
      <c r="K4491" s="6">
        <v>4232.0599999999995</v>
      </c>
      <c r="L4491" s="7">
        <v>0.43</v>
      </c>
      <c r="M4491" s="2" t="s">
        <v>82</v>
      </c>
      <c r="N4491" s="8"/>
      <c r="P4491" s="8"/>
    </row>
    <row r="4492" spans="1:16" ht="14.25" customHeight="1" x14ac:dyDescent="0.2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>
        <v>189</v>
      </c>
      <c r="J4492" s="6">
        <v>10206</v>
      </c>
      <c r="K4492" s="6">
        <v>6531.84</v>
      </c>
      <c r="L4492" s="7">
        <v>0.64</v>
      </c>
      <c r="M4492" s="2" t="s">
        <v>82</v>
      </c>
      <c r="N4492" s="8"/>
      <c r="P4492" s="8"/>
    </row>
    <row r="4493" spans="1:16" ht="14.25" customHeight="1" x14ac:dyDescent="0.2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>
        <v>144</v>
      </c>
      <c r="J4493" s="6">
        <v>8496</v>
      </c>
      <c r="K4493" s="6">
        <v>4248</v>
      </c>
      <c r="L4493" s="7">
        <v>0.5</v>
      </c>
      <c r="M4493" s="2" t="s">
        <v>82</v>
      </c>
      <c r="N4493" s="8"/>
      <c r="P4493" s="8"/>
    </row>
    <row r="4494" spans="1:16" ht="14.25" customHeight="1" x14ac:dyDescent="0.2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>
        <v>150</v>
      </c>
      <c r="J4494" s="6">
        <v>9600</v>
      </c>
      <c r="K4494" s="6">
        <v>6144</v>
      </c>
      <c r="L4494" s="7">
        <v>0.64</v>
      </c>
      <c r="M4494" s="2" t="s">
        <v>82</v>
      </c>
      <c r="N4494" s="8"/>
      <c r="P4494" s="8"/>
    </row>
    <row r="4495" spans="1:16" ht="14.25" customHeight="1" x14ac:dyDescent="0.2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>
        <v>135</v>
      </c>
      <c r="J4495" s="6">
        <v>8370</v>
      </c>
      <c r="K4495" s="6">
        <v>5022</v>
      </c>
      <c r="L4495" s="7">
        <v>0.6</v>
      </c>
      <c r="M4495" s="2" t="s">
        <v>82</v>
      </c>
      <c r="N4495" s="8"/>
      <c r="P4495" s="8"/>
    </row>
    <row r="4496" spans="1:16" ht="14.25" customHeight="1" x14ac:dyDescent="0.2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>
        <v>91</v>
      </c>
      <c r="J4496" s="6">
        <v>6006</v>
      </c>
      <c r="K4496" s="6">
        <v>4624.6200000000008</v>
      </c>
      <c r="L4496" s="7">
        <v>0.77000000000000013</v>
      </c>
      <c r="M4496" s="2" t="s">
        <v>82</v>
      </c>
      <c r="N4496" s="8"/>
      <c r="P4496" s="8"/>
    </row>
    <row r="4497" spans="1:16" ht="14.25" customHeight="1" x14ac:dyDescent="0.2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>
        <v>181</v>
      </c>
      <c r="J4497" s="6">
        <v>15023</v>
      </c>
      <c r="K4497" s="6">
        <v>6459.89</v>
      </c>
      <c r="L4497" s="7">
        <v>0.43</v>
      </c>
      <c r="M4497" s="2" t="s">
        <v>82</v>
      </c>
      <c r="N4497" s="8"/>
      <c r="P4497" s="8"/>
    </row>
    <row r="4498" spans="1:16" ht="14.25" customHeight="1" x14ac:dyDescent="0.2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>
        <v>202</v>
      </c>
      <c r="J4498" s="6">
        <v>12928</v>
      </c>
      <c r="K4498" s="6">
        <v>7756.7999999999993</v>
      </c>
      <c r="L4498" s="7">
        <v>0.6</v>
      </c>
      <c r="M4498" s="2" t="s">
        <v>82</v>
      </c>
      <c r="N4498" s="8"/>
      <c r="P4498" s="8"/>
    </row>
    <row r="4499" spans="1:16" ht="14.25" customHeight="1" x14ac:dyDescent="0.2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>
        <v>188</v>
      </c>
      <c r="J4499" s="6">
        <v>12596</v>
      </c>
      <c r="K4499" s="6">
        <v>5038.4000000000005</v>
      </c>
      <c r="L4499" s="7">
        <v>0.4</v>
      </c>
      <c r="M4499" s="2" t="s">
        <v>82</v>
      </c>
      <c r="N4499" s="8"/>
      <c r="P4499" s="8"/>
    </row>
    <row r="4500" spans="1:16" ht="14.25" customHeight="1" x14ac:dyDescent="0.2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>
        <v>161</v>
      </c>
      <c r="J4500" s="6">
        <v>10787</v>
      </c>
      <c r="K4500" s="6">
        <v>5932.85</v>
      </c>
      <c r="L4500" s="7">
        <v>0.55000000000000004</v>
      </c>
      <c r="M4500" s="2" t="s">
        <v>82</v>
      </c>
      <c r="N4500" s="8"/>
      <c r="P4500" s="8"/>
    </row>
    <row r="4501" spans="1:16" ht="14.25" customHeight="1" x14ac:dyDescent="0.2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>
        <v>143</v>
      </c>
      <c r="J4501" s="6">
        <v>8723</v>
      </c>
      <c r="K4501" s="6">
        <v>4535.96</v>
      </c>
      <c r="L4501" s="7">
        <v>0.52</v>
      </c>
      <c r="M4501" s="2" t="s">
        <v>82</v>
      </c>
      <c r="N4501" s="8"/>
      <c r="P4501" s="8"/>
    </row>
    <row r="4502" spans="1:16" ht="14.25" customHeight="1" x14ac:dyDescent="0.2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>
        <v>131</v>
      </c>
      <c r="J4502" s="6">
        <v>8777</v>
      </c>
      <c r="K4502" s="6">
        <v>6143.9000000000005</v>
      </c>
      <c r="L4502" s="7">
        <v>0.70000000000000007</v>
      </c>
      <c r="M4502" s="2" t="s">
        <v>82</v>
      </c>
      <c r="N4502" s="8"/>
      <c r="P4502" s="8"/>
    </row>
    <row r="4503" spans="1:16" ht="14.25" customHeight="1" x14ac:dyDescent="0.2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>
        <v>137</v>
      </c>
      <c r="J4503" s="6">
        <v>10686</v>
      </c>
      <c r="K4503" s="6">
        <v>4274.4000000000005</v>
      </c>
      <c r="L4503" s="7">
        <v>0.4</v>
      </c>
      <c r="M4503" s="2" t="s">
        <v>82</v>
      </c>
      <c r="N4503" s="8"/>
      <c r="P4503" s="8"/>
    </row>
    <row r="4504" spans="1:16" ht="14.25" customHeight="1" x14ac:dyDescent="0.2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>
        <v>196</v>
      </c>
      <c r="J4504" s="6">
        <v>12348</v>
      </c>
      <c r="K4504" s="6">
        <v>7285.3200000000006</v>
      </c>
      <c r="L4504" s="7">
        <v>0.59000000000000008</v>
      </c>
      <c r="M4504" s="2" t="s">
        <v>82</v>
      </c>
      <c r="N4504" s="8"/>
      <c r="P4504" s="8"/>
    </row>
    <row r="4505" spans="1:16" ht="14.25" customHeight="1" x14ac:dyDescent="0.2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>
        <v>189</v>
      </c>
      <c r="J4505" s="6">
        <v>13797</v>
      </c>
      <c r="K4505" s="6">
        <v>5794.74</v>
      </c>
      <c r="L4505" s="7">
        <v>0.42</v>
      </c>
      <c r="M4505" s="2" t="s">
        <v>82</v>
      </c>
      <c r="N4505" s="8"/>
      <c r="P4505" s="8"/>
    </row>
    <row r="4506" spans="1:16" ht="14.25" customHeight="1" x14ac:dyDescent="0.2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>
        <v>143</v>
      </c>
      <c r="J4506" s="6">
        <v>9581</v>
      </c>
      <c r="K4506" s="6">
        <v>5461.170000000001</v>
      </c>
      <c r="L4506" s="7">
        <v>0.57000000000000006</v>
      </c>
      <c r="M4506" s="2" t="s">
        <v>82</v>
      </c>
      <c r="N4506" s="8"/>
      <c r="P4506" s="8"/>
    </row>
    <row r="4507" spans="1:16" ht="14.25" customHeight="1" x14ac:dyDescent="0.2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>
        <v>135</v>
      </c>
      <c r="J4507" s="6">
        <v>8505</v>
      </c>
      <c r="K4507" s="6">
        <v>4592.7000000000007</v>
      </c>
      <c r="L4507" s="7">
        <v>0.54</v>
      </c>
      <c r="M4507" s="2" t="s">
        <v>82</v>
      </c>
      <c r="N4507" s="8"/>
      <c r="P4507" s="8"/>
    </row>
    <row r="4508" spans="1:16" ht="14.25" customHeight="1" x14ac:dyDescent="0.2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>
        <v>140</v>
      </c>
      <c r="J4508" s="6">
        <v>10360</v>
      </c>
      <c r="K4508" s="6">
        <v>7562.8000000000011</v>
      </c>
      <c r="L4508" s="7">
        <v>0.73000000000000009</v>
      </c>
      <c r="M4508" s="2" t="s">
        <v>82</v>
      </c>
      <c r="N4508" s="8"/>
      <c r="P4508" s="8"/>
    </row>
    <row r="4509" spans="1:16" ht="14.25" customHeight="1" x14ac:dyDescent="0.2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>
        <v>100</v>
      </c>
      <c r="J4509" s="6">
        <v>7400</v>
      </c>
      <c r="K4509" s="6">
        <v>2590</v>
      </c>
      <c r="L4509" s="7">
        <v>0.35</v>
      </c>
      <c r="M4509" s="2" t="s">
        <v>82</v>
      </c>
      <c r="N4509" s="8"/>
      <c r="P4509" s="8"/>
    </row>
    <row r="4510" spans="1:16" ht="14.25" customHeight="1" x14ac:dyDescent="0.2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>
        <v>162</v>
      </c>
      <c r="J4510" s="6">
        <v>9558</v>
      </c>
      <c r="K4510" s="6">
        <v>5065.7400000000007</v>
      </c>
      <c r="L4510" s="7">
        <v>0.53</v>
      </c>
      <c r="M4510" s="2" t="s">
        <v>82</v>
      </c>
      <c r="N4510" s="8"/>
      <c r="P4510" s="8"/>
    </row>
    <row r="4511" spans="1:16" ht="14.25" customHeight="1" x14ac:dyDescent="0.2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>
        <v>168</v>
      </c>
      <c r="J4511" s="6">
        <v>11592</v>
      </c>
      <c r="K4511" s="6">
        <v>4173.12</v>
      </c>
      <c r="L4511" s="7">
        <v>0.36</v>
      </c>
      <c r="M4511" s="2" t="s">
        <v>82</v>
      </c>
      <c r="N4511" s="8"/>
      <c r="P4511" s="8"/>
    </row>
    <row r="4512" spans="1:16" ht="14.25" customHeight="1" x14ac:dyDescent="0.2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>
        <v>113</v>
      </c>
      <c r="J4512" s="6">
        <v>6780</v>
      </c>
      <c r="K4512" s="6">
        <v>3390</v>
      </c>
      <c r="L4512" s="7">
        <v>0.5</v>
      </c>
      <c r="M4512" s="2" t="s">
        <v>82</v>
      </c>
      <c r="N4512" s="8"/>
      <c r="P4512" s="8"/>
    </row>
    <row r="4513" spans="1:16" ht="14.25" customHeight="1" x14ac:dyDescent="0.2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>
        <v>100</v>
      </c>
      <c r="J4513" s="6">
        <v>5900</v>
      </c>
      <c r="K4513" s="6">
        <v>2832</v>
      </c>
      <c r="L4513" s="7">
        <v>0.48</v>
      </c>
      <c r="M4513" s="2" t="s">
        <v>82</v>
      </c>
      <c r="N4513" s="8"/>
      <c r="P4513" s="8"/>
    </row>
    <row r="4514" spans="1:16" ht="14.25" customHeight="1" x14ac:dyDescent="0.2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>
        <v>120</v>
      </c>
      <c r="J4514" s="6">
        <v>8880</v>
      </c>
      <c r="K4514" s="6">
        <v>6127.2000000000016</v>
      </c>
      <c r="L4514" s="7">
        <v>0.69000000000000017</v>
      </c>
      <c r="M4514" s="2" t="s">
        <v>82</v>
      </c>
      <c r="N4514" s="8"/>
      <c r="P4514" s="8"/>
    </row>
    <row r="4515" spans="1:16" ht="14.25" customHeight="1" x14ac:dyDescent="0.2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>
        <v>106</v>
      </c>
      <c r="J4515" s="6">
        <v>6890</v>
      </c>
      <c r="K4515" s="6">
        <v>2135.9</v>
      </c>
      <c r="L4515" s="7">
        <v>0.31</v>
      </c>
      <c r="M4515" s="2" t="s">
        <v>82</v>
      </c>
      <c r="N4515" s="8"/>
      <c r="P4515" s="8"/>
    </row>
    <row r="4516" spans="1:16" ht="14.25" customHeight="1" x14ac:dyDescent="0.2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>
        <v>137</v>
      </c>
      <c r="J4516" s="6">
        <v>6987</v>
      </c>
      <c r="K4516" s="6">
        <v>3493.5</v>
      </c>
      <c r="L4516" s="7">
        <v>0.5</v>
      </c>
      <c r="M4516" s="2" t="s">
        <v>82</v>
      </c>
      <c r="N4516" s="8"/>
      <c r="P4516" s="8"/>
    </row>
    <row r="4517" spans="1:16" ht="14.25" customHeight="1" x14ac:dyDescent="0.2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>
        <v>152</v>
      </c>
      <c r="J4517" s="6">
        <v>8208</v>
      </c>
      <c r="K4517" s="6">
        <v>2872.7999999999997</v>
      </c>
      <c r="L4517" s="7">
        <v>0.35</v>
      </c>
      <c r="M4517" s="2" t="s">
        <v>82</v>
      </c>
      <c r="N4517" s="8"/>
      <c r="P4517" s="8"/>
    </row>
    <row r="4518" spans="1:16" ht="14.25" customHeight="1" x14ac:dyDescent="0.2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>
        <v>102</v>
      </c>
      <c r="J4518" s="6">
        <v>5202</v>
      </c>
      <c r="K4518" s="6">
        <v>2601</v>
      </c>
      <c r="L4518" s="7">
        <v>0.5</v>
      </c>
      <c r="M4518" s="2" t="s">
        <v>82</v>
      </c>
      <c r="N4518" s="8"/>
      <c r="P4518" s="8"/>
    </row>
    <row r="4519" spans="1:16" ht="14.25" customHeight="1" x14ac:dyDescent="0.2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>
        <v>85</v>
      </c>
      <c r="J4519" s="6">
        <v>4505</v>
      </c>
      <c r="K4519" s="6">
        <v>2072.2999999999997</v>
      </c>
      <c r="L4519" s="7">
        <v>0.45999999999999996</v>
      </c>
      <c r="M4519" s="2" t="s">
        <v>82</v>
      </c>
      <c r="N4519" s="8"/>
      <c r="P4519" s="8"/>
    </row>
    <row r="4520" spans="1:16" ht="14.25" customHeight="1" x14ac:dyDescent="0.2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>
        <v>75</v>
      </c>
      <c r="J4520" s="6">
        <v>4800</v>
      </c>
      <c r="K4520" s="6">
        <v>3168.0000000000009</v>
      </c>
      <c r="L4520" s="7">
        <v>0.66000000000000014</v>
      </c>
      <c r="M4520" s="2" t="s">
        <v>82</v>
      </c>
      <c r="N4520" s="8"/>
      <c r="P4520" s="8"/>
    </row>
    <row r="4521" spans="1:16" ht="14.25" customHeight="1" x14ac:dyDescent="0.2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>
        <v>105</v>
      </c>
      <c r="J4521" s="6">
        <v>6825</v>
      </c>
      <c r="K4521" s="6">
        <v>2047.5000000000002</v>
      </c>
      <c r="L4521" s="7">
        <v>0.30000000000000004</v>
      </c>
      <c r="M4521" s="2" t="s">
        <v>82</v>
      </c>
      <c r="N4521" s="8"/>
      <c r="P4521" s="8"/>
    </row>
    <row r="4522" spans="1:16" ht="14.25" customHeight="1" x14ac:dyDescent="0.2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>
        <v>150</v>
      </c>
      <c r="J4522" s="6">
        <v>7800</v>
      </c>
      <c r="K4522" s="6">
        <v>4290</v>
      </c>
      <c r="L4522" s="7">
        <v>0.55000000000000004</v>
      </c>
      <c r="M4522" s="2" t="s">
        <v>82</v>
      </c>
      <c r="N4522" s="8"/>
      <c r="P4522" s="8"/>
    </row>
    <row r="4523" spans="1:16" ht="14.25" customHeight="1" x14ac:dyDescent="0.2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>
        <v>150</v>
      </c>
      <c r="J4523" s="6">
        <v>8250</v>
      </c>
      <c r="K4523" s="6">
        <v>3052.5</v>
      </c>
      <c r="L4523" s="7">
        <v>0.37</v>
      </c>
      <c r="M4523" s="2" t="s">
        <v>82</v>
      </c>
      <c r="N4523" s="8"/>
      <c r="P4523" s="8"/>
    </row>
    <row r="4524" spans="1:16" ht="14.25" customHeight="1" x14ac:dyDescent="0.2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>
        <v>128</v>
      </c>
      <c r="J4524" s="6">
        <v>6528</v>
      </c>
      <c r="K4524" s="6">
        <v>3459.84</v>
      </c>
      <c r="L4524" s="7">
        <v>0.53</v>
      </c>
      <c r="M4524" s="2" t="s">
        <v>82</v>
      </c>
      <c r="N4524" s="8"/>
      <c r="P4524" s="8"/>
    </row>
    <row r="4525" spans="1:16" ht="14.25" customHeight="1" x14ac:dyDescent="0.2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>
        <v>116</v>
      </c>
      <c r="J4525" s="6">
        <v>6960</v>
      </c>
      <c r="K4525" s="6">
        <v>3340.7999999999997</v>
      </c>
      <c r="L4525" s="7">
        <v>0.48</v>
      </c>
      <c r="M4525" s="2" t="s">
        <v>82</v>
      </c>
      <c r="N4525" s="8"/>
      <c r="P4525" s="8"/>
    </row>
    <row r="4526" spans="1:16" ht="14.25" customHeight="1" x14ac:dyDescent="0.2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>
        <v>105</v>
      </c>
      <c r="J4526" s="6">
        <v>7140</v>
      </c>
      <c r="K4526" s="6">
        <v>4926.6000000000013</v>
      </c>
      <c r="L4526" s="7">
        <v>0.69000000000000017</v>
      </c>
      <c r="M4526" s="2" t="s">
        <v>82</v>
      </c>
      <c r="N4526" s="8"/>
      <c r="P4526" s="8"/>
    </row>
    <row r="4527" spans="1:16" ht="14.25" customHeight="1" x14ac:dyDescent="0.2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>
        <v>130</v>
      </c>
      <c r="J4527" s="6">
        <v>9490</v>
      </c>
      <c r="K4527" s="6">
        <v>2941.9</v>
      </c>
      <c r="L4527" s="7">
        <v>0.31</v>
      </c>
      <c r="M4527" s="2" t="s">
        <v>82</v>
      </c>
      <c r="N4527" s="8"/>
      <c r="P4527" s="8"/>
    </row>
    <row r="4528" spans="1:16" ht="14.25" customHeight="1" x14ac:dyDescent="0.2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>
        <v>203</v>
      </c>
      <c r="J4528" s="6">
        <v>11977</v>
      </c>
      <c r="K4528" s="6">
        <v>6228.04</v>
      </c>
      <c r="L4528" s="7">
        <v>0.52</v>
      </c>
      <c r="M4528" s="2" t="s">
        <v>82</v>
      </c>
      <c r="N4528" s="8"/>
      <c r="P4528" s="8"/>
    </row>
    <row r="4529" spans="1:16" ht="14.25" customHeight="1" x14ac:dyDescent="0.2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>
        <v>182</v>
      </c>
      <c r="J4529" s="6">
        <v>11648</v>
      </c>
      <c r="K4529" s="6">
        <v>4426.24</v>
      </c>
      <c r="L4529" s="7">
        <v>0.38</v>
      </c>
      <c r="M4529" s="2" t="s">
        <v>82</v>
      </c>
      <c r="N4529" s="8"/>
      <c r="P4529" s="8"/>
    </row>
    <row r="4530" spans="1:16" ht="14.25" customHeight="1" x14ac:dyDescent="0.2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>
        <v>125</v>
      </c>
      <c r="J4530" s="6">
        <v>7500</v>
      </c>
      <c r="K4530" s="6">
        <v>4125</v>
      </c>
      <c r="L4530" s="7">
        <v>0.55000000000000004</v>
      </c>
      <c r="M4530" s="2" t="s">
        <v>82</v>
      </c>
      <c r="N4530" s="8"/>
      <c r="P4530" s="8"/>
    </row>
    <row r="4531" spans="1:16" ht="14.25" customHeight="1" x14ac:dyDescent="0.2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>
        <v>125</v>
      </c>
      <c r="J4531" s="6">
        <v>7875</v>
      </c>
      <c r="K4531" s="6">
        <v>3543.7499999999995</v>
      </c>
      <c r="L4531" s="7">
        <v>0.44999999999999996</v>
      </c>
      <c r="M4531" s="2" t="s">
        <v>82</v>
      </c>
      <c r="N4531" s="8"/>
      <c r="P4531" s="8"/>
    </row>
    <row r="4532" spans="1:16" ht="14.25" customHeight="1" x14ac:dyDescent="0.2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>
        <v>115</v>
      </c>
      <c r="J4532" s="6">
        <v>7820</v>
      </c>
      <c r="K4532" s="6">
        <v>5239.4000000000015</v>
      </c>
      <c r="L4532" s="7">
        <v>0.67000000000000015</v>
      </c>
      <c r="M4532" s="2" t="s">
        <v>82</v>
      </c>
      <c r="N4532" s="8"/>
      <c r="P4532" s="8"/>
    </row>
    <row r="4533" spans="1:16" ht="14.25" customHeight="1" x14ac:dyDescent="0.2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>
        <v>137</v>
      </c>
      <c r="J4533" s="6">
        <v>10275</v>
      </c>
      <c r="K4533" s="6">
        <v>3390.75</v>
      </c>
      <c r="L4533" s="7">
        <v>0.33</v>
      </c>
      <c r="M4533" s="2" t="s">
        <v>82</v>
      </c>
      <c r="N4533" s="8"/>
      <c r="P4533" s="8"/>
    </row>
    <row r="4534" spans="1:16" ht="14.25" customHeight="1" x14ac:dyDescent="0.2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>
        <v>117</v>
      </c>
      <c r="J4534" s="6">
        <v>4212</v>
      </c>
      <c r="K4534" s="6">
        <v>1726.9199999999998</v>
      </c>
      <c r="L4534" s="7">
        <v>0.41</v>
      </c>
      <c r="M4534" s="2" t="s">
        <v>82</v>
      </c>
      <c r="N4534" s="8"/>
      <c r="P4534" s="8"/>
    </row>
    <row r="4535" spans="1:16" ht="14.25" customHeight="1" x14ac:dyDescent="0.2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>
        <v>131</v>
      </c>
      <c r="J4535" s="6">
        <v>6288</v>
      </c>
      <c r="K4535" s="6">
        <v>2515.2000000000003</v>
      </c>
      <c r="L4535" s="7">
        <v>0.4</v>
      </c>
      <c r="M4535" s="2" t="s">
        <v>82</v>
      </c>
      <c r="N4535" s="8"/>
      <c r="P4535" s="8"/>
    </row>
    <row r="4536" spans="1:16" ht="14.25" customHeight="1" x14ac:dyDescent="0.2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>
        <v>135</v>
      </c>
      <c r="J4536" s="6">
        <v>6210</v>
      </c>
      <c r="K4536" s="6">
        <v>2173.5</v>
      </c>
      <c r="L4536" s="7">
        <v>0.35</v>
      </c>
      <c r="M4536" s="2" t="s">
        <v>82</v>
      </c>
      <c r="N4536" s="8"/>
      <c r="P4536" s="8"/>
    </row>
    <row r="4537" spans="1:16" ht="14.25" customHeight="1" x14ac:dyDescent="0.2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>
        <v>78</v>
      </c>
      <c r="J4537" s="6">
        <v>3822</v>
      </c>
      <c r="K4537" s="6">
        <v>1567.02</v>
      </c>
      <c r="L4537" s="7">
        <v>0.41</v>
      </c>
      <c r="M4537" s="2" t="s">
        <v>82</v>
      </c>
      <c r="N4537" s="8"/>
      <c r="P4537" s="8"/>
    </row>
    <row r="4538" spans="1:16" ht="14.25" customHeight="1" x14ac:dyDescent="0.2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>
        <v>73</v>
      </c>
      <c r="J4538" s="6">
        <v>3723</v>
      </c>
      <c r="K4538" s="6">
        <v>1451.97</v>
      </c>
      <c r="L4538" s="7">
        <v>0.39</v>
      </c>
      <c r="M4538" s="2" t="s">
        <v>82</v>
      </c>
      <c r="N4538" s="8"/>
      <c r="P4538" s="8"/>
    </row>
    <row r="4539" spans="1:16" ht="14.25" customHeight="1" x14ac:dyDescent="0.2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>
        <v>125</v>
      </c>
      <c r="J4539" s="6">
        <v>5750</v>
      </c>
      <c r="K4539" s="6">
        <v>1782.5</v>
      </c>
      <c r="L4539" s="7">
        <v>0.31</v>
      </c>
      <c r="M4539" s="2" t="s">
        <v>82</v>
      </c>
      <c r="N4539" s="8"/>
      <c r="P4539" s="8"/>
    </row>
    <row r="4540" spans="1:16" ht="14.25" customHeight="1" x14ac:dyDescent="0.2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>
        <v>138</v>
      </c>
      <c r="J4540" s="6">
        <v>4968</v>
      </c>
      <c r="K4540" s="6">
        <v>2136.2399999999998</v>
      </c>
      <c r="L4540" s="7">
        <v>0.43</v>
      </c>
      <c r="M4540" s="2" t="s">
        <v>82</v>
      </c>
      <c r="N4540" s="8"/>
      <c r="P4540" s="8"/>
    </row>
    <row r="4541" spans="1:16" ht="14.25" customHeight="1" x14ac:dyDescent="0.2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>
        <v>131</v>
      </c>
      <c r="J4541" s="6">
        <v>6157</v>
      </c>
      <c r="K4541" s="6">
        <v>2401.23</v>
      </c>
      <c r="L4541" s="7">
        <v>0.39</v>
      </c>
      <c r="M4541" s="2" t="s">
        <v>82</v>
      </c>
      <c r="N4541" s="8"/>
      <c r="P4541" s="8"/>
    </row>
    <row r="4542" spans="1:16" ht="14.25" customHeight="1" x14ac:dyDescent="0.2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>
        <v>122</v>
      </c>
      <c r="J4542" s="6">
        <v>5734</v>
      </c>
      <c r="K4542" s="6">
        <v>2236.2600000000002</v>
      </c>
      <c r="L4542" s="7">
        <v>0.39</v>
      </c>
      <c r="M4542" s="2" t="s">
        <v>82</v>
      </c>
      <c r="N4542" s="8"/>
      <c r="P4542" s="8"/>
    </row>
    <row r="4543" spans="1:16" ht="14.25" customHeight="1" x14ac:dyDescent="0.2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>
        <v>87</v>
      </c>
      <c r="J4543" s="6">
        <v>4176</v>
      </c>
      <c r="K4543" s="6">
        <v>1753.9199999999998</v>
      </c>
      <c r="L4543" s="7">
        <v>0.42</v>
      </c>
      <c r="M4543" s="2" t="s">
        <v>82</v>
      </c>
      <c r="N4543" s="8"/>
      <c r="P4543" s="8"/>
    </row>
    <row r="4544" spans="1:16" ht="14.25" customHeight="1" x14ac:dyDescent="0.2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>
        <v>65</v>
      </c>
      <c r="J4544" s="6">
        <v>3380</v>
      </c>
      <c r="K4544" s="6">
        <v>1352</v>
      </c>
      <c r="L4544" s="7">
        <v>0.4</v>
      </c>
      <c r="M4544" s="2" t="s">
        <v>82</v>
      </c>
      <c r="N4544" s="8"/>
      <c r="P4544" s="8"/>
    </row>
    <row r="4545" spans="1:16" ht="14.25" customHeight="1" x14ac:dyDescent="0.2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>
        <v>123</v>
      </c>
      <c r="J4545" s="6">
        <v>5658</v>
      </c>
      <c r="K4545" s="6">
        <v>1753.98</v>
      </c>
      <c r="L4545" s="7">
        <v>0.31</v>
      </c>
      <c r="M4545" s="2" t="s">
        <v>82</v>
      </c>
      <c r="N4545" s="8"/>
      <c r="P4545" s="8"/>
    </row>
    <row r="4546" spans="1:16" ht="14.25" customHeight="1" x14ac:dyDescent="0.2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>
        <v>167</v>
      </c>
      <c r="J4546" s="6">
        <v>7682</v>
      </c>
      <c r="K4546" s="6">
        <v>3456.8999999999996</v>
      </c>
      <c r="L4546" s="7">
        <v>0.44999999999999996</v>
      </c>
      <c r="M4546" s="2" t="s">
        <v>82</v>
      </c>
      <c r="N4546" s="8"/>
      <c r="P4546" s="8"/>
    </row>
    <row r="4547" spans="1:16" ht="14.25" customHeight="1" x14ac:dyDescent="0.2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>
        <v>115</v>
      </c>
      <c r="J4547" s="6">
        <v>6670</v>
      </c>
      <c r="K4547" s="6">
        <v>2401.1999999999998</v>
      </c>
      <c r="L4547" s="7">
        <v>0.36</v>
      </c>
      <c r="M4547" s="2" t="s">
        <v>82</v>
      </c>
      <c r="N4547" s="8"/>
      <c r="P4547" s="8"/>
    </row>
    <row r="4548" spans="1:16" ht="14.25" customHeight="1" x14ac:dyDescent="0.2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>
        <v>115</v>
      </c>
      <c r="J4548" s="6">
        <v>6900</v>
      </c>
      <c r="K4548" s="6">
        <v>2760</v>
      </c>
      <c r="L4548" s="7">
        <v>0.4</v>
      </c>
      <c r="M4548" s="2" t="s">
        <v>82</v>
      </c>
      <c r="N4548" s="8"/>
      <c r="P4548" s="8"/>
    </row>
    <row r="4549" spans="1:16" ht="14.25" customHeight="1" x14ac:dyDescent="0.2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>
        <v>85</v>
      </c>
      <c r="J4549" s="6">
        <v>5440</v>
      </c>
      <c r="K4549" s="6">
        <v>2284.7999999999997</v>
      </c>
      <c r="L4549" s="7">
        <v>0.42</v>
      </c>
      <c r="M4549" s="2" t="s">
        <v>82</v>
      </c>
      <c r="N4549" s="8"/>
      <c r="P4549" s="8"/>
    </row>
    <row r="4550" spans="1:16" ht="14.25" customHeight="1" x14ac:dyDescent="0.2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>
        <v>46</v>
      </c>
      <c r="J4550" s="6">
        <v>3174</v>
      </c>
      <c r="K4550" s="6">
        <v>1206.1200000000001</v>
      </c>
      <c r="L4550" s="7">
        <v>0.38</v>
      </c>
      <c r="M4550" s="2" t="s">
        <v>82</v>
      </c>
      <c r="N4550" s="8"/>
      <c r="P4550" s="8"/>
    </row>
    <row r="4551" spans="1:16" ht="14.25" customHeight="1" x14ac:dyDescent="0.2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>
        <v>105</v>
      </c>
      <c r="J4551" s="6">
        <v>6510</v>
      </c>
      <c r="K4551" s="6">
        <v>2213.4</v>
      </c>
      <c r="L4551" s="7">
        <v>0.34</v>
      </c>
      <c r="M4551" s="2" t="s">
        <v>82</v>
      </c>
      <c r="N4551" s="8"/>
      <c r="P4551" s="8"/>
    </row>
    <row r="4552" spans="1:16" ht="14.25" customHeight="1" x14ac:dyDescent="0.2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>
        <v>160</v>
      </c>
      <c r="J4552" s="6">
        <v>10880</v>
      </c>
      <c r="K4552" s="6">
        <v>4787.2</v>
      </c>
      <c r="L4552" s="7">
        <v>0.44</v>
      </c>
      <c r="M4552" s="2" t="s">
        <v>82</v>
      </c>
      <c r="N4552" s="8"/>
      <c r="P4552" s="8"/>
    </row>
    <row r="4553" spans="1:16" ht="14.25" customHeight="1" x14ac:dyDescent="0.2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>
        <v>88</v>
      </c>
      <c r="J4553" s="6">
        <v>6248</v>
      </c>
      <c r="K4553" s="6">
        <v>2436.7200000000003</v>
      </c>
      <c r="L4553" s="7">
        <v>0.39</v>
      </c>
      <c r="M4553" s="2" t="s">
        <v>82</v>
      </c>
      <c r="N4553" s="8"/>
      <c r="P4553" s="8"/>
    </row>
    <row r="4554" spans="1:16" ht="14.25" customHeight="1" x14ac:dyDescent="0.2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>
        <v>120</v>
      </c>
      <c r="J4554" s="6">
        <v>8880</v>
      </c>
      <c r="K4554" s="6">
        <v>3463.2000000000003</v>
      </c>
      <c r="L4554" s="7">
        <v>0.39</v>
      </c>
      <c r="M4554" s="2" t="s">
        <v>82</v>
      </c>
      <c r="N4554" s="8"/>
      <c r="P4554" s="8"/>
    </row>
    <row r="4555" spans="1:16" ht="14.25" customHeight="1" x14ac:dyDescent="0.2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>
        <v>90</v>
      </c>
      <c r="J4555" s="6">
        <v>4950</v>
      </c>
      <c r="K4555" s="6">
        <v>2079</v>
      </c>
      <c r="L4555" s="7">
        <v>0.42</v>
      </c>
      <c r="M4555" s="2" t="s">
        <v>82</v>
      </c>
      <c r="N4555" s="8"/>
      <c r="P4555" s="8"/>
    </row>
    <row r="4556" spans="1:16" ht="14.25" customHeight="1" x14ac:dyDescent="0.2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>
        <v>56</v>
      </c>
      <c r="J4556" s="6">
        <v>3304</v>
      </c>
      <c r="K4556" s="6">
        <v>1321.6000000000001</v>
      </c>
      <c r="L4556" s="7">
        <v>0.4</v>
      </c>
      <c r="M4556" s="2" t="s">
        <v>82</v>
      </c>
      <c r="N4556" s="8"/>
      <c r="P4556" s="8"/>
    </row>
    <row r="4557" spans="1:16" ht="14.25" customHeight="1" x14ac:dyDescent="0.2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>
        <v>88</v>
      </c>
      <c r="J4557" s="6">
        <v>6864</v>
      </c>
      <c r="K4557" s="6">
        <v>2196.48</v>
      </c>
      <c r="L4557" s="7">
        <v>0.32</v>
      </c>
      <c r="M4557" s="2" t="s">
        <v>82</v>
      </c>
      <c r="N4557" s="8"/>
      <c r="P4557" s="8"/>
    </row>
    <row r="4558" spans="1:16" ht="14.25" customHeight="1" x14ac:dyDescent="0.2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>
        <v>165</v>
      </c>
      <c r="J4558" s="6">
        <v>9075</v>
      </c>
      <c r="K4558" s="6">
        <v>3720.75</v>
      </c>
      <c r="L4558" s="7">
        <v>0.41</v>
      </c>
      <c r="M4558" s="2" t="s">
        <v>82</v>
      </c>
      <c r="N4558" s="8"/>
      <c r="P4558" s="8"/>
    </row>
    <row r="4559" spans="1:16" ht="14.25" customHeight="1" x14ac:dyDescent="0.2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>
        <v>108</v>
      </c>
      <c r="J4559" s="6">
        <v>6480</v>
      </c>
      <c r="K4559" s="6">
        <v>2462.4</v>
      </c>
      <c r="L4559" s="7">
        <v>0.38</v>
      </c>
      <c r="M4559" s="2" t="s">
        <v>82</v>
      </c>
      <c r="N4559" s="8"/>
      <c r="P4559" s="8"/>
    </row>
    <row r="4560" spans="1:16" ht="14.25" customHeight="1" x14ac:dyDescent="0.2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>
        <v>120</v>
      </c>
      <c r="J4560" s="6">
        <v>7320</v>
      </c>
      <c r="K4560" s="6">
        <v>2781.6</v>
      </c>
      <c r="L4560" s="7">
        <v>0.38</v>
      </c>
      <c r="M4560" s="2" t="s">
        <v>82</v>
      </c>
      <c r="N4560" s="8"/>
      <c r="P4560" s="8"/>
    </row>
    <row r="4561" spans="1:16" ht="14.25" customHeight="1" x14ac:dyDescent="0.2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>
        <v>90</v>
      </c>
      <c r="J4561" s="6">
        <v>5310</v>
      </c>
      <c r="K4561" s="6">
        <v>2336.4</v>
      </c>
      <c r="L4561" s="7">
        <v>0.44</v>
      </c>
      <c r="M4561" s="2" t="s">
        <v>82</v>
      </c>
      <c r="N4561" s="8"/>
      <c r="P4561" s="8"/>
    </row>
    <row r="4562" spans="1:16" ht="14.25" customHeight="1" x14ac:dyDescent="0.2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>
        <v>52</v>
      </c>
      <c r="J4562" s="6">
        <v>3120</v>
      </c>
      <c r="K4562" s="6">
        <v>1185.5999999999999</v>
      </c>
      <c r="L4562" s="7">
        <v>0.38</v>
      </c>
      <c r="M4562" s="2" t="s">
        <v>82</v>
      </c>
      <c r="N4562" s="8"/>
      <c r="P4562" s="8"/>
    </row>
    <row r="4563" spans="1:16" ht="14.25" customHeight="1" x14ac:dyDescent="0.2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>
        <v>125</v>
      </c>
      <c r="J4563" s="6">
        <v>9375</v>
      </c>
      <c r="K4563" s="6">
        <v>3093.75</v>
      </c>
      <c r="L4563" s="7">
        <v>0.33</v>
      </c>
      <c r="M4563" s="2" t="s">
        <v>82</v>
      </c>
      <c r="N4563" s="8"/>
      <c r="P4563" s="8"/>
    </row>
    <row r="4564" spans="1:16" ht="14.25" customHeight="1" x14ac:dyDescent="0.2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>
        <v>195</v>
      </c>
      <c r="J4564" s="6">
        <v>13845</v>
      </c>
      <c r="K4564" s="6">
        <v>5814.9</v>
      </c>
      <c r="L4564" s="7">
        <v>0.42</v>
      </c>
      <c r="M4564" s="2" t="s">
        <v>82</v>
      </c>
      <c r="N4564" s="8"/>
      <c r="P4564" s="8"/>
    </row>
    <row r="4565" spans="1:16" ht="14.25" customHeight="1" x14ac:dyDescent="0.2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>
        <v>188</v>
      </c>
      <c r="J4565" s="6">
        <v>13912</v>
      </c>
      <c r="K4565" s="6">
        <v>5147.4399999999996</v>
      </c>
      <c r="L4565" s="7">
        <v>0.37</v>
      </c>
      <c r="M4565" s="2" t="s">
        <v>82</v>
      </c>
      <c r="N4565" s="8"/>
      <c r="P4565" s="8"/>
    </row>
    <row r="4566" spans="1:16" ht="14.25" customHeight="1" x14ac:dyDescent="0.2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>
        <v>163</v>
      </c>
      <c r="J4566" s="6">
        <v>11736</v>
      </c>
      <c r="K4566" s="6">
        <v>4459.68</v>
      </c>
      <c r="L4566" s="7">
        <v>0.38</v>
      </c>
      <c r="M4566" s="2" t="s">
        <v>82</v>
      </c>
      <c r="N4566" s="8"/>
      <c r="P4566" s="8"/>
    </row>
    <row r="4567" spans="1:16" ht="14.25" customHeight="1" x14ac:dyDescent="0.2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>
        <v>125</v>
      </c>
      <c r="J4567" s="6">
        <v>9375</v>
      </c>
      <c r="K4567" s="6">
        <v>3750</v>
      </c>
      <c r="L4567" s="7">
        <v>0.4</v>
      </c>
      <c r="M4567" s="2" t="s">
        <v>82</v>
      </c>
      <c r="N4567" s="8"/>
      <c r="P4567" s="8"/>
    </row>
    <row r="4568" spans="1:16" ht="14.25" customHeight="1" x14ac:dyDescent="0.2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>
        <v>105</v>
      </c>
      <c r="J4568" s="6">
        <v>8610</v>
      </c>
      <c r="K4568" s="6">
        <v>3357.9</v>
      </c>
      <c r="L4568" s="7">
        <v>0.39</v>
      </c>
      <c r="M4568" s="2" t="s">
        <v>82</v>
      </c>
      <c r="N4568" s="8"/>
      <c r="P4568" s="8"/>
    </row>
    <row r="4569" spans="1:16" ht="14.25" customHeight="1" x14ac:dyDescent="0.2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>
        <v>182</v>
      </c>
      <c r="J4569" s="6">
        <v>17836</v>
      </c>
      <c r="K4569" s="6">
        <v>6064.2400000000007</v>
      </c>
      <c r="L4569" s="7">
        <v>0.34</v>
      </c>
      <c r="M4569" s="2" t="s">
        <v>82</v>
      </c>
      <c r="N4569" s="8"/>
      <c r="P4569" s="8"/>
    </row>
    <row r="4570" spans="1:16" ht="14.25" customHeight="1" x14ac:dyDescent="0.2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>
        <v>239</v>
      </c>
      <c r="J4570" s="6">
        <v>17447</v>
      </c>
      <c r="K4570" s="6">
        <v>6978.8</v>
      </c>
      <c r="L4570" s="7">
        <v>0.4</v>
      </c>
      <c r="M4570" s="2" t="s">
        <v>82</v>
      </c>
      <c r="N4570" s="8"/>
      <c r="P4570" s="8"/>
    </row>
    <row r="4571" spans="1:16" ht="14.25" customHeight="1" x14ac:dyDescent="0.2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>
        <v>182</v>
      </c>
      <c r="J4571" s="6">
        <v>14924</v>
      </c>
      <c r="K4571" s="6">
        <v>5372.6399999999994</v>
      </c>
      <c r="L4571" s="7">
        <v>0.36</v>
      </c>
      <c r="M4571" s="2" t="s">
        <v>82</v>
      </c>
      <c r="N4571" s="8"/>
      <c r="P4571" s="8"/>
    </row>
    <row r="4572" spans="1:16" ht="14.25" customHeight="1" x14ac:dyDescent="0.2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>
        <v>175</v>
      </c>
      <c r="J4572" s="6">
        <v>13650</v>
      </c>
      <c r="K4572" s="6">
        <v>4777.5</v>
      </c>
      <c r="L4572" s="7">
        <v>0.35</v>
      </c>
      <c r="M4572" s="2" t="s">
        <v>82</v>
      </c>
      <c r="N4572" s="8"/>
      <c r="P4572" s="8"/>
    </row>
    <row r="4573" spans="1:16" ht="14.25" customHeight="1" x14ac:dyDescent="0.2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>
        <v>137</v>
      </c>
      <c r="J4573" s="6">
        <v>10686</v>
      </c>
      <c r="K4573" s="6">
        <v>4381.2599999999993</v>
      </c>
      <c r="L4573" s="7">
        <v>0.41</v>
      </c>
      <c r="M4573" s="2" t="s">
        <v>82</v>
      </c>
      <c r="N4573" s="8"/>
      <c r="P4573" s="8"/>
    </row>
    <row r="4574" spans="1:16" ht="14.25" customHeight="1" x14ac:dyDescent="0.2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>
        <v>144</v>
      </c>
      <c r="J4574" s="6">
        <v>11088</v>
      </c>
      <c r="K4574" s="6">
        <v>3880.7999999999997</v>
      </c>
      <c r="L4574" s="7">
        <v>0.35</v>
      </c>
      <c r="M4574" s="2" t="s">
        <v>82</v>
      </c>
      <c r="N4574" s="8"/>
      <c r="P4574" s="8"/>
    </row>
    <row r="4575" spans="1:16" ht="14.25" customHeight="1" x14ac:dyDescent="0.2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>
        <v>155</v>
      </c>
      <c r="J4575" s="6">
        <v>14725</v>
      </c>
      <c r="K4575" s="6">
        <v>5153.75</v>
      </c>
      <c r="L4575" s="7">
        <v>0.35</v>
      </c>
      <c r="M4575" s="2" t="s">
        <v>82</v>
      </c>
      <c r="N4575" s="8"/>
      <c r="P4575" s="8"/>
    </row>
    <row r="4576" spans="1:16" ht="14.25" customHeight="1" x14ac:dyDescent="0.2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>
        <v>217</v>
      </c>
      <c r="J4576" s="6">
        <v>17360</v>
      </c>
      <c r="K4576" s="6">
        <v>7811.9999999999991</v>
      </c>
      <c r="L4576" s="7">
        <v>0.44999999999999996</v>
      </c>
      <c r="M4576" s="2" t="s">
        <v>82</v>
      </c>
      <c r="N4576" s="8"/>
      <c r="P4576" s="8"/>
    </row>
    <row r="4577" spans="1:16" ht="14.25" customHeight="1" x14ac:dyDescent="0.2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>
        <v>210</v>
      </c>
      <c r="J4577" s="6">
        <v>16170</v>
      </c>
      <c r="K4577" s="6">
        <v>6306.3</v>
      </c>
      <c r="L4577" s="7">
        <v>0.39</v>
      </c>
      <c r="M4577" s="2" t="s">
        <v>82</v>
      </c>
      <c r="N4577" s="8"/>
      <c r="P4577" s="8"/>
    </row>
    <row r="4578" spans="1:16" ht="14.25" customHeight="1" x14ac:dyDescent="0.2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>
        <v>163</v>
      </c>
      <c r="J4578" s="6">
        <v>11899</v>
      </c>
      <c r="K4578" s="6">
        <v>4164.6499999999996</v>
      </c>
      <c r="L4578" s="7">
        <v>0.35</v>
      </c>
      <c r="M4578" s="2" t="s">
        <v>82</v>
      </c>
      <c r="N4578" s="8"/>
      <c r="P4578" s="8"/>
    </row>
    <row r="4579" spans="1:16" ht="14.25" customHeight="1" x14ac:dyDescent="0.2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>
        <v>155</v>
      </c>
      <c r="J4579" s="6">
        <v>11470</v>
      </c>
      <c r="K4579" s="6">
        <v>5046.8</v>
      </c>
      <c r="L4579" s="7">
        <v>0.44</v>
      </c>
      <c r="M4579" s="2" t="s">
        <v>82</v>
      </c>
      <c r="N4579" s="8"/>
      <c r="P4579" s="8"/>
    </row>
    <row r="4580" spans="1:16" ht="14.25" customHeight="1" x14ac:dyDescent="0.2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>
        <v>155</v>
      </c>
      <c r="J4580" s="6">
        <v>11005</v>
      </c>
      <c r="K4580" s="6">
        <v>4291.95</v>
      </c>
      <c r="L4580" s="7">
        <v>0.39</v>
      </c>
      <c r="M4580" s="2" t="s">
        <v>82</v>
      </c>
      <c r="N4580" s="8"/>
      <c r="P4580" s="8"/>
    </row>
    <row r="4581" spans="1:16" ht="14.25" customHeight="1" x14ac:dyDescent="0.2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>
        <v>108</v>
      </c>
      <c r="J4581" s="6">
        <v>8208</v>
      </c>
      <c r="K4581" s="6">
        <v>2708.6400000000003</v>
      </c>
      <c r="L4581" s="7">
        <v>0.33</v>
      </c>
      <c r="M4581" s="2" t="s">
        <v>82</v>
      </c>
      <c r="N4581" s="8"/>
      <c r="P4581" s="8"/>
    </row>
    <row r="4582" spans="1:16" ht="14.25" customHeight="1" x14ac:dyDescent="0.2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>
        <v>156</v>
      </c>
      <c r="J4582" s="6">
        <v>9984</v>
      </c>
      <c r="K4582" s="6">
        <v>4093.4399999999996</v>
      </c>
      <c r="L4582" s="7">
        <v>0.41</v>
      </c>
      <c r="M4582" s="2" t="s">
        <v>82</v>
      </c>
      <c r="N4582" s="8"/>
      <c r="P4582" s="8"/>
    </row>
    <row r="4583" spans="1:16" ht="14.25" customHeight="1" x14ac:dyDescent="0.2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>
        <v>174</v>
      </c>
      <c r="J4583" s="6">
        <v>12354</v>
      </c>
      <c r="K4583" s="6">
        <v>4323.8999999999996</v>
      </c>
      <c r="L4583" s="7">
        <v>0.35</v>
      </c>
      <c r="M4583" s="2" t="s">
        <v>82</v>
      </c>
      <c r="N4583" s="8"/>
      <c r="P4583" s="8"/>
    </row>
    <row r="4584" spans="1:16" ht="14.25" customHeight="1" x14ac:dyDescent="0.2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>
        <v>135</v>
      </c>
      <c r="J4584" s="6">
        <v>8505</v>
      </c>
      <c r="K4584" s="6">
        <v>3146.85</v>
      </c>
      <c r="L4584" s="7">
        <v>0.37</v>
      </c>
      <c r="M4584" s="2" t="s">
        <v>82</v>
      </c>
      <c r="N4584" s="8"/>
      <c r="P4584" s="8"/>
    </row>
    <row r="4585" spans="1:16" ht="14.25" customHeight="1" x14ac:dyDescent="0.2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>
        <v>112</v>
      </c>
      <c r="J4585" s="6">
        <v>7504</v>
      </c>
      <c r="K4585" s="6">
        <v>3001.6000000000004</v>
      </c>
      <c r="L4585" s="7">
        <v>0.4</v>
      </c>
      <c r="M4585" s="2" t="s">
        <v>82</v>
      </c>
      <c r="N4585" s="8"/>
      <c r="P4585" s="8"/>
    </row>
    <row r="4586" spans="1:16" ht="14.25" customHeight="1" x14ac:dyDescent="0.2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>
        <v>111</v>
      </c>
      <c r="J4586" s="6">
        <v>7992</v>
      </c>
      <c r="K4586" s="6">
        <v>3196.8</v>
      </c>
      <c r="L4586" s="7">
        <v>0.4</v>
      </c>
      <c r="M4586" s="2" t="s">
        <v>82</v>
      </c>
      <c r="N4586" s="8"/>
      <c r="P4586" s="8"/>
    </row>
    <row r="4587" spans="1:16" ht="14.25" customHeight="1" x14ac:dyDescent="0.2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>
        <v>113</v>
      </c>
      <c r="J4587" s="6">
        <v>7006</v>
      </c>
      <c r="K4587" s="6">
        <v>2452.1</v>
      </c>
      <c r="L4587" s="7">
        <v>0.35</v>
      </c>
      <c r="M4587" s="2" t="s">
        <v>82</v>
      </c>
      <c r="N4587" s="8"/>
      <c r="P4587" s="8"/>
    </row>
    <row r="4588" spans="1:16" ht="14.25" customHeight="1" x14ac:dyDescent="0.2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>
        <v>149</v>
      </c>
      <c r="J4588" s="6">
        <v>8642</v>
      </c>
      <c r="K4588" s="6">
        <v>3456.8</v>
      </c>
      <c r="L4588" s="7">
        <v>0.4</v>
      </c>
      <c r="M4588" s="2" t="s">
        <v>82</v>
      </c>
      <c r="N4588" s="8"/>
      <c r="P4588" s="8"/>
    </row>
    <row r="4589" spans="1:16" ht="14.25" customHeight="1" x14ac:dyDescent="0.2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>
        <v>138</v>
      </c>
      <c r="J4589" s="6">
        <v>8832</v>
      </c>
      <c r="K4589" s="6">
        <v>3267.84</v>
      </c>
      <c r="L4589" s="7">
        <v>0.37</v>
      </c>
      <c r="M4589" s="2" t="s">
        <v>82</v>
      </c>
      <c r="N4589" s="8"/>
      <c r="P4589" s="8"/>
    </row>
    <row r="4590" spans="1:16" ht="14.25" customHeight="1" x14ac:dyDescent="0.2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>
        <v>113</v>
      </c>
      <c r="J4590" s="6">
        <v>6328</v>
      </c>
      <c r="K4590" s="6">
        <v>2278.08</v>
      </c>
      <c r="L4590" s="7">
        <v>0.36</v>
      </c>
      <c r="M4590" s="2" t="s">
        <v>82</v>
      </c>
      <c r="N4590" s="8"/>
      <c r="P4590" s="8"/>
    </row>
    <row r="4591" spans="1:16" ht="14.25" customHeight="1" x14ac:dyDescent="0.2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>
        <v>98</v>
      </c>
      <c r="J4591" s="6">
        <v>5684</v>
      </c>
      <c r="K4591" s="6">
        <v>2500.96</v>
      </c>
      <c r="L4591" s="7">
        <v>0.44</v>
      </c>
      <c r="M4591" s="2" t="s">
        <v>82</v>
      </c>
      <c r="N4591" s="8"/>
      <c r="P4591" s="8"/>
    </row>
    <row r="4592" spans="1:16" ht="14.25" customHeight="1" x14ac:dyDescent="0.2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>
        <v>94</v>
      </c>
      <c r="J4592" s="6">
        <v>6486</v>
      </c>
      <c r="K4592" s="6">
        <v>2270.1</v>
      </c>
      <c r="L4592" s="7">
        <v>0.35</v>
      </c>
      <c r="M4592" s="2" t="s">
        <v>82</v>
      </c>
      <c r="N4592" s="8"/>
      <c r="P4592" s="8"/>
    </row>
    <row r="4593" spans="1:16" ht="14.25" customHeight="1" x14ac:dyDescent="0.2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>
        <v>101</v>
      </c>
      <c r="J4593" s="6">
        <v>7171</v>
      </c>
      <c r="K4593" s="6">
        <v>2509.85</v>
      </c>
      <c r="L4593" s="7">
        <v>0.35</v>
      </c>
      <c r="M4593" s="2" t="s">
        <v>82</v>
      </c>
      <c r="N4593" s="8"/>
      <c r="P4593" s="8"/>
    </row>
    <row r="4594" spans="1:16" ht="14.25" customHeight="1" x14ac:dyDescent="0.2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>
        <v>162</v>
      </c>
      <c r="J4594" s="6">
        <v>8748</v>
      </c>
      <c r="K4594" s="6">
        <v>3849.12</v>
      </c>
      <c r="L4594" s="7">
        <v>0.44</v>
      </c>
      <c r="M4594" s="2" t="s">
        <v>82</v>
      </c>
      <c r="N4594" s="8"/>
      <c r="P4594" s="8"/>
    </row>
    <row r="4595" spans="1:16" ht="14.25" customHeight="1" x14ac:dyDescent="0.2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>
        <v>188</v>
      </c>
      <c r="J4595" s="6">
        <v>11280</v>
      </c>
      <c r="K4595" s="6">
        <v>4173.6000000000004</v>
      </c>
      <c r="L4595" s="7">
        <v>0.37</v>
      </c>
      <c r="M4595" s="2" t="s">
        <v>82</v>
      </c>
      <c r="N4595" s="8"/>
      <c r="P4595" s="8"/>
    </row>
    <row r="4596" spans="1:16" ht="14.25" customHeight="1" x14ac:dyDescent="0.2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>
        <v>124</v>
      </c>
      <c r="J4596" s="6">
        <v>6696</v>
      </c>
      <c r="K4596" s="6">
        <v>2477.52</v>
      </c>
      <c r="L4596" s="7">
        <v>0.37</v>
      </c>
      <c r="M4596" s="2" t="s">
        <v>82</v>
      </c>
      <c r="N4596" s="8"/>
      <c r="P4596" s="8"/>
    </row>
    <row r="4597" spans="1:16" ht="14.25" customHeight="1" x14ac:dyDescent="0.2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>
        <v>117</v>
      </c>
      <c r="J4597" s="6">
        <v>8073</v>
      </c>
      <c r="K4597" s="6">
        <v>3471.39</v>
      </c>
      <c r="L4597" s="7">
        <v>0.43</v>
      </c>
      <c r="M4597" s="2" t="s">
        <v>82</v>
      </c>
      <c r="N4597" s="8"/>
      <c r="P4597" s="8"/>
    </row>
    <row r="4598" spans="1:16" ht="14.25" customHeight="1" x14ac:dyDescent="0.2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>
        <v>115</v>
      </c>
      <c r="J4598" s="6">
        <v>9775</v>
      </c>
      <c r="K4598" s="6">
        <v>3910</v>
      </c>
      <c r="L4598" s="7">
        <v>0.4</v>
      </c>
      <c r="M4598" s="2" t="s">
        <v>82</v>
      </c>
      <c r="N4598" s="8"/>
      <c r="P4598" s="8"/>
    </row>
    <row r="4599" spans="1:16" ht="14.25" customHeight="1" x14ac:dyDescent="0.2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>
        <v>138</v>
      </c>
      <c r="J4599" s="6">
        <v>12144</v>
      </c>
      <c r="K4599" s="6">
        <v>3764.64</v>
      </c>
      <c r="L4599" s="7">
        <v>0.31</v>
      </c>
      <c r="M4599" s="2" t="s">
        <v>82</v>
      </c>
      <c r="N4599" s="8"/>
      <c r="P4599" s="8"/>
    </row>
    <row r="4600" spans="1:16" ht="14.25" customHeight="1" x14ac:dyDescent="0.2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>
        <v>188</v>
      </c>
      <c r="J4600" s="6">
        <v>14664</v>
      </c>
      <c r="K4600" s="6">
        <v>5865.6</v>
      </c>
      <c r="L4600" s="7">
        <v>0.4</v>
      </c>
      <c r="M4600" s="2" t="s">
        <v>82</v>
      </c>
      <c r="N4600" s="8"/>
      <c r="P4600" s="8"/>
    </row>
    <row r="4601" spans="1:16" ht="14.25" customHeight="1" x14ac:dyDescent="0.2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>
        <v>195</v>
      </c>
      <c r="J4601" s="6">
        <v>15015</v>
      </c>
      <c r="K4601" s="6">
        <v>5705.7</v>
      </c>
      <c r="L4601" s="7">
        <v>0.38</v>
      </c>
      <c r="M4601" s="2" t="s">
        <v>82</v>
      </c>
      <c r="N4601" s="8"/>
      <c r="P4601" s="8"/>
    </row>
    <row r="4602" spans="1:16" ht="14.25" customHeight="1" x14ac:dyDescent="0.2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>
        <v>138</v>
      </c>
      <c r="J4602" s="6">
        <v>10074</v>
      </c>
      <c r="K4602" s="6">
        <v>3928.86</v>
      </c>
      <c r="L4602" s="7">
        <v>0.39</v>
      </c>
      <c r="M4602" s="2" t="s">
        <v>82</v>
      </c>
      <c r="N4602" s="8"/>
      <c r="P4602" s="8"/>
    </row>
    <row r="4603" spans="1:16" ht="14.25" customHeight="1" x14ac:dyDescent="0.2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>
        <v>138</v>
      </c>
      <c r="J4603" s="6">
        <v>10488</v>
      </c>
      <c r="K4603" s="6">
        <v>4509.84</v>
      </c>
      <c r="L4603" s="7">
        <v>0.43</v>
      </c>
      <c r="M4603" s="2" t="s">
        <v>82</v>
      </c>
      <c r="N4603" s="8"/>
      <c r="P4603" s="8"/>
    </row>
    <row r="4604" spans="1:16" ht="14.25" customHeight="1" x14ac:dyDescent="0.2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>
        <v>133</v>
      </c>
      <c r="J4604" s="6">
        <v>10906</v>
      </c>
      <c r="K4604" s="6">
        <v>4144.28</v>
      </c>
      <c r="L4604" s="7">
        <v>0.38</v>
      </c>
      <c r="M4604" s="2" t="s">
        <v>82</v>
      </c>
      <c r="N4604" s="8"/>
      <c r="P4604" s="8"/>
    </row>
    <row r="4605" spans="1:16" ht="14.25" customHeight="1" x14ac:dyDescent="0.2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>
        <v>150</v>
      </c>
      <c r="J4605" s="6">
        <v>12900</v>
      </c>
      <c r="K4605" s="6">
        <v>4386</v>
      </c>
      <c r="L4605" s="7">
        <v>0.34</v>
      </c>
      <c r="M4605" s="2" t="s">
        <v>82</v>
      </c>
      <c r="N4605" s="8"/>
      <c r="P4605" s="8"/>
    </row>
    <row r="4606" spans="1:16" ht="14.25" customHeight="1" x14ac:dyDescent="0.2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>
        <v>273</v>
      </c>
      <c r="J4606" s="6">
        <v>12012</v>
      </c>
      <c r="K4606" s="6">
        <v>6606.6</v>
      </c>
      <c r="L4606" s="7">
        <v>0.55000000000000004</v>
      </c>
      <c r="M4606" s="2" t="s">
        <v>82</v>
      </c>
      <c r="N4606" s="8"/>
      <c r="P4606" s="8"/>
    </row>
    <row r="4607" spans="1:16" ht="14.25" customHeight="1" x14ac:dyDescent="0.2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>
        <v>221</v>
      </c>
      <c r="J4607" s="6">
        <v>9061</v>
      </c>
      <c r="K4607" s="6">
        <v>4439.8900000000003</v>
      </c>
      <c r="L4607" s="7">
        <v>0.49</v>
      </c>
      <c r="M4607" s="2" t="s">
        <v>82</v>
      </c>
      <c r="N4607" s="8"/>
      <c r="P4607" s="8"/>
    </row>
    <row r="4608" spans="1:16" ht="14.25" customHeight="1" x14ac:dyDescent="0.2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>
        <v>230</v>
      </c>
      <c r="J4608" s="6">
        <v>7820</v>
      </c>
      <c r="K4608" s="6">
        <v>3049.8</v>
      </c>
      <c r="L4608" s="7">
        <v>0.39</v>
      </c>
      <c r="M4608" s="2" t="s">
        <v>82</v>
      </c>
      <c r="N4608" s="8"/>
      <c r="P4608" s="8"/>
    </row>
    <row r="4609" spans="1:16" ht="14.25" customHeight="1" x14ac:dyDescent="0.2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>
        <v>175</v>
      </c>
      <c r="J4609" s="6">
        <v>6650</v>
      </c>
      <c r="K4609" s="6">
        <v>2660</v>
      </c>
      <c r="L4609" s="7">
        <v>0.4</v>
      </c>
      <c r="M4609" s="2" t="s">
        <v>82</v>
      </c>
      <c r="N4609" s="8"/>
      <c r="P4609" s="8"/>
    </row>
    <row r="4610" spans="1:16" ht="14.25" customHeight="1" x14ac:dyDescent="0.2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>
        <v>195</v>
      </c>
      <c r="J4610" s="6">
        <v>9750</v>
      </c>
      <c r="K4610" s="6">
        <v>4875</v>
      </c>
      <c r="L4610" s="7">
        <v>0.5</v>
      </c>
      <c r="M4610" s="2" t="s">
        <v>82</v>
      </c>
      <c r="N4610" s="8"/>
      <c r="P4610" s="8"/>
    </row>
    <row r="4611" spans="1:16" ht="14.25" customHeight="1" x14ac:dyDescent="0.2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>
        <v>247</v>
      </c>
      <c r="J4611" s="6">
        <v>10127</v>
      </c>
      <c r="K4611" s="6">
        <v>6278.74</v>
      </c>
      <c r="L4611" s="7">
        <v>0.62</v>
      </c>
      <c r="M4611" s="2" t="s">
        <v>82</v>
      </c>
      <c r="N4611" s="8"/>
      <c r="P4611" s="8"/>
    </row>
    <row r="4612" spans="1:16" ht="14.25" customHeight="1" x14ac:dyDescent="0.2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>
        <v>319</v>
      </c>
      <c r="J4612" s="6">
        <v>13717</v>
      </c>
      <c r="K4612" s="6">
        <v>7818.6900000000005</v>
      </c>
      <c r="L4612" s="7">
        <v>0.57000000000000006</v>
      </c>
      <c r="M4612" s="2" t="s">
        <v>82</v>
      </c>
      <c r="N4612" s="8"/>
      <c r="P4612" s="8"/>
    </row>
    <row r="4613" spans="1:16" ht="14.25" customHeight="1" x14ac:dyDescent="0.2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>
        <v>195</v>
      </c>
      <c r="J4613" s="6">
        <v>8385</v>
      </c>
      <c r="K4613" s="6">
        <v>4108.6499999999996</v>
      </c>
      <c r="L4613" s="7">
        <v>0.49</v>
      </c>
      <c r="M4613" s="2" t="s">
        <v>82</v>
      </c>
      <c r="N4613" s="8"/>
      <c r="P4613" s="8"/>
    </row>
    <row r="4614" spans="1:16" ht="14.25" customHeight="1" x14ac:dyDescent="0.2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>
        <v>240</v>
      </c>
      <c r="J4614" s="6">
        <v>7680</v>
      </c>
      <c r="K4614" s="6">
        <v>2918.4</v>
      </c>
      <c r="L4614" s="7">
        <v>0.38</v>
      </c>
      <c r="M4614" s="2" t="s">
        <v>82</v>
      </c>
      <c r="N4614" s="8"/>
      <c r="P4614" s="8"/>
    </row>
    <row r="4615" spans="1:16" ht="14.25" customHeight="1" x14ac:dyDescent="0.2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>
        <v>169</v>
      </c>
      <c r="J4615" s="6">
        <v>6422</v>
      </c>
      <c r="K4615" s="6">
        <v>2825.68</v>
      </c>
      <c r="L4615" s="7">
        <v>0.44</v>
      </c>
      <c r="M4615" s="2" t="s">
        <v>82</v>
      </c>
      <c r="N4615" s="8"/>
      <c r="P4615" s="8"/>
    </row>
    <row r="4616" spans="1:16" ht="14.25" customHeight="1" x14ac:dyDescent="0.2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>
        <v>218</v>
      </c>
      <c r="J4616" s="6">
        <v>11554</v>
      </c>
      <c r="K4616" s="6">
        <v>5545.92</v>
      </c>
      <c r="L4616" s="7">
        <v>0.48</v>
      </c>
      <c r="M4616" s="2" t="s">
        <v>82</v>
      </c>
      <c r="N4616" s="8"/>
      <c r="P4616" s="8"/>
    </row>
    <row r="4617" spans="1:16" ht="14.25" customHeight="1" x14ac:dyDescent="0.2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>
        <v>221</v>
      </c>
      <c r="J4617" s="6">
        <v>9061</v>
      </c>
      <c r="K4617" s="6">
        <v>5889.6500000000005</v>
      </c>
      <c r="L4617" s="7">
        <v>0.65</v>
      </c>
      <c r="M4617" s="2" t="s">
        <v>82</v>
      </c>
      <c r="N4617" s="8"/>
      <c r="P4617" s="8"/>
    </row>
    <row r="4618" spans="1:16" ht="14.25" customHeight="1" x14ac:dyDescent="0.2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>
        <v>268</v>
      </c>
      <c r="J4618" s="6">
        <v>10988</v>
      </c>
      <c r="K4618" s="6">
        <v>6592.8</v>
      </c>
      <c r="L4618" s="7">
        <v>0.6</v>
      </c>
      <c r="M4618" s="2" t="s">
        <v>82</v>
      </c>
      <c r="N4618" s="8"/>
      <c r="P4618" s="8"/>
    </row>
    <row r="4619" spans="1:16" ht="14.25" customHeight="1" x14ac:dyDescent="0.2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>
        <v>225</v>
      </c>
      <c r="J4619" s="6">
        <v>9450</v>
      </c>
      <c r="K4619" s="6">
        <v>4536</v>
      </c>
      <c r="L4619" s="7">
        <v>0.48</v>
      </c>
      <c r="M4619" s="2" t="s">
        <v>82</v>
      </c>
      <c r="N4619" s="8"/>
      <c r="P4619" s="8"/>
    </row>
    <row r="4620" spans="1:16" ht="14.25" customHeight="1" x14ac:dyDescent="0.2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>
        <v>217</v>
      </c>
      <c r="J4620" s="6">
        <v>6944</v>
      </c>
      <c r="K4620" s="6">
        <v>2430.3999999999996</v>
      </c>
      <c r="L4620" s="7">
        <v>0.35</v>
      </c>
      <c r="M4620" s="2" t="s">
        <v>82</v>
      </c>
      <c r="N4620" s="8"/>
      <c r="P4620" s="8"/>
    </row>
    <row r="4621" spans="1:16" ht="14.25" customHeight="1" x14ac:dyDescent="0.2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>
        <v>175</v>
      </c>
      <c r="J4621" s="6">
        <v>6300</v>
      </c>
      <c r="K4621" s="6">
        <v>2520</v>
      </c>
      <c r="L4621" s="7">
        <v>0.4</v>
      </c>
      <c r="M4621" s="2" t="s">
        <v>82</v>
      </c>
      <c r="N4621" s="8"/>
      <c r="P4621" s="8"/>
    </row>
    <row r="4622" spans="1:16" ht="14.25" customHeight="1" x14ac:dyDescent="0.2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>
        <v>182</v>
      </c>
      <c r="J4622" s="6">
        <v>9646</v>
      </c>
      <c r="K4622" s="6">
        <v>4437.16</v>
      </c>
      <c r="L4622" s="7">
        <v>0.45999999999999996</v>
      </c>
      <c r="M4622" s="2" t="s">
        <v>82</v>
      </c>
      <c r="N4622" s="8"/>
      <c r="P4622" s="8"/>
    </row>
    <row r="4623" spans="1:16" ht="14.25" customHeight="1" x14ac:dyDescent="0.2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>
        <v>225</v>
      </c>
      <c r="J4623" s="6">
        <v>9450</v>
      </c>
      <c r="K4623" s="6">
        <v>6048</v>
      </c>
      <c r="L4623" s="7">
        <v>0.64</v>
      </c>
      <c r="M4623" s="2" t="s">
        <v>82</v>
      </c>
      <c r="N4623" s="8"/>
      <c r="P4623" s="8"/>
    </row>
    <row r="4624" spans="1:16" ht="14.25" customHeight="1" x14ac:dyDescent="0.2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>
        <v>256</v>
      </c>
      <c r="J4624" s="6">
        <v>10752</v>
      </c>
      <c r="K4624" s="6">
        <v>6236.1600000000008</v>
      </c>
      <c r="L4624" s="7">
        <v>0.58000000000000007</v>
      </c>
      <c r="M4624" s="2" t="s">
        <v>82</v>
      </c>
      <c r="N4624" s="8"/>
      <c r="P4624" s="8"/>
    </row>
    <row r="4625" spans="1:16" ht="14.25" customHeight="1" x14ac:dyDescent="0.2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>
        <v>210</v>
      </c>
      <c r="J4625" s="6">
        <v>8610</v>
      </c>
      <c r="K4625" s="6">
        <v>4305</v>
      </c>
      <c r="L4625" s="7">
        <v>0.5</v>
      </c>
      <c r="M4625" s="2" t="s">
        <v>82</v>
      </c>
      <c r="N4625" s="8"/>
      <c r="P4625" s="8"/>
    </row>
    <row r="4626" spans="1:16" ht="14.25" customHeight="1" x14ac:dyDescent="0.2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>
        <v>203</v>
      </c>
      <c r="J4626" s="6">
        <v>6496</v>
      </c>
      <c r="K4626" s="6">
        <v>2598.4</v>
      </c>
      <c r="L4626" s="7">
        <v>0.4</v>
      </c>
      <c r="M4626" s="2" t="s">
        <v>82</v>
      </c>
      <c r="N4626" s="8"/>
      <c r="P4626" s="8"/>
    </row>
    <row r="4627" spans="1:16" ht="14.25" customHeight="1" x14ac:dyDescent="0.2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>
        <v>189</v>
      </c>
      <c r="J4627" s="6">
        <v>7182</v>
      </c>
      <c r="K4627" s="6">
        <v>3231.8999999999996</v>
      </c>
      <c r="L4627" s="7">
        <v>0.44999999999999996</v>
      </c>
      <c r="M4627" s="2" t="s">
        <v>82</v>
      </c>
      <c r="N4627" s="8"/>
      <c r="P4627" s="8"/>
    </row>
    <row r="4628" spans="1:16" ht="14.25" customHeight="1" x14ac:dyDescent="0.2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>
        <v>196</v>
      </c>
      <c r="J4628" s="6">
        <v>10192</v>
      </c>
      <c r="K4628" s="6">
        <v>4586.3999999999996</v>
      </c>
      <c r="L4628" s="7">
        <v>0.44999999999999996</v>
      </c>
      <c r="M4628" s="2" t="s">
        <v>82</v>
      </c>
      <c r="N4628" s="8"/>
      <c r="P4628" s="8"/>
    </row>
    <row r="4629" spans="1:16" ht="14.25" customHeight="1" x14ac:dyDescent="0.2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>
        <v>208</v>
      </c>
      <c r="J4629" s="6">
        <v>9152</v>
      </c>
      <c r="K4629" s="6">
        <v>5491.2</v>
      </c>
      <c r="L4629" s="7">
        <v>0.6</v>
      </c>
      <c r="M4629" s="2" t="s">
        <v>82</v>
      </c>
      <c r="N4629" s="8"/>
      <c r="P4629" s="8"/>
    </row>
    <row r="4630" spans="1:16" ht="14.25" customHeight="1" x14ac:dyDescent="0.2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>
        <v>300</v>
      </c>
      <c r="J4630" s="6">
        <v>15600</v>
      </c>
      <c r="K4630" s="6">
        <v>8736</v>
      </c>
      <c r="L4630" s="7">
        <v>0.56000000000000005</v>
      </c>
      <c r="M4630" s="2" t="s">
        <v>82</v>
      </c>
      <c r="N4630" s="8"/>
      <c r="P4630" s="8"/>
    </row>
    <row r="4631" spans="1:16" ht="14.25" customHeight="1" x14ac:dyDescent="0.2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>
        <v>194</v>
      </c>
      <c r="J4631" s="6">
        <v>10476</v>
      </c>
      <c r="K4631" s="6">
        <v>5238</v>
      </c>
      <c r="L4631" s="7">
        <v>0.5</v>
      </c>
      <c r="M4631" s="2" t="s">
        <v>82</v>
      </c>
      <c r="N4631" s="8"/>
      <c r="P4631" s="8"/>
    </row>
    <row r="4632" spans="1:16" ht="14.25" customHeight="1" x14ac:dyDescent="0.2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>
        <v>188</v>
      </c>
      <c r="J4632" s="6">
        <v>8836</v>
      </c>
      <c r="K4632" s="6">
        <v>3269.32</v>
      </c>
      <c r="L4632" s="7">
        <v>0.37</v>
      </c>
      <c r="M4632" s="2" t="s">
        <v>82</v>
      </c>
      <c r="N4632" s="8"/>
      <c r="P4632" s="8"/>
    </row>
    <row r="4633" spans="1:16" ht="14.25" customHeight="1" x14ac:dyDescent="0.2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>
        <v>175</v>
      </c>
      <c r="J4633" s="6">
        <v>8575</v>
      </c>
      <c r="K4633" s="6">
        <v>3687.25</v>
      </c>
      <c r="L4633" s="7">
        <v>0.43</v>
      </c>
      <c r="M4633" s="2" t="s">
        <v>82</v>
      </c>
      <c r="N4633" s="8"/>
      <c r="P4633" s="8"/>
    </row>
    <row r="4634" spans="1:16" ht="14.25" customHeight="1" x14ac:dyDescent="0.2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>
        <v>196</v>
      </c>
      <c r="J4634" s="6">
        <v>11368</v>
      </c>
      <c r="K4634" s="6">
        <v>5342.96</v>
      </c>
      <c r="L4634" s="7">
        <v>0.47</v>
      </c>
      <c r="M4634" s="2" t="s">
        <v>82</v>
      </c>
      <c r="N4634" s="8"/>
      <c r="P4634" s="8"/>
    </row>
    <row r="4635" spans="1:16" ht="14.25" customHeight="1" x14ac:dyDescent="0.2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>
        <v>248</v>
      </c>
      <c r="J4635" s="6">
        <v>15872</v>
      </c>
      <c r="K4635" s="6">
        <v>10158.08</v>
      </c>
      <c r="L4635" s="7">
        <v>0.64</v>
      </c>
      <c r="M4635" s="2" t="s">
        <v>82</v>
      </c>
      <c r="N4635" s="8"/>
      <c r="P4635" s="8"/>
    </row>
    <row r="4636" spans="1:16" ht="14.25" customHeight="1" x14ac:dyDescent="0.2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>
        <v>290</v>
      </c>
      <c r="J4636" s="6">
        <v>15950</v>
      </c>
      <c r="K4636" s="6">
        <v>9410.5000000000018</v>
      </c>
      <c r="L4636" s="7">
        <v>0.59000000000000008</v>
      </c>
      <c r="M4636" s="2" t="s">
        <v>82</v>
      </c>
      <c r="N4636" s="8"/>
      <c r="P4636" s="8"/>
    </row>
    <row r="4637" spans="1:16" ht="14.25" customHeight="1" x14ac:dyDescent="0.2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>
        <v>206</v>
      </c>
      <c r="J4637" s="6">
        <v>11124</v>
      </c>
      <c r="K4637" s="6">
        <v>5450.76</v>
      </c>
      <c r="L4637" s="7">
        <v>0.49</v>
      </c>
      <c r="M4637" s="2" t="s">
        <v>82</v>
      </c>
      <c r="N4637" s="8"/>
      <c r="P4637" s="8"/>
    </row>
    <row r="4638" spans="1:16" ht="14.25" customHeight="1" x14ac:dyDescent="0.2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>
        <v>208</v>
      </c>
      <c r="J4638" s="6">
        <v>10192</v>
      </c>
      <c r="K4638" s="6">
        <v>3567.2</v>
      </c>
      <c r="L4638" s="7">
        <v>0.35</v>
      </c>
      <c r="M4638" s="2" t="s">
        <v>82</v>
      </c>
      <c r="N4638" s="8"/>
      <c r="P4638" s="8"/>
    </row>
    <row r="4639" spans="1:16" ht="14.25" customHeight="1" x14ac:dyDescent="0.2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>
        <v>217</v>
      </c>
      <c r="J4639" s="6">
        <v>10199</v>
      </c>
      <c r="K4639" s="6">
        <v>4079.6000000000004</v>
      </c>
      <c r="L4639" s="7">
        <v>0.4</v>
      </c>
      <c r="M4639" s="2" t="s">
        <v>82</v>
      </c>
      <c r="N4639" s="8"/>
      <c r="P4639" s="8"/>
    </row>
    <row r="4640" spans="1:16" ht="14.25" customHeight="1" x14ac:dyDescent="0.2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>
        <v>233</v>
      </c>
      <c r="J4640" s="6">
        <v>14446</v>
      </c>
      <c r="K4640" s="6">
        <v>7078.54</v>
      </c>
      <c r="L4640" s="7">
        <v>0.49</v>
      </c>
      <c r="M4640" s="2" t="s">
        <v>82</v>
      </c>
      <c r="N4640" s="8"/>
      <c r="P4640" s="8"/>
    </row>
    <row r="4641" spans="1:16" ht="14.25" customHeight="1" x14ac:dyDescent="0.2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>
        <v>259</v>
      </c>
      <c r="J4641" s="6">
        <v>16317</v>
      </c>
      <c r="K4641" s="6">
        <v>10606.050000000001</v>
      </c>
      <c r="L4641" s="7">
        <v>0.65</v>
      </c>
      <c r="M4641" s="2" t="s">
        <v>82</v>
      </c>
      <c r="N4641" s="8"/>
      <c r="P4641" s="8"/>
    </row>
    <row r="4642" spans="1:16" ht="14.25" customHeight="1" x14ac:dyDescent="0.2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>
        <v>299</v>
      </c>
      <c r="J4642" s="6">
        <v>17940</v>
      </c>
      <c r="K4642" s="6">
        <v>10764</v>
      </c>
      <c r="L4642" s="7">
        <v>0.6</v>
      </c>
      <c r="M4642" s="2" t="s">
        <v>82</v>
      </c>
      <c r="N4642" s="8"/>
      <c r="P4642" s="8"/>
    </row>
    <row r="4643" spans="1:16" ht="14.25" customHeight="1" x14ac:dyDescent="0.2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>
        <v>225</v>
      </c>
      <c r="J4643" s="6">
        <v>12825</v>
      </c>
      <c r="K4643" s="6">
        <v>5899.4999999999991</v>
      </c>
      <c r="L4643" s="7">
        <v>0.45999999999999996</v>
      </c>
      <c r="M4643" s="2" t="s">
        <v>82</v>
      </c>
      <c r="N4643" s="8"/>
      <c r="P4643" s="8"/>
    </row>
    <row r="4644" spans="1:16" ht="14.25" customHeight="1" x14ac:dyDescent="0.2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>
        <v>215</v>
      </c>
      <c r="J4644" s="6">
        <v>10750</v>
      </c>
      <c r="K4644" s="6">
        <v>3977.5</v>
      </c>
      <c r="L4644" s="7">
        <v>0.37</v>
      </c>
      <c r="M4644" s="2" t="s">
        <v>82</v>
      </c>
      <c r="N4644" s="8"/>
      <c r="P4644" s="8"/>
    </row>
    <row r="4645" spans="1:16" ht="14.25" customHeight="1" x14ac:dyDescent="0.2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>
        <v>233</v>
      </c>
      <c r="J4645" s="6">
        <v>12349</v>
      </c>
      <c r="K4645" s="6">
        <v>5310.07</v>
      </c>
      <c r="L4645" s="7">
        <v>0.43</v>
      </c>
      <c r="M4645" s="2" t="s">
        <v>82</v>
      </c>
      <c r="N4645" s="8"/>
      <c r="P4645" s="8"/>
    </row>
    <row r="4646" spans="1:16" ht="14.25" customHeight="1" x14ac:dyDescent="0.2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>
        <v>208</v>
      </c>
      <c r="J4646" s="6">
        <v>12688</v>
      </c>
      <c r="K4646" s="6">
        <v>6217.12</v>
      </c>
      <c r="L4646" s="7">
        <v>0.49</v>
      </c>
      <c r="M4646" s="2" t="s">
        <v>82</v>
      </c>
      <c r="N4646" s="8"/>
      <c r="P4646" s="8"/>
    </row>
    <row r="4647" spans="1:16" ht="14.25" customHeight="1" x14ac:dyDescent="0.2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>
        <v>244</v>
      </c>
      <c r="J4647" s="6">
        <v>16348</v>
      </c>
      <c r="K4647" s="6">
        <v>10626.2</v>
      </c>
      <c r="L4647" s="7">
        <v>0.65</v>
      </c>
      <c r="M4647" s="2" t="s">
        <v>82</v>
      </c>
      <c r="N4647" s="8"/>
      <c r="P4647" s="8"/>
    </row>
    <row r="4648" spans="1:16" ht="14.25" customHeight="1" x14ac:dyDescent="0.2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>
        <v>304</v>
      </c>
      <c r="J4648" s="6">
        <v>18240</v>
      </c>
      <c r="K4648" s="6">
        <v>10396.800000000001</v>
      </c>
      <c r="L4648" s="7">
        <v>0.57000000000000006</v>
      </c>
      <c r="M4648" s="2" t="s">
        <v>82</v>
      </c>
      <c r="N4648" s="8"/>
      <c r="P4648" s="8"/>
    </row>
    <row r="4649" spans="1:16" ht="14.25" customHeight="1" x14ac:dyDescent="0.2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>
        <v>252</v>
      </c>
      <c r="J4649" s="6">
        <v>13860</v>
      </c>
      <c r="K4649" s="6">
        <v>6236.9999999999991</v>
      </c>
      <c r="L4649" s="7">
        <v>0.44999999999999996</v>
      </c>
      <c r="M4649" s="2" t="s">
        <v>82</v>
      </c>
      <c r="N4649" s="8"/>
      <c r="P4649" s="8"/>
    </row>
    <row r="4650" spans="1:16" ht="14.25" customHeight="1" x14ac:dyDescent="0.2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>
        <v>231</v>
      </c>
      <c r="J4650" s="6">
        <v>12243</v>
      </c>
      <c r="K4650" s="6">
        <v>4529.91</v>
      </c>
      <c r="L4650" s="7">
        <v>0.37</v>
      </c>
      <c r="M4650" s="2" t="s">
        <v>82</v>
      </c>
      <c r="N4650" s="8"/>
      <c r="P4650" s="8"/>
    </row>
    <row r="4651" spans="1:16" ht="14.25" customHeight="1" x14ac:dyDescent="0.2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>
        <v>233</v>
      </c>
      <c r="J4651" s="6">
        <v>10252</v>
      </c>
      <c r="K4651" s="6">
        <v>4100.8</v>
      </c>
      <c r="L4651" s="7">
        <v>0.4</v>
      </c>
      <c r="M4651" s="2" t="s">
        <v>82</v>
      </c>
      <c r="N4651" s="8"/>
      <c r="P4651" s="8"/>
    </row>
    <row r="4652" spans="1:16" ht="14.25" customHeight="1" x14ac:dyDescent="0.2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>
        <v>225</v>
      </c>
      <c r="J4652" s="6">
        <v>11700</v>
      </c>
      <c r="K4652" s="6">
        <v>5264.9999999999991</v>
      </c>
      <c r="L4652" s="7">
        <v>0.44999999999999996</v>
      </c>
      <c r="M4652" s="2" t="s">
        <v>82</v>
      </c>
      <c r="N4652" s="8"/>
      <c r="P4652" s="8"/>
    </row>
    <row r="4653" spans="1:16" ht="14.25" customHeight="1" x14ac:dyDescent="0.2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>
        <v>278</v>
      </c>
      <c r="J4653" s="6">
        <v>15568</v>
      </c>
      <c r="K4653" s="6">
        <v>9496.48</v>
      </c>
      <c r="L4653" s="7">
        <v>0.61</v>
      </c>
      <c r="M4653" s="2" t="s">
        <v>82</v>
      </c>
      <c r="N4653" s="8"/>
      <c r="P4653" s="8"/>
    </row>
    <row r="4654" spans="1:16" ht="14.25" customHeight="1" x14ac:dyDescent="0.2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>
        <v>284</v>
      </c>
      <c r="J4654" s="6">
        <v>15052</v>
      </c>
      <c r="K4654" s="6">
        <v>8278.6</v>
      </c>
      <c r="L4654" s="7">
        <v>0.55000000000000004</v>
      </c>
      <c r="M4654" s="2" t="s">
        <v>82</v>
      </c>
      <c r="N4654" s="8"/>
      <c r="P4654" s="8"/>
    </row>
    <row r="4655" spans="1:16" ht="14.25" customHeight="1" x14ac:dyDescent="0.2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>
        <v>255</v>
      </c>
      <c r="J4655" s="6">
        <v>11730</v>
      </c>
      <c r="K4655" s="6">
        <v>5278.4999999999991</v>
      </c>
      <c r="L4655" s="7">
        <v>0.44999999999999996</v>
      </c>
      <c r="M4655" s="2" t="s">
        <v>82</v>
      </c>
      <c r="N4655" s="8"/>
      <c r="P4655" s="8"/>
    </row>
    <row r="4656" spans="1:16" ht="14.25" customHeight="1" x14ac:dyDescent="0.2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>
        <v>225</v>
      </c>
      <c r="J4656" s="6">
        <v>9225</v>
      </c>
      <c r="K4656" s="6">
        <v>3413.25</v>
      </c>
      <c r="L4656" s="7">
        <v>0.37</v>
      </c>
      <c r="M4656" s="2" t="s">
        <v>82</v>
      </c>
      <c r="N4656" s="8"/>
      <c r="P4656" s="8"/>
    </row>
    <row r="4657" spans="1:16" ht="14.25" customHeight="1" x14ac:dyDescent="0.2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>
        <v>210</v>
      </c>
      <c r="J4657" s="6">
        <v>8820</v>
      </c>
      <c r="K4657" s="6">
        <v>3792.6</v>
      </c>
      <c r="L4657" s="7">
        <v>0.43</v>
      </c>
      <c r="M4657" s="2" t="s">
        <v>82</v>
      </c>
      <c r="N4657" s="8"/>
      <c r="P4657" s="8"/>
    </row>
    <row r="4658" spans="1:16" ht="14.25" customHeight="1" x14ac:dyDescent="0.2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>
        <v>210</v>
      </c>
      <c r="J4658" s="6">
        <v>10500</v>
      </c>
      <c r="K4658" s="6">
        <v>5250</v>
      </c>
      <c r="L4658" s="7">
        <v>0.5</v>
      </c>
      <c r="M4658" s="2" t="s">
        <v>82</v>
      </c>
      <c r="N4658" s="8"/>
      <c r="P4658" s="8"/>
    </row>
    <row r="4659" spans="1:16" ht="14.25" customHeight="1" x14ac:dyDescent="0.2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>
        <v>223</v>
      </c>
      <c r="J4659" s="6">
        <v>12265</v>
      </c>
      <c r="K4659" s="6">
        <v>7726.95</v>
      </c>
      <c r="L4659" s="7">
        <v>0.63</v>
      </c>
      <c r="M4659" s="2" t="s">
        <v>82</v>
      </c>
      <c r="N4659" s="8"/>
      <c r="P4659" s="8"/>
    </row>
    <row r="4660" spans="1:16" ht="14.25" customHeight="1" x14ac:dyDescent="0.2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>
        <v>270</v>
      </c>
      <c r="J4660" s="6">
        <v>15120</v>
      </c>
      <c r="K4660" s="6">
        <v>9072</v>
      </c>
      <c r="L4660" s="7">
        <v>0.6</v>
      </c>
      <c r="M4660" s="2" t="s">
        <v>82</v>
      </c>
      <c r="N4660" s="8"/>
      <c r="P4660" s="8"/>
    </row>
    <row r="4661" spans="1:16" ht="14.25" customHeight="1" x14ac:dyDescent="0.2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>
        <v>215</v>
      </c>
      <c r="J4661" s="6">
        <v>10105</v>
      </c>
      <c r="K4661" s="6">
        <v>4547.25</v>
      </c>
      <c r="L4661" s="7">
        <v>0.44999999999999996</v>
      </c>
      <c r="M4661" s="2" t="s">
        <v>82</v>
      </c>
      <c r="N4661" s="8"/>
      <c r="P4661" s="8"/>
    </row>
    <row r="4662" spans="1:16" ht="14.25" customHeight="1" x14ac:dyDescent="0.2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>
        <v>203</v>
      </c>
      <c r="J4662" s="6">
        <v>9541</v>
      </c>
      <c r="K4662" s="6">
        <v>3720.9900000000002</v>
      </c>
      <c r="L4662" s="7">
        <v>0.39</v>
      </c>
      <c r="M4662" s="2" t="s">
        <v>82</v>
      </c>
      <c r="N4662" s="8"/>
      <c r="P4662" s="8"/>
    </row>
    <row r="4663" spans="1:16" ht="14.25" customHeight="1" x14ac:dyDescent="0.2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>
        <v>182</v>
      </c>
      <c r="J4663" s="6">
        <v>8190</v>
      </c>
      <c r="K4663" s="6">
        <v>3603.6</v>
      </c>
      <c r="L4663" s="7">
        <v>0.44</v>
      </c>
      <c r="M4663" s="2" t="s">
        <v>82</v>
      </c>
      <c r="N4663" s="8"/>
      <c r="P4663" s="8"/>
    </row>
    <row r="4664" spans="1:16" ht="14.25" customHeight="1" x14ac:dyDescent="0.2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>
        <v>189</v>
      </c>
      <c r="J4664" s="6">
        <v>10773</v>
      </c>
      <c r="K4664" s="6">
        <v>5386.5</v>
      </c>
      <c r="L4664" s="7">
        <v>0.5</v>
      </c>
      <c r="M4664" s="2" t="s">
        <v>82</v>
      </c>
      <c r="N4664" s="8"/>
      <c r="P4664" s="8"/>
    </row>
    <row r="4665" spans="1:16" ht="14.25" customHeight="1" x14ac:dyDescent="0.2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>
        <v>223</v>
      </c>
      <c r="J4665" s="6">
        <v>13157</v>
      </c>
      <c r="K4665" s="6">
        <v>8552.0500000000011</v>
      </c>
      <c r="L4665" s="7">
        <v>0.65</v>
      </c>
      <c r="M4665" s="2" t="s">
        <v>82</v>
      </c>
      <c r="N4665" s="8"/>
      <c r="P4665" s="8"/>
    </row>
    <row r="4666" spans="1:16" ht="14.25" customHeight="1" x14ac:dyDescent="0.2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>
        <v>244</v>
      </c>
      <c r="J4666" s="6">
        <v>13664</v>
      </c>
      <c r="K4666" s="6">
        <v>7925.1200000000008</v>
      </c>
      <c r="L4666" s="7">
        <v>0.58000000000000007</v>
      </c>
      <c r="M4666" s="2" t="s">
        <v>82</v>
      </c>
      <c r="N4666" s="8"/>
      <c r="P4666" s="8"/>
    </row>
    <row r="4667" spans="1:16" ht="14.25" customHeight="1" x14ac:dyDescent="0.2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>
        <v>224</v>
      </c>
      <c r="J4667" s="6">
        <v>10976</v>
      </c>
      <c r="K4667" s="6">
        <v>5268.48</v>
      </c>
      <c r="L4667" s="7">
        <v>0.48</v>
      </c>
      <c r="M4667" s="2" t="s">
        <v>82</v>
      </c>
      <c r="N4667" s="8"/>
      <c r="P4667" s="8"/>
    </row>
    <row r="4668" spans="1:16" ht="14.25" customHeight="1" x14ac:dyDescent="0.2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>
        <v>224</v>
      </c>
      <c r="J4668" s="6">
        <v>10304</v>
      </c>
      <c r="K4668" s="6">
        <v>3812.48</v>
      </c>
      <c r="L4668" s="7">
        <v>0.37</v>
      </c>
      <c r="M4668" s="2" t="s">
        <v>82</v>
      </c>
      <c r="N4668" s="8"/>
      <c r="P4668" s="8"/>
    </row>
    <row r="4669" spans="1:16" ht="14.25" customHeight="1" x14ac:dyDescent="0.2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>
        <v>202</v>
      </c>
      <c r="J4669" s="6">
        <v>9898</v>
      </c>
      <c r="K4669" s="6">
        <v>4355.12</v>
      </c>
      <c r="L4669" s="7">
        <v>0.44</v>
      </c>
      <c r="M4669" s="2" t="s">
        <v>82</v>
      </c>
      <c r="N4669" s="8"/>
      <c r="P4669" s="8"/>
    </row>
    <row r="4670" spans="1:16" ht="14.25" customHeight="1" x14ac:dyDescent="0.2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>
        <v>195</v>
      </c>
      <c r="J4670" s="6">
        <v>12480</v>
      </c>
      <c r="K4670" s="6">
        <v>6240</v>
      </c>
      <c r="L4670" s="7">
        <v>0.5</v>
      </c>
      <c r="M4670" s="2" t="s">
        <v>82</v>
      </c>
      <c r="N4670" s="8"/>
      <c r="P4670" s="8"/>
    </row>
    <row r="4671" spans="1:16" ht="14.25" customHeight="1" x14ac:dyDescent="0.2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>
        <v>213</v>
      </c>
      <c r="J4671" s="6">
        <v>13632</v>
      </c>
      <c r="K4671" s="6">
        <v>8179.2</v>
      </c>
      <c r="L4671" s="7">
        <v>0.6</v>
      </c>
      <c r="M4671" s="2" t="s">
        <v>82</v>
      </c>
      <c r="N4671" s="8"/>
      <c r="P4671" s="8"/>
    </row>
    <row r="4672" spans="1:16" ht="14.25" customHeight="1" x14ac:dyDescent="0.2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>
        <v>323</v>
      </c>
      <c r="J4672" s="6">
        <v>20349</v>
      </c>
      <c r="K4672" s="6">
        <v>11395.44</v>
      </c>
      <c r="L4672" s="7">
        <v>0.56000000000000005</v>
      </c>
      <c r="M4672" s="2" t="s">
        <v>82</v>
      </c>
      <c r="N4672" s="8"/>
      <c r="P4672" s="8"/>
    </row>
    <row r="4673" spans="1:16" ht="14.25" customHeight="1" x14ac:dyDescent="0.2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>
        <v>254</v>
      </c>
      <c r="J4673" s="6">
        <v>12954</v>
      </c>
      <c r="K4673" s="6">
        <v>6088.38</v>
      </c>
      <c r="L4673" s="7">
        <v>0.47</v>
      </c>
      <c r="M4673" s="2" t="s">
        <v>82</v>
      </c>
      <c r="N4673" s="8"/>
      <c r="P4673" s="8"/>
    </row>
    <row r="4674" spans="1:16" ht="14.25" customHeight="1" x14ac:dyDescent="0.2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>
        <v>248</v>
      </c>
      <c r="J4674" s="6">
        <v>12896</v>
      </c>
      <c r="K4674" s="6">
        <v>4771.5199999999995</v>
      </c>
      <c r="L4674" s="7">
        <v>0.37</v>
      </c>
      <c r="M4674" s="2" t="s">
        <v>82</v>
      </c>
      <c r="N4674" s="8"/>
      <c r="P4674" s="8"/>
    </row>
    <row r="4675" spans="1:16" ht="14.25" customHeight="1" x14ac:dyDescent="0.2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>
        <v>209</v>
      </c>
      <c r="J4675" s="6">
        <v>11286</v>
      </c>
      <c r="K4675" s="6">
        <v>4852.9799999999996</v>
      </c>
      <c r="L4675" s="7">
        <v>0.43</v>
      </c>
      <c r="M4675" s="2" t="s">
        <v>82</v>
      </c>
      <c r="N4675" s="8"/>
      <c r="P4675" s="8"/>
    </row>
    <row r="4676" spans="1:16" ht="14.25" customHeight="1" x14ac:dyDescent="0.2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>
        <v>202</v>
      </c>
      <c r="J4676" s="6">
        <v>12120</v>
      </c>
      <c r="K4676" s="6">
        <v>5938.8</v>
      </c>
      <c r="L4676" s="7">
        <v>0.49</v>
      </c>
      <c r="M4676" s="2" t="s">
        <v>82</v>
      </c>
      <c r="N4676" s="8"/>
      <c r="P4676" s="8"/>
    </row>
    <row r="4677" spans="1:16" ht="14.25" customHeight="1" x14ac:dyDescent="0.2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>
        <v>219</v>
      </c>
      <c r="J4677" s="6">
        <v>14016</v>
      </c>
      <c r="K4677" s="6">
        <v>8830.08</v>
      </c>
      <c r="L4677" s="7">
        <v>0.63</v>
      </c>
      <c r="M4677" s="2" t="s">
        <v>82</v>
      </c>
      <c r="N4677" s="8"/>
      <c r="P4677" s="8"/>
    </row>
    <row r="4678" spans="1:16" ht="14.25" customHeight="1" x14ac:dyDescent="0.2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>
        <v>131</v>
      </c>
      <c r="J4678" s="6">
        <v>4323</v>
      </c>
      <c r="K4678" s="6">
        <v>1945.3500000000004</v>
      </c>
      <c r="L4678" s="7">
        <v>0.45000000000000007</v>
      </c>
      <c r="M4678" s="2" t="s">
        <v>82</v>
      </c>
      <c r="N4678" s="8"/>
      <c r="P4678" s="8"/>
    </row>
    <row r="4679" spans="1:16" ht="14.25" customHeight="1" x14ac:dyDescent="0.2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>
        <v>65</v>
      </c>
      <c r="J4679" s="6">
        <v>2145</v>
      </c>
      <c r="K4679" s="6">
        <v>858</v>
      </c>
      <c r="L4679" s="7">
        <v>0.4</v>
      </c>
      <c r="M4679" s="2" t="s">
        <v>82</v>
      </c>
      <c r="N4679" s="8"/>
      <c r="P4679" s="8"/>
    </row>
    <row r="4680" spans="1:16" ht="14.25" customHeight="1" x14ac:dyDescent="0.2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>
        <v>63</v>
      </c>
      <c r="J4680" s="6">
        <v>1512</v>
      </c>
      <c r="K4680" s="6">
        <v>665.28</v>
      </c>
      <c r="L4680" s="7">
        <v>0.44</v>
      </c>
      <c r="M4680" s="2" t="s">
        <v>82</v>
      </c>
      <c r="N4680" s="8"/>
      <c r="P4680" s="8"/>
    </row>
    <row r="4681" spans="1:16" ht="14.25" customHeight="1" x14ac:dyDescent="0.2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>
        <v>26</v>
      </c>
      <c r="J4681" s="6">
        <v>754</v>
      </c>
      <c r="K4681" s="6">
        <v>339.30000000000007</v>
      </c>
      <c r="L4681" s="7">
        <v>0.45000000000000007</v>
      </c>
      <c r="M4681" s="2" t="s">
        <v>82</v>
      </c>
      <c r="N4681" s="8"/>
      <c r="P4681" s="8"/>
    </row>
    <row r="4682" spans="1:16" ht="14.25" customHeight="1" x14ac:dyDescent="0.2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>
        <v>39</v>
      </c>
      <c r="J4682" s="6">
        <v>1677</v>
      </c>
      <c r="K4682" s="6">
        <v>754.65</v>
      </c>
      <c r="L4682" s="7">
        <v>0.44999999999999996</v>
      </c>
      <c r="M4682" s="2" t="s">
        <v>82</v>
      </c>
      <c r="N4682" s="8"/>
      <c r="P4682" s="8"/>
    </row>
    <row r="4683" spans="1:16" ht="14.25" customHeight="1" x14ac:dyDescent="0.2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>
        <v>65</v>
      </c>
      <c r="J4683" s="6">
        <v>2080</v>
      </c>
      <c r="K4683" s="6">
        <v>1164.8000000000002</v>
      </c>
      <c r="L4683" s="7">
        <v>0.56000000000000005</v>
      </c>
      <c r="M4683" s="2" t="s">
        <v>82</v>
      </c>
      <c r="N4683" s="8"/>
      <c r="P4683" s="8"/>
    </row>
    <row r="4684" spans="1:16" ht="14.25" customHeight="1" x14ac:dyDescent="0.2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>
        <v>135</v>
      </c>
      <c r="J4684" s="6">
        <v>4320</v>
      </c>
      <c r="K4684" s="6">
        <v>1944.0000000000002</v>
      </c>
      <c r="L4684" s="7">
        <v>0.45000000000000007</v>
      </c>
      <c r="M4684" s="2" t="s">
        <v>82</v>
      </c>
      <c r="N4684" s="8"/>
      <c r="P4684" s="8"/>
    </row>
    <row r="4685" spans="1:16" ht="14.25" customHeight="1" x14ac:dyDescent="0.2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>
        <v>38</v>
      </c>
      <c r="J4685" s="6">
        <v>1292</v>
      </c>
      <c r="K4685" s="6">
        <v>581.4</v>
      </c>
      <c r="L4685" s="7">
        <v>0.44999999999999996</v>
      </c>
      <c r="M4685" s="2" t="s">
        <v>82</v>
      </c>
      <c r="N4685" s="8"/>
      <c r="P4685" s="8"/>
    </row>
    <row r="4686" spans="1:16" ht="14.25" customHeight="1" x14ac:dyDescent="0.2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>
        <v>56</v>
      </c>
      <c r="J4686" s="6">
        <v>1400</v>
      </c>
      <c r="K4686" s="6">
        <v>588</v>
      </c>
      <c r="L4686" s="7">
        <v>0.42</v>
      </c>
      <c r="M4686" s="2" t="s">
        <v>82</v>
      </c>
      <c r="N4686" s="8"/>
      <c r="P4686" s="8"/>
    </row>
    <row r="4687" spans="1:16" ht="14.25" customHeight="1" x14ac:dyDescent="0.2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>
        <v>20</v>
      </c>
      <c r="J4687" s="6">
        <v>540</v>
      </c>
      <c r="K4687" s="6">
        <v>253.8</v>
      </c>
      <c r="L4687" s="7">
        <v>0.47000000000000003</v>
      </c>
      <c r="M4687" s="2" t="s">
        <v>82</v>
      </c>
      <c r="N4687" s="8"/>
      <c r="P4687" s="8"/>
    </row>
    <row r="4688" spans="1:16" ht="14.25" customHeight="1" x14ac:dyDescent="0.2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>
        <v>44</v>
      </c>
      <c r="J4688" s="6">
        <v>1804</v>
      </c>
      <c r="K4688" s="6">
        <v>739.64</v>
      </c>
      <c r="L4688" s="7">
        <v>0.41</v>
      </c>
      <c r="M4688" s="2" t="s">
        <v>82</v>
      </c>
      <c r="N4688" s="8"/>
      <c r="P4688" s="8"/>
    </row>
    <row r="4689" spans="1:16" ht="14.25" customHeight="1" x14ac:dyDescent="0.2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>
        <v>65</v>
      </c>
      <c r="J4689" s="6">
        <v>2210</v>
      </c>
      <c r="K4689" s="6">
        <v>1215.5</v>
      </c>
      <c r="L4689" s="7">
        <v>0.55000000000000004</v>
      </c>
      <c r="M4689" s="2" t="s">
        <v>82</v>
      </c>
      <c r="N4689" s="8"/>
      <c r="P4689" s="8"/>
    </row>
    <row r="4690" spans="1:16" ht="14.25" customHeight="1" x14ac:dyDescent="0.2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>
        <v>116</v>
      </c>
      <c r="J4690" s="6">
        <v>4524</v>
      </c>
      <c r="K4690" s="6">
        <v>2262</v>
      </c>
      <c r="L4690" s="7">
        <v>0.5</v>
      </c>
      <c r="M4690" s="2" t="s">
        <v>82</v>
      </c>
      <c r="N4690" s="8"/>
      <c r="P4690" s="8"/>
    </row>
    <row r="4691" spans="1:16" ht="14.25" customHeight="1" x14ac:dyDescent="0.2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>
        <v>35</v>
      </c>
      <c r="J4691" s="6">
        <v>1330</v>
      </c>
      <c r="K4691" s="6">
        <v>532</v>
      </c>
      <c r="L4691" s="7">
        <v>0.4</v>
      </c>
      <c r="M4691" s="2" t="s">
        <v>82</v>
      </c>
      <c r="N4691" s="8"/>
      <c r="P4691" s="8"/>
    </row>
    <row r="4692" spans="1:16" ht="14.25" customHeight="1" x14ac:dyDescent="0.2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>
        <v>53</v>
      </c>
      <c r="J4692" s="6">
        <v>1537</v>
      </c>
      <c r="K4692" s="6">
        <v>691.65</v>
      </c>
      <c r="L4692" s="7">
        <v>0.44999999999999996</v>
      </c>
      <c r="M4692" s="2" t="s">
        <v>82</v>
      </c>
      <c r="N4692" s="8"/>
      <c r="P4692" s="8"/>
    </row>
    <row r="4693" spans="1:16" ht="14.25" customHeight="1" x14ac:dyDescent="0.2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>
        <v>7</v>
      </c>
      <c r="J4693" s="6">
        <v>224</v>
      </c>
      <c r="K4693" s="6">
        <v>112</v>
      </c>
      <c r="L4693" s="7">
        <v>0.5</v>
      </c>
      <c r="M4693" s="2" t="s">
        <v>82</v>
      </c>
      <c r="N4693" s="8"/>
      <c r="P4693" s="8"/>
    </row>
    <row r="4694" spans="1:16" ht="14.25" customHeight="1" x14ac:dyDescent="0.2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>
        <v>19</v>
      </c>
      <c r="J4694" s="6">
        <v>893</v>
      </c>
      <c r="K4694" s="6">
        <v>375.06</v>
      </c>
      <c r="L4694" s="7">
        <v>0.42</v>
      </c>
      <c r="M4694" s="2" t="s">
        <v>82</v>
      </c>
      <c r="N4694" s="8"/>
      <c r="P4694" s="8"/>
    </row>
    <row r="4695" spans="1:16" ht="14.25" customHeight="1" x14ac:dyDescent="0.2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>
        <v>47</v>
      </c>
      <c r="J4695" s="6">
        <v>1786</v>
      </c>
      <c r="K4695" s="6">
        <v>982.30000000000007</v>
      </c>
      <c r="L4695" s="7">
        <v>0.55000000000000004</v>
      </c>
      <c r="M4695" s="2" t="s">
        <v>82</v>
      </c>
      <c r="N4695" s="8"/>
      <c r="P4695" s="8"/>
    </row>
    <row r="4696" spans="1:16" ht="14.25" customHeight="1" x14ac:dyDescent="0.2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>
        <v>120</v>
      </c>
      <c r="J4696" s="6">
        <v>4320</v>
      </c>
      <c r="K4696" s="6">
        <v>2030.4</v>
      </c>
      <c r="L4696" s="7">
        <v>0.47000000000000003</v>
      </c>
      <c r="M4696" s="2" t="s">
        <v>82</v>
      </c>
      <c r="N4696" s="8"/>
      <c r="P4696" s="8"/>
    </row>
    <row r="4697" spans="1:16" ht="14.25" customHeight="1" x14ac:dyDescent="0.2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>
        <v>28</v>
      </c>
      <c r="J4697" s="6">
        <v>1064</v>
      </c>
      <c r="K4697" s="6">
        <v>446.88</v>
      </c>
      <c r="L4697" s="7">
        <v>0.42</v>
      </c>
      <c r="M4697" s="2" t="s">
        <v>82</v>
      </c>
      <c r="N4697" s="8"/>
      <c r="P4697" s="8"/>
    </row>
    <row r="4698" spans="1:16" ht="14.25" customHeight="1" x14ac:dyDescent="0.2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>
        <v>26</v>
      </c>
      <c r="J4698" s="6">
        <v>754</v>
      </c>
      <c r="K4698" s="6">
        <v>331.76</v>
      </c>
      <c r="L4698" s="7">
        <v>0.44</v>
      </c>
      <c r="M4698" s="2" t="s">
        <v>82</v>
      </c>
      <c r="N4698" s="8"/>
      <c r="P4698" s="8"/>
    </row>
    <row r="4699" spans="1:16" ht="14.25" customHeight="1" x14ac:dyDescent="0.2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>
        <v>7</v>
      </c>
      <c r="J4699" s="6">
        <v>224</v>
      </c>
      <c r="K4699" s="6">
        <v>112</v>
      </c>
      <c r="L4699" s="7">
        <v>0.5</v>
      </c>
      <c r="M4699" s="2" t="s">
        <v>82</v>
      </c>
      <c r="N4699" s="8"/>
      <c r="P4699" s="8"/>
    </row>
    <row r="4700" spans="1:16" ht="14.25" customHeight="1" x14ac:dyDescent="0.2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>
        <v>14</v>
      </c>
      <c r="J4700" s="6">
        <v>658</v>
      </c>
      <c r="K4700" s="6">
        <v>263.2</v>
      </c>
      <c r="L4700" s="7">
        <v>0.4</v>
      </c>
      <c r="M4700" s="2" t="s">
        <v>82</v>
      </c>
      <c r="N4700" s="8"/>
      <c r="P4700" s="8"/>
    </row>
    <row r="4701" spans="1:16" ht="14.25" customHeight="1" x14ac:dyDescent="0.2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>
        <v>53</v>
      </c>
      <c r="J4701" s="6">
        <v>1908</v>
      </c>
      <c r="K4701" s="6">
        <v>1144.8</v>
      </c>
      <c r="L4701" s="7">
        <v>0.6</v>
      </c>
      <c r="M4701" s="2" t="s">
        <v>82</v>
      </c>
      <c r="N4701" s="8"/>
      <c r="P4701" s="8"/>
    </row>
    <row r="4702" spans="1:16" ht="14.25" customHeight="1" x14ac:dyDescent="0.2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>
        <v>116</v>
      </c>
      <c r="J4702" s="6">
        <v>5568</v>
      </c>
      <c r="K4702" s="6">
        <v>2616.96</v>
      </c>
      <c r="L4702" s="7">
        <v>0.47000000000000003</v>
      </c>
      <c r="M4702" s="2" t="s">
        <v>82</v>
      </c>
      <c r="N4702" s="8"/>
      <c r="P4702" s="8"/>
    </row>
    <row r="4703" spans="1:16" ht="14.25" customHeight="1" x14ac:dyDescent="0.2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>
        <v>44</v>
      </c>
      <c r="J4703" s="6">
        <v>1936</v>
      </c>
      <c r="K4703" s="6">
        <v>793.76</v>
      </c>
      <c r="L4703" s="7">
        <v>0.41</v>
      </c>
      <c r="M4703" s="2" t="s">
        <v>82</v>
      </c>
      <c r="N4703" s="8"/>
      <c r="P4703" s="8"/>
    </row>
    <row r="4704" spans="1:16" ht="14.25" customHeight="1" x14ac:dyDescent="0.2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>
        <v>38</v>
      </c>
      <c r="J4704" s="6">
        <v>1406</v>
      </c>
      <c r="K4704" s="6">
        <v>618.64</v>
      </c>
      <c r="L4704" s="7">
        <v>0.44</v>
      </c>
      <c r="M4704" s="2" t="s">
        <v>82</v>
      </c>
      <c r="N4704" s="8"/>
      <c r="P4704" s="8"/>
    </row>
    <row r="4705" spans="1:16" ht="14.25" customHeight="1" x14ac:dyDescent="0.2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>
        <v>13</v>
      </c>
      <c r="J4705" s="6">
        <v>468</v>
      </c>
      <c r="K4705" s="6">
        <v>229.32000000000002</v>
      </c>
      <c r="L4705" s="7">
        <v>0.49000000000000005</v>
      </c>
      <c r="M4705" s="2" t="s">
        <v>82</v>
      </c>
      <c r="N4705" s="8"/>
      <c r="P4705" s="8"/>
    </row>
    <row r="4706" spans="1:16" ht="14.25" customHeight="1" x14ac:dyDescent="0.2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>
        <v>20</v>
      </c>
      <c r="J4706" s="6">
        <v>1000</v>
      </c>
      <c r="K4706" s="6">
        <v>410</v>
      </c>
      <c r="L4706" s="7">
        <v>0.41</v>
      </c>
      <c r="M4706" s="2" t="s">
        <v>82</v>
      </c>
      <c r="N4706" s="8"/>
      <c r="P4706" s="8"/>
    </row>
    <row r="4707" spans="1:16" ht="14.25" customHeight="1" x14ac:dyDescent="0.2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>
        <v>51</v>
      </c>
      <c r="J4707" s="6">
        <v>2958</v>
      </c>
      <c r="K4707" s="6">
        <v>1745.2200000000003</v>
      </c>
      <c r="L4707" s="7">
        <v>0.59000000000000008</v>
      </c>
      <c r="M4707" s="2" t="s">
        <v>82</v>
      </c>
      <c r="N4707" s="8"/>
      <c r="P4707" s="8"/>
    </row>
    <row r="4708" spans="1:16" ht="14.25" customHeight="1" x14ac:dyDescent="0.2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>
        <v>106</v>
      </c>
      <c r="J4708" s="6">
        <v>4664</v>
      </c>
      <c r="K4708" s="6">
        <v>2285.36</v>
      </c>
      <c r="L4708" s="7">
        <v>0.49000000000000005</v>
      </c>
      <c r="M4708" s="2" t="s">
        <v>82</v>
      </c>
      <c r="N4708" s="8"/>
      <c r="P4708" s="8"/>
    </row>
    <row r="4709" spans="1:16" ht="14.25" customHeight="1" x14ac:dyDescent="0.2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>
        <v>49</v>
      </c>
      <c r="J4709" s="6">
        <v>1862</v>
      </c>
      <c r="K4709" s="6">
        <v>763.42</v>
      </c>
      <c r="L4709" s="7">
        <v>0.41</v>
      </c>
      <c r="M4709" s="2" t="s">
        <v>82</v>
      </c>
      <c r="N4709" s="8"/>
      <c r="P4709" s="8"/>
    </row>
    <row r="4710" spans="1:16" ht="14.25" customHeight="1" x14ac:dyDescent="0.2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>
        <v>47</v>
      </c>
      <c r="J4710" s="6">
        <v>1551</v>
      </c>
      <c r="K4710" s="6">
        <v>697.94999999999993</v>
      </c>
      <c r="L4710" s="7">
        <v>0.44999999999999996</v>
      </c>
      <c r="M4710" s="2" t="s">
        <v>82</v>
      </c>
      <c r="N4710" s="8"/>
      <c r="P4710" s="8"/>
    </row>
    <row r="4711" spans="1:16" ht="14.25" customHeight="1" x14ac:dyDescent="0.2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>
        <v>45</v>
      </c>
      <c r="J4711" s="6">
        <v>1440</v>
      </c>
      <c r="K4711" s="6">
        <v>676.80000000000007</v>
      </c>
      <c r="L4711" s="7">
        <v>0.47000000000000003</v>
      </c>
      <c r="M4711" s="2" t="s">
        <v>82</v>
      </c>
      <c r="N4711" s="8"/>
      <c r="P4711" s="8"/>
    </row>
    <row r="4712" spans="1:16" ht="14.25" customHeight="1" x14ac:dyDescent="0.2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>
        <v>45</v>
      </c>
      <c r="J4712" s="6">
        <v>2205</v>
      </c>
      <c r="K4712" s="6">
        <v>926.09999999999991</v>
      </c>
      <c r="L4712" s="7">
        <v>0.42</v>
      </c>
      <c r="M4712" s="2" t="s">
        <v>82</v>
      </c>
      <c r="N4712" s="8"/>
      <c r="P4712" s="8"/>
    </row>
    <row r="4713" spans="1:16" ht="14.25" customHeight="1" x14ac:dyDescent="0.2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>
        <v>81</v>
      </c>
      <c r="J4713" s="6">
        <v>4293</v>
      </c>
      <c r="K4713" s="6">
        <v>2404.0800000000004</v>
      </c>
      <c r="L4713" s="7">
        <v>0.56000000000000005</v>
      </c>
      <c r="M4713" s="2" t="s">
        <v>82</v>
      </c>
      <c r="N4713" s="8"/>
      <c r="P4713" s="8"/>
    </row>
    <row r="4714" spans="1:16" ht="14.25" customHeight="1" x14ac:dyDescent="0.2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>
        <v>160</v>
      </c>
      <c r="J4714" s="6">
        <v>7840</v>
      </c>
      <c r="K4714" s="6">
        <v>3684.8</v>
      </c>
      <c r="L4714" s="7">
        <v>0.47000000000000003</v>
      </c>
      <c r="M4714" s="2" t="s">
        <v>82</v>
      </c>
      <c r="N4714" s="8"/>
      <c r="P4714" s="8"/>
    </row>
    <row r="4715" spans="1:16" ht="14.25" customHeight="1" x14ac:dyDescent="0.2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>
        <v>75</v>
      </c>
      <c r="J4715" s="6">
        <v>3150</v>
      </c>
      <c r="K4715" s="6">
        <v>1417.4999999999998</v>
      </c>
      <c r="L4715" s="7">
        <v>0.44999999999999996</v>
      </c>
      <c r="M4715" s="2" t="s">
        <v>82</v>
      </c>
      <c r="N4715" s="8"/>
      <c r="P4715" s="8"/>
    </row>
    <row r="4716" spans="1:16" ht="14.25" customHeight="1" x14ac:dyDescent="0.2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>
        <v>63</v>
      </c>
      <c r="J4716" s="6">
        <v>2268</v>
      </c>
      <c r="K4716" s="6">
        <v>952.56</v>
      </c>
      <c r="L4716" s="7">
        <v>0.42</v>
      </c>
      <c r="M4716" s="2" t="s">
        <v>82</v>
      </c>
      <c r="N4716" s="8"/>
      <c r="P4716" s="8"/>
    </row>
    <row r="4717" spans="1:16" ht="14.25" customHeight="1" x14ac:dyDescent="0.2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>
        <v>51</v>
      </c>
      <c r="J4717" s="6">
        <v>1938</v>
      </c>
      <c r="K4717" s="6">
        <v>930.24000000000012</v>
      </c>
      <c r="L4717" s="7">
        <v>0.48000000000000004</v>
      </c>
      <c r="M4717" s="2" t="s">
        <v>82</v>
      </c>
      <c r="N4717" s="8"/>
      <c r="P4717" s="8"/>
    </row>
    <row r="4718" spans="1:16" ht="14.25" customHeight="1" x14ac:dyDescent="0.2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>
        <v>58</v>
      </c>
      <c r="J4718" s="6">
        <v>2842</v>
      </c>
      <c r="K4718" s="6">
        <v>1165.22</v>
      </c>
      <c r="L4718" s="7">
        <v>0.41</v>
      </c>
      <c r="M4718" s="2" t="s">
        <v>82</v>
      </c>
      <c r="N4718" s="8"/>
      <c r="P4718" s="8"/>
    </row>
    <row r="4719" spans="1:16" ht="14.25" customHeight="1" x14ac:dyDescent="0.2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>
        <v>98</v>
      </c>
      <c r="J4719" s="6">
        <v>5292</v>
      </c>
      <c r="K4719" s="6">
        <v>2910.6000000000004</v>
      </c>
      <c r="L4719" s="7">
        <v>0.55000000000000004</v>
      </c>
      <c r="M4719" s="2" t="s">
        <v>82</v>
      </c>
      <c r="N4719" s="8"/>
      <c r="P4719" s="8"/>
    </row>
    <row r="4720" spans="1:16" ht="14.25" customHeight="1" x14ac:dyDescent="0.2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>
        <v>137</v>
      </c>
      <c r="J4720" s="6">
        <v>6439</v>
      </c>
      <c r="K4720" s="6">
        <v>3026.3300000000004</v>
      </c>
      <c r="L4720" s="7">
        <v>0.47000000000000003</v>
      </c>
      <c r="M4720" s="2" t="s">
        <v>82</v>
      </c>
      <c r="N4720" s="8"/>
      <c r="P4720" s="8"/>
    </row>
    <row r="4721" spans="1:16" ht="14.25" customHeight="1" x14ac:dyDescent="0.2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>
        <v>87</v>
      </c>
      <c r="J4721" s="6">
        <v>3741</v>
      </c>
      <c r="K4721" s="6">
        <v>1533.81</v>
      </c>
      <c r="L4721" s="7">
        <v>0.41</v>
      </c>
      <c r="M4721" s="2" t="s">
        <v>82</v>
      </c>
      <c r="N4721" s="8"/>
      <c r="P4721" s="8"/>
    </row>
    <row r="4722" spans="1:16" ht="14.25" customHeight="1" x14ac:dyDescent="0.2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>
        <v>68</v>
      </c>
      <c r="J4722" s="6">
        <v>2516</v>
      </c>
      <c r="K4722" s="6">
        <v>1006.4000000000001</v>
      </c>
      <c r="L4722" s="7">
        <v>0.4</v>
      </c>
      <c r="M4722" s="2" t="s">
        <v>82</v>
      </c>
      <c r="N4722" s="8"/>
      <c r="P4722" s="8"/>
    </row>
    <row r="4723" spans="1:16" ht="14.25" customHeight="1" x14ac:dyDescent="0.2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>
        <v>47</v>
      </c>
      <c r="J4723" s="6">
        <v>1551</v>
      </c>
      <c r="K4723" s="6">
        <v>759.99000000000012</v>
      </c>
      <c r="L4723" s="7">
        <v>0.49000000000000005</v>
      </c>
      <c r="M4723" s="2" t="s">
        <v>82</v>
      </c>
      <c r="N4723" s="8"/>
      <c r="P4723" s="8"/>
    </row>
    <row r="4724" spans="1:16" ht="14.25" customHeight="1" x14ac:dyDescent="0.2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>
        <v>42</v>
      </c>
      <c r="J4724" s="6">
        <v>1764</v>
      </c>
      <c r="K4724" s="6">
        <v>723.24</v>
      </c>
      <c r="L4724" s="7">
        <v>0.41</v>
      </c>
      <c r="M4724" s="2" t="s">
        <v>82</v>
      </c>
      <c r="N4724" s="8"/>
      <c r="P4724" s="8"/>
    </row>
    <row r="4725" spans="1:16" ht="14.25" customHeight="1" x14ac:dyDescent="0.2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>
        <v>88</v>
      </c>
      <c r="J4725" s="6">
        <v>4048</v>
      </c>
      <c r="K4725" s="6">
        <v>2307.36</v>
      </c>
      <c r="L4725" s="7">
        <v>0.57000000000000006</v>
      </c>
      <c r="M4725" s="2" t="s">
        <v>82</v>
      </c>
      <c r="N4725" s="8"/>
      <c r="P4725" s="8"/>
    </row>
    <row r="4726" spans="1:16" ht="14.25" customHeight="1" x14ac:dyDescent="0.2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>
        <v>113</v>
      </c>
      <c r="J4726" s="6">
        <v>4859</v>
      </c>
      <c r="K4726" s="6">
        <v>2332.3200000000002</v>
      </c>
      <c r="L4726" s="7">
        <v>0.48000000000000004</v>
      </c>
      <c r="M4726" s="2" t="s">
        <v>82</v>
      </c>
      <c r="N4726" s="8"/>
      <c r="P4726" s="8"/>
    </row>
    <row r="4727" spans="1:16" ht="14.25" customHeight="1" x14ac:dyDescent="0.2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>
        <v>73</v>
      </c>
      <c r="J4727" s="6">
        <v>2701</v>
      </c>
      <c r="K4727" s="6">
        <v>1215.4499999999998</v>
      </c>
      <c r="L4727" s="7">
        <v>0.44999999999999996</v>
      </c>
      <c r="M4727" s="2" t="s">
        <v>82</v>
      </c>
      <c r="N4727" s="8"/>
      <c r="P4727" s="8"/>
    </row>
    <row r="4728" spans="1:16" ht="14.25" customHeight="1" x14ac:dyDescent="0.2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>
        <v>41</v>
      </c>
      <c r="J4728" s="6">
        <v>984</v>
      </c>
      <c r="K4728" s="6">
        <v>393.6</v>
      </c>
      <c r="L4728" s="7">
        <v>0.4</v>
      </c>
      <c r="M4728" s="2" t="s">
        <v>82</v>
      </c>
      <c r="N4728" s="8"/>
      <c r="P4728" s="8"/>
    </row>
    <row r="4729" spans="1:16" ht="14.25" customHeight="1" x14ac:dyDescent="0.2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>
        <v>31</v>
      </c>
      <c r="J4729" s="6">
        <v>744</v>
      </c>
      <c r="K4729" s="6">
        <v>342.24</v>
      </c>
      <c r="L4729" s="7">
        <v>0.46</v>
      </c>
      <c r="M4729" s="2" t="s">
        <v>82</v>
      </c>
      <c r="N4729" s="8"/>
      <c r="P4729" s="8"/>
    </row>
    <row r="4730" spans="1:16" ht="14.25" customHeight="1" x14ac:dyDescent="0.2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>
        <v>34</v>
      </c>
      <c r="J4730" s="6">
        <v>1088</v>
      </c>
      <c r="K4730" s="6">
        <v>478.72</v>
      </c>
      <c r="L4730" s="7">
        <v>0.44</v>
      </c>
      <c r="M4730" s="2" t="s">
        <v>82</v>
      </c>
      <c r="N4730" s="8"/>
      <c r="P4730" s="8"/>
    </row>
    <row r="4731" spans="1:16" ht="14.25" customHeight="1" x14ac:dyDescent="0.2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>
        <v>52</v>
      </c>
      <c r="J4731" s="6">
        <v>2028</v>
      </c>
      <c r="K4731" s="6">
        <v>1155.96</v>
      </c>
      <c r="L4731" s="7">
        <v>0.57000000000000006</v>
      </c>
      <c r="M4731" s="2" t="s">
        <v>82</v>
      </c>
      <c r="N4731" s="8"/>
      <c r="P4731" s="8"/>
    </row>
    <row r="4732" spans="1:16" ht="14.25" customHeight="1" x14ac:dyDescent="0.2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>
        <v>98</v>
      </c>
      <c r="J4732" s="6">
        <v>4018</v>
      </c>
      <c r="K4732" s="6">
        <v>1888.46</v>
      </c>
      <c r="L4732" s="7">
        <v>0.47000000000000003</v>
      </c>
      <c r="M4732" s="2" t="s">
        <v>82</v>
      </c>
      <c r="N4732" s="8"/>
      <c r="P4732" s="8"/>
    </row>
    <row r="4733" spans="1:16" ht="14.25" customHeight="1" x14ac:dyDescent="0.2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>
        <v>58</v>
      </c>
      <c r="J4733" s="6">
        <v>1972</v>
      </c>
      <c r="K4733" s="6">
        <v>847.96</v>
      </c>
      <c r="L4733" s="7">
        <v>0.43</v>
      </c>
      <c r="M4733" s="2" t="s">
        <v>82</v>
      </c>
      <c r="N4733" s="8"/>
      <c r="P4733" s="8"/>
    </row>
    <row r="4734" spans="1:16" ht="14.25" customHeight="1" x14ac:dyDescent="0.2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>
        <v>25</v>
      </c>
      <c r="J4734" s="6">
        <v>800</v>
      </c>
      <c r="K4734" s="6">
        <v>336</v>
      </c>
      <c r="L4734" s="7">
        <v>0.42</v>
      </c>
      <c r="M4734" s="2" t="s">
        <v>82</v>
      </c>
      <c r="N4734" s="8"/>
      <c r="P4734" s="8"/>
    </row>
    <row r="4735" spans="1:16" ht="14.25" customHeight="1" x14ac:dyDescent="0.2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>
        <v>21</v>
      </c>
      <c r="J4735" s="6">
        <v>672</v>
      </c>
      <c r="K4735" s="6">
        <v>309.12</v>
      </c>
      <c r="L4735" s="7">
        <v>0.46</v>
      </c>
      <c r="M4735" s="2" t="s">
        <v>82</v>
      </c>
      <c r="N4735" s="8"/>
      <c r="P4735" s="8"/>
    </row>
    <row r="4736" spans="1:16" ht="14.25" customHeight="1" x14ac:dyDescent="0.2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>
        <v>19</v>
      </c>
      <c r="J4736" s="6">
        <v>779</v>
      </c>
      <c r="K4736" s="6">
        <v>327.18</v>
      </c>
      <c r="L4736" s="7">
        <v>0.42</v>
      </c>
      <c r="M4736" s="2" t="s">
        <v>82</v>
      </c>
      <c r="N4736" s="8"/>
      <c r="P4736" s="8"/>
    </row>
    <row r="4737" spans="1:16" ht="14.25" customHeight="1" x14ac:dyDescent="0.2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>
        <v>60</v>
      </c>
      <c r="J4737" s="6">
        <v>2940</v>
      </c>
      <c r="K4737" s="6">
        <v>1764</v>
      </c>
      <c r="L4737" s="7">
        <v>0.6</v>
      </c>
      <c r="M4737" s="2" t="s">
        <v>82</v>
      </c>
      <c r="N4737" s="8"/>
      <c r="P4737" s="8"/>
    </row>
    <row r="4738" spans="1:16" ht="14.25" customHeight="1" x14ac:dyDescent="0.2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>
        <v>91</v>
      </c>
      <c r="J4738" s="6">
        <v>4186</v>
      </c>
      <c r="K4738" s="6">
        <v>1967.42</v>
      </c>
      <c r="L4738" s="7">
        <v>0.47000000000000003</v>
      </c>
      <c r="M4738" s="2" t="s">
        <v>82</v>
      </c>
      <c r="N4738" s="8"/>
      <c r="P4738" s="8"/>
    </row>
    <row r="4739" spans="1:16" ht="14.25" customHeight="1" x14ac:dyDescent="0.2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>
        <v>52</v>
      </c>
      <c r="J4739" s="6">
        <v>1976</v>
      </c>
      <c r="K4739" s="6">
        <v>790.40000000000009</v>
      </c>
      <c r="L4739" s="7">
        <v>0.4</v>
      </c>
      <c r="M4739" s="2" t="s">
        <v>82</v>
      </c>
      <c r="N4739" s="8"/>
      <c r="P4739" s="8"/>
    </row>
    <row r="4740" spans="1:16" ht="14.25" customHeight="1" x14ac:dyDescent="0.2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>
        <v>38</v>
      </c>
      <c r="J4740" s="6">
        <v>1368</v>
      </c>
      <c r="K4740" s="6">
        <v>547.20000000000005</v>
      </c>
      <c r="L4740" s="7">
        <v>0.4</v>
      </c>
      <c r="M4740" s="2" t="s">
        <v>82</v>
      </c>
      <c r="N4740" s="8"/>
      <c r="P4740" s="8"/>
    </row>
    <row r="4741" spans="1:16" ht="14.25" customHeight="1" x14ac:dyDescent="0.2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>
        <v>45</v>
      </c>
      <c r="J4741" s="6">
        <v>1710</v>
      </c>
      <c r="K4741" s="6">
        <v>837.90000000000009</v>
      </c>
      <c r="L4741" s="7">
        <v>0.49000000000000005</v>
      </c>
      <c r="M4741" s="2" t="s">
        <v>82</v>
      </c>
      <c r="N4741" s="8"/>
      <c r="P4741" s="8"/>
    </row>
    <row r="4742" spans="1:16" ht="14.25" customHeight="1" x14ac:dyDescent="0.2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>
        <v>34</v>
      </c>
      <c r="J4742" s="6">
        <v>1768</v>
      </c>
      <c r="K4742" s="6">
        <v>742.56</v>
      </c>
      <c r="L4742" s="7">
        <v>0.42</v>
      </c>
      <c r="M4742" s="2" t="s">
        <v>82</v>
      </c>
      <c r="N4742" s="8"/>
      <c r="P4742" s="8"/>
    </row>
    <row r="4743" spans="1:16" ht="14.25" customHeight="1" x14ac:dyDescent="0.2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>
        <v>61</v>
      </c>
      <c r="J4743" s="6">
        <v>3599</v>
      </c>
      <c r="K4743" s="6">
        <v>2159.4</v>
      </c>
      <c r="L4743" s="7">
        <v>0.6</v>
      </c>
      <c r="M4743" s="2" t="s">
        <v>82</v>
      </c>
      <c r="N4743" s="8"/>
      <c r="P4743" s="8"/>
    </row>
    <row r="4744" spans="1:16" ht="14.25" customHeight="1" x14ac:dyDescent="0.2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>
        <v>124</v>
      </c>
      <c r="J4744" s="6">
        <v>6200</v>
      </c>
      <c r="K4744" s="6">
        <v>3100</v>
      </c>
      <c r="L4744" s="7">
        <v>0.5</v>
      </c>
      <c r="M4744" s="2" t="s">
        <v>82</v>
      </c>
      <c r="N4744" s="8"/>
      <c r="P4744" s="8"/>
    </row>
    <row r="4745" spans="1:16" ht="14.25" customHeight="1" x14ac:dyDescent="0.2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>
        <v>77</v>
      </c>
      <c r="J4745" s="6">
        <v>3234</v>
      </c>
      <c r="K4745" s="6">
        <v>1455.3</v>
      </c>
      <c r="L4745" s="7">
        <v>0.44999999999999996</v>
      </c>
      <c r="M4745" s="2" t="s">
        <v>82</v>
      </c>
      <c r="N4745" s="8"/>
      <c r="P4745" s="8"/>
    </row>
    <row r="4746" spans="1:16" ht="14.25" customHeight="1" x14ac:dyDescent="0.2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>
        <v>56</v>
      </c>
      <c r="J4746" s="6">
        <v>2464</v>
      </c>
      <c r="K4746" s="6">
        <v>1010.2399999999999</v>
      </c>
      <c r="L4746" s="7">
        <v>0.41</v>
      </c>
      <c r="M4746" s="2" t="s">
        <v>82</v>
      </c>
      <c r="N4746" s="8"/>
      <c r="P4746" s="8"/>
    </row>
    <row r="4747" spans="1:16" ht="14.25" customHeight="1" x14ac:dyDescent="0.2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>
        <v>49</v>
      </c>
      <c r="J4747" s="6">
        <v>2156</v>
      </c>
      <c r="K4747" s="6">
        <v>1056.44</v>
      </c>
      <c r="L4747" s="7">
        <v>0.49000000000000005</v>
      </c>
      <c r="M4747" s="2" t="s">
        <v>82</v>
      </c>
      <c r="N4747" s="8"/>
      <c r="P4747" s="8"/>
    </row>
    <row r="4748" spans="1:16" ht="14.25" customHeight="1" x14ac:dyDescent="0.2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>
        <v>44</v>
      </c>
      <c r="J4748" s="6">
        <v>2376</v>
      </c>
      <c r="K4748" s="6">
        <v>974.16</v>
      </c>
      <c r="L4748" s="7">
        <v>0.41</v>
      </c>
      <c r="M4748" s="2" t="s">
        <v>82</v>
      </c>
      <c r="N4748" s="8"/>
      <c r="P4748" s="8"/>
    </row>
    <row r="4749" spans="1:16" ht="14.25" customHeight="1" x14ac:dyDescent="0.2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>
        <v>77</v>
      </c>
      <c r="J4749" s="6">
        <v>4158</v>
      </c>
      <c r="K4749" s="6">
        <v>2370.0600000000004</v>
      </c>
      <c r="L4749" s="7">
        <v>0.57000000000000006</v>
      </c>
      <c r="M4749" s="2" t="s">
        <v>82</v>
      </c>
      <c r="N4749" s="8"/>
      <c r="P4749" s="8"/>
    </row>
    <row r="4750" spans="1:16" ht="14.25" customHeight="1" x14ac:dyDescent="0.2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>
        <v>119</v>
      </c>
      <c r="J4750" s="6">
        <v>3808</v>
      </c>
      <c r="K4750" s="6">
        <v>2208.6400000000003</v>
      </c>
      <c r="L4750" s="7">
        <v>0.58000000000000007</v>
      </c>
      <c r="M4750" s="2" t="s">
        <v>82</v>
      </c>
      <c r="N4750" s="8"/>
      <c r="P4750" s="8"/>
    </row>
    <row r="4751" spans="1:16" ht="14.25" customHeight="1" x14ac:dyDescent="0.2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>
        <v>128</v>
      </c>
      <c r="J4751" s="6">
        <v>5504</v>
      </c>
      <c r="K4751" s="6">
        <v>2311.6799999999998</v>
      </c>
      <c r="L4751" s="7">
        <v>0.42</v>
      </c>
      <c r="M4751" s="2" t="s">
        <v>82</v>
      </c>
      <c r="N4751" s="8"/>
      <c r="P4751" s="8"/>
    </row>
    <row r="4752" spans="1:16" ht="14.25" customHeight="1" x14ac:dyDescent="0.2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>
        <v>119</v>
      </c>
      <c r="J4752" s="6">
        <v>4879</v>
      </c>
      <c r="K4752" s="6">
        <v>2878.6100000000006</v>
      </c>
      <c r="L4752" s="7">
        <v>0.59000000000000008</v>
      </c>
      <c r="M4752" s="2" t="s">
        <v>82</v>
      </c>
      <c r="N4752" s="8"/>
      <c r="P4752" s="8"/>
    </row>
    <row r="4753" spans="1:16" ht="14.25" customHeight="1" x14ac:dyDescent="0.2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>
        <v>98</v>
      </c>
      <c r="J4753" s="6">
        <v>4312</v>
      </c>
      <c r="K4753" s="6">
        <v>2242.2400000000002</v>
      </c>
      <c r="L4753" s="7">
        <v>0.52</v>
      </c>
      <c r="M4753" s="2" t="s">
        <v>82</v>
      </c>
      <c r="N4753" s="8"/>
      <c r="P4753" s="8"/>
    </row>
    <row r="4754" spans="1:16" ht="14.25" customHeight="1" x14ac:dyDescent="0.2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>
        <v>77</v>
      </c>
      <c r="J4754" s="6">
        <v>3619</v>
      </c>
      <c r="K4754" s="6">
        <v>2714.2500000000005</v>
      </c>
      <c r="L4754" s="7">
        <v>0.75000000000000011</v>
      </c>
      <c r="M4754" s="2" t="s">
        <v>82</v>
      </c>
      <c r="N4754" s="8"/>
      <c r="P4754" s="8"/>
    </row>
    <row r="4755" spans="1:16" ht="14.25" customHeight="1" x14ac:dyDescent="0.2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>
        <v>138</v>
      </c>
      <c r="J4755" s="6">
        <v>5934</v>
      </c>
      <c r="K4755" s="6">
        <v>2314.2600000000002</v>
      </c>
      <c r="L4755" s="7">
        <v>0.39</v>
      </c>
      <c r="M4755" s="2" t="s">
        <v>82</v>
      </c>
      <c r="N4755" s="8"/>
      <c r="P4755" s="8"/>
    </row>
    <row r="4756" spans="1:16" ht="14.25" customHeight="1" x14ac:dyDescent="0.2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>
        <v>158</v>
      </c>
      <c r="J4756" s="6">
        <v>5372</v>
      </c>
      <c r="K4756" s="6">
        <v>3062.0400000000004</v>
      </c>
      <c r="L4756" s="7">
        <v>0.57000000000000006</v>
      </c>
      <c r="M4756" s="2" t="s">
        <v>82</v>
      </c>
      <c r="N4756" s="8"/>
      <c r="P4756" s="8"/>
    </row>
    <row r="4757" spans="1:16" ht="14.25" customHeight="1" x14ac:dyDescent="0.2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>
        <v>123</v>
      </c>
      <c r="J4757" s="6">
        <v>5166</v>
      </c>
      <c r="K4757" s="6">
        <v>2324.6999999999998</v>
      </c>
      <c r="L4757" s="7">
        <v>0.44999999999999996</v>
      </c>
      <c r="M4757" s="2" t="s">
        <v>82</v>
      </c>
      <c r="N4757" s="8"/>
      <c r="P4757" s="8"/>
    </row>
    <row r="4758" spans="1:16" ht="14.25" customHeight="1" x14ac:dyDescent="0.2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>
        <v>122</v>
      </c>
      <c r="J4758" s="6">
        <v>5246</v>
      </c>
      <c r="K4758" s="6">
        <v>2990.2200000000003</v>
      </c>
      <c r="L4758" s="7">
        <v>0.57000000000000006</v>
      </c>
      <c r="M4758" s="2" t="s">
        <v>82</v>
      </c>
      <c r="N4758" s="8"/>
      <c r="P4758" s="8"/>
    </row>
    <row r="4759" spans="1:16" ht="14.25" customHeight="1" x14ac:dyDescent="0.2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>
        <v>81</v>
      </c>
      <c r="J4759" s="6">
        <v>3564</v>
      </c>
      <c r="K4759" s="6">
        <v>1960.1999999999998</v>
      </c>
      <c r="L4759" s="7">
        <v>0.54999999999999993</v>
      </c>
      <c r="M4759" s="2" t="s">
        <v>82</v>
      </c>
      <c r="N4759" s="8"/>
      <c r="P4759" s="8"/>
    </row>
    <row r="4760" spans="1:16" ht="14.25" customHeight="1" x14ac:dyDescent="0.2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>
        <v>59</v>
      </c>
      <c r="J4760" s="6">
        <v>2832</v>
      </c>
      <c r="K4760" s="6">
        <v>2039.0400000000002</v>
      </c>
      <c r="L4760" s="7">
        <v>0.72000000000000008</v>
      </c>
      <c r="M4760" s="2" t="s">
        <v>82</v>
      </c>
      <c r="N4760" s="8"/>
      <c r="P4760" s="8"/>
    </row>
    <row r="4761" spans="1:16" ht="14.25" customHeight="1" x14ac:dyDescent="0.2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>
        <v>119</v>
      </c>
      <c r="J4761" s="6">
        <v>5117</v>
      </c>
      <c r="K4761" s="6">
        <v>1893.29</v>
      </c>
      <c r="L4761" s="7">
        <v>0.37</v>
      </c>
      <c r="M4761" s="2" t="s">
        <v>82</v>
      </c>
      <c r="N4761" s="8"/>
      <c r="P4761" s="8"/>
    </row>
    <row r="4762" spans="1:16" ht="14.25" customHeight="1" x14ac:dyDescent="0.2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>
        <v>173</v>
      </c>
      <c r="J4762" s="6">
        <v>5536</v>
      </c>
      <c r="K4762" s="6">
        <v>3044.8</v>
      </c>
      <c r="L4762" s="7">
        <v>0.55000000000000004</v>
      </c>
      <c r="M4762" s="2" t="s">
        <v>82</v>
      </c>
      <c r="N4762" s="8"/>
      <c r="P4762" s="8"/>
    </row>
    <row r="4763" spans="1:16" ht="14.25" customHeight="1" x14ac:dyDescent="0.2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>
        <v>115</v>
      </c>
      <c r="J4763" s="6">
        <v>4715</v>
      </c>
      <c r="K4763" s="6">
        <v>1933.1499999999999</v>
      </c>
      <c r="L4763" s="7">
        <v>0.41</v>
      </c>
      <c r="M4763" s="2" t="s">
        <v>82</v>
      </c>
      <c r="N4763" s="8"/>
      <c r="P4763" s="8"/>
    </row>
    <row r="4764" spans="1:16" ht="14.25" customHeight="1" x14ac:dyDescent="0.2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>
        <v>128</v>
      </c>
      <c r="J4764" s="6">
        <v>5376</v>
      </c>
      <c r="K4764" s="6">
        <v>3064.32</v>
      </c>
      <c r="L4764" s="7">
        <v>0.57000000000000006</v>
      </c>
      <c r="M4764" s="2" t="s">
        <v>82</v>
      </c>
      <c r="N4764" s="8"/>
      <c r="P4764" s="8"/>
    </row>
    <row r="4765" spans="1:16" ht="14.25" customHeight="1" x14ac:dyDescent="0.2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>
        <v>91</v>
      </c>
      <c r="J4765" s="6">
        <v>4004</v>
      </c>
      <c r="K4765" s="6">
        <v>2122.12</v>
      </c>
      <c r="L4765" s="7">
        <v>0.53</v>
      </c>
      <c r="M4765" s="2" t="s">
        <v>82</v>
      </c>
      <c r="N4765" s="8"/>
      <c r="P4765" s="8"/>
    </row>
    <row r="4766" spans="1:16" ht="14.25" customHeight="1" x14ac:dyDescent="0.2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>
        <v>60</v>
      </c>
      <c r="J4766" s="6">
        <v>2880</v>
      </c>
      <c r="K4766" s="6">
        <v>2044.8000000000002</v>
      </c>
      <c r="L4766" s="7">
        <v>0.71000000000000008</v>
      </c>
      <c r="M4766" s="2" t="s">
        <v>82</v>
      </c>
      <c r="N4766" s="8"/>
      <c r="P4766" s="8"/>
    </row>
    <row r="4767" spans="1:16" ht="14.25" customHeight="1" x14ac:dyDescent="0.2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>
        <v>112</v>
      </c>
      <c r="J4767" s="6">
        <v>4704</v>
      </c>
      <c r="K4767" s="6">
        <v>1834.5600000000002</v>
      </c>
      <c r="L4767" s="7">
        <v>0.39</v>
      </c>
      <c r="M4767" s="2" t="s">
        <v>82</v>
      </c>
      <c r="N4767" s="8"/>
      <c r="P4767" s="8"/>
    </row>
    <row r="4768" spans="1:16" ht="14.25" customHeight="1" x14ac:dyDescent="0.2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>
        <v>161</v>
      </c>
      <c r="J4768" s="6">
        <v>7084</v>
      </c>
      <c r="K4768" s="6">
        <v>4179.5600000000004</v>
      </c>
      <c r="L4768" s="7">
        <v>0.59000000000000008</v>
      </c>
      <c r="M4768" s="2" t="s">
        <v>82</v>
      </c>
      <c r="N4768" s="8"/>
      <c r="P4768" s="8"/>
    </row>
    <row r="4769" spans="1:16" ht="14.25" customHeight="1" x14ac:dyDescent="0.2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>
        <v>101</v>
      </c>
      <c r="J4769" s="6">
        <v>4343</v>
      </c>
      <c r="K4769" s="6">
        <v>1954.35</v>
      </c>
      <c r="L4769" s="7">
        <v>0.44999999999999996</v>
      </c>
      <c r="M4769" s="2" t="s">
        <v>82</v>
      </c>
      <c r="N4769" s="8"/>
      <c r="P4769" s="8"/>
    </row>
    <row r="4770" spans="1:16" ht="14.25" customHeight="1" x14ac:dyDescent="0.2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>
        <v>120</v>
      </c>
      <c r="J4770" s="6">
        <v>5280</v>
      </c>
      <c r="K4770" s="6">
        <v>3168</v>
      </c>
      <c r="L4770" s="7">
        <v>0.6</v>
      </c>
      <c r="M4770" s="2" t="s">
        <v>82</v>
      </c>
      <c r="N4770" s="8"/>
      <c r="P4770" s="8"/>
    </row>
    <row r="4771" spans="1:16" ht="14.25" customHeight="1" x14ac:dyDescent="0.2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>
        <v>78</v>
      </c>
      <c r="J4771" s="6">
        <v>2808</v>
      </c>
      <c r="K4771" s="6">
        <v>1404</v>
      </c>
      <c r="L4771" s="7">
        <v>0.5</v>
      </c>
      <c r="M4771" s="2" t="s">
        <v>82</v>
      </c>
      <c r="N4771" s="8"/>
      <c r="P4771" s="8"/>
    </row>
    <row r="4772" spans="1:16" ht="14.25" customHeight="1" x14ac:dyDescent="0.2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>
        <v>56</v>
      </c>
      <c r="J4772" s="6">
        <v>2464</v>
      </c>
      <c r="K4772" s="6">
        <v>1823.3600000000004</v>
      </c>
      <c r="L4772" s="7">
        <v>0.7400000000000001</v>
      </c>
      <c r="M4772" s="2" t="s">
        <v>82</v>
      </c>
      <c r="N4772" s="8"/>
      <c r="P4772" s="8"/>
    </row>
    <row r="4773" spans="1:16" ht="14.25" customHeight="1" x14ac:dyDescent="0.2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>
        <v>101</v>
      </c>
      <c r="J4773" s="6">
        <v>5555</v>
      </c>
      <c r="K4773" s="6">
        <v>2166.4500000000003</v>
      </c>
      <c r="L4773" s="7">
        <v>0.39</v>
      </c>
      <c r="M4773" s="2" t="s">
        <v>82</v>
      </c>
      <c r="N4773" s="8"/>
      <c r="P4773" s="8"/>
    </row>
    <row r="4774" spans="1:16" ht="14.25" customHeight="1" x14ac:dyDescent="0.2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>
        <v>150</v>
      </c>
      <c r="J4774" s="6">
        <v>5850</v>
      </c>
      <c r="K4774" s="6">
        <v>3334.5000000000005</v>
      </c>
      <c r="L4774" s="7">
        <v>0.57000000000000006</v>
      </c>
      <c r="M4774" s="2" t="s">
        <v>82</v>
      </c>
      <c r="N4774" s="8"/>
      <c r="P4774" s="8"/>
    </row>
    <row r="4775" spans="1:16" ht="14.25" customHeight="1" x14ac:dyDescent="0.2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>
        <v>106</v>
      </c>
      <c r="J4775" s="6">
        <v>4346</v>
      </c>
      <c r="K4775" s="6">
        <v>1912.24</v>
      </c>
      <c r="L4775" s="7">
        <v>0.44</v>
      </c>
      <c r="M4775" s="2" t="s">
        <v>82</v>
      </c>
      <c r="N4775" s="8"/>
      <c r="P4775" s="8"/>
    </row>
    <row r="4776" spans="1:16" ht="14.25" customHeight="1" x14ac:dyDescent="0.2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>
        <v>111</v>
      </c>
      <c r="J4776" s="6">
        <v>4884</v>
      </c>
      <c r="K4776" s="6">
        <v>2686.2000000000003</v>
      </c>
      <c r="L4776" s="7">
        <v>0.55000000000000004</v>
      </c>
      <c r="M4776" s="2" t="s">
        <v>82</v>
      </c>
      <c r="N4776" s="8"/>
      <c r="P4776" s="8"/>
    </row>
    <row r="4777" spans="1:16" ht="14.25" customHeight="1" x14ac:dyDescent="0.2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>
        <v>88</v>
      </c>
      <c r="J4777" s="6">
        <v>3344</v>
      </c>
      <c r="K4777" s="6">
        <v>1772.3200000000002</v>
      </c>
      <c r="L4777" s="7">
        <v>0.53</v>
      </c>
      <c r="M4777" s="2" t="s">
        <v>82</v>
      </c>
      <c r="N4777" s="8"/>
      <c r="P4777" s="8"/>
    </row>
    <row r="4778" spans="1:16" ht="14.25" customHeight="1" x14ac:dyDescent="0.2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>
        <v>61</v>
      </c>
      <c r="J4778" s="6">
        <v>2501</v>
      </c>
      <c r="K4778" s="6">
        <v>1850.7400000000002</v>
      </c>
      <c r="L4778" s="7">
        <v>0.7400000000000001</v>
      </c>
      <c r="M4778" s="2" t="s">
        <v>82</v>
      </c>
      <c r="N4778" s="8"/>
      <c r="P4778" s="8"/>
    </row>
    <row r="4779" spans="1:16" ht="14.25" customHeight="1" x14ac:dyDescent="0.2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>
        <v>108</v>
      </c>
      <c r="J4779" s="6">
        <v>6372</v>
      </c>
      <c r="K4779" s="6">
        <v>2421.36</v>
      </c>
      <c r="L4779" s="7">
        <v>0.38</v>
      </c>
      <c r="M4779" s="2" t="s">
        <v>82</v>
      </c>
      <c r="N4779" s="8"/>
      <c r="P4779" s="8"/>
    </row>
    <row r="4780" spans="1:16" ht="14.25" customHeight="1" x14ac:dyDescent="0.2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>
        <v>169</v>
      </c>
      <c r="J4780" s="6">
        <v>6084</v>
      </c>
      <c r="K4780" s="6">
        <v>3589.5600000000004</v>
      </c>
      <c r="L4780" s="7">
        <v>0.59000000000000008</v>
      </c>
      <c r="M4780" s="2" t="s">
        <v>82</v>
      </c>
      <c r="N4780" s="8"/>
      <c r="P4780" s="8"/>
    </row>
    <row r="4781" spans="1:16" ht="14.25" customHeight="1" x14ac:dyDescent="0.2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>
        <v>147</v>
      </c>
      <c r="J4781" s="6">
        <v>6174</v>
      </c>
      <c r="K4781" s="6">
        <v>2531.3399999999997</v>
      </c>
      <c r="L4781" s="7">
        <v>0.41</v>
      </c>
      <c r="M4781" s="2" t="s">
        <v>82</v>
      </c>
      <c r="N4781" s="8"/>
      <c r="P4781" s="8"/>
    </row>
    <row r="4782" spans="1:16" ht="14.25" customHeight="1" x14ac:dyDescent="0.2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>
        <v>165</v>
      </c>
      <c r="J4782" s="6">
        <v>7260</v>
      </c>
      <c r="K4782" s="6">
        <v>3993.0000000000005</v>
      </c>
      <c r="L4782" s="7">
        <v>0.55000000000000004</v>
      </c>
      <c r="M4782" s="2" t="s">
        <v>82</v>
      </c>
      <c r="N4782" s="8"/>
      <c r="P4782" s="8"/>
    </row>
    <row r="4783" spans="1:16" ht="14.25" customHeight="1" x14ac:dyDescent="0.2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>
        <v>106</v>
      </c>
      <c r="J4783" s="6">
        <v>4028</v>
      </c>
      <c r="K4783" s="6">
        <v>2134.84</v>
      </c>
      <c r="L4783" s="7">
        <v>0.53</v>
      </c>
      <c r="M4783" s="2" t="s">
        <v>82</v>
      </c>
      <c r="N4783" s="8"/>
      <c r="P4783" s="8"/>
    </row>
    <row r="4784" spans="1:16" ht="14.25" customHeight="1" x14ac:dyDescent="0.2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>
        <v>75</v>
      </c>
      <c r="J4784" s="6">
        <v>3075</v>
      </c>
      <c r="K4784" s="6">
        <v>2275.5000000000005</v>
      </c>
      <c r="L4784" s="7">
        <v>0.7400000000000001</v>
      </c>
      <c r="M4784" s="2" t="s">
        <v>82</v>
      </c>
      <c r="N4784" s="8"/>
      <c r="P4784" s="8"/>
    </row>
    <row r="4785" spans="1:16" ht="14.25" customHeight="1" x14ac:dyDescent="0.2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>
        <v>150</v>
      </c>
      <c r="J4785" s="6">
        <v>8250</v>
      </c>
      <c r="K4785" s="6">
        <v>2970</v>
      </c>
      <c r="L4785" s="7">
        <v>0.36</v>
      </c>
      <c r="M4785" s="2" t="s">
        <v>82</v>
      </c>
      <c r="N4785" s="8"/>
      <c r="P4785" s="8"/>
    </row>
    <row r="4786" spans="1:16" ht="14.25" customHeight="1" x14ac:dyDescent="0.2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>
        <v>203</v>
      </c>
      <c r="J4786" s="6">
        <v>7511</v>
      </c>
      <c r="K4786" s="6">
        <v>4431.4900000000007</v>
      </c>
      <c r="L4786" s="7">
        <v>0.59000000000000008</v>
      </c>
      <c r="M4786" s="2" t="s">
        <v>82</v>
      </c>
      <c r="N4786" s="8"/>
      <c r="P4786" s="8"/>
    </row>
    <row r="4787" spans="1:16" ht="14.25" customHeight="1" x14ac:dyDescent="0.2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>
        <v>156</v>
      </c>
      <c r="J4787" s="6">
        <v>6396</v>
      </c>
      <c r="K4787" s="6">
        <v>2750.2799999999997</v>
      </c>
      <c r="L4787" s="7">
        <v>0.43</v>
      </c>
      <c r="M4787" s="2" t="s">
        <v>82</v>
      </c>
      <c r="N4787" s="8"/>
      <c r="P4787" s="8"/>
    </row>
    <row r="4788" spans="1:16" ht="14.25" customHeight="1" x14ac:dyDescent="0.2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>
        <v>143</v>
      </c>
      <c r="J4788" s="6">
        <v>6292</v>
      </c>
      <c r="K4788" s="6">
        <v>3712.2800000000007</v>
      </c>
      <c r="L4788" s="7">
        <v>0.59000000000000008</v>
      </c>
      <c r="M4788" s="2" t="s">
        <v>82</v>
      </c>
      <c r="N4788" s="8"/>
      <c r="P4788" s="8"/>
    </row>
    <row r="4789" spans="1:16" ht="14.25" customHeight="1" x14ac:dyDescent="0.2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>
        <v>113</v>
      </c>
      <c r="J4789" s="6">
        <v>4068</v>
      </c>
      <c r="K4789" s="6">
        <v>2156.04</v>
      </c>
      <c r="L4789" s="7">
        <v>0.53</v>
      </c>
      <c r="M4789" s="2" t="s">
        <v>82</v>
      </c>
      <c r="N4789" s="8"/>
      <c r="P4789" s="8"/>
    </row>
    <row r="4790" spans="1:16" ht="14.25" customHeight="1" x14ac:dyDescent="0.2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>
        <v>124</v>
      </c>
      <c r="J4790" s="6">
        <v>5208</v>
      </c>
      <c r="K4790" s="6">
        <v>3645.6000000000004</v>
      </c>
      <c r="L4790" s="7">
        <v>0.70000000000000007</v>
      </c>
      <c r="M4790" s="2" t="s">
        <v>82</v>
      </c>
      <c r="N4790" s="8"/>
      <c r="P4790" s="8"/>
    </row>
    <row r="4791" spans="1:16" ht="14.25" customHeight="1" x14ac:dyDescent="0.2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>
        <v>143</v>
      </c>
      <c r="J4791" s="6">
        <v>8294</v>
      </c>
      <c r="K4791" s="6">
        <v>2902.8999999999996</v>
      </c>
      <c r="L4791" s="7">
        <v>0.35</v>
      </c>
      <c r="M4791" s="2" t="s">
        <v>82</v>
      </c>
      <c r="N4791" s="8"/>
      <c r="P4791" s="8"/>
    </row>
    <row r="4792" spans="1:16" ht="14.25" customHeight="1" x14ac:dyDescent="0.2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>
        <v>203</v>
      </c>
      <c r="J4792" s="6">
        <v>8526</v>
      </c>
      <c r="K4792" s="6">
        <v>4945.0800000000008</v>
      </c>
      <c r="L4792" s="7">
        <v>0.58000000000000007</v>
      </c>
      <c r="M4792" s="2" t="s">
        <v>82</v>
      </c>
      <c r="N4792" s="8"/>
      <c r="P4792" s="8"/>
    </row>
    <row r="4793" spans="1:16" ht="14.25" customHeight="1" x14ac:dyDescent="0.2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>
        <v>188</v>
      </c>
      <c r="J4793" s="6">
        <v>10152</v>
      </c>
      <c r="K4793" s="6">
        <v>4365.3599999999997</v>
      </c>
      <c r="L4793" s="7">
        <v>0.43</v>
      </c>
      <c r="M4793" s="2" t="s">
        <v>82</v>
      </c>
      <c r="N4793" s="8"/>
      <c r="P4793" s="8"/>
    </row>
    <row r="4794" spans="1:16" ht="14.25" customHeight="1" x14ac:dyDescent="0.2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>
        <v>130</v>
      </c>
      <c r="J4794" s="6">
        <v>6370</v>
      </c>
      <c r="K4794" s="6">
        <v>3758.3000000000006</v>
      </c>
      <c r="L4794" s="7">
        <v>0.59000000000000008</v>
      </c>
      <c r="M4794" s="2" t="s">
        <v>82</v>
      </c>
      <c r="N4794" s="8"/>
      <c r="P4794" s="8"/>
    </row>
    <row r="4795" spans="1:16" ht="14.25" customHeight="1" x14ac:dyDescent="0.2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>
        <v>106</v>
      </c>
      <c r="J4795" s="6">
        <v>4346</v>
      </c>
      <c r="K4795" s="6">
        <v>2346.84</v>
      </c>
      <c r="L4795" s="7">
        <v>0.54</v>
      </c>
      <c r="M4795" s="2" t="s">
        <v>82</v>
      </c>
      <c r="N4795" s="8"/>
      <c r="P4795" s="8"/>
    </row>
    <row r="4796" spans="1:16" ht="14.25" customHeight="1" x14ac:dyDescent="0.2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>
        <v>106</v>
      </c>
      <c r="J4796" s="6">
        <v>5512</v>
      </c>
      <c r="K4796" s="6">
        <v>3858.4000000000005</v>
      </c>
      <c r="L4796" s="7">
        <v>0.70000000000000007</v>
      </c>
      <c r="M4796" s="2" t="s">
        <v>82</v>
      </c>
      <c r="N4796" s="8"/>
      <c r="P4796" s="8"/>
    </row>
    <row r="4797" spans="1:16" ht="14.25" customHeight="1" x14ac:dyDescent="0.2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>
        <v>112</v>
      </c>
      <c r="J4797" s="6">
        <v>6272</v>
      </c>
      <c r="K4797" s="6">
        <v>2383.36</v>
      </c>
      <c r="L4797" s="7">
        <v>0.38</v>
      </c>
      <c r="M4797" s="2" t="s">
        <v>82</v>
      </c>
      <c r="N4797" s="8"/>
      <c r="P4797" s="8"/>
    </row>
    <row r="4798" spans="1:16" ht="14.25" customHeight="1" x14ac:dyDescent="0.2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>
        <v>180</v>
      </c>
      <c r="J4798" s="6">
        <v>7380</v>
      </c>
      <c r="K4798" s="6">
        <v>4280.4000000000005</v>
      </c>
      <c r="L4798" s="7">
        <v>0.58000000000000007</v>
      </c>
      <c r="M4798" s="2" t="s">
        <v>82</v>
      </c>
      <c r="N4798" s="8"/>
      <c r="P4798" s="8"/>
    </row>
    <row r="4799" spans="1:16" ht="14.25" customHeight="1" x14ac:dyDescent="0.2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>
        <v>156</v>
      </c>
      <c r="J4799" s="6">
        <v>7488</v>
      </c>
      <c r="K4799" s="6">
        <v>3294.72</v>
      </c>
      <c r="L4799" s="7">
        <v>0.44</v>
      </c>
      <c r="M4799" s="2" t="s">
        <v>82</v>
      </c>
      <c r="N4799" s="8"/>
      <c r="P4799" s="8"/>
    </row>
    <row r="4800" spans="1:16" ht="14.25" customHeight="1" x14ac:dyDescent="0.2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>
        <v>117</v>
      </c>
      <c r="J4800" s="6">
        <v>4914</v>
      </c>
      <c r="K4800" s="6">
        <v>2751.84</v>
      </c>
      <c r="L4800" s="7">
        <v>0.56000000000000005</v>
      </c>
      <c r="M4800" s="2" t="s">
        <v>82</v>
      </c>
      <c r="N4800" s="8"/>
      <c r="P4800" s="8"/>
    </row>
    <row r="4801" spans="1:16" ht="14.25" customHeight="1" x14ac:dyDescent="0.2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>
        <v>116</v>
      </c>
      <c r="J4801" s="6">
        <v>4756</v>
      </c>
      <c r="K4801" s="6">
        <v>2615.7999999999997</v>
      </c>
      <c r="L4801" s="7">
        <v>0.54999999999999993</v>
      </c>
      <c r="M4801" s="2" t="s">
        <v>82</v>
      </c>
      <c r="N4801" s="8"/>
      <c r="P4801" s="8"/>
    </row>
    <row r="4802" spans="1:16" ht="14.25" customHeight="1" x14ac:dyDescent="0.2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>
        <v>100</v>
      </c>
      <c r="J4802" s="6">
        <v>5000</v>
      </c>
      <c r="K4802" s="6">
        <v>3650.0000000000005</v>
      </c>
      <c r="L4802" s="7">
        <v>0.73000000000000009</v>
      </c>
      <c r="M4802" s="2" t="s">
        <v>82</v>
      </c>
      <c r="N4802" s="8"/>
      <c r="P4802" s="8"/>
    </row>
    <row r="4803" spans="1:16" ht="14.25" customHeight="1" x14ac:dyDescent="0.2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>
        <v>122</v>
      </c>
      <c r="J4803" s="6">
        <v>7198</v>
      </c>
      <c r="K4803" s="6">
        <v>2879.2000000000003</v>
      </c>
      <c r="L4803" s="7">
        <v>0.4</v>
      </c>
      <c r="M4803" s="2" t="s">
        <v>82</v>
      </c>
      <c r="N4803" s="8"/>
      <c r="P4803" s="8"/>
    </row>
    <row r="4804" spans="1:16" ht="14.25" customHeight="1" x14ac:dyDescent="0.2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>
        <v>160</v>
      </c>
      <c r="J4804" s="6">
        <v>7040</v>
      </c>
      <c r="K4804" s="6">
        <v>3942.4000000000005</v>
      </c>
      <c r="L4804" s="7">
        <v>0.56000000000000005</v>
      </c>
      <c r="M4804" s="2" t="s">
        <v>82</v>
      </c>
      <c r="N4804" s="8"/>
      <c r="P4804" s="8"/>
    </row>
    <row r="4805" spans="1:16" ht="14.25" customHeight="1" x14ac:dyDescent="0.2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>
        <v>160</v>
      </c>
      <c r="J4805" s="6">
        <v>7840</v>
      </c>
      <c r="K4805" s="6">
        <v>3371.2</v>
      </c>
      <c r="L4805" s="7">
        <v>0.43</v>
      </c>
      <c r="M4805" s="2" t="s">
        <v>82</v>
      </c>
      <c r="N4805" s="8"/>
      <c r="P4805" s="8"/>
    </row>
    <row r="4806" spans="1:16" ht="14.25" customHeight="1" x14ac:dyDescent="0.2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>
        <v>116</v>
      </c>
      <c r="J4806" s="6">
        <v>4756</v>
      </c>
      <c r="K4806" s="6">
        <v>2710.92</v>
      </c>
      <c r="L4806" s="7">
        <v>0.57000000000000006</v>
      </c>
      <c r="M4806" s="2" t="s">
        <v>82</v>
      </c>
      <c r="N4806" s="8"/>
      <c r="P4806" s="8"/>
    </row>
    <row r="4807" spans="1:16" ht="14.25" customHeight="1" x14ac:dyDescent="0.2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>
        <v>105</v>
      </c>
      <c r="J4807" s="6">
        <v>4620</v>
      </c>
      <c r="K4807" s="6">
        <v>2402.4</v>
      </c>
      <c r="L4807" s="7">
        <v>0.52</v>
      </c>
      <c r="M4807" s="2" t="s">
        <v>82</v>
      </c>
      <c r="N4807" s="8"/>
      <c r="P4807" s="8"/>
    </row>
    <row r="4808" spans="1:16" ht="14.25" customHeight="1" x14ac:dyDescent="0.2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>
        <v>98</v>
      </c>
      <c r="J4808" s="6">
        <v>5292</v>
      </c>
      <c r="K4808" s="6">
        <v>3969.0000000000005</v>
      </c>
      <c r="L4808" s="7">
        <v>0.75000000000000011</v>
      </c>
      <c r="M4808" s="2" t="s">
        <v>82</v>
      </c>
      <c r="N4808" s="8"/>
      <c r="P4808" s="8"/>
    </row>
    <row r="4809" spans="1:16" ht="14.25" customHeight="1" x14ac:dyDescent="0.2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>
        <v>108</v>
      </c>
      <c r="J4809" s="6">
        <v>6264</v>
      </c>
      <c r="K4809" s="6">
        <v>2442.96</v>
      </c>
      <c r="L4809" s="7">
        <v>0.39</v>
      </c>
      <c r="M4809" s="2" t="s">
        <v>82</v>
      </c>
      <c r="N4809" s="8"/>
      <c r="P4809" s="8"/>
    </row>
    <row r="4810" spans="1:16" ht="14.25" customHeight="1" x14ac:dyDescent="0.2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>
        <v>167</v>
      </c>
      <c r="J4810" s="6">
        <v>6346</v>
      </c>
      <c r="K4810" s="6">
        <v>3744.1400000000003</v>
      </c>
      <c r="L4810" s="7">
        <v>0.59000000000000008</v>
      </c>
      <c r="M4810" s="2" t="s">
        <v>82</v>
      </c>
      <c r="N4810" s="8"/>
      <c r="P4810" s="8"/>
    </row>
    <row r="4811" spans="1:16" ht="14.25" customHeight="1" x14ac:dyDescent="0.2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>
        <v>173</v>
      </c>
      <c r="J4811" s="6">
        <v>7266</v>
      </c>
      <c r="K4811" s="6">
        <v>2979.06</v>
      </c>
      <c r="L4811" s="7">
        <v>0.41</v>
      </c>
      <c r="M4811" s="2" t="s">
        <v>82</v>
      </c>
      <c r="N4811" s="8"/>
      <c r="P4811" s="8"/>
    </row>
    <row r="4812" spans="1:16" ht="14.25" customHeight="1" x14ac:dyDescent="0.2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>
        <v>123</v>
      </c>
      <c r="J4812" s="6">
        <v>4551</v>
      </c>
      <c r="K4812" s="6">
        <v>2594.0700000000002</v>
      </c>
      <c r="L4812" s="7">
        <v>0.57000000000000006</v>
      </c>
      <c r="M4812" s="2" t="s">
        <v>82</v>
      </c>
      <c r="N4812" s="8"/>
      <c r="P4812" s="8"/>
    </row>
    <row r="4813" spans="1:16" ht="14.25" customHeight="1" x14ac:dyDescent="0.2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>
        <v>119</v>
      </c>
      <c r="J4813" s="6">
        <v>4641</v>
      </c>
      <c r="K4813" s="6">
        <v>2552.5499999999997</v>
      </c>
      <c r="L4813" s="7">
        <v>0.54999999999999993</v>
      </c>
      <c r="M4813" s="2" t="s">
        <v>82</v>
      </c>
      <c r="N4813" s="8"/>
      <c r="P4813" s="8"/>
    </row>
    <row r="4814" spans="1:16" ht="14.25" customHeight="1" x14ac:dyDescent="0.2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>
        <v>113</v>
      </c>
      <c r="J4814" s="6">
        <v>5763</v>
      </c>
      <c r="K4814" s="6">
        <v>4264.6200000000008</v>
      </c>
      <c r="L4814" s="7">
        <v>0.7400000000000001</v>
      </c>
      <c r="M4814" s="2" t="s">
        <v>82</v>
      </c>
      <c r="N4814" s="8"/>
      <c r="P4814" s="8"/>
    </row>
    <row r="4815" spans="1:16" ht="14.25" customHeight="1" x14ac:dyDescent="0.2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>
        <v>133</v>
      </c>
      <c r="J4815" s="6">
        <v>7448</v>
      </c>
      <c r="K4815" s="6">
        <v>2830.2400000000002</v>
      </c>
      <c r="L4815" s="7">
        <v>0.38</v>
      </c>
      <c r="M4815" s="2" t="s">
        <v>82</v>
      </c>
      <c r="N4815" s="8"/>
      <c r="P4815" s="8"/>
    </row>
    <row r="4816" spans="1:16" ht="14.25" customHeight="1" x14ac:dyDescent="0.2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>
        <v>196</v>
      </c>
      <c r="J4816" s="6">
        <v>8036</v>
      </c>
      <c r="K4816" s="6">
        <v>4500.1600000000008</v>
      </c>
      <c r="L4816" s="7">
        <v>0.56000000000000005</v>
      </c>
      <c r="M4816" s="2" t="s">
        <v>82</v>
      </c>
      <c r="N4816" s="8"/>
      <c r="P4816" s="8"/>
    </row>
    <row r="4817" spans="1:16" ht="14.25" customHeight="1" x14ac:dyDescent="0.2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>
        <v>182</v>
      </c>
      <c r="J4817" s="6">
        <v>8190</v>
      </c>
      <c r="K4817" s="6">
        <v>3521.7</v>
      </c>
      <c r="L4817" s="7">
        <v>0.43</v>
      </c>
      <c r="M4817" s="2" t="s">
        <v>82</v>
      </c>
      <c r="N4817" s="8"/>
      <c r="P4817" s="8"/>
    </row>
    <row r="4818" spans="1:16" ht="14.25" customHeight="1" x14ac:dyDescent="0.2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>
        <v>133</v>
      </c>
      <c r="J4818" s="6">
        <v>5586</v>
      </c>
      <c r="K4818" s="6">
        <v>3351.6</v>
      </c>
      <c r="L4818" s="7">
        <v>0.6</v>
      </c>
      <c r="M4818" s="2" t="s">
        <v>82</v>
      </c>
      <c r="N4818" s="8"/>
      <c r="P4818" s="8"/>
    </row>
    <row r="4819" spans="1:16" ht="14.25" customHeight="1" x14ac:dyDescent="0.2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>
        <v>143</v>
      </c>
      <c r="J4819" s="6">
        <v>6149</v>
      </c>
      <c r="K4819" s="6">
        <v>3135.9900000000002</v>
      </c>
      <c r="L4819" s="7">
        <v>0.51</v>
      </c>
      <c r="M4819" s="2" t="s">
        <v>82</v>
      </c>
      <c r="N4819" s="8"/>
      <c r="P4819" s="8"/>
    </row>
    <row r="4820" spans="1:16" ht="14.25" customHeight="1" x14ac:dyDescent="0.2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>
        <v>120</v>
      </c>
      <c r="J4820" s="6">
        <v>6360</v>
      </c>
      <c r="K4820" s="6">
        <v>4642.8</v>
      </c>
      <c r="L4820" s="7">
        <v>0.73000000000000009</v>
      </c>
      <c r="M4820" s="2" t="s">
        <v>82</v>
      </c>
      <c r="N4820" s="8"/>
      <c r="P4820" s="8"/>
    </row>
    <row r="4821" spans="1:16" ht="14.25" customHeight="1" x14ac:dyDescent="0.2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>
        <v>130</v>
      </c>
      <c r="J4821" s="6">
        <v>7150</v>
      </c>
      <c r="K4821" s="6">
        <v>2860</v>
      </c>
      <c r="L4821" s="7">
        <v>0.4</v>
      </c>
      <c r="M4821" s="2" t="s">
        <v>82</v>
      </c>
      <c r="N4821" s="8"/>
      <c r="P4821" s="8"/>
    </row>
    <row r="4822" spans="1:16" ht="14.25" customHeight="1" x14ac:dyDescent="0.2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>
        <v>210</v>
      </c>
      <c r="J4822" s="6">
        <v>3780</v>
      </c>
      <c r="K4822" s="6">
        <v>1890</v>
      </c>
      <c r="L4822" s="7">
        <v>0.5</v>
      </c>
      <c r="M4822" s="2" t="s">
        <v>82</v>
      </c>
      <c r="N4822" s="8"/>
      <c r="P4822" s="8"/>
    </row>
    <row r="4823" spans="1:16" ht="14.25" customHeight="1" x14ac:dyDescent="0.2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>
        <v>182</v>
      </c>
      <c r="J4823" s="6">
        <v>5278</v>
      </c>
      <c r="K4823" s="6">
        <v>2427.8799999999997</v>
      </c>
      <c r="L4823" s="7">
        <v>0.45999999999999996</v>
      </c>
      <c r="M4823" s="2" t="s">
        <v>82</v>
      </c>
      <c r="N4823" s="8"/>
      <c r="P4823" s="8"/>
    </row>
    <row r="4824" spans="1:16" ht="14.25" customHeight="1" x14ac:dyDescent="0.2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>
        <v>130</v>
      </c>
      <c r="J4824" s="6">
        <v>3510</v>
      </c>
      <c r="K4824" s="6">
        <v>1579.4999999999998</v>
      </c>
      <c r="L4824" s="7">
        <v>0.44999999999999996</v>
      </c>
      <c r="M4824" s="2" t="s">
        <v>82</v>
      </c>
      <c r="N4824" s="8"/>
      <c r="P4824" s="8"/>
    </row>
    <row r="4825" spans="1:16" ht="14.25" customHeight="1" x14ac:dyDescent="0.2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>
        <v>135</v>
      </c>
      <c r="J4825" s="6">
        <v>4320</v>
      </c>
      <c r="K4825" s="6">
        <v>2462.4</v>
      </c>
      <c r="L4825" s="7">
        <v>0.57000000000000006</v>
      </c>
      <c r="M4825" s="2" t="s">
        <v>82</v>
      </c>
      <c r="N4825" s="8"/>
      <c r="P4825" s="8"/>
    </row>
    <row r="4826" spans="1:16" ht="14.25" customHeight="1" x14ac:dyDescent="0.2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>
        <v>95</v>
      </c>
      <c r="J4826" s="6">
        <v>3705</v>
      </c>
      <c r="K4826" s="6">
        <v>1482</v>
      </c>
      <c r="L4826" s="7">
        <v>0.4</v>
      </c>
      <c r="M4826" s="2" t="s">
        <v>82</v>
      </c>
      <c r="N4826" s="8"/>
      <c r="P4826" s="8"/>
    </row>
    <row r="4827" spans="1:16" ht="14.25" customHeight="1" x14ac:dyDescent="0.2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>
        <v>125</v>
      </c>
      <c r="J4827" s="6">
        <v>4125</v>
      </c>
      <c r="K4827" s="6">
        <v>2681.25</v>
      </c>
      <c r="L4827" s="7">
        <v>0.65</v>
      </c>
      <c r="M4827" s="2" t="s">
        <v>82</v>
      </c>
      <c r="N4827" s="8"/>
      <c r="P4827" s="8"/>
    </row>
    <row r="4828" spans="1:16" ht="14.25" customHeight="1" x14ac:dyDescent="0.2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>
        <v>169</v>
      </c>
      <c r="J4828" s="6">
        <v>4056</v>
      </c>
      <c r="K4828" s="6">
        <v>2028</v>
      </c>
      <c r="L4828" s="7">
        <v>0.5</v>
      </c>
      <c r="M4828" s="2" t="s">
        <v>82</v>
      </c>
      <c r="N4828" s="8"/>
      <c r="P4828" s="8"/>
    </row>
    <row r="4829" spans="1:16" ht="14.25" customHeight="1" x14ac:dyDescent="0.2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>
        <v>181</v>
      </c>
      <c r="J4829" s="6">
        <v>5973</v>
      </c>
      <c r="K4829" s="6">
        <v>2867.04</v>
      </c>
      <c r="L4829" s="7">
        <v>0.48</v>
      </c>
      <c r="M4829" s="2" t="s">
        <v>82</v>
      </c>
      <c r="N4829" s="8"/>
      <c r="P4829" s="8"/>
    </row>
    <row r="4830" spans="1:16" ht="14.25" customHeight="1" x14ac:dyDescent="0.2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>
        <v>122</v>
      </c>
      <c r="J4830" s="6">
        <v>3904</v>
      </c>
      <c r="K4830" s="6">
        <v>1873.9199999999998</v>
      </c>
      <c r="L4830" s="7">
        <v>0.48</v>
      </c>
      <c r="M4830" s="2" t="s">
        <v>82</v>
      </c>
      <c r="N4830" s="8"/>
      <c r="P4830" s="8"/>
    </row>
    <row r="4831" spans="1:16" ht="14.25" customHeight="1" x14ac:dyDescent="0.2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>
        <v>108</v>
      </c>
      <c r="J4831" s="6">
        <v>3564</v>
      </c>
      <c r="K4831" s="6">
        <v>2138.4</v>
      </c>
      <c r="L4831" s="7">
        <v>0.6</v>
      </c>
      <c r="M4831" s="2" t="s">
        <v>82</v>
      </c>
      <c r="N4831" s="8"/>
      <c r="P4831" s="8"/>
    </row>
    <row r="4832" spans="1:16" ht="14.25" customHeight="1" x14ac:dyDescent="0.2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>
        <v>83</v>
      </c>
      <c r="J4832" s="6">
        <v>3071</v>
      </c>
      <c r="K4832" s="6">
        <v>1259.1099999999999</v>
      </c>
      <c r="L4832" s="7">
        <v>0.41</v>
      </c>
      <c r="M4832" s="2" t="s">
        <v>82</v>
      </c>
      <c r="N4832" s="8"/>
      <c r="P4832" s="8"/>
    </row>
    <row r="4833" spans="1:16" ht="14.25" customHeight="1" x14ac:dyDescent="0.2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>
        <v>133</v>
      </c>
      <c r="J4833" s="6">
        <v>4256</v>
      </c>
      <c r="K4833" s="6">
        <v>2723.84</v>
      </c>
      <c r="L4833" s="7">
        <v>0.64</v>
      </c>
      <c r="M4833" s="2" t="s">
        <v>82</v>
      </c>
      <c r="N4833" s="8"/>
      <c r="P4833" s="8"/>
    </row>
    <row r="4834" spans="1:16" ht="14.25" customHeight="1" x14ac:dyDescent="0.2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>
        <v>189</v>
      </c>
      <c r="J4834" s="6">
        <v>5103</v>
      </c>
      <c r="K4834" s="6">
        <v>2602.5300000000002</v>
      </c>
      <c r="L4834" s="7">
        <v>0.51</v>
      </c>
      <c r="M4834" s="2" t="s">
        <v>82</v>
      </c>
      <c r="N4834" s="8"/>
      <c r="P4834" s="8"/>
    </row>
    <row r="4835" spans="1:16" ht="14.25" customHeight="1" x14ac:dyDescent="0.2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>
        <v>163</v>
      </c>
      <c r="J4835" s="6">
        <v>6031</v>
      </c>
      <c r="K4835" s="6">
        <v>3136.12</v>
      </c>
      <c r="L4835" s="7">
        <v>0.52</v>
      </c>
      <c r="M4835" s="2" t="s">
        <v>82</v>
      </c>
      <c r="N4835" s="8"/>
      <c r="P4835" s="8"/>
    </row>
    <row r="4836" spans="1:16" ht="14.25" customHeight="1" x14ac:dyDescent="0.2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>
        <v>124</v>
      </c>
      <c r="J4836" s="6">
        <v>3472</v>
      </c>
      <c r="K4836" s="6">
        <v>1909.5999999999997</v>
      </c>
      <c r="L4836" s="7">
        <v>0.54999999999999993</v>
      </c>
      <c r="M4836" s="2" t="s">
        <v>82</v>
      </c>
      <c r="N4836" s="8"/>
      <c r="P4836" s="8"/>
    </row>
    <row r="4837" spans="1:16" ht="14.25" customHeight="1" x14ac:dyDescent="0.2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>
        <v>101</v>
      </c>
      <c r="J4837" s="6">
        <v>3333</v>
      </c>
      <c r="K4837" s="6">
        <v>2133.12</v>
      </c>
      <c r="L4837" s="7">
        <v>0.64</v>
      </c>
      <c r="M4837" s="2" t="s">
        <v>82</v>
      </c>
      <c r="N4837" s="8"/>
      <c r="P4837" s="8"/>
    </row>
    <row r="4838" spans="1:16" ht="14.25" customHeight="1" x14ac:dyDescent="0.2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>
        <v>69</v>
      </c>
      <c r="J4838" s="6">
        <v>2691</v>
      </c>
      <c r="K4838" s="6">
        <v>1264.77</v>
      </c>
      <c r="L4838" s="7">
        <v>0.47</v>
      </c>
      <c r="M4838" s="2" t="s">
        <v>82</v>
      </c>
      <c r="N4838" s="8"/>
      <c r="P4838" s="8"/>
    </row>
    <row r="4839" spans="1:16" ht="14.25" customHeight="1" x14ac:dyDescent="0.2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>
        <v>111</v>
      </c>
      <c r="J4839" s="6">
        <v>3663</v>
      </c>
      <c r="K4839" s="6">
        <v>2417.58</v>
      </c>
      <c r="L4839" s="7">
        <v>0.66</v>
      </c>
      <c r="M4839" s="2" t="s">
        <v>82</v>
      </c>
      <c r="N4839" s="8"/>
      <c r="P4839" s="8"/>
    </row>
    <row r="4840" spans="1:16" ht="14.25" customHeight="1" x14ac:dyDescent="0.2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>
        <v>169</v>
      </c>
      <c r="J4840" s="6">
        <v>3211</v>
      </c>
      <c r="K4840" s="6">
        <v>1605.5</v>
      </c>
      <c r="L4840" s="7">
        <v>0.5</v>
      </c>
      <c r="M4840" s="2" t="s">
        <v>82</v>
      </c>
      <c r="N4840" s="8"/>
      <c r="P4840" s="8"/>
    </row>
    <row r="4841" spans="1:16" ht="14.25" customHeight="1" x14ac:dyDescent="0.2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>
        <v>176</v>
      </c>
      <c r="J4841" s="6">
        <v>4224</v>
      </c>
      <c r="K4841" s="6">
        <v>2154.2400000000002</v>
      </c>
      <c r="L4841" s="7">
        <v>0.51</v>
      </c>
      <c r="M4841" s="2" t="s">
        <v>82</v>
      </c>
      <c r="N4841" s="8"/>
      <c r="P4841" s="8"/>
    </row>
    <row r="4842" spans="1:16" ht="14.25" customHeight="1" x14ac:dyDescent="0.2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>
        <v>135</v>
      </c>
      <c r="J4842" s="6">
        <v>2565</v>
      </c>
      <c r="K4842" s="6">
        <v>1410.7499999999998</v>
      </c>
      <c r="L4842" s="7">
        <v>0.54999999999999993</v>
      </c>
      <c r="M4842" s="2" t="s">
        <v>82</v>
      </c>
      <c r="N4842" s="8"/>
      <c r="P4842" s="8"/>
    </row>
    <row r="4843" spans="1:16" ht="14.25" customHeight="1" x14ac:dyDescent="0.2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>
        <v>112</v>
      </c>
      <c r="J4843" s="6">
        <v>2576</v>
      </c>
      <c r="K4843" s="6">
        <v>1674.4</v>
      </c>
      <c r="L4843" s="7">
        <v>0.65</v>
      </c>
      <c r="M4843" s="2" t="s">
        <v>82</v>
      </c>
      <c r="N4843" s="8"/>
      <c r="P4843" s="8"/>
    </row>
    <row r="4844" spans="1:16" ht="14.25" customHeight="1" x14ac:dyDescent="0.2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>
        <v>84</v>
      </c>
      <c r="J4844" s="6">
        <v>2352</v>
      </c>
      <c r="K4844" s="6">
        <v>1058.3999999999999</v>
      </c>
      <c r="L4844" s="7">
        <v>0.44999999999999996</v>
      </c>
      <c r="M4844" s="2" t="s">
        <v>82</v>
      </c>
      <c r="N4844" s="8"/>
      <c r="P4844" s="8"/>
    </row>
    <row r="4845" spans="1:16" ht="14.25" customHeight="1" x14ac:dyDescent="0.2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>
        <v>161</v>
      </c>
      <c r="J4845" s="6">
        <v>3864</v>
      </c>
      <c r="K4845" s="6">
        <v>2627.52</v>
      </c>
      <c r="L4845" s="7">
        <v>0.68</v>
      </c>
      <c r="M4845" s="2" t="s">
        <v>82</v>
      </c>
      <c r="N4845" s="8"/>
      <c r="P4845" s="8"/>
    </row>
    <row r="4846" spans="1:16" ht="14.25" customHeight="1" x14ac:dyDescent="0.2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>
        <v>189</v>
      </c>
      <c r="J4846" s="6">
        <v>2646</v>
      </c>
      <c r="K4846" s="6">
        <v>1323</v>
      </c>
      <c r="L4846" s="7">
        <v>0.5</v>
      </c>
      <c r="M4846" s="2" t="s">
        <v>82</v>
      </c>
      <c r="N4846" s="8"/>
      <c r="P4846" s="8"/>
    </row>
    <row r="4847" spans="1:16" ht="14.25" customHeight="1" x14ac:dyDescent="0.2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>
        <v>218</v>
      </c>
      <c r="J4847" s="6">
        <v>5014</v>
      </c>
      <c r="K4847" s="6">
        <v>2507</v>
      </c>
      <c r="L4847" s="7">
        <v>0.5</v>
      </c>
      <c r="M4847" s="2" t="s">
        <v>82</v>
      </c>
      <c r="N4847" s="8"/>
      <c r="P4847" s="8"/>
    </row>
    <row r="4848" spans="1:16" ht="14.25" customHeight="1" x14ac:dyDescent="0.2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>
        <v>180</v>
      </c>
      <c r="J4848" s="6">
        <v>3420</v>
      </c>
      <c r="K4848" s="6">
        <v>1846.8000000000002</v>
      </c>
      <c r="L4848" s="7">
        <v>0.54</v>
      </c>
      <c r="M4848" s="2" t="s">
        <v>82</v>
      </c>
      <c r="N4848" s="8"/>
      <c r="P4848" s="8"/>
    </row>
    <row r="4849" spans="1:16" ht="14.25" customHeight="1" x14ac:dyDescent="0.2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>
        <v>142</v>
      </c>
      <c r="J4849" s="6">
        <v>3834</v>
      </c>
      <c r="K4849" s="6">
        <v>2300.4</v>
      </c>
      <c r="L4849" s="7">
        <v>0.6</v>
      </c>
      <c r="M4849" s="2" t="s">
        <v>82</v>
      </c>
      <c r="N4849" s="8"/>
      <c r="P4849" s="8"/>
    </row>
    <row r="4850" spans="1:16" ht="14.25" customHeight="1" x14ac:dyDescent="0.2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>
        <v>106</v>
      </c>
      <c r="J4850" s="6">
        <v>4346</v>
      </c>
      <c r="K4850" s="6">
        <v>2129.54</v>
      </c>
      <c r="L4850" s="7">
        <v>0.49</v>
      </c>
      <c r="M4850" s="2" t="s">
        <v>82</v>
      </c>
      <c r="N4850" s="8"/>
      <c r="P4850" s="8"/>
    </row>
    <row r="4851" spans="1:16" ht="14.25" customHeight="1" x14ac:dyDescent="0.2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>
        <v>202</v>
      </c>
      <c r="J4851" s="6">
        <v>7676</v>
      </c>
      <c r="K4851" s="6">
        <v>5142.92</v>
      </c>
      <c r="L4851" s="7">
        <v>0.67</v>
      </c>
      <c r="M4851" s="2" t="s">
        <v>82</v>
      </c>
      <c r="N4851" s="8"/>
      <c r="P4851" s="8"/>
    </row>
    <row r="4852" spans="1:16" ht="14.25" customHeight="1" x14ac:dyDescent="0.2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>
        <v>217</v>
      </c>
      <c r="J4852" s="6">
        <v>7812</v>
      </c>
      <c r="K4852" s="6">
        <v>3984.12</v>
      </c>
      <c r="L4852" s="7">
        <v>0.51</v>
      </c>
      <c r="M4852" s="2" t="s">
        <v>82</v>
      </c>
      <c r="N4852" s="8"/>
      <c r="P4852" s="8"/>
    </row>
    <row r="4853" spans="1:16" ht="14.25" customHeight="1" x14ac:dyDescent="0.2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>
        <v>202</v>
      </c>
      <c r="J4853" s="6">
        <v>8484</v>
      </c>
      <c r="K4853" s="6">
        <v>4326.84</v>
      </c>
      <c r="L4853" s="7">
        <v>0.51</v>
      </c>
      <c r="M4853" s="2" t="s">
        <v>82</v>
      </c>
      <c r="N4853" s="8"/>
      <c r="P4853" s="8"/>
    </row>
    <row r="4854" spans="1:16" ht="14.25" customHeight="1" x14ac:dyDescent="0.2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>
        <v>169</v>
      </c>
      <c r="J4854" s="6">
        <v>6084</v>
      </c>
      <c r="K4854" s="6">
        <v>3102.84</v>
      </c>
      <c r="L4854" s="7">
        <v>0.51</v>
      </c>
      <c r="M4854" s="2" t="s">
        <v>82</v>
      </c>
      <c r="N4854" s="8"/>
      <c r="P4854" s="8"/>
    </row>
    <row r="4855" spans="1:16" ht="14.25" customHeight="1" x14ac:dyDescent="0.2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>
        <v>174</v>
      </c>
      <c r="J4855" s="6">
        <v>6264</v>
      </c>
      <c r="K4855" s="6">
        <v>3821.04</v>
      </c>
      <c r="L4855" s="7">
        <v>0.61</v>
      </c>
      <c r="M4855" s="2" t="s">
        <v>82</v>
      </c>
      <c r="N4855" s="8"/>
      <c r="P4855" s="8"/>
    </row>
    <row r="4856" spans="1:16" ht="14.25" customHeight="1" x14ac:dyDescent="0.2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>
        <v>145</v>
      </c>
      <c r="J4856" s="6">
        <v>6235</v>
      </c>
      <c r="K4856" s="6">
        <v>2992.7999999999997</v>
      </c>
      <c r="L4856" s="7">
        <v>0.48</v>
      </c>
      <c r="M4856" s="2" t="s">
        <v>82</v>
      </c>
      <c r="N4856" s="8"/>
      <c r="P4856" s="8"/>
    </row>
    <row r="4857" spans="1:16" ht="14.25" customHeight="1" x14ac:dyDescent="0.2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>
        <v>236</v>
      </c>
      <c r="J4857" s="6">
        <v>11564</v>
      </c>
      <c r="K4857" s="6">
        <v>7516.6</v>
      </c>
      <c r="L4857" s="7">
        <v>0.65</v>
      </c>
      <c r="M4857" s="2" t="s">
        <v>82</v>
      </c>
      <c r="N4857" s="8"/>
      <c r="P4857" s="8"/>
    </row>
    <row r="4858" spans="1:16" ht="14.25" customHeight="1" x14ac:dyDescent="0.2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>
        <v>215</v>
      </c>
      <c r="J4858" s="6">
        <v>7740</v>
      </c>
      <c r="K4858" s="6">
        <v>4411.7999999999993</v>
      </c>
      <c r="L4858" s="7">
        <v>0.56999999999999995</v>
      </c>
      <c r="M4858" s="2" t="s">
        <v>82</v>
      </c>
      <c r="N4858" s="8"/>
      <c r="P4858" s="8"/>
    </row>
    <row r="4859" spans="1:16" ht="14.25" customHeight="1" x14ac:dyDescent="0.2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>
        <v>206</v>
      </c>
      <c r="J4859" s="6">
        <v>8858</v>
      </c>
      <c r="K4859" s="6">
        <v>5137.6399999999994</v>
      </c>
      <c r="L4859" s="7">
        <v>0.57999999999999996</v>
      </c>
      <c r="M4859" s="2" t="s">
        <v>82</v>
      </c>
      <c r="N4859" s="8"/>
      <c r="P4859" s="8"/>
    </row>
    <row r="4860" spans="1:16" ht="14.25" customHeight="1" x14ac:dyDescent="0.2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>
        <v>263</v>
      </c>
      <c r="J4860" s="6">
        <v>9468</v>
      </c>
      <c r="K4860" s="6">
        <v>5680.8</v>
      </c>
      <c r="L4860" s="7">
        <v>0.6</v>
      </c>
      <c r="M4860" s="2" t="s">
        <v>82</v>
      </c>
      <c r="N4860" s="8"/>
      <c r="P4860" s="8"/>
    </row>
    <row r="4861" spans="1:16" ht="14.25" customHeight="1" x14ac:dyDescent="0.2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>
        <v>161</v>
      </c>
      <c r="J4861" s="6">
        <v>5957</v>
      </c>
      <c r="K4861" s="6">
        <v>3872.05</v>
      </c>
      <c r="L4861" s="7">
        <v>0.65</v>
      </c>
      <c r="M4861" s="2" t="s">
        <v>82</v>
      </c>
      <c r="N4861" s="8"/>
      <c r="P4861" s="8"/>
    </row>
    <row r="4862" spans="1:16" ht="14.25" customHeight="1" x14ac:dyDescent="0.2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>
        <v>165</v>
      </c>
      <c r="J4862" s="6">
        <v>7095</v>
      </c>
      <c r="K4862" s="6">
        <v>3760.3500000000004</v>
      </c>
      <c r="L4862" s="7">
        <v>0.53</v>
      </c>
      <c r="M4862" s="2" t="s">
        <v>82</v>
      </c>
      <c r="N4862" s="8"/>
      <c r="P4862" s="8"/>
    </row>
    <row r="4863" spans="1:16" ht="14.25" customHeight="1" x14ac:dyDescent="0.2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>
        <v>223</v>
      </c>
      <c r="J4863" s="6">
        <v>11596</v>
      </c>
      <c r="K4863" s="6">
        <v>8117.2000000000007</v>
      </c>
      <c r="L4863" s="7">
        <v>0.70000000000000007</v>
      </c>
      <c r="M4863" s="2" t="s">
        <v>82</v>
      </c>
      <c r="N4863" s="8"/>
      <c r="P4863" s="8"/>
    </row>
    <row r="4864" spans="1:16" ht="14.25" customHeight="1" x14ac:dyDescent="0.2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>
        <v>233</v>
      </c>
      <c r="J4864" s="6">
        <v>9553</v>
      </c>
      <c r="K4864" s="6">
        <v>5445.2099999999991</v>
      </c>
      <c r="L4864" s="7">
        <v>0.56999999999999995</v>
      </c>
      <c r="M4864" s="2" t="s">
        <v>82</v>
      </c>
      <c r="N4864" s="8"/>
      <c r="P4864" s="8"/>
    </row>
    <row r="4865" spans="1:16" ht="14.25" customHeight="1" x14ac:dyDescent="0.2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>
        <v>233</v>
      </c>
      <c r="J4865" s="6">
        <v>12582</v>
      </c>
      <c r="K4865" s="6">
        <v>7171.74</v>
      </c>
      <c r="L4865" s="7">
        <v>0.56999999999999995</v>
      </c>
      <c r="M4865" s="2" t="s">
        <v>82</v>
      </c>
      <c r="N4865" s="8"/>
      <c r="P4865" s="8"/>
    </row>
    <row r="4866" spans="1:16" ht="14.25" customHeight="1" x14ac:dyDescent="0.2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>
        <v>285</v>
      </c>
      <c r="J4866" s="6">
        <v>13110</v>
      </c>
      <c r="K4866" s="6">
        <v>7866</v>
      </c>
      <c r="L4866" s="7">
        <v>0.6</v>
      </c>
      <c r="M4866" s="2" t="s">
        <v>82</v>
      </c>
      <c r="N4866" s="8"/>
      <c r="P4866" s="8"/>
    </row>
    <row r="4867" spans="1:16" ht="14.25" customHeight="1" x14ac:dyDescent="0.2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>
        <v>133</v>
      </c>
      <c r="J4867" s="6">
        <v>5586</v>
      </c>
      <c r="K4867" s="6">
        <v>3854.34</v>
      </c>
      <c r="L4867" s="7">
        <v>0.69000000000000006</v>
      </c>
      <c r="M4867" s="2" t="s">
        <v>82</v>
      </c>
      <c r="N4867" s="8"/>
      <c r="P4867" s="8"/>
    </row>
    <row r="4868" spans="1:16" ht="14.25" customHeight="1" x14ac:dyDescent="0.2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>
        <v>133</v>
      </c>
      <c r="J4868" s="6">
        <v>6517</v>
      </c>
      <c r="K4868" s="6">
        <v>3454.01</v>
      </c>
      <c r="L4868" s="7">
        <v>0.53</v>
      </c>
      <c r="M4868" s="2" t="s">
        <v>82</v>
      </c>
      <c r="N4868" s="8"/>
      <c r="P4868" s="8"/>
    </row>
    <row r="4869" spans="1:16" ht="14.25" customHeight="1" x14ac:dyDescent="0.2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>
        <v>181</v>
      </c>
      <c r="J4869" s="6">
        <v>9593</v>
      </c>
      <c r="K4869" s="6">
        <v>6811.0300000000007</v>
      </c>
      <c r="L4869" s="7">
        <v>0.71000000000000008</v>
      </c>
      <c r="M4869" s="2" t="s">
        <v>82</v>
      </c>
      <c r="N4869" s="8"/>
      <c r="P4869" s="8"/>
    </row>
    <row r="4870" spans="1:16" ht="14.25" customHeight="1" x14ac:dyDescent="0.2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>
        <v>182</v>
      </c>
      <c r="J4870" s="6">
        <v>8918</v>
      </c>
      <c r="K4870" s="6">
        <v>5350.8</v>
      </c>
      <c r="L4870" s="7">
        <v>0.6</v>
      </c>
      <c r="M4870" s="2" t="s">
        <v>82</v>
      </c>
      <c r="N4870" s="8"/>
      <c r="P4870" s="8"/>
    </row>
    <row r="4871" spans="1:16" ht="14.25" customHeight="1" x14ac:dyDescent="0.2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>
        <v>169</v>
      </c>
      <c r="J4871" s="6">
        <v>7943</v>
      </c>
      <c r="K4871" s="6">
        <v>4765.8</v>
      </c>
      <c r="L4871" s="7">
        <v>0.6</v>
      </c>
      <c r="M4871" s="2" t="s">
        <v>82</v>
      </c>
      <c r="N4871" s="8"/>
      <c r="P4871" s="8"/>
    </row>
    <row r="4872" spans="1:16" ht="14.25" customHeight="1" x14ac:dyDescent="0.2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>
        <v>182</v>
      </c>
      <c r="J4872" s="6">
        <v>9828</v>
      </c>
      <c r="K4872" s="6">
        <v>5798.5199999999995</v>
      </c>
      <c r="L4872" s="7">
        <v>0.59</v>
      </c>
      <c r="M4872" s="2" t="s">
        <v>82</v>
      </c>
      <c r="N4872" s="8"/>
      <c r="P4872" s="8"/>
    </row>
    <row r="4873" spans="1:16" ht="14.25" customHeight="1" x14ac:dyDescent="0.2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>
        <v>100</v>
      </c>
      <c r="J4873" s="6">
        <v>5300</v>
      </c>
      <c r="K4873" s="6">
        <v>3710.0000000000005</v>
      </c>
      <c r="L4873" s="7">
        <v>0.70000000000000007</v>
      </c>
      <c r="M4873" s="2" t="s">
        <v>82</v>
      </c>
      <c r="N4873" s="8"/>
      <c r="P4873" s="8"/>
    </row>
    <row r="4874" spans="1:16" ht="14.25" customHeight="1" x14ac:dyDescent="0.2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>
        <v>120</v>
      </c>
      <c r="J4874" s="6">
        <v>5640</v>
      </c>
      <c r="K4874" s="6">
        <v>2876.4</v>
      </c>
      <c r="L4874" s="7">
        <v>0.51</v>
      </c>
      <c r="M4874" s="2" t="s">
        <v>82</v>
      </c>
      <c r="N4874" s="8"/>
      <c r="P4874" s="8"/>
    </row>
    <row r="4875" spans="1:16" ht="14.25" customHeight="1" x14ac:dyDescent="0.2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>
        <v>163</v>
      </c>
      <c r="J4875" s="6">
        <v>6846</v>
      </c>
      <c r="K4875" s="6">
        <v>5066.0400000000009</v>
      </c>
      <c r="L4875" s="7">
        <v>0.7400000000000001</v>
      </c>
      <c r="M4875" s="2" t="s">
        <v>82</v>
      </c>
      <c r="N4875" s="8"/>
      <c r="P4875" s="8"/>
    </row>
    <row r="4876" spans="1:16" ht="14.25" customHeight="1" x14ac:dyDescent="0.2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>
        <v>173</v>
      </c>
      <c r="J4876" s="6">
        <v>5709</v>
      </c>
      <c r="K4876" s="6">
        <v>3254.1299999999997</v>
      </c>
      <c r="L4876" s="7">
        <v>0.56999999999999995</v>
      </c>
      <c r="M4876" s="2" t="s">
        <v>82</v>
      </c>
      <c r="N4876" s="8"/>
      <c r="P4876" s="8"/>
    </row>
    <row r="4877" spans="1:16" ht="14.25" customHeight="1" x14ac:dyDescent="0.2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>
        <v>150</v>
      </c>
      <c r="J4877" s="6">
        <v>4800</v>
      </c>
      <c r="K4877" s="6">
        <v>2880</v>
      </c>
      <c r="L4877" s="7">
        <v>0.6</v>
      </c>
      <c r="M4877" s="2" t="s">
        <v>82</v>
      </c>
      <c r="N4877" s="8"/>
      <c r="P4877" s="8"/>
    </row>
    <row r="4878" spans="1:16" ht="14.25" customHeight="1" x14ac:dyDescent="0.2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>
        <v>147</v>
      </c>
      <c r="J4878" s="6">
        <v>5292</v>
      </c>
      <c r="K4878" s="6">
        <v>3069.3599999999997</v>
      </c>
      <c r="L4878" s="7">
        <v>0.57999999999999996</v>
      </c>
      <c r="M4878" s="2" t="s">
        <v>82</v>
      </c>
      <c r="N4878" s="8"/>
      <c r="P4878" s="8"/>
    </row>
    <row r="4879" spans="1:16" ht="14.25" customHeight="1" x14ac:dyDescent="0.2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>
        <v>98</v>
      </c>
      <c r="J4879" s="6">
        <v>3724</v>
      </c>
      <c r="K4879" s="6">
        <v>2606.8000000000002</v>
      </c>
      <c r="L4879" s="7">
        <v>0.70000000000000007</v>
      </c>
      <c r="M4879" s="2" t="s">
        <v>82</v>
      </c>
      <c r="N4879" s="8"/>
      <c r="P4879" s="8"/>
    </row>
    <row r="4880" spans="1:16" ht="14.25" customHeight="1" x14ac:dyDescent="0.2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>
        <v>88</v>
      </c>
      <c r="J4880" s="6">
        <v>2816</v>
      </c>
      <c r="K4880" s="6">
        <v>1436.16</v>
      </c>
      <c r="L4880" s="7">
        <v>0.51</v>
      </c>
      <c r="M4880" s="2" t="s">
        <v>82</v>
      </c>
      <c r="N4880" s="8"/>
      <c r="P4880" s="8"/>
    </row>
    <row r="4881" spans="1:16" ht="14.25" customHeight="1" x14ac:dyDescent="0.2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>
        <v>131</v>
      </c>
      <c r="J4881" s="6">
        <v>5633</v>
      </c>
      <c r="K4881" s="6">
        <v>3999.4300000000003</v>
      </c>
      <c r="L4881" s="7">
        <v>0.71000000000000008</v>
      </c>
      <c r="M4881" s="2" t="s">
        <v>82</v>
      </c>
      <c r="N4881" s="8"/>
      <c r="P4881" s="8"/>
    </row>
    <row r="4882" spans="1:16" ht="14.25" customHeight="1" x14ac:dyDescent="0.2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>
        <v>196</v>
      </c>
      <c r="J4882" s="6">
        <v>5684</v>
      </c>
      <c r="K4882" s="6">
        <v>3183.0399999999995</v>
      </c>
      <c r="L4882" s="7">
        <v>0.55999999999999994</v>
      </c>
      <c r="M4882" s="2" t="s">
        <v>82</v>
      </c>
      <c r="N4882" s="8"/>
      <c r="P4882" s="8"/>
    </row>
    <row r="4883" spans="1:16" ht="14.25" customHeight="1" x14ac:dyDescent="0.2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>
        <v>189</v>
      </c>
      <c r="J4883" s="6">
        <v>5481</v>
      </c>
      <c r="K4883" s="6">
        <v>3069.3599999999997</v>
      </c>
      <c r="L4883" s="7">
        <v>0.55999999999999994</v>
      </c>
      <c r="M4883" s="2" t="s">
        <v>82</v>
      </c>
      <c r="N4883" s="8"/>
      <c r="P4883" s="8"/>
    </row>
    <row r="4884" spans="1:16" ht="14.25" customHeight="1" x14ac:dyDescent="0.2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>
        <v>174</v>
      </c>
      <c r="J4884" s="6">
        <v>8700</v>
      </c>
      <c r="K4884" s="6">
        <v>4871.9999999999991</v>
      </c>
      <c r="L4884" s="7">
        <v>0.55999999999999994</v>
      </c>
      <c r="M4884" s="2" t="s">
        <v>82</v>
      </c>
      <c r="N4884" s="8"/>
      <c r="P4884" s="8"/>
    </row>
    <row r="4885" spans="1:16" ht="14.25" customHeight="1" x14ac:dyDescent="0.2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>
        <v>133</v>
      </c>
      <c r="J4885" s="6">
        <v>6916</v>
      </c>
      <c r="K4885" s="6">
        <v>4772.04</v>
      </c>
      <c r="L4885" s="7">
        <v>0.69000000000000006</v>
      </c>
      <c r="M4885" s="2" t="s">
        <v>82</v>
      </c>
      <c r="N4885" s="8"/>
      <c r="P4885" s="8"/>
    </row>
    <row r="4886" spans="1:16" ht="14.25" customHeight="1" x14ac:dyDescent="0.2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>
        <v>113</v>
      </c>
      <c r="J4886" s="6">
        <v>5763</v>
      </c>
      <c r="K4886" s="6">
        <v>3054.3900000000003</v>
      </c>
      <c r="L4886" s="7">
        <v>0.53</v>
      </c>
      <c r="M4886" s="2" t="s">
        <v>82</v>
      </c>
      <c r="N4886" s="8"/>
      <c r="P4886" s="8"/>
    </row>
    <row r="4887" spans="1:16" ht="14.25" customHeight="1" x14ac:dyDescent="0.2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>
        <v>169</v>
      </c>
      <c r="J4887" s="6">
        <v>9971</v>
      </c>
      <c r="K4887" s="6">
        <v>7079.4100000000008</v>
      </c>
      <c r="L4887" s="7">
        <v>0.71000000000000008</v>
      </c>
      <c r="M4887" s="2" t="s">
        <v>82</v>
      </c>
      <c r="N4887" s="8"/>
      <c r="P4887" s="8"/>
    </row>
    <row r="4888" spans="1:16" ht="14.25" customHeight="1" x14ac:dyDescent="0.2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>
        <v>200</v>
      </c>
      <c r="J4888" s="6">
        <v>10600</v>
      </c>
      <c r="K4888" s="6">
        <v>6148</v>
      </c>
      <c r="L4888" s="7">
        <v>0.57999999999999996</v>
      </c>
      <c r="M4888" s="2" t="s">
        <v>82</v>
      </c>
      <c r="N4888" s="8"/>
      <c r="P4888" s="8"/>
    </row>
    <row r="4889" spans="1:16" ht="14.25" customHeight="1" x14ac:dyDescent="0.2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>
        <v>240</v>
      </c>
      <c r="J4889" s="6">
        <v>12240</v>
      </c>
      <c r="K4889" s="6">
        <v>6731.9999999999991</v>
      </c>
      <c r="L4889" s="7">
        <v>0.54999999999999993</v>
      </c>
      <c r="M4889" s="2" t="s">
        <v>82</v>
      </c>
      <c r="N4889" s="8"/>
      <c r="P4889" s="8"/>
    </row>
    <row r="4890" spans="1:16" ht="14.25" customHeight="1" x14ac:dyDescent="0.2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>
        <v>210</v>
      </c>
      <c r="J4890" s="6">
        <v>11340</v>
      </c>
      <c r="K4890" s="6">
        <v>6236.9999999999991</v>
      </c>
      <c r="L4890" s="7">
        <v>0.54999999999999993</v>
      </c>
      <c r="M4890" s="2" t="s">
        <v>82</v>
      </c>
      <c r="N4890" s="8"/>
      <c r="P4890" s="8"/>
    </row>
    <row r="4891" spans="1:16" ht="14.25" customHeight="1" x14ac:dyDescent="0.2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>
        <v>149</v>
      </c>
      <c r="J4891" s="6">
        <v>8046</v>
      </c>
      <c r="K4891" s="6">
        <v>5551.7400000000007</v>
      </c>
      <c r="L4891" s="7">
        <v>0.69000000000000006</v>
      </c>
      <c r="M4891" s="2" t="s">
        <v>82</v>
      </c>
      <c r="N4891" s="8"/>
      <c r="P4891" s="8"/>
    </row>
    <row r="4892" spans="1:16" ht="14.25" customHeight="1" x14ac:dyDescent="0.2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>
        <v>140</v>
      </c>
      <c r="J4892" s="6">
        <v>7000</v>
      </c>
      <c r="K4892" s="6">
        <v>3500</v>
      </c>
      <c r="L4892" s="7">
        <v>0.5</v>
      </c>
      <c r="M4892" s="2" t="s">
        <v>82</v>
      </c>
      <c r="N4892" s="8"/>
      <c r="P4892" s="8"/>
    </row>
    <row r="4893" spans="1:16" ht="14.25" customHeight="1" x14ac:dyDescent="0.2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>
        <v>225</v>
      </c>
      <c r="J4893" s="6">
        <v>13725</v>
      </c>
      <c r="K4893" s="6">
        <v>10156.500000000002</v>
      </c>
      <c r="L4893" s="7">
        <v>0.7400000000000001</v>
      </c>
      <c r="M4893" s="2" t="s">
        <v>82</v>
      </c>
      <c r="N4893" s="8"/>
      <c r="P4893" s="8"/>
    </row>
    <row r="4894" spans="1:16" ht="14.25" customHeight="1" x14ac:dyDescent="0.2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>
        <v>119</v>
      </c>
      <c r="J4894" s="6">
        <v>3808</v>
      </c>
      <c r="K4894" s="6">
        <v>1904</v>
      </c>
      <c r="L4894" s="7">
        <v>0.5</v>
      </c>
      <c r="M4894" s="2" t="s">
        <v>82</v>
      </c>
      <c r="N4894" s="8"/>
      <c r="P4894" s="8"/>
    </row>
    <row r="4895" spans="1:16" ht="14.25" customHeight="1" x14ac:dyDescent="0.2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>
        <v>56</v>
      </c>
      <c r="J4895" s="6">
        <v>1792</v>
      </c>
      <c r="K4895" s="6">
        <v>878.07999999999993</v>
      </c>
      <c r="L4895" s="7">
        <v>0.49</v>
      </c>
      <c r="M4895" s="2" t="s">
        <v>82</v>
      </c>
      <c r="N4895" s="8"/>
      <c r="P4895" s="8"/>
    </row>
    <row r="4896" spans="1:16" ht="14.25" customHeight="1" x14ac:dyDescent="0.2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>
        <v>65</v>
      </c>
      <c r="J4896" s="6">
        <v>1560</v>
      </c>
      <c r="K4896" s="6">
        <v>748.8</v>
      </c>
      <c r="L4896" s="7">
        <v>0.48</v>
      </c>
      <c r="M4896" s="2" t="s">
        <v>82</v>
      </c>
      <c r="N4896" s="8"/>
      <c r="P4896" s="8"/>
    </row>
    <row r="4897" spans="1:16" ht="14.25" customHeight="1" x14ac:dyDescent="0.2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>
        <v>19</v>
      </c>
      <c r="J4897" s="6">
        <v>513</v>
      </c>
      <c r="K4897" s="6">
        <v>271.89</v>
      </c>
      <c r="L4897" s="7">
        <v>0.53</v>
      </c>
      <c r="M4897" s="2" t="s">
        <v>82</v>
      </c>
      <c r="N4897" s="8"/>
      <c r="P4897" s="8"/>
    </row>
    <row r="4898" spans="1:16" ht="14.25" customHeight="1" x14ac:dyDescent="0.2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>
        <v>35</v>
      </c>
      <c r="J4898" s="6">
        <v>1505</v>
      </c>
      <c r="K4898" s="6">
        <v>677.24999999999989</v>
      </c>
      <c r="L4898" s="7">
        <v>0.44999999999999996</v>
      </c>
      <c r="M4898" s="2" t="s">
        <v>82</v>
      </c>
      <c r="N4898" s="8"/>
      <c r="P4898" s="8"/>
    </row>
    <row r="4899" spans="1:16" ht="14.25" customHeight="1" x14ac:dyDescent="0.2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>
        <v>68</v>
      </c>
      <c r="J4899" s="6">
        <v>2176</v>
      </c>
      <c r="K4899" s="6">
        <v>1327.36</v>
      </c>
      <c r="L4899" s="7">
        <v>0.61</v>
      </c>
      <c r="M4899" s="2" t="s">
        <v>82</v>
      </c>
      <c r="N4899" s="8"/>
      <c r="P4899" s="8"/>
    </row>
    <row r="4900" spans="1:16" ht="14.25" customHeight="1" x14ac:dyDescent="0.2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>
        <v>119</v>
      </c>
      <c r="J4900" s="6">
        <v>3808</v>
      </c>
      <c r="K4900" s="6">
        <v>2056.3200000000002</v>
      </c>
      <c r="L4900" s="7">
        <v>0.54</v>
      </c>
      <c r="M4900" s="2" t="s">
        <v>82</v>
      </c>
      <c r="N4900" s="8"/>
      <c r="P4900" s="8"/>
    </row>
    <row r="4901" spans="1:16" ht="14.25" customHeight="1" x14ac:dyDescent="0.2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>
        <v>38</v>
      </c>
      <c r="J4901" s="6">
        <v>1254</v>
      </c>
      <c r="K4901" s="6">
        <v>627</v>
      </c>
      <c r="L4901" s="7">
        <v>0.5</v>
      </c>
      <c r="M4901" s="2" t="s">
        <v>82</v>
      </c>
      <c r="N4901" s="8"/>
      <c r="P4901" s="8"/>
    </row>
    <row r="4902" spans="1:16" ht="14.25" customHeight="1" x14ac:dyDescent="0.2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>
        <v>47</v>
      </c>
      <c r="J4902" s="6">
        <v>1081</v>
      </c>
      <c r="K4902" s="6">
        <v>540.5</v>
      </c>
      <c r="L4902" s="7">
        <v>0.5</v>
      </c>
      <c r="M4902" s="2" t="s">
        <v>82</v>
      </c>
      <c r="N4902" s="8"/>
      <c r="P4902" s="8"/>
    </row>
    <row r="4903" spans="1:16" ht="14.25" customHeight="1" x14ac:dyDescent="0.2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>
        <v>14</v>
      </c>
      <c r="J4903" s="6">
        <v>406</v>
      </c>
      <c r="K4903" s="6">
        <v>203</v>
      </c>
      <c r="L4903" s="7">
        <v>0.5</v>
      </c>
      <c r="M4903" s="2" t="s">
        <v>82</v>
      </c>
      <c r="N4903" s="8"/>
      <c r="P4903" s="8"/>
    </row>
    <row r="4904" spans="1:16" ht="14.25" customHeight="1" x14ac:dyDescent="0.2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>
        <v>31</v>
      </c>
      <c r="J4904" s="6">
        <v>1271</v>
      </c>
      <c r="K4904" s="6">
        <v>622.79</v>
      </c>
      <c r="L4904" s="7">
        <v>0.49</v>
      </c>
      <c r="M4904" s="2" t="s">
        <v>82</v>
      </c>
      <c r="N4904" s="8"/>
      <c r="P4904" s="8"/>
    </row>
    <row r="4905" spans="1:16" ht="14.25" customHeight="1" x14ac:dyDescent="0.2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>
        <v>60</v>
      </c>
      <c r="J4905" s="6">
        <v>1920</v>
      </c>
      <c r="K4905" s="6">
        <v>1190.4000000000001</v>
      </c>
      <c r="L4905" s="7">
        <v>0.62</v>
      </c>
      <c r="M4905" s="2" t="s">
        <v>82</v>
      </c>
      <c r="N4905" s="8"/>
      <c r="P4905" s="8"/>
    </row>
    <row r="4906" spans="1:16" ht="14.25" customHeight="1" x14ac:dyDescent="0.2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>
        <v>122</v>
      </c>
      <c r="J4906" s="6">
        <v>4636</v>
      </c>
      <c r="K4906" s="6">
        <v>2503.44</v>
      </c>
      <c r="L4906" s="7">
        <v>0.54</v>
      </c>
      <c r="M4906" s="2" t="s">
        <v>82</v>
      </c>
      <c r="N4906" s="8"/>
      <c r="P4906" s="8"/>
    </row>
    <row r="4907" spans="1:16" ht="14.25" customHeight="1" x14ac:dyDescent="0.2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>
        <v>26</v>
      </c>
      <c r="J4907" s="6">
        <v>1014</v>
      </c>
      <c r="K4907" s="6">
        <v>466.43999999999994</v>
      </c>
      <c r="L4907" s="7">
        <v>0.45999999999999996</v>
      </c>
      <c r="M4907" s="2" t="s">
        <v>82</v>
      </c>
      <c r="N4907" s="8"/>
      <c r="P4907" s="8"/>
    </row>
    <row r="4908" spans="1:16" ht="14.25" customHeight="1" x14ac:dyDescent="0.2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>
        <v>39</v>
      </c>
      <c r="J4908" s="6">
        <v>1131</v>
      </c>
      <c r="K4908" s="6">
        <v>565.5</v>
      </c>
      <c r="L4908" s="7">
        <v>0.5</v>
      </c>
      <c r="M4908" s="2" t="s">
        <v>82</v>
      </c>
      <c r="N4908" s="8"/>
      <c r="P4908" s="8"/>
    </row>
    <row r="4909" spans="1:16" ht="14.25" customHeight="1" x14ac:dyDescent="0.2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>
        <v>0</v>
      </c>
      <c r="J4909" s="6">
        <v>0</v>
      </c>
      <c r="K4909" s="6">
        <v>0</v>
      </c>
      <c r="L4909" s="7">
        <v>0.55000000000000004</v>
      </c>
      <c r="M4909" s="2" t="s">
        <v>82</v>
      </c>
      <c r="N4909" s="8"/>
      <c r="P4909" s="8"/>
    </row>
    <row r="4910" spans="1:16" ht="14.25" customHeight="1" x14ac:dyDescent="0.2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>
        <v>13</v>
      </c>
      <c r="J4910" s="6">
        <v>585</v>
      </c>
      <c r="K4910" s="6">
        <v>274.95</v>
      </c>
      <c r="L4910" s="7">
        <v>0.47</v>
      </c>
      <c r="M4910" s="2" t="s">
        <v>82</v>
      </c>
      <c r="N4910" s="8"/>
      <c r="P4910" s="8"/>
    </row>
    <row r="4911" spans="1:16" ht="14.25" customHeight="1" x14ac:dyDescent="0.2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>
        <v>38</v>
      </c>
      <c r="J4911" s="6">
        <v>1406</v>
      </c>
      <c r="K4911" s="6">
        <v>857.66</v>
      </c>
      <c r="L4911" s="7">
        <v>0.61</v>
      </c>
      <c r="M4911" s="2" t="s">
        <v>82</v>
      </c>
      <c r="N4911" s="8"/>
      <c r="P4911" s="8"/>
    </row>
    <row r="4912" spans="1:16" ht="14.25" customHeight="1" x14ac:dyDescent="0.2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>
        <v>105</v>
      </c>
      <c r="J4912" s="6">
        <v>3990</v>
      </c>
      <c r="K4912" s="6">
        <v>2114.7000000000003</v>
      </c>
      <c r="L4912" s="7">
        <v>0.53</v>
      </c>
      <c r="M4912" s="2" t="s">
        <v>82</v>
      </c>
      <c r="N4912" s="8"/>
      <c r="P4912" s="8"/>
    </row>
    <row r="4913" spans="1:16" ht="14.25" customHeight="1" x14ac:dyDescent="0.2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>
        <v>23</v>
      </c>
      <c r="J4913" s="6">
        <v>736</v>
      </c>
      <c r="K4913" s="6">
        <v>331.2</v>
      </c>
      <c r="L4913" s="7">
        <v>0.44999999999999996</v>
      </c>
      <c r="M4913" s="2" t="s">
        <v>82</v>
      </c>
      <c r="N4913" s="8"/>
      <c r="P4913" s="8"/>
    </row>
    <row r="4914" spans="1:16" ht="14.25" customHeight="1" x14ac:dyDescent="0.2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>
        <v>21</v>
      </c>
      <c r="J4914" s="6">
        <v>483</v>
      </c>
      <c r="K4914" s="6">
        <v>217.34999999999997</v>
      </c>
      <c r="L4914" s="7">
        <v>0.44999999999999996</v>
      </c>
      <c r="M4914" s="2" t="s">
        <v>82</v>
      </c>
      <c r="N4914" s="8"/>
      <c r="P4914" s="8"/>
    </row>
    <row r="4915" spans="1:16" ht="14.25" customHeight="1" x14ac:dyDescent="0.2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>
        <v>0</v>
      </c>
      <c r="J4915" s="6">
        <v>0</v>
      </c>
      <c r="K4915" s="6">
        <v>0</v>
      </c>
      <c r="L4915" s="7">
        <v>0.53</v>
      </c>
      <c r="M4915" s="2" t="s">
        <v>82</v>
      </c>
      <c r="N4915" s="8"/>
      <c r="P4915" s="8"/>
    </row>
    <row r="4916" spans="1:16" ht="14.25" customHeight="1" x14ac:dyDescent="0.2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>
        <v>6</v>
      </c>
      <c r="J4916" s="6">
        <v>252</v>
      </c>
      <c r="K4916" s="6">
        <v>120.96</v>
      </c>
      <c r="L4916" s="7">
        <v>0.48</v>
      </c>
      <c r="M4916" s="2" t="s">
        <v>82</v>
      </c>
      <c r="N4916" s="8"/>
      <c r="P4916" s="8"/>
    </row>
    <row r="4917" spans="1:16" ht="14.25" customHeight="1" x14ac:dyDescent="0.2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>
        <v>39</v>
      </c>
      <c r="J4917" s="6">
        <v>1326</v>
      </c>
      <c r="K4917" s="6">
        <v>822.12</v>
      </c>
      <c r="L4917" s="7">
        <v>0.62</v>
      </c>
      <c r="M4917" s="2" t="s">
        <v>82</v>
      </c>
      <c r="N4917" s="8"/>
      <c r="P4917" s="8"/>
    </row>
    <row r="4918" spans="1:16" ht="14.25" customHeight="1" x14ac:dyDescent="0.2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>
        <v>118</v>
      </c>
      <c r="J4918" s="6">
        <v>5192</v>
      </c>
      <c r="K4918" s="6">
        <v>2803.6800000000003</v>
      </c>
      <c r="L4918" s="7">
        <v>0.54</v>
      </c>
      <c r="M4918" s="2" t="s">
        <v>82</v>
      </c>
      <c r="N4918" s="8"/>
      <c r="P4918" s="8"/>
    </row>
    <row r="4919" spans="1:16" ht="14.25" customHeight="1" x14ac:dyDescent="0.2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>
        <v>33</v>
      </c>
      <c r="J4919" s="6">
        <v>1254</v>
      </c>
      <c r="K4919" s="6">
        <v>627</v>
      </c>
      <c r="L4919" s="7">
        <v>0.5</v>
      </c>
      <c r="M4919" s="2" t="s">
        <v>82</v>
      </c>
      <c r="N4919" s="8"/>
      <c r="P4919" s="8"/>
    </row>
    <row r="4920" spans="1:16" ht="14.25" customHeight="1" x14ac:dyDescent="0.2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>
        <v>30</v>
      </c>
      <c r="J4920" s="6">
        <v>960</v>
      </c>
      <c r="K4920" s="6">
        <v>460.79999999999995</v>
      </c>
      <c r="L4920" s="7">
        <v>0.48</v>
      </c>
      <c r="M4920" s="2" t="s">
        <v>82</v>
      </c>
      <c r="N4920" s="8"/>
      <c r="P4920" s="8"/>
    </row>
    <row r="4921" spans="1:16" ht="14.25" customHeight="1" x14ac:dyDescent="0.2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>
        <v>7</v>
      </c>
      <c r="J4921" s="6">
        <v>238</v>
      </c>
      <c r="K4921" s="6">
        <v>126.14</v>
      </c>
      <c r="L4921" s="7">
        <v>0.53</v>
      </c>
      <c r="M4921" s="2" t="s">
        <v>82</v>
      </c>
      <c r="N4921" s="8"/>
      <c r="P4921" s="8"/>
    </row>
    <row r="4922" spans="1:16" ht="14.25" customHeight="1" x14ac:dyDescent="0.2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>
        <v>13</v>
      </c>
      <c r="J4922" s="6">
        <v>598</v>
      </c>
      <c r="K4922" s="6">
        <v>275.08</v>
      </c>
      <c r="L4922" s="7">
        <v>0.45999999999999996</v>
      </c>
      <c r="M4922" s="2" t="s">
        <v>82</v>
      </c>
      <c r="N4922" s="8"/>
      <c r="P4922" s="8"/>
    </row>
    <row r="4923" spans="1:16" ht="14.25" customHeight="1" x14ac:dyDescent="0.2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>
        <v>41</v>
      </c>
      <c r="J4923" s="6">
        <v>2091</v>
      </c>
      <c r="K4923" s="6">
        <v>1296.42</v>
      </c>
      <c r="L4923" s="7">
        <v>0.62</v>
      </c>
      <c r="M4923" s="2" t="s">
        <v>82</v>
      </c>
      <c r="N4923" s="8"/>
      <c r="P4923" s="8"/>
    </row>
    <row r="4924" spans="1:16" ht="14.25" customHeight="1" x14ac:dyDescent="0.2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>
        <v>120</v>
      </c>
      <c r="J4924" s="6">
        <v>4320</v>
      </c>
      <c r="K4924" s="6">
        <v>2289.6</v>
      </c>
      <c r="L4924" s="7">
        <v>0.53</v>
      </c>
      <c r="M4924" s="2" t="s">
        <v>82</v>
      </c>
      <c r="N4924" s="8"/>
      <c r="P4924" s="8"/>
    </row>
    <row r="4925" spans="1:16" ht="14.25" customHeight="1" x14ac:dyDescent="0.2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>
        <v>45</v>
      </c>
      <c r="J4925" s="6">
        <v>1440</v>
      </c>
      <c r="K4925" s="6">
        <v>720</v>
      </c>
      <c r="L4925" s="7">
        <v>0.5</v>
      </c>
      <c r="M4925" s="2" t="s">
        <v>82</v>
      </c>
      <c r="N4925" s="8"/>
      <c r="P4925" s="8"/>
    </row>
    <row r="4926" spans="1:16" ht="14.25" customHeight="1" x14ac:dyDescent="0.2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>
        <v>46</v>
      </c>
      <c r="J4926" s="6">
        <v>1242</v>
      </c>
      <c r="K4926" s="6">
        <v>558.9</v>
      </c>
      <c r="L4926" s="7">
        <v>0.44999999999999996</v>
      </c>
      <c r="M4926" s="2" t="s">
        <v>82</v>
      </c>
      <c r="N4926" s="8"/>
      <c r="P4926" s="8"/>
    </row>
    <row r="4927" spans="1:16" ht="14.25" customHeight="1" x14ac:dyDescent="0.2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>
        <v>39</v>
      </c>
      <c r="J4927" s="6">
        <v>1053</v>
      </c>
      <c r="K4927" s="6">
        <v>568.62</v>
      </c>
      <c r="L4927" s="7">
        <v>0.54</v>
      </c>
      <c r="M4927" s="2" t="s">
        <v>82</v>
      </c>
      <c r="N4927" s="8"/>
      <c r="P4927" s="8"/>
    </row>
    <row r="4928" spans="1:16" ht="14.25" customHeight="1" x14ac:dyDescent="0.2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>
        <v>42</v>
      </c>
      <c r="J4928" s="6">
        <v>1764</v>
      </c>
      <c r="K4928" s="6">
        <v>882</v>
      </c>
      <c r="L4928" s="7">
        <v>0.5</v>
      </c>
      <c r="M4928" s="2" t="s">
        <v>82</v>
      </c>
      <c r="N4928" s="8"/>
      <c r="P4928" s="8"/>
    </row>
    <row r="4929" spans="1:16" ht="14.25" customHeight="1" x14ac:dyDescent="0.2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>
        <v>85</v>
      </c>
      <c r="J4929" s="6">
        <v>4165</v>
      </c>
      <c r="K4929" s="6">
        <v>2582.3000000000002</v>
      </c>
      <c r="L4929" s="7">
        <v>0.62</v>
      </c>
      <c r="M4929" s="2" t="s">
        <v>82</v>
      </c>
      <c r="N4929" s="8"/>
      <c r="P4929" s="8"/>
    </row>
    <row r="4930" spans="1:16" ht="14.25" customHeight="1" x14ac:dyDescent="0.2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>
        <v>165</v>
      </c>
      <c r="J4930" s="6">
        <v>7095</v>
      </c>
      <c r="K4930" s="6">
        <v>3618.4500000000003</v>
      </c>
      <c r="L4930" s="7">
        <v>0.51</v>
      </c>
      <c r="M4930" s="2" t="s">
        <v>82</v>
      </c>
      <c r="N4930" s="8"/>
      <c r="P4930" s="8"/>
    </row>
    <row r="4931" spans="1:16" ht="14.25" customHeight="1" x14ac:dyDescent="0.2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>
        <v>81</v>
      </c>
      <c r="J4931" s="6">
        <v>2997</v>
      </c>
      <c r="K4931" s="6">
        <v>1348.6499999999999</v>
      </c>
      <c r="L4931" s="7">
        <v>0.44999999999999996</v>
      </c>
      <c r="M4931" s="2" t="s">
        <v>82</v>
      </c>
      <c r="N4931" s="8"/>
      <c r="P4931" s="8"/>
    </row>
    <row r="4932" spans="1:16" ht="14.25" customHeight="1" x14ac:dyDescent="0.2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>
        <v>63</v>
      </c>
      <c r="J4932" s="6">
        <v>2142</v>
      </c>
      <c r="K4932" s="6">
        <v>963.89999999999986</v>
      </c>
      <c r="L4932" s="7">
        <v>0.44999999999999996</v>
      </c>
      <c r="M4932" s="2" t="s">
        <v>82</v>
      </c>
      <c r="N4932" s="8"/>
      <c r="P4932" s="8"/>
    </row>
    <row r="4933" spans="1:16" ht="14.25" customHeight="1" x14ac:dyDescent="0.2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>
        <v>46</v>
      </c>
      <c r="J4933" s="6">
        <v>1518</v>
      </c>
      <c r="K4933" s="6">
        <v>789.36</v>
      </c>
      <c r="L4933" s="7">
        <v>0.52</v>
      </c>
      <c r="M4933" s="2" t="s">
        <v>82</v>
      </c>
      <c r="N4933" s="8"/>
      <c r="P4933" s="8"/>
    </row>
    <row r="4934" spans="1:16" ht="14.25" customHeight="1" x14ac:dyDescent="0.2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>
        <v>44</v>
      </c>
      <c r="J4934" s="6">
        <v>1804</v>
      </c>
      <c r="K4934" s="6">
        <v>883.96</v>
      </c>
      <c r="L4934" s="7">
        <v>0.49</v>
      </c>
      <c r="M4934" s="2" t="s">
        <v>82</v>
      </c>
      <c r="N4934" s="8"/>
      <c r="P4934" s="8"/>
    </row>
    <row r="4935" spans="1:16" ht="14.25" customHeight="1" x14ac:dyDescent="0.2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>
        <v>91</v>
      </c>
      <c r="J4935" s="6">
        <v>4459</v>
      </c>
      <c r="K4935" s="6">
        <v>2809.17</v>
      </c>
      <c r="L4935" s="7">
        <v>0.63</v>
      </c>
      <c r="M4935" s="2" t="s">
        <v>82</v>
      </c>
      <c r="N4935" s="8"/>
      <c r="P4935" s="8"/>
    </row>
    <row r="4936" spans="1:16" ht="14.25" customHeight="1" x14ac:dyDescent="0.2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>
        <v>145</v>
      </c>
      <c r="J4936" s="6">
        <v>5945</v>
      </c>
      <c r="K4936" s="6">
        <v>3150.8500000000004</v>
      </c>
      <c r="L4936" s="7">
        <v>0.53</v>
      </c>
      <c r="M4936" s="2" t="s">
        <v>82</v>
      </c>
      <c r="N4936" s="8"/>
      <c r="P4936" s="8"/>
    </row>
    <row r="4937" spans="1:16" ht="14.25" customHeight="1" x14ac:dyDescent="0.2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>
        <v>80</v>
      </c>
      <c r="J4937" s="6">
        <v>3360</v>
      </c>
      <c r="K4937" s="6">
        <v>1646.3999999999999</v>
      </c>
      <c r="L4937" s="7">
        <v>0.49</v>
      </c>
      <c r="M4937" s="2" t="s">
        <v>82</v>
      </c>
      <c r="N4937" s="8"/>
      <c r="P4937" s="8"/>
    </row>
    <row r="4938" spans="1:16" ht="14.25" customHeight="1" x14ac:dyDescent="0.2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>
        <v>52</v>
      </c>
      <c r="J4938" s="6">
        <v>1872</v>
      </c>
      <c r="K4938" s="6">
        <v>898.56</v>
      </c>
      <c r="L4938" s="7">
        <v>0.48</v>
      </c>
      <c r="M4938" s="2" t="s">
        <v>82</v>
      </c>
      <c r="N4938" s="8"/>
      <c r="P4938" s="8"/>
    </row>
    <row r="4939" spans="1:16" ht="14.25" customHeight="1" x14ac:dyDescent="0.2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>
        <v>38</v>
      </c>
      <c r="J4939" s="6">
        <v>1102</v>
      </c>
      <c r="K4939" s="6">
        <v>562.02</v>
      </c>
      <c r="L4939" s="7">
        <v>0.51</v>
      </c>
      <c r="M4939" s="2" t="s">
        <v>82</v>
      </c>
      <c r="N4939" s="8"/>
      <c r="P4939" s="8"/>
    </row>
    <row r="4940" spans="1:16" ht="14.25" customHeight="1" x14ac:dyDescent="0.2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>
        <v>27</v>
      </c>
      <c r="J4940" s="6">
        <v>999</v>
      </c>
      <c r="K4940" s="6">
        <v>479.52</v>
      </c>
      <c r="L4940" s="7">
        <v>0.48</v>
      </c>
      <c r="M4940" s="2" t="s">
        <v>82</v>
      </c>
      <c r="N4940" s="8"/>
      <c r="P4940" s="8"/>
    </row>
    <row r="4941" spans="1:16" ht="14.25" customHeight="1" x14ac:dyDescent="0.2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>
        <v>69</v>
      </c>
      <c r="J4941" s="6">
        <v>3036</v>
      </c>
      <c r="K4941" s="6">
        <v>1821.6</v>
      </c>
      <c r="L4941" s="7">
        <v>0.6</v>
      </c>
      <c r="M4941" s="2" t="s">
        <v>82</v>
      </c>
      <c r="N4941" s="8"/>
      <c r="P4941" s="8"/>
    </row>
    <row r="4942" spans="1:16" ht="14.25" customHeight="1" x14ac:dyDescent="0.2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>
        <v>112</v>
      </c>
      <c r="J4942" s="6">
        <v>4256</v>
      </c>
      <c r="K4942" s="6">
        <v>2298.2400000000002</v>
      </c>
      <c r="L4942" s="7">
        <v>0.54</v>
      </c>
      <c r="M4942" s="2" t="s">
        <v>82</v>
      </c>
      <c r="N4942" s="8"/>
      <c r="P4942" s="8"/>
    </row>
    <row r="4943" spans="1:16" ht="14.25" customHeight="1" x14ac:dyDescent="0.2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>
        <v>56</v>
      </c>
      <c r="J4943" s="6">
        <v>1848</v>
      </c>
      <c r="K4943" s="6">
        <v>850.07999999999993</v>
      </c>
      <c r="L4943" s="7">
        <v>0.45999999999999996</v>
      </c>
      <c r="M4943" s="2" t="s">
        <v>82</v>
      </c>
      <c r="N4943" s="8"/>
      <c r="P4943" s="8"/>
    </row>
    <row r="4944" spans="1:16" ht="14.25" customHeight="1" x14ac:dyDescent="0.2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>
        <v>25</v>
      </c>
      <c r="J4944" s="6">
        <v>450</v>
      </c>
      <c r="K4944" s="6">
        <v>216</v>
      </c>
      <c r="L4944" s="7">
        <v>0.48</v>
      </c>
      <c r="M4944" s="2" t="s">
        <v>82</v>
      </c>
      <c r="N4944" s="8"/>
      <c r="P4944" s="8"/>
    </row>
    <row r="4945" spans="1:16" ht="14.25" customHeight="1" x14ac:dyDescent="0.2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>
        <v>23</v>
      </c>
      <c r="J4945" s="6">
        <v>437</v>
      </c>
      <c r="K4945" s="6">
        <v>227.24</v>
      </c>
      <c r="L4945" s="7">
        <v>0.52</v>
      </c>
      <c r="M4945" s="2" t="s">
        <v>82</v>
      </c>
      <c r="N4945" s="8"/>
      <c r="P4945" s="8"/>
    </row>
    <row r="4946" spans="1:16" ht="14.25" customHeight="1" x14ac:dyDescent="0.2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>
        <v>21</v>
      </c>
      <c r="J4946" s="6">
        <v>609</v>
      </c>
      <c r="K4946" s="6">
        <v>292.32</v>
      </c>
      <c r="L4946" s="7">
        <v>0.48</v>
      </c>
      <c r="M4946" s="2" t="s">
        <v>82</v>
      </c>
      <c r="N4946" s="8"/>
      <c r="P4946" s="8"/>
    </row>
    <row r="4947" spans="1:16" ht="14.25" customHeight="1" x14ac:dyDescent="0.2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>
        <v>39</v>
      </c>
      <c r="J4947" s="6">
        <v>1326</v>
      </c>
      <c r="K4947" s="6">
        <v>822.12</v>
      </c>
      <c r="L4947" s="7">
        <v>0.62</v>
      </c>
      <c r="M4947" s="2" t="s">
        <v>82</v>
      </c>
      <c r="N4947" s="8"/>
      <c r="P4947" s="8"/>
    </row>
    <row r="4948" spans="1:16" ht="14.25" customHeight="1" x14ac:dyDescent="0.2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>
        <v>94</v>
      </c>
      <c r="J4948" s="6">
        <v>3384</v>
      </c>
      <c r="K4948" s="6">
        <v>1827.3600000000001</v>
      </c>
      <c r="L4948" s="7">
        <v>0.54</v>
      </c>
      <c r="M4948" s="2" t="s">
        <v>82</v>
      </c>
      <c r="N4948" s="8"/>
      <c r="P4948" s="8"/>
    </row>
    <row r="4949" spans="1:16" ht="14.25" customHeight="1" x14ac:dyDescent="0.2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>
        <v>41</v>
      </c>
      <c r="J4949" s="6">
        <v>1189</v>
      </c>
      <c r="K4949" s="6">
        <v>546.93999999999994</v>
      </c>
      <c r="L4949" s="7">
        <v>0.45999999999999996</v>
      </c>
      <c r="M4949" s="2" t="s">
        <v>82</v>
      </c>
      <c r="N4949" s="8"/>
      <c r="P4949" s="8"/>
    </row>
    <row r="4950" spans="1:16" ht="14.25" customHeight="1" x14ac:dyDescent="0.2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>
        <v>14</v>
      </c>
      <c r="J4950" s="6">
        <v>406</v>
      </c>
      <c r="K4950" s="6">
        <v>203</v>
      </c>
      <c r="L4950" s="7">
        <v>0.5</v>
      </c>
      <c r="M4950" s="2" t="s">
        <v>82</v>
      </c>
      <c r="N4950" s="8"/>
      <c r="P4950" s="8"/>
    </row>
    <row r="4951" spans="1:16" ht="14.25" customHeight="1" x14ac:dyDescent="0.2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>
        <v>7</v>
      </c>
      <c r="J4951" s="6">
        <v>203</v>
      </c>
      <c r="K4951" s="6">
        <v>107.59</v>
      </c>
      <c r="L4951" s="7">
        <v>0.53</v>
      </c>
      <c r="M4951" s="2" t="s">
        <v>82</v>
      </c>
      <c r="N4951" s="8"/>
      <c r="P4951" s="8"/>
    </row>
    <row r="4952" spans="1:16" ht="14.25" customHeight="1" x14ac:dyDescent="0.2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>
        <v>7</v>
      </c>
      <c r="J4952" s="6">
        <v>259</v>
      </c>
      <c r="K4952" s="6">
        <v>124.32</v>
      </c>
      <c r="L4952" s="7">
        <v>0.48</v>
      </c>
      <c r="M4952" s="2" t="s">
        <v>82</v>
      </c>
      <c r="N4952" s="8"/>
      <c r="P4952" s="8"/>
    </row>
    <row r="4953" spans="1:16" ht="14.25" customHeight="1" x14ac:dyDescent="0.2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>
        <v>38</v>
      </c>
      <c r="J4953" s="6">
        <v>1672</v>
      </c>
      <c r="K4953" s="6">
        <v>1053.3599999999999</v>
      </c>
      <c r="L4953" s="7">
        <v>0.63</v>
      </c>
      <c r="M4953" s="2" t="s">
        <v>82</v>
      </c>
      <c r="N4953" s="8"/>
      <c r="P4953" s="8"/>
    </row>
    <row r="4954" spans="1:16" ht="14.25" customHeight="1" x14ac:dyDescent="0.2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>
        <v>84</v>
      </c>
      <c r="J4954" s="6">
        <v>3108</v>
      </c>
      <c r="K4954" s="6">
        <v>1678.3200000000002</v>
      </c>
      <c r="L4954" s="7">
        <v>0.54</v>
      </c>
      <c r="M4954" s="2" t="s">
        <v>82</v>
      </c>
      <c r="N4954" s="8"/>
      <c r="P4954" s="8"/>
    </row>
    <row r="4955" spans="1:16" ht="14.25" customHeight="1" x14ac:dyDescent="0.2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>
        <v>41</v>
      </c>
      <c r="J4955" s="6">
        <v>1189</v>
      </c>
      <c r="K4955" s="6">
        <v>546.93999999999994</v>
      </c>
      <c r="L4955" s="7">
        <v>0.45999999999999996</v>
      </c>
      <c r="M4955" s="2" t="s">
        <v>82</v>
      </c>
      <c r="N4955" s="8"/>
      <c r="P4955" s="8"/>
    </row>
    <row r="4956" spans="1:16" ht="14.25" customHeight="1" x14ac:dyDescent="0.2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>
        <v>25</v>
      </c>
      <c r="J4956" s="6">
        <v>725</v>
      </c>
      <c r="K4956" s="6">
        <v>340.75</v>
      </c>
      <c r="L4956" s="7">
        <v>0.47</v>
      </c>
      <c r="M4956" s="2" t="s">
        <v>82</v>
      </c>
      <c r="N4956" s="8"/>
      <c r="P4956" s="8"/>
    </row>
    <row r="4957" spans="1:16" ht="14.25" customHeight="1" x14ac:dyDescent="0.2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>
        <v>36</v>
      </c>
      <c r="J4957" s="6">
        <v>972</v>
      </c>
      <c r="K4957" s="6">
        <v>534.6</v>
      </c>
      <c r="L4957" s="7">
        <v>0.55000000000000004</v>
      </c>
      <c r="M4957" s="2" t="s">
        <v>82</v>
      </c>
      <c r="N4957" s="8"/>
      <c r="P4957" s="8"/>
    </row>
    <row r="4958" spans="1:16" ht="14.25" customHeight="1" x14ac:dyDescent="0.2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>
        <v>27</v>
      </c>
      <c r="J4958" s="6">
        <v>1296</v>
      </c>
      <c r="K4958" s="6">
        <v>583.19999999999993</v>
      </c>
      <c r="L4958" s="7">
        <v>0.44999999999999996</v>
      </c>
      <c r="M4958" s="2" t="s">
        <v>82</v>
      </c>
      <c r="N4958" s="8"/>
      <c r="P4958" s="8"/>
    </row>
    <row r="4959" spans="1:16" ht="14.25" customHeight="1" x14ac:dyDescent="0.2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>
        <v>58</v>
      </c>
      <c r="J4959" s="6">
        <v>3074</v>
      </c>
      <c r="K4959" s="6">
        <v>1905.8799999999999</v>
      </c>
      <c r="L4959" s="7">
        <v>0.62</v>
      </c>
      <c r="M4959" s="2" t="s">
        <v>82</v>
      </c>
      <c r="N4959" s="8"/>
      <c r="P4959" s="8"/>
    </row>
    <row r="4960" spans="1:16" ht="14.25" customHeight="1" x14ac:dyDescent="0.2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>
        <v>117</v>
      </c>
      <c r="J4960" s="6">
        <v>5733</v>
      </c>
      <c r="K4960" s="6">
        <v>2866.5</v>
      </c>
      <c r="L4960" s="7">
        <v>0.5</v>
      </c>
      <c r="M4960" s="2" t="s">
        <v>82</v>
      </c>
      <c r="N4960" s="8"/>
      <c r="P4960" s="8"/>
    </row>
    <row r="4961" spans="1:16" ht="14.25" customHeight="1" x14ac:dyDescent="0.2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>
        <v>63</v>
      </c>
      <c r="J4961" s="6">
        <v>2268</v>
      </c>
      <c r="K4961" s="6">
        <v>1134</v>
      </c>
      <c r="L4961" s="7">
        <v>0.5</v>
      </c>
      <c r="M4961" s="2" t="s">
        <v>82</v>
      </c>
      <c r="N4961" s="8"/>
      <c r="P4961" s="8"/>
    </row>
    <row r="4962" spans="1:16" ht="14.25" customHeight="1" x14ac:dyDescent="0.2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>
        <v>60</v>
      </c>
      <c r="J4962" s="6">
        <v>2340</v>
      </c>
      <c r="K4962" s="6">
        <v>1146.5999999999999</v>
      </c>
      <c r="L4962" s="7">
        <v>0.49</v>
      </c>
      <c r="M4962" s="2" t="s">
        <v>82</v>
      </c>
      <c r="N4962" s="8"/>
      <c r="P4962" s="8"/>
    </row>
    <row r="4963" spans="1:16" ht="14.25" customHeight="1" x14ac:dyDescent="0.2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>
        <v>38</v>
      </c>
      <c r="J4963" s="6">
        <v>1444</v>
      </c>
      <c r="K4963" s="6">
        <v>794.2</v>
      </c>
      <c r="L4963" s="7">
        <v>0.55000000000000004</v>
      </c>
      <c r="M4963" s="2" t="s">
        <v>82</v>
      </c>
      <c r="N4963" s="8"/>
      <c r="P4963" s="8"/>
    </row>
    <row r="4964" spans="1:16" ht="14.25" customHeight="1" x14ac:dyDescent="0.2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>
        <v>39</v>
      </c>
      <c r="J4964" s="6">
        <v>1755</v>
      </c>
      <c r="K4964" s="6">
        <v>842.4</v>
      </c>
      <c r="L4964" s="7">
        <v>0.48</v>
      </c>
      <c r="M4964" s="2" t="s">
        <v>82</v>
      </c>
      <c r="N4964" s="8"/>
      <c r="P4964" s="8"/>
    </row>
    <row r="4965" spans="1:16" ht="14.25" customHeight="1" x14ac:dyDescent="0.2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>
        <v>65</v>
      </c>
      <c r="J4965" s="6">
        <v>3510</v>
      </c>
      <c r="K4965" s="6">
        <v>2176.1999999999998</v>
      </c>
      <c r="L4965" s="7">
        <v>0.62</v>
      </c>
      <c r="M4965" s="2" t="s">
        <v>82</v>
      </c>
      <c r="N4965" s="8"/>
      <c r="P4965" s="8"/>
    </row>
    <row r="4966" spans="1:16" ht="14.25" customHeight="1" x14ac:dyDescent="0.2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>
        <v>203</v>
      </c>
      <c r="J4966" s="6">
        <v>3857</v>
      </c>
      <c r="K4966" s="6">
        <v>2044.21</v>
      </c>
      <c r="L4966" s="7">
        <v>0.53</v>
      </c>
      <c r="M4966" s="2" t="s">
        <v>82</v>
      </c>
      <c r="N4966" s="8"/>
      <c r="P4966" s="8"/>
    </row>
    <row r="4967" spans="1:16" ht="14.25" customHeight="1" x14ac:dyDescent="0.2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>
        <v>196</v>
      </c>
      <c r="J4967" s="6">
        <v>5684</v>
      </c>
      <c r="K4967" s="6">
        <v>3069.36</v>
      </c>
      <c r="L4967" s="7">
        <v>0.54</v>
      </c>
      <c r="M4967" s="2" t="s">
        <v>82</v>
      </c>
      <c r="N4967" s="8"/>
      <c r="P4967" s="8"/>
    </row>
    <row r="4968" spans="1:16" ht="14.25" customHeight="1" x14ac:dyDescent="0.2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>
        <v>138</v>
      </c>
      <c r="J4968" s="6">
        <v>3864</v>
      </c>
      <c r="K4968" s="6">
        <v>2125.1999999999998</v>
      </c>
      <c r="L4968" s="7">
        <v>0.54999999999999993</v>
      </c>
      <c r="M4968" s="2" t="s">
        <v>82</v>
      </c>
      <c r="N4968" s="8"/>
      <c r="P4968" s="8"/>
    </row>
    <row r="4969" spans="1:16" ht="14.25" customHeight="1" x14ac:dyDescent="0.2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>
        <v>138</v>
      </c>
      <c r="J4969" s="6">
        <v>4554</v>
      </c>
      <c r="K4969" s="6">
        <v>2914.56</v>
      </c>
      <c r="L4969" s="7">
        <v>0.64</v>
      </c>
      <c r="M4969" s="2" t="s">
        <v>82</v>
      </c>
      <c r="N4969" s="8"/>
      <c r="P4969" s="8"/>
    </row>
    <row r="4970" spans="1:16" ht="14.25" customHeight="1" x14ac:dyDescent="0.2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>
        <v>88</v>
      </c>
      <c r="J4970" s="6">
        <v>3256</v>
      </c>
      <c r="K4970" s="6">
        <v>1562.8799999999999</v>
      </c>
      <c r="L4970" s="7">
        <v>0.48</v>
      </c>
      <c r="M4970" s="2" t="s">
        <v>82</v>
      </c>
      <c r="N4970" s="8"/>
      <c r="P4970" s="8"/>
    </row>
    <row r="4971" spans="1:16" ht="14.25" customHeight="1" x14ac:dyDescent="0.2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>
        <v>138</v>
      </c>
      <c r="J4971" s="6">
        <v>4416</v>
      </c>
      <c r="K4971" s="6">
        <v>3091.2000000000003</v>
      </c>
      <c r="L4971" s="7">
        <v>0.70000000000000007</v>
      </c>
      <c r="M4971" s="2" t="s">
        <v>82</v>
      </c>
      <c r="N4971" s="8"/>
      <c r="P4971" s="8"/>
    </row>
    <row r="4972" spans="1:16" ht="14.25" customHeight="1" x14ac:dyDescent="0.2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>
        <v>156</v>
      </c>
      <c r="J4972" s="6">
        <v>3744</v>
      </c>
      <c r="K4972" s="6">
        <v>2021.7600000000002</v>
      </c>
      <c r="L4972" s="7">
        <v>0.54</v>
      </c>
      <c r="M4972" s="2" t="s">
        <v>82</v>
      </c>
      <c r="N4972" s="8"/>
      <c r="P4972" s="8"/>
    </row>
    <row r="4973" spans="1:16" ht="14.25" customHeight="1" x14ac:dyDescent="0.2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>
        <v>174</v>
      </c>
      <c r="J4973" s="6">
        <v>5742</v>
      </c>
      <c r="K4973" s="6">
        <v>3100.6800000000003</v>
      </c>
      <c r="L4973" s="7">
        <v>0.54</v>
      </c>
      <c r="M4973" s="2" t="s">
        <v>82</v>
      </c>
      <c r="N4973" s="8"/>
      <c r="P4973" s="8"/>
    </row>
    <row r="4974" spans="1:16" ht="14.25" customHeight="1" x14ac:dyDescent="0.2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>
        <v>128</v>
      </c>
      <c r="J4974" s="6">
        <v>4096</v>
      </c>
      <c r="K4974" s="6">
        <v>2129.92</v>
      </c>
      <c r="L4974" s="7">
        <v>0.52</v>
      </c>
      <c r="M4974" s="2" t="s">
        <v>82</v>
      </c>
      <c r="N4974" s="8"/>
      <c r="P4974" s="8"/>
    </row>
    <row r="4975" spans="1:16" ht="14.25" customHeight="1" x14ac:dyDescent="0.2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>
        <v>98</v>
      </c>
      <c r="J4975" s="6">
        <v>3136</v>
      </c>
      <c r="K4975" s="6">
        <v>1944.32</v>
      </c>
      <c r="L4975" s="7">
        <v>0.62</v>
      </c>
      <c r="M4975" s="2" t="s">
        <v>82</v>
      </c>
      <c r="N4975" s="8"/>
      <c r="P4975" s="8"/>
    </row>
    <row r="4976" spans="1:16" ht="14.25" customHeight="1" x14ac:dyDescent="0.2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>
        <v>68</v>
      </c>
      <c r="J4976" s="6">
        <v>2584</v>
      </c>
      <c r="K4976" s="6">
        <v>1240.32</v>
      </c>
      <c r="L4976" s="7">
        <v>0.48</v>
      </c>
      <c r="M4976" s="2" t="s">
        <v>82</v>
      </c>
      <c r="N4976" s="8"/>
      <c r="P4976" s="8"/>
    </row>
    <row r="4977" spans="1:16" ht="14.25" customHeight="1" x14ac:dyDescent="0.2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>
        <v>126</v>
      </c>
      <c r="J4977" s="6">
        <v>4158</v>
      </c>
      <c r="K4977" s="6">
        <v>2785.86</v>
      </c>
      <c r="L4977" s="7">
        <v>0.67</v>
      </c>
      <c r="M4977" s="2" t="s">
        <v>82</v>
      </c>
      <c r="N4977" s="8"/>
      <c r="P4977" s="8"/>
    </row>
    <row r="4978" spans="1:16" ht="14.25" customHeight="1" x14ac:dyDescent="0.2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>
        <v>163</v>
      </c>
      <c r="J4978" s="6">
        <v>4564</v>
      </c>
      <c r="K4978" s="6">
        <v>2510.1999999999998</v>
      </c>
      <c r="L4978" s="7">
        <v>0.54999999999999993</v>
      </c>
      <c r="M4978" s="2" t="s">
        <v>82</v>
      </c>
      <c r="N4978" s="8"/>
      <c r="P4978" s="8"/>
    </row>
    <row r="4979" spans="1:16" ht="14.25" customHeight="1" x14ac:dyDescent="0.2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>
        <v>188</v>
      </c>
      <c r="J4979" s="6">
        <v>6768</v>
      </c>
      <c r="K4979" s="6">
        <v>3722.3999999999996</v>
      </c>
      <c r="L4979" s="7">
        <v>0.54999999999999993</v>
      </c>
      <c r="M4979" s="2" t="s">
        <v>82</v>
      </c>
      <c r="N4979" s="8"/>
      <c r="P4979" s="8"/>
    </row>
    <row r="4980" spans="1:16" ht="14.25" customHeight="1" x14ac:dyDescent="0.2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>
        <v>117</v>
      </c>
      <c r="J4980" s="6">
        <v>3159</v>
      </c>
      <c r="K4980" s="6">
        <v>1832.2199999999998</v>
      </c>
      <c r="L4980" s="7">
        <v>0.57999999999999996</v>
      </c>
      <c r="M4980" s="2" t="s">
        <v>82</v>
      </c>
      <c r="N4980" s="8"/>
      <c r="P4980" s="8"/>
    </row>
    <row r="4981" spans="1:16" ht="14.25" customHeight="1" x14ac:dyDescent="0.2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>
        <v>105</v>
      </c>
      <c r="J4981" s="6">
        <v>3465</v>
      </c>
      <c r="K4981" s="6">
        <v>2356.2000000000003</v>
      </c>
      <c r="L4981" s="7">
        <v>0.68</v>
      </c>
      <c r="M4981" s="2" t="s">
        <v>82</v>
      </c>
      <c r="N4981" s="8"/>
      <c r="P4981" s="8"/>
    </row>
    <row r="4982" spans="1:16" ht="14.25" customHeight="1" x14ac:dyDescent="0.2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>
        <v>73</v>
      </c>
      <c r="J4982" s="6">
        <v>2701</v>
      </c>
      <c r="K4982" s="6">
        <v>1350.5</v>
      </c>
      <c r="L4982" s="7">
        <v>0.5</v>
      </c>
      <c r="M4982" s="2" t="s">
        <v>82</v>
      </c>
      <c r="N4982" s="8"/>
      <c r="P4982" s="8"/>
    </row>
    <row r="4983" spans="1:16" ht="14.25" customHeight="1" x14ac:dyDescent="0.2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>
        <v>104</v>
      </c>
      <c r="J4983" s="6">
        <v>3536</v>
      </c>
      <c r="K4983" s="6">
        <v>2652.0000000000005</v>
      </c>
      <c r="L4983" s="7">
        <v>0.75000000000000011</v>
      </c>
      <c r="M4983" s="2" t="s">
        <v>82</v>
      </c>
      <c r="N4983" s="8"/>
      <c r="P4983" s="8"/>
    </row>
    <row r="4984" spans="1:16" ht="14.25" customHeight="1" x14ac:dyDescent="0.2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>
        <v>195</v>
      </c>
      <c r="J4984" s="6">
        <v>3705</v>
      </c>
      <c r="K4984" s="6">
        <v>2148.8999999999996</v>
      </c>
      <c r="L4984" s="7">
        <v>0.57999999999999996</v>
      </c>
      <c r="M4984" s="2" t="s">
        <v>82</v>
      </c>
      <c r="N4984" s="8"/>
      <c r="P4984" s="8"/>
    </row>
    <row r="4985" spans="1:16" ht="14.25" customHeight="1" x14ac:dyDescent="0.2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>
        <v>189</v>
      </c>
      <c r="J4985" s="6">
        <v>3591</v>
      </c>
      <c r="K4985" s="6">
        <v>2082.7799999999997</v>
      </c>
      <c r="L4985" s="7">
        <v>0.57999999999999996</v>
      </c>
      <c r="M4985" s="2" t="s">
        <v>82</v>
      </c>
      <c r="N4985" s="8"/>
      <c r="P4985" s="8"/>
    </row>
    <row r="4986" spans="1:16" ht="14.25" customHeight="1" x14ac:dyDescent="0.2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>
        <v>119</v>
      </c>
      <c r="J4986" s="6">
        <v>1666</v>
      </c>
      <c r="K4986" s="6">
        <v>982.93999999999994</v>
      </c>
      <c r="L4986" s="7">
        <v>0.59</v>
      </c>
      <c r="M4986" s="2" t="s">
        <v>82</v>
      </c>
      <c r="N4986" s="8"/>
      <c r="P4986" s="8"/>
    </row>
    <row r="4987" spans="1:16" ht="14.25" customHeight="1" x14ac:dyDescent="0.2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>
        <v>113</v>
      </c>
      <c r="J4987" s="6">
        <v>2034</v>
      </c>
      <c r="K4987" s="6">
        <v>1342.44</v>
      </c>
      <c r="L4987" s="7">
        <v>0.66</v>
      </c>
      <c r="M4987" s="2" t="s">
        <v>82</v>
      </c>
      <c r="N4987" s="8"/>
      <c r="P4987" s="8"/>
    </row>
    <row r="4988" spans="1:16" ht="14.25" customHeight="1" x14ac:dyDescent="0.2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>
        <v>74</v>
      </c>
      <c r="J4988" s="6">
        <v>1702</v>
      </c>
      <c r="K4988" s="6">
        <v>902.06000000000006</v>
      </c>
      <c r="L4988" s="7">
        <v>0.53</v>
      </c>
      <c r="M4988" s="2" t="s">
        <v>82</v>
      </c>
      <c r="N4988" s="8"/>
      <c r="P4988" s="8"/>
    </row>
    <row r="4989" spans="1:16" ht="14.25" customHeight="1" x14ac:dyDescent="0.2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>
        <v>149</v>
      </c>
      <c r="J4989" s="6">
        <v>2980</v>
      </c>
      <c r="K4989" s="6">
        <v>2235.0000000000005</v>
      </c>
      <c r="L4989" s="7">
        <v>0.75000000000000011</v>
      </c>
      <c r="M4989" s="2" t="s">
        <v>82</v>
      </c>
      <c r="N4989" s="8"/>
      <c r="P4989" s="8"/>
    </row>
    <row r="4990" spans="1:16" ht="14.25" customHeight="1" x14ac:dyDescent="0.2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>
        <v>203</v>
      </c>
      <c r="J4990" s="6">
        <v>1827</v>
      </c>
      <c r="K4990" s="6">
        <v>1077.9299999999998</v>
      </c>
      <c r="L4990" s="7">
        <v>0.59</v>
      </c>
      <c r="M4990" s="2" t="s">
        <v>82</v>
      </c>
      <c r="N4990" s="8"/>
      <c r="P4990" s="8"/>
    </row>
    <row r="4991" spans="1:16" ht="14.25" customHeight="1" x14ac:dyDescent="0.2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>
        <v>189</v>
      </c>
      <c r="J4991" s="6">
        <v>3591</v>
      </c>
      <c r="K4991" s="6">
        <v>2118.69</v>
      </c>
      <c r="L4991" s="7">
        <v>0.59</v>
      </c>
      <c r="M4991" s="2" t="s">
        <v>82</v>
      </c>
      <c r="N4991" s="8"/>
      <c r="P4991" s="8"/>
    </row>
    <row r="4992" spans="1:16" ht="14.25" customHeight="1" x14ac:dyDescent="0.2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>
        <v>173</v>
      </c>
      <c r="J4992" s="6">
        <v>2595</v>
      </c>
      <c r="K4992" s="6">
        <v>1453.1999999999998</v>
      </c>
      <c r="L4992" s="7">
        <v>0.55999999999999994</v>
      </c>
      <c r="M4992" s="2" t="s">
        <v>82</v>
      </c>
      <c r="N4992" s="8"/>
      <c r="P4992" s="8"/>
    </row>
    <row r="4993" spans="1:16" ht="14.25" customHeight="1" x14ac:dyDescent="0.2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>
        <v>135</v>
      </c>
      <c r="J4993" s="6">
        <v>4590</v>
      </c>
      <c r="K4993" s="6">
        <v>3121.2000000000003</v>
      </c>
      <c r="L4993" s="7">
        <v>0.68</v>
      </c>
      <c r="M4993" s="2" t="s">
        <v>82</v>
      </c>
      <c r="N4993" s="8"/>
      <c r="P4993" s="8"/>
    </row>
    <row r="4994" spans="1:16" ht="14.25" customHeight="1" x14ac:dyDescent="0.2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>
        <v>120</v>
      </c>
      <c r="J4994" s="6">
        <v>5880</v>
      </c>
      <c r="K4994" s="6">
        <v>3175.2000000000003</v>
      </c>
      <c r="L4994" s="7">
        <v>0.54</v>
      </c>
      <c r="M4994" s="2" t="s">
        <v>82</v>
      </c>
      <c r="N4994" s="8"/>
      <c r="P4994" s="8"/>
    </row>
    <row r="4995" spans="1:16" ht="14.25" customHeight="1" x14ac:dyDescent="0.2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>
        <v>203</v>
      </c>
      <c r="J4995" s="6">
        <v>8729</v>
      </c>
      <c r="K4995" s="6">
        <v>6284.880000000001</v>
      </c>
      <c r="L4995" s="7">
        <v>0.72000000000000008</v>
      </c>
      <c r="M4995" s="2" t="s">
        <v>82</v>
      </c>
      <c r="N4995" s="8"/>
      <c r="P4995" s="8"/>
    </row>
    <row r="4996" spans="1:16" ht="14.25" customHeight="1" x14ac:dyDescent="0.2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>
        <v>203</v>
      </c>
      <c r="J4996" s="6">
        <v>8729</v>
      </c>
      <c r="K4996" s="6">
        <v>4800.95</v>
      </c>
      <c r="L4996" s="7">
        <v>0.54999999999999993</v>
      </c>
      <c r="M4996" s="2" t="s">
        <v>82</v>
      </c>
      <c r="N4996" s="8"/>
      <c r="P4996" s="8"/>
    </row>
    <row r="4997" spans="1:16" ht="14.25" customHeight="1" x14ac:dyDescent="0.2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>
        <v>203</v>
      </c>
      <c r="J4997" s="6">
        <v>9947</v>
      </c>
      <c r="K4997" s="6">
        <v>5570.32</v>
      </c>
      <c r="L4997" s="7">
        <v>0.55999999999999994</v>
      </c>
      <c r="M4997" s="2" t="s">
        <v>82</v>
      </c>
      <c r="N4997" s="8"/>
      <c r="P4997" s="8"/>
    </row>
    <row r="4998" spans="1:16" ht="14.25" customHeight="1" x14ac:dyDescent="0.2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>
        <v>189</v>
      </c>
      <c r="J4998" s="6">
        <v>8316</v>
      </c>
      <c r="K4998" s="6">
        <v>4906.4399999999996</v>
      </c>
      <c r="L4998" s="7">
        <v>0.59</v>
      </c>
      <c r="M4998" s="2" t="s">
        <v>82</v>
      </c>
      <c r="N4998" s="8"/>
      <c r="P4998" s="8"/>
    </row>
    <row r="4999" spans="1:16" ht="14.25" customHeight="1" x14ac:dyDescent="0.2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>
        <v>180</v>
      </c>
      <c r="J4999" s="6">
        <v>7380</v>
      </c>
      <c r="K4999" s="6">
        <v>5092.2000000000007</v>
      </c>
      <c r="L4999" s="7">
        <v>0.69000000000000006</v>
      </c>
      <c r="M4999" s="2" t="s">
        <v>82</v>
      </c>
      <c r="N4999" s="8"/>
      <c r="P4999" s="8"/>
    </row>
    <row r="5000" spans="1:16" ht="14.25" customHeight="1" x14ac:dyDescent="0.2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>
        <v>145</v>
      </c>
      <c r="J5000" s="6">
        <v>7105</v>
      </c>
      <c r="K5000" s="6">
        <v>3907.7499999999995</v>
      </c>
      <c r="L5000" s="7">
        <v>0.54999999999999993</v>
      </c>
      <c r="M5000" s="2" t="s">
        <v>82</v>
      </c>
      <c r="N5000" s="8"/>
      <c r="P5000" s="8"/>
    </row>
    <row r="5001" spans="1:16" ht="14.25" customHeight="1" x14ac:dyDescent="0.2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>
        <v>245</v>
      </c>
      <c r="J5001" s="6">
        <v>12250</v>
      </c>
      <c r="K5001" s="6">
        <v>8820.0000000000018</v>
      </c>
      <c r="L5001" s="7">
        <v>0.72000000000000008</v>
      </c>
      <c r="M5001" s="2" t="s">
        <v>82</v>
      </c>
      <c r="N5001" s="8"/>
      <c r="P5001" s="8"/>
    </row>
    <row r="5002" spans="1:16" ht="14.25" customHeight="1" x14ac:dyDescent="0.2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>
        <v>206</v>
      </c>
      <c r="J5002" s="6">
        <v>9064</v>
      </c>
      <c r="K5002" s="6">
        <v>5800.9599999999991</v>
      </c>
      <c r="L5002" s="7">
        <v>0.6399999999999999</v>
      </c>
      <c r="M5002" s="2" t="s">
        <v>82</v>
      </c>
      <c r="N5002" s="8"/>
      <c r="P5002" s="8"/>
    </row>
    <row r="5003" spans="1:16" ht="14.25" customHeight="1" x14ac:dyDescent="0.2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>
        <v>215</v>
      </c>
      <c r="J5003" s="6">
        <v>10535</v>
      </c>
      <c r="K5003" s="6">
        <v>6742.3999999999987</v>
      </c>
      <c r="L5003" s="7">
        <v>0.6399999999999999</v>
      </c>
      <c r="M5003" s="2" t="s">
        <v>82</v>
      </c>
      <c r="N5003" s="8"/>
      <c r="P5003" s="8"/>
    </row>
    <row r="5004" spans="1:16" ht="14.25" customHeight="1" x14ac:dyDescent="0.2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>
        <v>254</v>
      </c>
      <c r="J5004" s="6">
        <v>10414</v>
      </c>
      <c r="K5004" s="6">
        <v>6560.8199999999988</v>
      </c>
      <c r="L5004" s="7">
        <v>0.62999999999999989</v>
      </c>
      <c r="M5004" s="2" t="s">
        <v>82</v>
      </c>
      <c r="N5004" s="8"/>
      <c r="P5004" s="8"/>
    </row>
    <row r="5005" spans="1:16" ht="14.25" customHeight="1" x14ac:dyDescent="0.2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>
        <v>173</v>
      </c>
      <c r="J5005" s="6">
        <v>7612</v>
      </c>
      <c r="K5005" s="6">
        <v>5632.880000000001</v>
      </c>
      <c r="L5005" s="7">
        <v>0.7400000000000001</v>
      </c>
      <c r="M5005" s="2" t="s">
        <v>82</v>
      </c>
      <c r="N5005" s="8"/>
      <c r="P5005" s="8"/>
    </row>
    <row r="5006" spans="1:16" ht="14.25" customHeight="1" x14ac:dyDescent="0.2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>
        <v>131</v>
      </c>
      <c r="J5006" s="6">
        <v>5895</v>
      </c>
      <c r="K5006" s="6">
        <v>3419.1</v>
      </c>
      <c r="L5006" s="7">
        <v>0.57999999999999996</v>
      </c>
      <c r="M5006" s="2" t="s">
        <v>82</v>
      </c>
      <c r="N5006" s="8"/>
      <c r="P5006" s="8"/>
    </row>
    <row r="5007" spans="1:16" ht="14.25" customHeight="1" x14ac:dyDescent="0.2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>
        <v>240</v>
      </c>
      <c r="J5007" s="6">
        <v>13440</v>
      </c>
      <c r="K5007" s="6">
        <v>10752.000000000002</v>
      </c>
      <c r="L5007" s="7">
        <v>0.80000000000000016</v>
      </c>
      <c r="M5007" s="2" t="s">
        <v>82</v>
      </c>
      <c r="N5007" s="8"/>
      <c r="P5007" s="8"/>
    </row>
    <row r="5008" spans="1:16" ht="14.25" customHeight="1" x14ac:dyDescent="0.2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>
        <v>225</v>
      </c>
      <c r="J5008" s="6">
        <v>8550</v>
      </c>
      <c r="K5008" s="6">
        <v>5215.5</v>
      </c>
      <c r="L5008" s="7">
        <v>0.61</v>
      </c>
      <c r="M5008" s="2" t="s">
        <v>82</v>
      </c>
      <c r="N5008" s="8"/>
      <c r="P5008" s="8"/>
    </row>
    <row r="5009" spans="1:16" ht="14.25" customHeight="1" x14ac:dyDescent="0.2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>
        <v>210</v>
      </c>
      <c r="J5009" s="6">
        <v>10920</v>
      </c>
      <c r="K5009" s="6">
        <v>7097.9999999999991</v>
      </c>
      <c r="L5009" s="7">
        <v>0.64999999999999991</v>
      </c>
      <c r="M5009" s="2" t="s">
        <v>82</v>
      </c>
      <c r="N5009" s="8"/>
      <c r="P5009" s="8"/>
    </row>
    <row r="5010" spans="1:16" ht="14.25" customHeight="1" x14ac:dyDescent="0.2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>
        <v>268</v>
      </c>
      <c r="J5010" s="6">
        <v>13668</v>
      </c>
      <c r="K5010" s="6">
        <v>8200.7999999999993</v>
      </c>
      <c r="L5010" s="7">
        <v>0.6</v>
      </c>
      <c r="M5010" s="2" t="s">
        <v>82</v>
      </c>
      <c r="N5010" s="8"/>
      <c r="P5010" s="8"/>
    </row>
    <row r="5011" spans="1:16" ht="14.25" customHeight="1" x14ac:dyDescent="0.2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>
        <v>119</v>
      </c>
      <c r="J5011" s="6">
        <v>5474</v>
      </c>
      <c r="K5011" s="6">
        <v>3886.5400000000004</v>
      </c>
      <c r="L5011" s="7">
        <v>0.71000000000000008</v>
      </c>
      <c r="M5011" s="2" t="s">
        <v>82</v>
      </c>
      <c r="N5011" s="8"/>
      <c r="P5011" s="8"/>
    </row>
    <row r="5012" spans="1:16" ht="14.25" customHeight="1" x14ac:dyDescent="0.2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>
        <v>123</v>
      </c>
      <c r="J5012" s="6">
        <v>6150</v>
      </c>
      <c r="K5012" s="6">
        <v>3628.5</v>
      </c>
      <c r="L5012" s="7">
        <v>0.59</v>
      </c>
      <c r="M5012" s="2" t="s">
        <v>82</v>
      </c>
      <c r="N5012" s="8"/>
      <c r="P5012" s="8"/>
    </row>
    <row r="5013" spans="1:16" ht="14.25" customHeight="1" x14ac:dyDescent="0.2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>
        <v>182</v>
      </c>
      <c r="J5013" s="6">
        <v>10738</v>
      </c>
      <c r="K5013" s="6">
        <v>8268.260000000002</v>
      </c>
      <c r="L5013" s="7">
        <v>0.77000000000000013</v>
      </c>
      <c r="M5013" s="2" t="s">
        <v>82</v>
      </c>
      <c r="N5013" s="8"/>
      <c r="P5013" s="8"/>
    </row>
    <row r="5014" spans="1:16" ht="14.25" customHeight="1" x14ac:dyDescent="0.2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>
        <v>175</v>
      </c>
      <c r="J5014" s="6">
        <v>8925</v>
      </c>
      <c r="K5014" s="6">
        <v>5355</v>
      </c>
      <c r="L5014" s="7">
        <v>0.6</v>
      </c>
      <c r="M5014" s="2" t="s">
        <v>82</v>
      </c>
      <c r="N5014" s="8"/>
      <c r="P5014" s="8"/>
    </row>
    <row r="5015" spans="1:16" ht="14.25" customHeight="1" x14ac:dyDescent="0.2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>
        <v>144</v>
      </c>
      <c r="J5015" s="6">
        <v>7200</v>
      </c>
      <c r="K5015" s="6">
        <v>4535.9999999999991</v>
      </c>
      <c r="L5015" s="7">
        <v>0.62999999999999989</v>
      </c>
      <c r="M5015" s="2" t="s">
        <v>82</v>
      </c>
      <c r="N5015" s="8"/>
      <c r="P5015" s="8"/>
    </row>
    <row r="5016" spans="1:16" ht="14.25" customHeight="1" x14ac:dyDescent="0.2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>
        <v>188</v>
      </c>
      <c r="J5016" s="6">
        <v>11092</v>
      </c>
      <c r="K5016" s="6">
        <v>6987.9599999999991</v>
      </c>
      <c r="L5016" s="7">
        <v>0.62999999999999989</v>
      </c>
      <c r="M5016" s="2" t="s">
        <v>82</v>
      </c>
      <c r="N5016" s="8"/>
      <c r="P5016" s="8"/>
    </row>
    <row r="5017" spans="1:16" ht="14.25" customHeight="1" x14ac:dyDescent="0.2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>
        <v>95</v>
      </c>
      <c r="J5017" s="6">
        <v>5510</v>
      </c>
      <c r="K5017" s="6">
        <v>3912.1000000000004</v>
      </c>
      <c r="L5017" s="7">
        <v>0.71000000000000008</v>
      </c>
      <c r="M5017" s="2" t="s">
        <v>82</v>
      </c>
      <c r="N5017" s="8"/>
      <c r="P5017" s="8"/>
    </row>
    <row r="5018" spans="1:16" ht="14.25" customHeight="1" x14ac:dyDescent="0.2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>
        <v>88</v>
      </c>
      <c r="J5018" s="6">
        <v>3608</v>
      </c>
      <c r="K5018" s="6">
        <v>2056.56</v>
      </c>
      <c r="L5018" s="7">
        <v>0.56999999999999995</v>
      </c>
      <c r="M5018" s="2" t="s">
        <v>82</v>
      </c>
      <c r="N5018" s="8"/>
      <c r="P5018" s="8"/>
    </row>
    <row r="5019" spans="1:16" ht="14.25" customHeight="1" x14ac:dyDescent="0.2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>
        <v>150</v>
      </c>
      <c r="J5019" s="6">
        <v>5550</v>
      </c>
      <c r="K5019" s="6">
        <v>4273.5000000000009</v>
      </c>
      <c r="L5019" s="7">
        <v>0.77000000000000013</v>
      </c>
      <c r="M5019" s="2" t="s">
        <v>82</v>
      </c>
      <c r="N5019" s="8"/>
      <c r="P5019" s="8"/>
    </row>
    <row r="5020" spans="1:16" ht="14.25" customHeight="1" x14ac:dyDescent="0.2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>
        <v>131</v>
      </c>
      <c r="J5020" s="6">
        <v>3799</v>
      </c>
      <c r="K5020" s="6">
        <v>2279.4</v>
      </c>
      <c r="L5020" s="7">
        <v>0.6</v>
      </c>
      <c r="M5020" s="2" t="s">
        <v>82</v>
      </c>
      <c r="N5020" s="8"/>
      <c r="P5020" s="8"/>
    </row>
    <row r="5021" spans="1:16" ht="14.25" customHeight="1" x14ac:dyDescent="0.2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>
        <v>158</v>
      </c>
      <c r="J5021" s="6">
        <v>4582</v>
      </c>
      <c r="K5021" s="6">
        <v>2886.6599999999994</v>
      </c>
      <c r="L5021" s="7">
        <v>0.62999999999999989</v>
      </c>
      <c r="M5021" s="2" t="s">
        <v>82</v>
      </c>
      <c r="N5021" s="8"/>
      <c r="P5021" s="8"/>
    </row>
    <row r="5022" spans="1:16" ht="14.25" customHeight="1" x14ac:dyDescent="0.2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>
        <v>124</v>
      </c>
      <c r="J5022" s="6">
        <v>3968</v>
      </c>
      <c r="K5022" s="6">
        <v>2380.7999999999997</v>
      </c>
      <c r="L5022" s="7">
        <v>0.6</v>
      </c>
      <c r="M5022" s="2" t="s">
        <v>82</v>
      </c>
      <c r="N5022" s="8"/>
      <c r="P5022" s="8"/>
    </row>
    <row r="5023" spans="1:16" ht="14.25" customHeight="1" x14ac:dyDescent="0.2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>
        <v>91</v>
      </c>
      <c r="J5023" s="6">
        <v>2912</v>
      </c>
      <c r="K5023" s="6">
        <v>2125.7600000000002</v>
      </c>
      <c r="L5023" s="7">
        <v>0.73000000000000009</v>
      </c>
      <c r="M5023" s="2" t="s">
        <v>82</v>
      </c>
      <c r="N5023" s="8"/>
      <c r="P5023" s="8"/>
    </row>
    <row r="5024" spans="1:16" ht="14.25" customHeight="1" x14ac:dyDescent="0.2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>
        <v>78</v>
      </c>
      <c r="J5024" s="6">
        <v>2262</v>
      </c>
      <c r="K5024" s="6">
        <v>1357.2</v>
      </c>
      <c r="L5024" s="7">
        <v>0.6</v>
      </c>
      <c r="M5024" s="2" t="s">
        <v>82</v>
      </c>
      <c r="N5024" s="8"/>
      <c r="P5024" s="8"/>
    </row>
    <row r="5025" spans="1:16" ht="14.25" customHeight="1" x14ac:dyDescent="0.2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>
        <v>143</v>
      </c>
      <c r="J5025" s="6">
        <v>5148</v>
      </c>
      <c r="K5025" s="6">
        <v>3861.0000000000005</v>
      </c>
      <c r="L5025" s="7">
        <v>0.75000000000000011</v>
      </c>
      <c r="M5025" s="2" t="s">
        <v>82</v>
      </c>
      <c r="N5025" s="8"/>
      <c r="P5025" s="8"/>
    </row>
    <row r="5026" spans="1:16" ht="14.25" customHeight="1" x14ac:dyDescent="0.2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>
        <v>169</v>
      </c>
      <c r="J5026" s="6">
        <v>3042</v>
      </c>
      <c r="K5026" s="6">
        <v>1946.8799999999997</v>
      </c>
      <c r="L5026" s="7">
        <v>0.6399999999999999</v>
      </c>
      <c r="M5026" s="2" t="s">
        <v>82</v>
      </c>
      <c r="N5026" s="8"/>
      <c r="P5026" s="8"/>
    </row>
    <row r="5027" spans="1:16" ht="14.25" customHeight="1" x14ac:dyDescent="0.2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>
        <v>169</v>
      </c>
      <c r="J5027" s="6">
        <v>3211</v>
      </c>
      <c r="K5027" s="6">
        <v>1958.71</v>
      </c>
      <c r="L5027" s="7">
        <v>0.61</v>
      </c>
      <c r="M5027" s="2" t="s">
        <v>82</v>
      </c>
      <c r="N5027" s="8"/>
      <c r="P5027" s="8"/>
    </row>
    <row r="5028" spans="1:16" ht="14.25" customHeight="1" x14ac:dyDescent="0.2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>
        <v>144</v>
      </c>
      <c r="J5028" s="6">
        <v>6192</v>
      </c>
      <c r="K5028" s="6">
        <v>3962.8799999999992</v>
      </c>
      <c r="L5028" s="7">
        <v>0.6399999999999999</v>
      </c>
      <c r="M5028" s="2" t="s">
        <v>82</v>
      </c>
      <c r="N5028" s="8"/>
      <c r="P5028" s="8"/>
    </row>
    <row r="5029" spans="1:16" ht="14.25" customHeight="1" x14ac:dyDescent="0.2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>
        <v>131</v>
      </c>
      <c r="J5029" s="6">
        <v>5764</v>
      </c>
      <c r="K5029" s="6">
        <v>4207.72</v>
      </c>
      <c r="L5029" s="7">
        <v>0.73000000000000009</v>
      </c>
      <c r="M5029" s="2" t="s">
        <v>82</v>
      </c>
      <c r="N5029" s="8"/>
      <c r="P5029" s="8"/>
    </row>
    <row r="5030" spans="1:16" ht="14.25" customHeight="1" x14ac:dyDescent="0.2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>
        <v>111</v>
      </c>
      <c r="J5030" s="6">
        <v>5328</v>
      </c>
      <c r="K5030" s="6">
        <v>3143.52</v>
      </c>
      <c r="L5030" s="7">
        <v>0.59</v>
      </c>
      <c r="M5030" s="2" t="s">
        <v>82</v>
      </c>
      <c r="N5030" s="8"/>
      <c r="P5030" s="8"/>
    </row>
    <row r="5031" spans="1:16" ht="14.25" customHeight="1" x14ac:dyDescent="0.2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>
        <v>188</v>
      </c>
      <c r="J5031" s="6">
        <v>10528</v>
      </c>
      <c r="K5031" s="6">
        <v>8317.1200000000008</v>
      </c>
      <c r="L5031" s="7">
        <v>0.79000000000000015</v>
      </c>
      <c r="M5031" s="2" t="s">
        <v>82</v>
      </c>
      <c r="N5031" s="8"/>
      <c r="P5031" s="8"/>
    </row>
    <row r="5032" spans="1:16" ht="14.25" customHeight="1" x14ac:dyDescent="0.2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>
        <v>233</v>
      </c>
      <c r="J5032" s="6">
        <v>13048</v>
      </c>
      <c r="K5032" s="6">
        <v>8220.239999999998</v>
      </c>
      <c r="L5032" s="7">
        <v>0.62999999999999989</v>
      </c>
      <c r="M5032" s="2" t="s">
        <v>82</v>
      </c>
      <c r="N5032" s="8"/>
      <c r="P5032" s="8"/>
    </row>
    <row r="5033" spans="1:16" ht="14.25" customHeight="1" x14ac:dyDescent="0.2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>
        <v>225</v>
      </c>
      <c r="J5033" s="6">
        <v>13050</v>
      </c>
      <c r="K5033" s="6">
        <v>8351.9999999999982</v>
      </c>
      <c r="L5033" s="7">
        <v>0.6399999999999999</v>
      </c>
      <c r="M5033" s="2" t="s">
        <v>82</v>
      </c>
      <c r="N5033" s="8"/>
      <c r="P5033" s="8"/>
    </row>
    <row r="5034" spans="1:16" ht="14.25" customHeight="1" x14ac:dyDescent="0.2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>
        <v>175</v>
      </c>
      <c r="J5034" s="6">
        <v>11200</v>
      </c>
      <c r="K5034" s="6">
        <v>6943.9999999999991</v>
      </c>
      <c r="L5034" s="7">
        <v>0.61999999999999988</v>
      </c>
      <c r="M5034" s="2" t="s">
        <v>82</v>
      </c>
      <c r="N5034" s="8"/>
      <c r="P5034" s="8"/>
    </row>
    <row r="5035" spans="1:16" ht="14.25" customHeight="1" x14ac:dyDescent="0.2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>
        <v>143</v>
      </c>
      <c r="J5035" s="6">
        <v>9009</v>
      </c>
      <c r="K5035" s="6">
        <v>6756.7500000000009</v>
      </c>
      <c r="L5035" s="7">
        <v>0.75000000000000011</v>
      </c>
      <c r="M5035" s="2" t="s">
        <v>82</v>
      </c>
      <c r="N5035" s="8"/>
      <c r="P5035" s="8"/>
    </row>
    <row r="5036" spans="1:16" ht="14.25" customHeight="1" x14ac:dyDescent="0.2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>
        <v>145</v>
      </c>
      <c r="J5036" s="6">
        <v>8410</v>
      </c>
      <c r="K5036" s="6">
        <v>4709.5999999999995</v>
      </c>
      <c r="L5036" s="7">
        <v>0.55999999999999994</v>
      </c>
      <c r="M5036" s="2" t="s">
        <v>82</v>
      </c>
      <c r="N5036" s="8"/>
      <c r="P5036" s="8"/>
    </row>
    <row r="5037" spans="1:16" ht="14.25" customHeight="1" x14ac:dyDescent="0.2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>
        <v>203</v>
      </c>
      <c r="J5037" s="6">
        <v>13804</v>
      </c>
      <c r="K5037" s="6">
        <v>11043.200000000003</v>
      </c>
      <c r="L5037" s="7">
        <v>0.80000000000000016</v>
      </c>
      <c r="M5037" s="2" t="s">
        <v>82</v>
      </c>
      <c r="N5037" s="8"/>
      <c r="P5037" s="8"/>
    </row>
    <row r="5038" spans="1:16" ht="14.25" customHeight="1" x14ac:dyDescent="0.2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>
        <v>117</v>
      </c>
      <c r="J5038" s="6">
        <v>4446</v>
      </c>
      <c r="K5038" s="6">
        <v>2223</v>
      </c>
      <c r="L5038" s="7">
        <v>0.5</v>
      </c>
      <c r="M5038" s="2" t="s">
        <v>82</v>
      </c>
      <c r="N5038" s="8"/>
      <c r="P5038" s="8"/>
    </row>
    <row r="5039" spans="1:16" ht="14.25" customHeight="1" x14ac:dyDescent="0.2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>
        <v>75</v>
      </c>
      <c r="J5039" s="6">
        <v>2850</v>
      </c>
      <c r="K5039" s="6">
        <v>1311</v>
      </c>
      <c r="L5039" s="7">
        <v>0.45999999999999996</v>
      </c>
      <c r="M5039" s="2" t="s">
        <v>82</v>
      </c>
      <c r="N5039" s="8"/>
      <c r="P5039" s="8"/>
    </row>
    <row r="5040" spans="1:16" ht="14.25" customHeight="1" x14ac:dyDescent="0.2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>
        <v>63</v>
      </c>
      <c r="J5040" s="6">
        <v>1764</v>
      </c>
      <c r="K5040" s="6">
        <v>917.28000000000009</v>
      </c>
      <c r="L5040" s="7">
        <v>0.52</v>
      </c>
      <c r="M5040" s="2" t="s">
        <v>82</v>
      </c>
      <c r="N5040" s="8"/>
      <c r="P5040" s="8"/>
    </row>
    <row r="5041" spans="1:16" ht="14.25" customHeight="1" x14ac:dyDescent="0.2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>
        <v>28</v>
      </c>
      <c r="J5041" s="6">
        <v>952</v>
      </c>
      <c r="K5041" s="6">
        <v>390.32</v>
      </c>
      <c r="L5041" s="7">
        <v>0.41</v>
      </c>
      <c r="M5041" s="2" t="s">
        <v>82</v>
      </c>
      <c r="N5041" s="8"/>
      <c r="P5041" s="8"/>
    </row>
    <row r="5042" spans="1:16" ht="14.25" customHeight="1" x14ac:dyDescent="0.2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>
        <v>42</v>
      </c>
      <c r="J5042" s="6">
        <v>1974</v>
      </c>
      <c r="K5042" s="6">
        <v>769.86</v>
      </c>
      <c r="L5042" s="7">
        <v>0.39</v>
      </c>
      <c r="M5042" s="2" t="s">
        <v>82</v>
      </c>
      <c r="N5042" s="8"/>
      <c r="P5042" s="8"/>
    </row>
    <row r="5043" spans="1:16" ht="14.25" customHeight="1" x14ac:dyDescent="0.2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>
        <v>68</v>
      </c>
      <c r="J5043" s="6">
        <v>2584</v>
      </c>
      <c r="K5043" s="6">
        <v>1343.68</v>
      </c>
      <c r="L5043" s="7">
        <v>0.52</v>
      </c>
      <c r="M5043" s="2" t="s">
        <v>82</v>
      </c>
      <c r="N5043" s="8"/>
      <c r="P5043" s="8"/>
    </row>
    <row r="5044" spans="1:16" ht="14.25" customHeight="1" x14ac:dyDescent="0.2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>
        <v>140</v>
      </c>
      <c r="J5044" s="6">
        <v>5320</v>
      </c>
      <c r="K5044" s="6">
        <v>2606.7999999999997</v>
      </c>
      <c r="L5044" s="7">
        <v>0.49</v>
      </c>
      <c r="M5044" s="2" t="s">
        <v>82</v>
      </c>
      <c r="N5044" s="8"/>
      <c r="P5044" s="8"/>
    </row>
    <row r="5045" spans="1:16" ht="14.25" customHeight="1" x14ac:dyDescent="0.2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>
        <v>45</v>
      </c>
      <c r="J5045" s="6">
        <v>1710</v>
      </c>
      <c r="K5045" s="6">
        <v>803.69999999999993</v>
      </c>
      <c r="L5045" s="7">
        <v>0.47</v>
      </c>
      <c r="M5045" s="2" t="s">
        <v>82</v>
      </c>
      <c r="N5045" s="8"/>
      <c r="P5045" s="8"/>
    </row>
    <row r="5046" spans="1:16" ht="14.25" customHeight="1" x14ac:dyDescent="0.2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>
        <v>60</v>
      </c>
      <c r="J5046" s="6">
        <v>1740</v>
      </c>
      <c r="K5046" s="6">
        <v>922.2</v>
      </c>
      <c r="L5046" s="7">
        <v>0.53</v>
      </c>
      <c r="M5046" s="2" t="s">
        <v>82</v>
      </c>
      <c r="N5046" s="8"/>
      <c r="P5046" s="8"/>
    </row>
    <row r="5047" spans="1:16" ht="14.25" customHeight="1" x14ac:dyDescent="0.2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>
        <v>19</v>
      </c>
      <c r="J5047" s="6">
        <v>646</v>
      </c>
      <c r="K5047" s="6">
        <v>271.32</v>
      </c>
      <c r="L5047" s="7">
        <v>0.42</v>
      </c>
      <c r="M5047" s="2" t="s">
        <v>82</v>
      </c>
      <c r="N5047" s="8"/>
      <c r="P5047" s="8"/>
    </row>
    <row r="5048" spans="1:16" ht="14.25" customHeight="1" x14ac:dyDescent="0.2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>
        <v>45</v>
      </c>
      <c r="J5048" s="6">
        <v>2070</v>
      </c>
      <c r="K5048" s="6">
        <v>807.30000000000007</v>
      </c>
      <c r="L5048" s="7">
        <v>0.39</v>
      </c>
      <c r="M5048" s="2" t="s">
        <v>82</v>
      </c>
      <c r="N5048" s="8"/>
      <c r="P5048" s="8"/>
    </row>
    <row r="5049" spans="1:16" ht="14.25" customHeight="1" x14ac:dyDescent="0.2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>
        <v>63</v>
      </c>
      <c r="J5049" s="6">
        <v>2331</v>
      </c>
      <c r="K5049" s="6">
        <v>1188.81</v>
      </c>
      <c r="L5049" s="7">
        <v>0.51</v>
      </c>
      <c r="M5049" s="2" t="s">
        <v>82</v>
      </c>
      <c r="N5049" s="8"/>
      <c r="P5049" s="8"/>
    </row>
    <row r="5050" spans="1:16" ht="14.25" customHeight="1" x14ac:dyDescent="0.2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>
        <v>127</v>
      </c>
      <c r="J5050" s="6">
        <v>4953</v>
      </c>
      <c r="K5050" s="6">
        <v>2426.9699999999998</v>
      </c>
      <c r="L5050" s="7">
        <v>0.49</v>
      </c>
      <c r="M5050" s="2" t="s">
        <v>82</v>
      </c>
      <c r="N5050" s="8"/>
      <c r="P5050" s="8"/>
    </row>
    <row r="5051" spans="1:16" ht="14.25" customHeight="1" x14ac:dyDescent="0.2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>
        <v>46</v>
      </c>
      <c r="J5051" s="6">
        <v>1794</v>
      </c>
      <c r="K5051" s="6">
        <v>879.06</v>
      </c>
      <c r="L5051" s="7">
        <v>0.49</v>
      </c>
      <c r="M5051" s="2" t="s">
        <v>82</v>
      </c>
      <c r="N5051" s="8"/>
      <c r="P5051" s="8"/>
    </row>
    <row r="5052" spans="1:16" ht="14.25" customHeight="1" x14ac:dyDescent="0.2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>
        <v>52</v>
      </c>
      <c r="J5052" s="6">
        <v>1404</v>
      </c>
      <c r="K5052" s="6">
        <v>772.19999999999993</v>
      </c>
      <c r="L5052" s="7">
        <v>0.54999999999999993</v>
      </c>
      <c r="M5052" s="2" t="s">
        <v>82</v>
      </c>
      <c r="N5052" s="8"/>
      <c r="P5052" s="8"/>
    </row>
    <row r="5053" spans="1:16" ht="14.25" customHeight="1" x14ac:dyDescent="0.2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>
        <v>13</v>
      </c>
      <c r="J5053" s="6">
        <v>416</v>
      </c>
      <c r="K5053" s="6">
        <v>166.4</v>
      </c>
      <c r="L5053" s="7">
        <v>0.4</v>
      </c>
      <c r="M5053" s="2" t="s">
        <v>82</v>
      </c>
      <c r="N5053" s="8"/>
      <c r="P5053" s="8"/>
    </row>
    <row r="5054" spans="1:16" ht="14.25" customHeight="1" x14ac:dyDescent="0.2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>
        <v>29</v>
      </c>
      <c r="J5054" s="6">
        <v>1421</v>
      </c>
      <c r="K5054" s="6">
        <v>511.56</v>
      </c>
      <c r="L5054" s="7">
        <v>0.36</v>
      </c>
      <c r="M5054" s="2" t="s">
        <v>82</v>
      </c>
      <c r="N5054" s="8"/>
      <c r="P5054" s="8"/>
    </row>
    <row r="5055" spans="1:16" ht="14.25" customHeight="1" x14ac:dyDescent="0.2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>
        <v>50</v>
      </c>
      <c r="J5055" s="6">
        <v>1800</v>
      </c>
      <c r="K5055" s="6">
        <v>990.00000000000011</v>
      </c>
      <c r="L5055" s="7">
        <v>0.55000000000000004</v>
      </c>
      <c r="M5055" s="2" t="s">
        <v>82</v>
      </c>
      <c r="N5055" s="8"/>
      <c r="P5055" s="8"/>
    </row>
    <row r="5056" spans="1:16" ht="14.25" customHeight="1" x14ac:dyDescent="0.2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>
        <v>122</v>
      </c>
      <c r="J5056" s="6">
        <v>4514</v>
      </c>
      <c r="K5056" s="6">
        <v>2166.7199999999998</v>
      </c>
      <c r="L5056" s="7">
        <v>0.48</v>
      </c>
      <c r="M5056" s="2" t="s">
        <v>82</v>
      </c>
      <c r="N5056" s="8"/>
      <c r="P5056" s="8"/>
    </row>
    <row r="5057" spans="1:16" ht="14.25" customHeight="1" x14ac:dyDescent="0.2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>
        <v>44</v>
      </c>
      <c r="J5057" s="6">
        <v>1628</v>
      </c>
      <c r="K5057" s="6">
        <v>765.16</v>
      </c>
      <c r="L5057" s="7">
        <v>0.47</v>
      </c>
      <c r="M5057" s="2" t="s">
        <v>82</v>
      </c>
      <c r="N5057" s="8"/>
      <c r="P5057" s="8"/>
    </row>
    <row r="5058" spans="1:16" ht="14.25" customHeight="1" x14ac:dyDescent="0.2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>
        <v>44</v>
      </c>
      <c r="J5058" s="6">
        <v>1188</v>
      </c>
      <c r="K5058" s="6">
        <v>641.5200000000001</v>
      </c>
      <c r="L5058" s="7">
        <v>0.54</v>
      </c>
      <c r="M5058" s="2" t="s">
        <v>82</v>
      </c>
      <c r="N5058" s="8"/>
      <c r="P5058" s="8"/>
    </row>
    <row r="5059" spans="1:16" ht="14.25" customHeight="1" x14ac:dyDescent="0.2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>
        <v>21</v>
      </c>
      <c r="J5059" s="6">
        <v>693</v>
      </c>
      <c r="K5059" s="6">
        <v>277.2</v>
      </c>
      <c r="L5059" s="7">
        <v>0.4</v>
      </c>
      <c r="M5059" s="2" t="s">
        <v>82</v>
      </c>
      <c r="N5059" s="8"/>
      <c r="P5059" s="8"/>
    </row>
    <row r="5060" spans="1:16" ht="14.25" customHeight="1" x14ac:dyDescent="0.2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>
        <v>20</v>
      </c>
      <c r="J5060" s="6">
        <v>940</v>
      </c>
      <c r="K5060" s="6">
        <v>357.2</v>
      </c>
      <c r="L5060" s="7">
        <v>0.38</v>
      </c>
      <c r="M5060" s="2" t="s">
        <v>82</v>
      </c>
      <c r="N5060" s="8"/>
      <c r="P5060" s="8"/>
    </row>
    <row r="5061" spans="1:16" ht="14.25" customHeight="1" x14ac:dyDescent="0.2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>
        <v>63</v>
      </c>
      <c r="J5061" s="6">
        <v>2457</v>
      </c>
      <c r="K5061" s="6">
        <v>1253.07</v>
      </c>
      <c r="L5061" s="7">
        <v>0.51</v>
      </c>
      <c r="M5061" s="2" t="s">
        <v>82</v>
      </c>
      <c r="N5061" s="8"/>
      <c r="P5061" s="8"/>
    </row>
    <row r="5062" spans="1:16" ht="14.25" customHeight="1" x14ac:dyDescent="0.2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>
        <v>144</v>
      </c>
      <c r="J5062" s="6">
        <v>7488</v>
      </c>
      <c r="K5062" s="6">
        <v>3369.5999999999995</v>
      </c>
      <c r="L5062" s="7">
        <v>0.44999999999999996</v>
      </c>
      <c r="M5062" s="2" t="s">
        <v>82</v>
      </c>
      <c r="N5062" s="8"/>
      <c r="P5062" s="8"/>
    </row>
    <row r="5063" spans="1:16" ht="14.25" customHeight="1" x14ac:dyDescent="0.2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>
        <v>60</v>
      </c>
      <c r="J5063" s="6">
        <v>2880</v>
      </c>
      <c r="K5063" s="6">
        <v>1440</v>
      </c>
      <c r="L5063" s="7">
        <v>0.5</v>
      </c>
      <c r="M5063" s="2" t="s">
        <v>82</v>
      </c>
      <c r="N5063" s="8"/>
      <c r="P5063" s="8"/>
    </row>
    <row r="5064" spans="1:16" ht="14.25" customHeight="1" x14ac:dyDescent="0.2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>
        <v>47</v>
      </c>
      <c r="J5064" s="6">
        <v>1974</v>
      </c>
      <c r="K5064" s="6">
        <v>1065.96</v>
      </c>
      <c r="L5064" s="7">
        <v>0.54</v>
      </c>
      <c r="M5064" s="2" t="s">
        <v>82</v>
      </c>
      <c r="N5064" s="8"/>
      <c r="P5064" s="8"/>
    </row>
    <row r="5065" spans="1:16" ht="14.25" customHeight="1" x14ac:dyDescent="0.2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>
        <v>34</v>
      </c>
      <c r="J5065" s="6">
        <v>1394</v>
      </c>
      <c r="K5065" s="6">
        <v>557.6</v>
      </c>
      <c r="L5065" s="7">
        <v>0.4</v>
      </c>
      <c r="M5065" s="2" t="s">
        <v>82</v>
      </c>
      <c r="N5065" s="8"/>
      <c r="P5065" s="8"/>
    </row>
    <row r="5066" spans="1:16" ht="14.25" customHeight="1" x14ac:dyDescent="0.2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>
        <v>42</v>
      </c>
      <c r="J5066" s="6">
        <v>2142</v>
      </c>
      <c r="K5066" s="6">
        <v>792.54</v>
      </c>
      <c r="L5066" s="7">
        <v>0.37</v>
      </c>
      <c r="M5066" s="2" t="s">
        <v>82</v>
      </c>
      <c r="N5066" s="8"/>
      <c r="P5066" s="8"/>
    </row>
    <row r="5067" spans="1:16" ht="14.25" customHeight="1" x14ac:dyDescent="0.2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>
        <v>72</v>
      </c>
      <c r="J5067" s="6">
        <v>4032</v>
      </c>
      <c r="K5067" s="6">
        <v>2136.96</v>
      </c>
      <c r="L5067" s="7">
        <v>0.53</v>
      </c>
      <c r="M5067" s="2" t="s">
        <v>82</v>
      </c>
      <c r="N5067" s="8"/>
      <c r="P5067" s="8"/>
    </row>
    <row r="5068" spans="1:16" ht="14.25" customHeight="1" x14ac:dyDescent="0.2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>
        <v>158</v>
      </c>
      <c r="J5068" s="6">
        <v>8532</v>
      </c>
      <c r="K5068" s="6">
        <v>4010.04</v>
      </c>
      <c r="L5068" s="7">
        <v>0.47</v>
      </c>
      <c r="M5068" s="2" t="s">
        <v>82</v>
      </c>
      <c r="N5068" s="8"/>
      <c r="P5068" s="8"/>
    </row>
    <row r="5069" spans="1:16" ht="14.25" customHeight="1" x14ac:dyDescent="0.2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>
        <v>77</v>
      </c>
      <c r="J5069" s="6">
        <v>3696</v>
      </c>
      <c r="K5069" s="6">
        <v>1811.04</v>
      </c>
      <c r="L5069" s="7">
        <v>0.49</v>
      </c>
      <c r="M5069" s="2" t="s">
        <v>82</v>
      </c>
      <c r="N5069" s="8"/>
      <c r="P5069" s="8"/>
    </row>
    <row r="5070" spans="1:16" ht="14.25" customHeight="1" x14ac:dyDescent="0.2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>
        <v>58</v>
      </c>
      <c r="J5070" s="6">
        <v>2436</v>
      </c>
      <c r="K5070" s="6">
        <v>1242.3600000000001</v>
      </c>
      <c r="L5070" s="7">
        <v>0.51</v>
      </c>
      <c r="M5070" s="2" t="s">
        <v>82</v>
      </c>
      <c r="N5070" s="8"/>
      <c r="P5070" s="8"/>
    </row>
    <row r="5071" spans="1:16" ht="14.25" customHeight="1" x14ac:dyDescent="0.2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>
        <v>51</v>
      </c>
      <c r="J5071" s="6">
        <v>2091</v>
      </c>
      <c r="K5071" s="6">
        <v>878.21999999999991</v>
      </c>
      <c r="L5071" s="7">
        <v>0.42</v>
      </c>
      <c r="M5071" s="2" t="s">
        <v>82</v>
      </c>
      <c r="N5071" s="8"/>
      <c r="P5071" s="8"/>
    </row>
    <row r="5072" spans="1:16" ht="14.25" customHeight="1" x14ac:dyDescent="0.2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>
        <v>53</v>
      </c>
      <c r="J5072" s="6">
        <v>2650</v>
      </c>
      <c r="K5072" s="6">
        <v>954</v>
      </c>
      <c r="L5072" s="7">
        <v>0.36</v>
      </c>
      <c r="M5072" s="2" t="s">
        <v>82</v>
      </c>
      <c r="N5072" s="8"/>
      <c r="P5072" s="8"/>
    </row>
    <row r="5073" spans="1:16" ht="14.25" customHeight="1" x14ac:dyDescent="0.2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>
        <v>85</v>
      </c>
      <c r="J5073" s="6">
        <v>4760</v>
      </c>
      <c r="K5073" s="6">
        <v>2427.6</v>
      </c>
      <c r="L5073" s="7">
        <v>0.51</v>
      </c>
      <c r="M5073" s="2" t="s">
        <v>82</v>
      </c>
      <c r="N5073" s="8"/>
      <c r="P5073" s="8"/>
    </row>
    <row r="5074" spans="1:16" ht="14.25" customHeight="1" x14ac:dyDescent="0.2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>
        <v>143</v>
      </c>
      <c r="J5074" s="6">
        <v>7293</v>
      </c>
      <c r="K5074" s="6">
        <v>3573.5699999999997</v>
      </c>
      <c r="L5074" s="7">
        <v>0.49</v>
      </c>
      <c r="M5074" s="2" t="s">
        <v>82</v>
      </c>
      <c r="N5074" s="8"/>
      <c r="P5074" s="8"/>
    </row>
    <row r="5075" spans="1:16" ht="14.25" customHeight="1" x14ac:dyDescent="0.2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>
        <v>84</v>
      </c>
      <c r="J5075" s="6">
        <v>3864</v>
      </c>
      <c r="K5075" s="6">
        <v>1854.72</v>
      </c>
      <c r="L5075" s="7">
        <v>0.48</v>
      </c>
      <c r="M5075" s="2" t="s">
        <v>82</v>
      </c>
      <c r="N5075" s="8"/>
      <c r="P5075" s="8"/>
    </row>
    <row r="5076" spans="1:16" ht="14.25" customHeight="1" x14ac:dyDescent="0.2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>
        <v>63</v>
      </c>
      <c r="J5076" s="6">
        <v>2709</v>
      </c>
      <c r="K5076" s="6">
        <v>1489.9499999999998</v>
      </c>
      <c r="L5076" s="7">
        <v>0.54999999999999993</v>
      </c>
      <c r="M5076" s="2" t="s">
        <v>82</v>
      </c>
      <c r="N5076" s="8"/>
      <c r="P5076" s="8"/>
    </row>
    <row r="5077" spans="1:16" ht="14.25" customHeight="1" x14ac:dyDescent="0.2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>
        <v>44</v>
      </c>
      <c r="J5077" s="6">
        <v>1892</v>
      </c>
      <c r="K5077" s="6">
        <v>775.71999999999991</v>
      </c>
      <c r="L5077" s="7">
        <v>0.41</v>
      </c>
      <c r="M5077" s="2" t="s">
        <v>82</v>
      </c>
      <c r="N5077" s="8"/>
      <c r="P5077" s="8"/>
    </row>
    <row r="5078" spans="1:16" ht="14.25" customHeight="1" x14ac:dyDescent="0.2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>
        <v>60</v>
      </c>
      <c r="J5078" s="6">
        <v>3180</v>
      </c>
      <c r="K5078" s="6">
        <v>1208.4000000000001</v>
      </c>
      <c r="L5078" s="7">
        <v>0.38</v>
      </c>
      <c r="M5078" s="2" t="s">
        <v>82</v>
      </c>
      <c r="N5078" s="8"/>
      <c r="P5078" s="8"/>
    </row>
    <row r="5079" spans="1:16" ht="14.25" customHeight="1" x14ac:dyDescent="0.2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>
        <v>113</v>
      </c>
      <c r="J5079" s="6">
        <v>6554</v>
      </c>
      <c r="K5079" s="6">
        <v>3539.1600000000003</v>
      </c>
      <c r="L5079" s="7">
        <v>0.54</v>
      </c>
      <c r="M5079" s="2" t="s">
        <v>82</v>
      </c>
      <c r="N5079" s="8"/>
      <c r="P5079" s="8"/>
    </row>
    <row r="5080" spans="1:16" ht="14.25" customHeight="1" x14ac:dyDescent="0.2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>
        <v>147</v>
      </c>
      <c r="J5080" s="6">
        <v>7350</v>
      </c>
      <c r="K5080" s="6">
        <v>3380.9999999999995</v>
      </c>
      <c r="L5080" s="7">
        <v>0.45999999999999996</v>
      </c>
      <c r="M5080" s="2" t="s">
        <v>82</v>
      </c>
      <c r="N5080" s="8"/>
      <c r="P5080" s="8"/>
    </row>
    <row r="5081" spans="1:16" ht="14.25" customHeight="1" x14ac:dyDescent="0.2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>
        <v>90</v>
      </c>
      <c r="J5081" s="6">
        <v>4410</v>
      </c>
      <c r="K5081" s="6">
        <v>2072.6999999999998</v>
      </c>
      <c r="L5081" s="7">
        <v>0.47</v>
      </c>
      <c r="M5081" s="2" t="s">
        <v>82</v>
      </c>
      <c r="N5081" s="8"/>
      <c r="P5081" s="8"/>
    </row>
    <row r="5082" spans="1:16" ht="14.25" customHeight="1" x14ac:dyDescent="0.2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>
        <v>68</v>
      </c>
      <c r="J5082" s="6">
        <v>2788</v>
      </c>
      <c r="K5082" s="6">
        <v>1394</v>
      </c>
      <c r="L5082" s="7">
        <v>0.5</v>
      </c>
      <c r="M5082" s="2" t="s">
        <v>82</v>
      </c>
      <c r="N5082" s="8"/>
      <c r="P5082" s="8"/>
    </row>
    <row r="5083" spans="1:16" ht="14.25" customHeight="1" x14ac:dyDescent="0.2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>
        <v>51</v>
      </c>
      <c r="J5083" s="6">
        <v>2091</v>
      </c>
      <c r="K5083" s="6">
        <v>857.31</v>
      </c>
      <c r="L5083" s="7">
        <v>0.41</v>
      </c>
      <c r="M5083" s="2" t="s">
        <v>82</v>
      </c>
      <c r="N5083" s="8"/>
      <c r="P5083" s="8"/>
    </row>
    <row r="5084" spans="1:16" ht="14.25" customHeight="1" x14ac:dyDescent="0.2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>
        <v>41</v>
      </c>
      <c r="J5084" s="6">
        <v>2214</v>
      </c>
      <c r="K5084" s="6">
        <v>819.18</v>
      </c>
      <c r="L5084" s="7">
        <v>0.37</v>
      </c>
      <c r="M5084" s="2" t="s">
        <v>82</v>
      </c>
      <c r="N5084" s="8"/>
      <c r="P5084" s="8"/>
    </row>
    <row r="5085" spans="1:16" ht="14.25" customHeight="1" x14ac:dyDescent="0.2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>
        <v>91</v>
      </c>
      <c r="J5085" s="6">
        <v>4914</v>
      </c>
      <c r="K5085" s="6">
        <v>2653.5600000000004</v>
      </c>
      <c r="L5085" s="7">
        <v>0.54</v>
      </c>
      <c r="M5085" s="2" t="s">
        <v>82</v>
      </c>
      <c r="N5085" s="8"/>
      <c r="P5085" s="8"/>
    </row>
    <row r="5086" spans="1:16" ht="14.25" customHeight="1" x14ac:dyDescent="0.2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>
        <v>122</v>
      </c>
      <c r="J5086" s="6">
        <v>6466</v>
      </c>
      <c r="K5086" s="6">
        <v>3103.68</v>
      </c>
      <c r="L5086" s="7">
        <v>0.48</v>
      </c>
      <c r="M5086" s="2" t="s">
        <v>82</v>
      </c>
      <c r="N5086" s="8"/>
      <c r="P5086" s="8"/>
    </row>
    <row r="5087" spans="1:16" ht="14.25" customHeight="1" x14ac:dyDescent="0.2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>
        <v>70</v>
      </c>
      <c r="J5087" s="6">
        <v>3220</v>
      </c>
      <c r="K5087" s="6">
        <v>1513.3999999999999</v>
      </c>
      <c r="L5087" s="7">
        <v>0.47</v>
      </c>
      <c r="M5087" s="2" t="s">
        <v>82</v>
      </c>
      <c r="N5087" s="8"/>
      <c r="P5087" s="8"/>
    </row>
    <row r="5088" spans="1:16" ht="14.25" customHeight="1" x14ac:dyDescent="0.2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>
        <v>38</v>
      </c>
      <c r="J5088" s="6">
        <v>1558</v>
      </c>
      <c r="K5088" s="6">
        <v>856.89999999999986</v>
      </c>
      <c r="L5088" s="7">
        <v>0.54999999999999993</v>
      </c>
      <c r="M5088" s="2" t="s">
        <v>82</v>
      </c>
      <c r="N5088" s="8"/>
      <c r="P5088" s="8"/>
    </row>
    <row r="5089" spans="1:16" ht="14.25" customHeight="1" x14ac:dyDescent="0.2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>
        <v>36</v>
      </c>
      <c r="J5089" s="6">
        <v>1512</v>
      </c>
      <c r="K5089" s="6">
        <v>680.4</v>
      </c>
      <c r="L5089" s="7">
        <v>0.44999999999999996</v>
      </c>
      <c r="M5089" s="2" t="s">
        <v>82</v>
      </c>
      <c r="N5089" s="8"/>
      <c r="P5089" s="8"/>
    </row>
    <row r="5090" spans="1:16" ht="14.25" customHeight="1" x14ac:dyDescent="0.2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>
        <v>36</v>
      </c>
      <c r="J5090" s="6">
        <v>1872</v>
      </c>
      <c r="K5090" s="6">
        <v>692.64</v>
      </c>
      <c r="L5090" s="7">
        <v>0.37</v>
      </c>
      <c r="M5090" s="2" t="s">
        <v>82</v>
      </c>
      <c r="N5090" s="8"/>
      <c r="P5090" s="8"/>
    </row>
    <row r="5091" spans="1:16" ht="14.25" customHeight="1" x14ac:dyDescent="0.2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>
        <v>59</v>
      </c>
      <c r="J5091" s="6">
        <v>3363</v>
      </c>
      <c r="K5091" s="6">
        <v>1748.76</v>
      </c>
      <c r="L5091" s="7">
        <v>0.52</v>
      </c>
      <c r="M5091" s="2" t="s">
        <v>82</v>
      </c>
      <c r="N5091" s="8"/>
      <c r="P5091" s="8"/>
    </row>
    <row r="5092" spans="1:16" ht="14.25" customHeight="1" x14ac:dyDescent="0.2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>
        <v>120</v>
      </c>
      <c r="J5092" s="6">
        <v>6600</v>
      </c>
      <c r="K5092" s="6">
        <v>3300</v>
      </c>
      <c r="L5092" s="7">
        <v>0.5</v>
      </c>
      <c r="M5092" s="2" t="s">
        <v>82</v>
      </c>
      <c r="N5092" s="8"/>
      <c r="P5092" s="8"/>
    </row>
    <row r="5093" spans="1:16" ht="14.25" customHeight="1" x14ac:dyDescent="0.2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>
        <v>59</v>
      </c>
      <c r="J5093" s="6">
        <v>3186</v>
      </c>
      <c r="K5093" s="6">
        <v>1561.1399999999999</v>
      </c>
      <c r="L5093" s="7">
        <v>0.49</v>
      </c>
      <c r="M5093" s="2" t="s">
        <v>82</v>
      </c>
      <c r="N5093" s="8"/>
      <c r="P5093" s="8"/>
    </row>
    <row r="5094" spans="1:16" ht="14.25" customHeight="1" x14ac:dyDescent="0.2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>
        <v>31</v>
      </c>
      <c r="J5094" s="6">
        <v>1612</v>
      </c>
      <c r="K5094" s="6">
        <v>886.59999999999991</v>
      </c>
      <c r="L5094" s="7">
        <v>0.54999999999999993</v>
      </c>
      <c r="M5094" s="2" t="s">
        <v>82</v>
      </c>
      <c r="N5094" s="8"/>
      <c r="P5094" s="8"/>
    </row>
    <row r="5095" spans="1:16" ht="14.25" customHeight="1" x14ac:dyDescent="0.2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>
        <v>26</v>
      </c>
      <c r="J5095" s="6">
        <v>1300</v>
      </c>
      <c r="K5095" s="6">
        <v>520</v>
      </c>
      <c r="L5095" s="7">
        <v>0.4</v>
      </c>
      <c r="M5095" s="2" t="s">
        <v>82</v>
      </c>
      <c r="N5095" s="8"/>
      <c r="P5095" s="8"/>
    </row>
    <row r="5096" spans="1:16" ht="14.25" customHeight="1" x14ac:dyDescent="0.2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>
        <v>27</v>
      </c>
      <c r="J5096" s="6">
        <v>1647</v>
      </c>
      <c r="K5096" s="6">
        <v>625.86</v>
      </c>
      <c r="L5096" s="7">
        <v>0.38</v>
      </c>
      <c r="M5096" s="2" t="s">
        <v>82</v>
      </c>
      <c r="N5096" s="8"/>
      <c r="P5096" s="8"/>
    </row>
    <row r="5097" spans="1:16" ht="14.25" customHeight="1" x14ac:dyDescent="0.2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>
        <v>56</v>
      </c>
      <c r="J5097" s="6">
        <v>3808</v>
      </c>
      <c r="K5097" s="6">
        <v>2018.24</v>
      </c>
      <c r="L5097" s="7">
        <v>0.53</v>
      </c>
      <c r="M5097" s="2" t="s">
        <v>82</v>
      </c>
      <c r="N5097" s="8"/>
      <c r="P5097" s="8"/>
    </row>
    <row r="5098" spans="1:16" ht="14.25" customHeight="1" x14ac:dyDescent="0.2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>
        <v>98</v>
      </c>
      <c r="J5098" s="6">
        <v>6076</v>
      </c>
      <c r="K5098" s="6">
        <v>2977.24</v>
      </c>
      <c r="L5098" s="7">
        <v>0.49</v>
      </c>
      <c r="M5098" s="2" t="s">
        <v>82</v>
      </c>
      <c r="N5098" s="8"/>
      <c r="P5098" s="8"/>
    </row>
    <row r="5099" spans="1:16" ht="14.25" customHeight="1" x14ac:dyDescent="0.2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>
        <v>52</v>
      </c>
      <c r="J5099" s="6">
        <v>2704</v>
      </c>
      <c r="K5099" s="6">
        <v>1352</v>
      </c>
      <c r="L5099" s="7">
        <v>0.5</v>
      </c>
      <c r="M5099" s="2" t="s">
        <v>82</v>
      </c>
      <c r="N5099" s="8"/>
      <c r="P5099" s="8"/>
    </row>
    <row r="5100" spans="1:16" ht="14.25" customHeight="1" x14ac:dyDescent="0.2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>
        <v>55</v>
      </c>
      <c r="J5100" s="6">
        <v>2860</v>
      </c>
      <c r="K5100" s="6">
        <v>1487.2</v>
      </c>
      <c r="L5100" s="7">
        <v>0.52</v>
      </c>
      <c r="M5100" s="2" t="s">
        <v>82</v>
      </c>
      <c r="N5100" s="8"/>
      <c r="P5100" s="8"/>
    </row>
    <row r="5101" spans="1:16" ht="14.25" customHeight="1" x14ac:dyDescent="0.2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>
        <v>46</v>
      </c>
      <c r="J5101" s="6">
        <v>2484</v>
      </c>
      <c r="K5101" s="6">
        <v>1068.1199999999999</v>
      </c>
      <c r="L5101" s="7">
        <v>0.43</v>
      </c>
      <c r="M5101" s="2" t="s">
        <v>82</v>
      </c>
      <c r="N5101" s="8"/>
      <c r="P5101" s="8"/>
    </row>
    <row r="5102" spans="1:16" ht="14.25" customHeight="1" x14ac:dyDescent="0.2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>
        <v>41</v>
      </c>
      <c r="J5102" s="6">
        <v>2460</v>
      </c>
      <c r="K5102" s="6">
        <v>885.6</v>
      </c>
      <c r="L5102" s="7">
        <v>0.36</v>
      </c>
      <c r="M5102" s="2" t="s">
        <v>82</v>
      </c>
      <c r="N5102" s="8"/>
      <c r="P5102" s="8"/>
    </row>
    <row r="5103" spans="1:16" ht="14.25" customHeight="1" x14ac:dyDescent="0.2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>
        <v>63</v>
      </c>
      <c r="J5103" s="6">
        <v>4221</v>
      </c>
      <c r="K5103" s="6">
        <v>2279.34</v>
      </c>
      <c r="L5103" s="7">
        <v>0.54</v>
      </c>
      <c r="M5103" s="2" t="s">
        <v>82</v>
      </c>
      <c r="N5103" s="8"/>
      <c r="P5103" s="8"/>
    </row>
    <row r="5104" spans="1:16" ht="14.25" customHeight="1" x14ac:dyDescent="0.2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>
        <v>138</v>
      </c>
      <c r="J5104" s="6">
        <v>8556</v>
      </c>
      <c r="K5104" s="6">
        <v>4106.88</v>
      </c>
      <c r="L5104" s="7">
        <v>0.48</v>
      </c>
      <c r="M5104" s="2" t="s">
        <v>82</v>
      </c>
      <c r="N5104" s="8"/>
      <c r="P5104" s="8"/>
    </row>
    <row r="5105" spans="1:16" ht="14.25" customHeight="1" x14ac:dyDescent="0.2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>
        <v>74</v>
      </c>
      <c r="J5105" s="6">
        <v>3922</v>
      </c>
      <c r="K5105" s="6">
        <v>1961</v>
      </c>
      <c r="L5105" s="7">
        <v>0.5</v>
      </c>
      <c r="M5105" s="2" t="s">
        <v>82</v>
      </c>
      <c r="N5105" s="8"/>
      <c r="P5105" s="8"/>
    </row>
    <row r="5106" spans="1:16" ht="14.25" customHeight="1" x14ac:dyDescent="0.2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>
        <v>68</v>
      </c>
      <c r="J5106" s="6">
        <v>3536</v>
      </c>
      <c r="K5106" s="6">
        <v>1768</v>
      </c>
      <c r="L5106" s="7">
        <v>0.5</v>
      </c>
      <c r="M5106" s="2" t="s">
        <v>82</v>
      </c>
      <c r="N5106" s="8"/>
      <c r="P5106" s="8"/>
    </row>
    <row r="5107" spans="1:16" ht="14.25" customHeight="1" x14ac:dyDescent="0.2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>
        <v>50</v>
      </c>
      <c r="J5107" s="6">
        <v>2600</v>
      </c>
      <c r="K5107" s="6">
        <v>1118</v>
      </c>
      <c r="L5107" s="7">
        <v>0.43</v>
      </c>
      <c r="M5107" s="2" t="s">
        <v>82</v>
      </c>
      <c r="N5107" s="8"/>
      <c r="P5107" s="8"/>
    </row>
    <row r="5108" spans="1:16" ht="14.25" customHeight="1" x14ac:dyDescent="0.2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>
        <v>54</v>
      </c>
      <c r="J5108" s="6">
        <v>3240</v>
      </c>
      <c r="K5108" s="6">
        <v>1166.3999999999999</v>
      </c>
      <c r="L5108" s="7">
        <v>0.36</v>
      </c>
      <c r="M5108" s="2" t="s">
        <v>82</v>
      </c>
      <c r="N5108" s="8"/>
      <c r="P5108" s="8"/>
    </row>
    <row r="5109" spans="1:16" ht="14.25" customHeight="1" x14ac:dyDescent="0.2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>
        <v>75</v>
      </c>
      <c r="J5109" s="6">
        <v>5175</v>
      </c>
      <c r="K5109" s="6">
        <v>2742.75</v>
      </c>
      <c r="L5109" s="7">
        <v>0.53</v>
      </c>
      <c r="M5109" s="2" t="s">
        <v>82</v>
      </c>
      <c r="N5109" s="8"/>
      <c r="P5109" s="8"/>
    </row>
    <row r="5110" spans="1:16" ht="14.25" customHeight="1" x14ac:dyDescent="0.2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>
        <v>98</v>
      </c>
      <c r="J5110" s="6">
        <v>3234</v>
      </c>
      <c r="K5110" s="6">
        <v>1131.8999999999999</v>
      </c>
      <c r="L5110" s="7">
        <v>0.35</v>
      </c>
      <c r="M5110" s="2" t="s">
        <v>82</v>
      </c>
      <c r="N5110" s="8"/>
      <c r="P5110" s="8"/>
    </row>
    <row r="5111" spans="1:16" ht="14.25" customHeight="1" x14ac:dyDescent="0.2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>
        <v>109</v>
      </c>
      <c r="J5111" s="6">
        <v>4469</v>
      </c>
      <c r="K5111" s="6">
        <v>1474.77</v>
      </c>
      <c r="L5111" s="7">
        <v>0.33</v>
      </c>
      <c r="M5111" s="2" t="s">
        <v>82</v>
      </c>
      <c r="N5111" s="8"/>
      <c r="P5111" s="8"/>
    </row>
    <row r="5112" spans="1:16" ht="14.25" customHeight="1" x14ac:dyDescent="0.2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>
        <v>101</v>
      </c>
      <c r="J5112" s="6">
        <v>4343</v>
      </c>
      <c r="K5112" s="6">
        <v>1737.2</v>
      </c>
      <c r="L5112" s="7">
        <v>0.4</v>
      </c>
      <c r="M5112" s="2" t="s">
        <v>82</v>
      </c>
      <c r="N5112" s="8"/>
      <c r="P5112" s="8"/>
    </row>
    <row r="5113" spans="1:16" ht="14.25" customHeight="1" x14ac:dyDescent="0.2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>
        <v>59</v>
      </c>
      <c r="J5113" s="6">
        <v>2537</v>
      </c>
      <c r="K5113" s="6">
        <v>989.43000000000006</v>
      </c>
      <c r="L5113" s="7">
        <v>0.39</v>
      </c>
      <c r="M5113" s="2" t="s">
        <v>82</v>
      </c>
      <c r="N5113" s="8"/>
      <c r="P5113" s="8"/>
    </row>
    <row r="5114" spans="1:16" ht="14.25" customHeight="1" x14ac:dyDescent="0.2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>
        <v>84</v>
      </c>
      <c r="J5114" s="6">
        <v>4368</v>
      </c>
      <c r="K5114" s="6">
        <v>1790.8799999999999</v>
      </c>
      <c r="L5114" s="7">
        <v>0.41</v>
      </c>
      <c r="M5114" s="2" t="s">
        <v>82</v>
      </c>
      <c r="N5114" s="8"/>
      <c r="P5114" s="8"/>
    </row>
    <row r="5115" spans="1:16" ht="14.25" customHeight="1" x14ac:dyDescent="0.2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>
        <v>173</v>
      </c>
      <c r="J5115" s="6">
        <v>8823</v>
      </c>
      <c r="K5115" s="6">
        <v>4146.8100000000004</v>
      </c>
      <c r="L5115" s="7">
        <v>0.47000000000000003</v>
      </c>
      <c r="M5115" s="2" t="s">
        <v>82</v>
      </c>
      <c r="N5115" s="8"/>
      <c r="P5115" s="8"/>
    </row>
    <row r="5116" spans="1:16" ht="14.25" customHeight="1" x14ac:dyDescent="0.2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>
        <v>65</v>
      </c>
      <c r="J5116" s="6">
        <v>3445</v>
      </c>
      <c r="K5116" s="6">
        <v>1653.6000000000001</v>
      </c>
      <c r="L5116" s="7">
        <v>0.48000000000000004</v>
      </c>
      <c r="M5116" s="2" t="s">
        <v>82</v>
      </c>
      <c r="N5116" s="8"/>
      <c r="P5116" s="8"/>
    </row>
    <row r="5117" spans="1:16" ht="14.25" customHeight="1" x14ac:dyDescent="0.2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>
        <v>77</v>
      </c>
      <c r="J5117" s="6">
        <v>3311</v>
      </c>
      <c r="K5117" s="6">
        <v>1225.07</v>
      </c>
      <c r="L5117" s="7">
        <v>0.37</v>
      </c>
      <c r="M5117" s="2" t="s">
        <v>82</v>
      </c>
      <c r="N5117" s="8"/>
      <c r="P5117" s="8"/>
    </row>
    <row r="5118" spans="1:16" ht="14.25" customHeight="1" x14ac:dyDescent="0.2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>
        <v>46</v>
      </c>
      <c r="J5118" s="6">
        <v>2254</v>
      </c>
      <c r="K5118" s="6">
        <v>879.06000000000006</v>
      </c>
      <c r="L5118" s="7">
        <v>0.39</v>
      </c>
      <c r="M5118" s="2" t="s">
        <v>82</v>
      </c>
      <c r="N5118" s="8"/>
      <c r="P5118" s="8"/>
    </row>
    <row r="5119" spans="1:16" ht="14.25" customHeight="1" x14ac:dyDescent="0.2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>
        <v>75</v>
      </c>
      <c r="J5119" s="6">
        <v>4500</v>
      </c>
      <c r="K5119" s="6">
        <v>1710</v>
      </c>
      <c r="L5119" s="7">
        <v>0.38</v>
      </c>
      <c r="M5119" s="2" t="s">
        <v>82</v>
      </c>
      <c r="N5119" s="8"/>
      <c r="P5119" s="8"/>
    </row>
    <row r="5120" spans="1:16" ht="14.25" customHeight="1" x14ac:dyDescent="0.2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>
        <v>102</v>
      </c>
      <c r="J5120" s="6">
        <v>5304</v>
      </c>
      <c r="K5120" s="6">
        <v>2333.7600000000002</v>
      </c>
      <c r="L5120" s="7">
        <v>0.44</v>
      </c>
      <c r="M5120" s="2" t="s">
        <v>82</v>
      </c>
      <c r="N5120" s="8"/>
      <c r="P5120" s="8"/>
    </row>
    <row r="5121" spans="1:16" ht="14.25" customHeight="1" x14ac:dyDescent="0.2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>
        <v>153</v>
      </c>
      <c r="J5121" s="6">
        <v>8109</v>
      </c>
      <c r="K5121" s="6">
        <v>3973.4100000000003</v>
      </c>
      <c r="L5121" s="7">
        <v>0.49000000000000005</v>
      </c>
      <c r="M5121" s="2" t="s">
        <v>82</v>
      </c>
      <c r="N5121" s="8"/>
      <c r="P5121" s="8"/>
    </row>
    <row r="5122" spans="1:16" ht="14.25" customHeight="1" x14ac:dyDescent="0.2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>
        <v>65</v>
      </c>
      <c r="J5122" s="6">
        <v>3380</v>
      </c>
      <c r="K5122" s="6">
        <v>1690</v>
      </c>
      <c r="L5122" s="7">
        <v>0.5</v>
      </c>
      <c r="M5122" s="2" t="s">
        <v>82</v>
      </c>
      <c r="N5122" s="8"/>
      <c r="P5122" s="8"/>
    </row>
    <row r="5123" spans="1:16" ht="14.25" customHeight="1" x14ac:dyDescent="0.2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>
        <v>69</v>
      </c>
      <c r="J5123" s="6">
        <v>2829</v>
      </c>
      <c r="K5123" s="6">
        <v>1046.73</v>
      </c>
      <c r="L5123" s="7">
        <v>0.37</v>
      </c>
      <c r="M5123" s="2" t="s">
        <v>82</v>
      </c>
      <c r="N5123" s="8"/>
      <c r="P5123" s="8"/>
    </row>
    <row r="5124" spans="1:16" ht="14.25" customHeight="1" x14ac:dyDescent="0.2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>
        <v>36</v>
      </c>
      <c r="J5124" s="6">
        <v>1764</v>
      </c>
      <c r="K5124" s="6">
        <v>670.32</v>
      </c>
      <c r="L5124" s="7">
        <v>0.38</v>
      </c>
      <c r="M5124" s="2" t="s">
        <v>82</v>
      </c>
      <c r="N5124" s="8"/>
      <c r="P5124" s="8"/>
    </row>
    <row r="5125" spans="1:16" ht="14.25" customHeight="1" x14ac:dyDescent="0.2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>
        <v>53</v>
      </c>
      <c r="J5125" s="6">
        <v>3392</v>
      </c>
      <c r="K5125" s="6">
        <v>1322.88</v>
      </c>
      <c r="L5125" s="7">
        <v>0.39</v>
      </c>
      <c r="M5125" s="2" t="s">
        <v>82</v>
      </c>
      <c r="N5125" s="8"/>
      <c r="P5125" s="8"/>
    </row>
    <row r="5126" spans="1:16" ht="14.25" customHeight="1" x14ac:dyDescent="0.2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>
        <v>72</v>
      </c>
      <c r="J5126" s="6">
        <v>3816</v>
      </c>
      <c r="K5126" s="6">
        <v>1526.4</v>
      </c>
      <c r="L5126" s="7">
        <v>0.4</v>
      </c>
      <c r="M5126" s="2" t="s">
        <v>82</v>
      </c>
      <c r="N5126" s="8"/>
      <c r="P5126" s="8"/>
    </row>
    <row r="5127" spans="1:16" ht="14.25" customHeight="1" x14ac:dyDescent="0.2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>
        <v>131</v>
      </c>
      <c r="J5127" s="6">
        <v>7074</v>
      </c>
      <c r="K5127" s="6">
        <v>3254.04</v>
      </c>
      <c r="L5127" s="7">
        <v>0.46</v>
      </c>
      <c r="M5127" s="2" t="s">
        <v>82</v>
      </c>
      <c r="N5127" s="8"/>
      <c r="P5127" s="8"/>
    </row>
    <row r="5128" spans="1:16" ht="14.25" customHeight="1" x14ac:dyDescent="0.2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>
        <v>61</v>
      </c>
      <c r="J5128" s="6">
        <v>3050</v>
      </c>
      <c r="K5128" s="6">
        <v>1525</v>
      </c>
      <c r="L5128" s="7">
        <v>0.5</v>
      </c>
      <c r="M5128" s="2" t="s">
        <v>82</v>
      </c>
      <c r="N5128" s="8"/>
      <c r="P5128" s="8"/>
    </row>
    <row r="5129" spans="1:16" ht="14.25" customHeight="1" x14ac:dyDescent="0.2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>
        <v>61</v>
      </c>
      <c r="J5129" s="6">
        <v>2684</v>
      </c>
      <c r="K5129" s="6">
        <v>1073.6000000000001</v>
      </c>
      <c r="L5129" s="7">
        <v>0.4</v>
      </c>
      <c r="M5129" s="2" t="s">
        <v>82</v>
      </c>
      <c r="N5129" s="8"/>
      <c r="P5129" s="8"/>
    </row>
    <row r="5130" spans="1:16" ht="14.25" customHeight="1" x14ac:dyDescent="0.2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>
        <v>44</v>
      </c>
      <c r="J5130" s="6">
        <v>2068</v>
      </c>
      <c r="K5130" s="6">
        <v>765.16</v>
      </c>
      <c r="L5130" s="7">
        <v>0.37</v>
      </c>
      <c r="M5130" s="2" t="s">
        <v>82</v>
      </c>
      <c r="N5130" s="8"/>
      <c r="P5130" s="8"/>
    </row>
    <row r="5131" spans="1:16" ht="14.25" customHeight="1" x14ac:dyDescent="0.2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>
        <v>41</v>
      </c>
      <c r="J5131" s="6">
        <v>2296</v>
      </c>
      <c r="K5131" s="6">
        <v>849.52</v>
      </c>
      <c r="L5131" s="7">
        <v>0.37</v>
      </c>
      <c r="M5131" s="2" t="s">
        <v>82</v>
      </c>
      <c r="N5131" s="8"/>
      <c r="P5131" s="8"/>
    </row>
    <row r="5132" spans="1:16" ht="14.25" customHeight="1" x14ac:dyDescent="0.2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>
        <v>84</v>
      </c>
      <c r="J5132" s="6">
        <v>4116</v>
      </c>
      <c r="K5132" s="6">
        <v>1811.04</v>
      </c>
      <c r="L5132" s="7">
        <v>0.44</v>
      </c>
      <c r="M5132" s="2" t="s">
        <v>82</v>
      </c>
      <c r="N5132" s="8"/>
      <c r="P5132" s="8"/>
    </row>
    <row r="5133" spans="1:16" ht="14.25" customHeight="1" x14ac:dyDescent="0.2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>
        <v>160</v>
      </c>
      <c r="J5133" s="6">
        <v>9440</v>
      </c>
      <c r="K5133" s="6">
        <v>4720</v>
      </c>
      <c r="L5133" s="7">
        <v>0.5</v>
      </c>
      <c r="M5133" s="2" t="s">
        <v>82</v>
      </c>
      <c r="N5133" s="8"/>
      <c r="P5133" s="8"/>
    </row>
    <row r="5134" spans="1:16" ht="14.25" customHeight="1" x14ac:dyDescent="0.2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>
        <v>72</v>
      </c>
      <c r="J5134" s="6">
        <v>4032</v>
      </c>
      <c r="K5134" s="6">
        <v>1814.4000000000003</v>
      </c>
      <c r="L5134" s="7">
        <v>0.45000000000000007</v>
      </c>
      <c r="M5134" s="2" t="s">
        <v>82</v>
      </c>
      <c r="N5134" s="8"/>
      <c r="P5134" s="8"/>
    </row>
    <row r="5135" spans="1:16" ht="14.25" customHeight="1" x14ac:dyDescent="0.2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>
        <v>84</v>
      </c>
      <c r="J5135" s="6">
        <v>4452</v>
      </c>
      <c r="K5135" s="6">
        <v>1780.8000000000002</v>
      </c>
      <c r="L5135" s="7">
        <v>0.4</v>
      </c>
      <c r="M5135" s="2" t="s">
        <v>82</v>
      </c>
      <c r="N5135" s="8"/>
      <c r="P5135" s="8"/>
    </row>
    <row r="5136" spans="1:16" ht="14.25" customHeight="1" x14ac:dyDescent="0.2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>
        <v>63</v>
      </c>
      <c r="J5136" s="6">
        <v>3213</v>
      </c>
      <c r="K5136" s="6">
        <v>1220.94</v>
      </c>
      <c r="L5136" s="7">
        <v>0.38</v>
      </c>
      <c r="M5136" s="2" t="s">
        <v>82</v>
      </c>
      <c r="N5136" s="8"/>
      <c r="P5136" s="8"/>
    </row>
    <row r="5137" spans="1:16" ht="14.25" customHeight="1" x14ac:dyDescent="0.2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>
        <v>69</v>
      </c>
      <c r="J5137" s="6">
        <v>4278</v>
      </c>
      <c r="K5137" s="6">
        <v>1625.64</v>
      </c>
      <c r="L5137" s="7">
        <v>0.38</v>
      </c>
      <c r="M5137" s="2" t="s">
        <v>82</v>
      </c>
      <c r="N5137" s="8"/>
      <c r="P5137" s="8"/>
    </row>
    <row r="5138" spans="1:16" ht="14.25" customHeight="1" x14ac:dyDescent="0.2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>
        <v>100</v>
      </c>
      <c r="J5138" s="6">
        <v>6700</v>
      </c>
      <c r="K5138" s="6">
        <v>2747</v>
      </c>
      <c r="L5138" s="7">
        <v>0.41</v>
      </c>
      <c r="M5138" s="2" t="s">
        <v>82</v>
      </c>
      <c r="N5138" s="8"/>
      <c r="P5138" s="8"/>
    </row>
    <row r="5139" spans="1:16" ht="14.25" customHeight="1" x14ac:dyDescent="0.2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>
        <v>189</v>
      </c>
      <c r="J5139" s="6">
        <v>11151</v>
      </c>
      <c r="K5139" s="6">
        <v>5129.46</v>
      </c>
      <c r="L5139" s="7">
        <v>0.46</v>
      </c>
      <c r="M5139" s="2" t="s">
        <v>82</v>
      </c>
      <c r="N5139" s="8"/>
      <c r="P5139" s="8"/>
    </row>
    <row r="5140" spans="1:16" ht="14.25" customHeight="1" x14ac:dyDescent="0.2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>
        <v>112</v>
      </c>
      <c r="J5140" s="6">
        <v>6160</v>
      </c>
      <c r="K5140" s="6">
        <v>3080</v>
      </c>
      <c r="L5140" s="7">
        <v>0.5</v>
      </c>
      <c r="M5140" s="2" t="s">
        <v>82</v>
      </c>
      <c r="N5140" s="8"/>
      <c r="P5140" s="8"/>
    </row>
    <row r="5141" spans="1:16" ht="14.25" customHeight="1" x14ac:dyDescent="0.2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>
        <v>81</v>
      </c>
      <c r="J5141" s="6">
        <v>4293</v>
      </c>
      <c r="K5141" s="6">
        <v>1545.48</v>
      </c>
      <c r="L5141" s="7">
        <v>0.36</v>
      </c>
      <c r="M5141" s="2" t="s">
        <v>82</v>
      </c>
      <c r="N5141" s="8"/>
      <c r="P5141" s="8"/>
    </row>
    <row r="5142" spans="1:16" ht="14.25" customHeight="1" x14ac:dyDescent="0.2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>
        <v>90</v>
      </c>
      <c r="J5142" s="6">
        <v>4770</v>
      </c>
      <c r="K5142" s="6">
        <v>1717.2</v>
      </c>
      <c r="L5142" s="7">
        <v>0.36</v>
      </c>
      <c r="M5142" s="2" t="s">
        <v>82</v>
      </c>
      <c r="N5142" s="8"/>
      <c r="P5142" s="8"/>
    </row>
    <row r="5143" spans="1:16" ht="14.25" customHeight="1" x14ac:dyDescent="0.2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>
        <v>84</v>
      </c>
      <c r="J5143" s="6">
        <v>5040</v>
      </c>
      <c r="K5143" s="6">
        <v>1814.3999999999999</v>
      </c>
      <c r="L5143" s="7">
        <v>0.36</v>
      </c>
      <c r="M5143" s="2" t="s">
        <v>82</v>
      </c>
      <c r="N5143" s="8"/>
      <c r="P5143" s="8"/>
    </row>
    <row r="5144" spans="1:16" ht="14.25" customHeight="1" x14ac:dyDescent="0.2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>
        <v>126</v>
      </c>
      <c r="J5144" s="6">
        <v>8442</v>
      </c>
      <c r="K5144" s="6">
        <v>3545.64</v>
      </c>
      <c r="L5144" s="7">
        <v>0.42</v>
      </c>
      <c r="M5144" s="2" t="s">
        <v>82</v>
      </c>
      <c r="N5144" s="8"/>
      <c r="P5144" s="8"/>
    </row>
    <row r="5145" spans="1:16" ht="14.25" customHeight="1" x14ac:dyDescent="0.2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>
        <v>182</v>
      </c>
      <c r="J5145" s="6">
        <v>11466</v>
      </c>
      <c r="K5145" s="6">
        <v>5274.3600000000006</v>
      </c>
      <c r="L5145" s="7">
        <v>0.46</v>
      </c>
      <c r="M5145" s="2" t="s">
        <v>82</v>
      </c>
      <c r="N5145" s="8"/>
      <c r="P5145" s="8"/>
    </row>
    <row r="5146" spans="1:16" ht="14.25" customHeight="1" x14ac:dyDescent="0.2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>
        <v>111</v>
      </c>
      <c r="J5146" s="6">
        <v>6549</v>
      </c>
      <c r="K5146" s="6">
        <v>3078.03</v>
      </c>
      <c r="L5146" s="7">
        <v>0.47000000000000003</v>
      </c>
      <c r="M5146" s="2" t="s">
        <v>82</v>
      </c>
      <c r="N5146" s="8"/>
      <c r="P5146" s="8"/>
    </row>
    <row r="5147" spans="1:16" ht="14.25" customHeight="1" x14ac:dyDescent="0.2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>
        <v>102</v>
      </c>
      <c r="J5147" s="6">
        <v>5406</v>
      </c>
      <c r="K5147" s="6">
        <v>1946.1599999999999</v>
      </c>
      <c r="L5147" s="7">
        <v>0.36</v>
      </c>
      <c r="M5147" s="2" t="s">
        <v>82</v>
      </c>
      <c r="N5147" s="8"/>
      <c r="P5147" s="8"/>
    </row>
    <row r="5148" spans="1:16" ht="14.25" customHeight="1" x14ac:dyDescent="0.2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>
        <v>75</v>
      </c>
      <c r="J5148" s="6">
        <v>3825</v>
      </c>
      <c r="K5148" s="6">
        <v>1453.5</v>
      </c>
      <c r="L5148" s="7">
        <v>0.38</v>
      </c>
      <c r="M5148" s="2" t="s">
        <v>82</v>
      </c>
      <c r="N5148" s="8"/>
      <c r="P5148" s="8"/>
    </row>
    <row r="5149" spans="1:16" ht="14.25" customHeight="1" x14ac:dyDescent="0.2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>
        <v>91</v>
      </c>
      <c r="J5149" s="6">
        <v>5551</v>
      </c>
      <c r="K5149" s="6">
        <v>2164.89</v>
      </c>
      <c r="L5149" s="7">
        <v>0.39</v>
      </c>
      <c r="M5149" s="2" t="s">
        <v>82</v>
      </c>
      <c r="N5149" s="8"/>
      <c r="P5149" s="8"/>
    </row>
    <row r="5150" spans="1:16" ht="14.25" customHeight="1" x14ac:dyDescent="0.2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>
        <v>130</v>
      </c>
      <c r="J5150" s="6">
        <v>8710</v>
      </c>
      <c r="K5150" s="6">
        <v>3919.4999999999995</v>
      </c>
      <c r="L5150" s="7">
        <v>0.44999999999999996</v>
      </c>
      <c r="M5150" s="2" t="s">
        <v>82</v>
      </c>
      <c r="N5150" s="8"/>
      <c r="P5150" s="8"/>
    </row>
    <row r="5151" spans="1:16" ht="14.25" customHeight="1" x14ac:dyDescent="0.2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>
        <v>163</v>
      </c>
      <c r="J5151" s="6">
        <v>9617</v>
      </c>
      <c r="K5151" s="6">
        <v>4327.6500000000005</v>
      </c>
      <c r="L5151" s="7">
        <v>0.45000000000000007</v>
      </c>
      <c r="M5151" s="2" t="s">
        <v>82</v>
      </c>
      <c r="N5151" s="8"/>
      <c r="P5151" s="8"/>
    </row>
    <row r="5152" spans="1:16" ht="14.25" customHeight="1" x14ac:dyDescent="0.2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>
        <v>106</v>
      </c>
      <c r="J5152" s="6">
        <v>5936</v>
      </c>
      <c r="K5152" s="6">
        <v>2671.2000000000003</v>
      </c>
      <c r="L5152" s="7">
        <v>0.45000000000000007</v>
      </c>
      <c r="M5152" s="2" t="s">
        <v>82</v>
      </c>
      <c r="N5152" s="8"/>
      <c r="P5152" s="8"/>
    </row>
    <row r="5153" spans="1:16" ht="14.25" customHeight="1" x14ac:dyDescent="0.2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>
        <v>102</v>
      </c>
      <c r="J5153" s="6">
        <v>5508</v>
      </c>
      <c r="K5153" s="6">
        <v>1982.8799999999999</v>
      </c>
      <c r="L5153" s="7">
        <v>0.36</v>
      </c>
      <c r="M5153" s="2" t="s">
        <v>82</v>
      </c>
      <c r="N5153" s="8"/>
      <c r="P5153" s="8"/>
    </row>
    <row r="5154" spans="1:16" ht="14.25" customHeight="1" x14ac:dyDescent="0.2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>
        <v>68</v>
      </c>
      <c r="J5154" s="6">
        <v>3604</v>
      </c>
      <c r="K5154" s="6">
        <v>1441.6000000000001</v>
      </c>
      <c r="L5154" s="7">
        <v>0.4</v>
      </c>
      <c r="M5154" s="2" t="s">
        <v>82</v>
      </c>
      <c r="N5154" s="8"/>
      <c r="P5154" s="8"/>
    </row>
    <row r="5155" spans="1:16" ht="14.25" customHeight="1" x14ac:dyDescent="0.2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>
        <v>65</v>
      </c>
      <c r="J5155" s="6">
        <v>4030</v>
      </c>
      <c r="K5155" s="6">
        <v>1531.4</v>
      </c>
      <c r="L5155" s="7">
        <v>0.38</v>
      </c>
      <c r="M5155" s="2" t="s">
        <v>82</v>
      </c>
      <c r="N5155" s="8"/>
      <c r="P5155" s="8"/>
    </row>
    <row r="5156" spans="1:16" ht="14.25" customHeight="1" x14ac:dyDescent="0.2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>
        <v>104</v>
      </c>
      <c r="J5156" s="6">
        <v>6968</v>
      </c>
      <c r="K5156" s="6">
        <v>2926.56</v>
      </c>
      <c r="L5156" s="7">
        <v>0.42</v>
      </c>
      <c r="M5156" s="2" t="s">
        <v>82</v>
      </c>
      <c r="N5156" s="8"/>
      <c r="P5156" s="8"/>
    </row>
    <row r="5157" spans="1:16" ht="14.25" customHeight="1" x14ac:dyDescent="0.2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>
        <v>131</v>
      </c>
      <c r="J5157" s="6">
        <v>8384</v>
      </c>
      <c r="K5157" s="6">
        <v>4024.32</v>
      </c>
      <c r="L5157" s="7">
        <v>0.48000000000000004</v>
      </c>
      <c r="M5157" s="2" t="s">
        <v>82</v>
      </c>
      <c r="N5157" s="8"/>
      <c r="P5157" s="8"/>
    </row>
    <row r="5158" spans="1:16" ht="14.25" customHeight="1" x14ac:dyDescent="0.2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>
        <v>91</v>
      </c>
      <c r="J5158" s="6">
        <v>5005</v>
      </c>
      <c r="K5158" s="6">
        <v>2402.4</v>
      </c>
      <c r="L5158" s="7">
        <v>0.48000000000000004</v>
      </c>
      <c r="M5158" s="2" t="s">
        <v>82</v>
      </c>
      <c r="N5158" s="8"/>
      <c r="P5158" s="8"/>
    </row>
    <row r="5159" spans="1:16" ht="14.25" customHeight="1" x14ac:dyDescent="0.2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>
        <v>59</v>
      </c>
      <c r="J5159" s="6">
        <v>2950</v>
      </c>
      <c r="K5159" s="6">
        <v>1121</v>
      </c>
      <c r="L5159" s="7">
        <v>0.38</v>
      </c>
      <c r="M5159" s="2" t="s">
        <v>82</v>
      </c>
      <c r="N5159" s="8"/>
      <c r="P5159" s="8"/>
    </row>
    <row r="5160" spans="1:16" ht="14.25" customHeight="1" x14ac:dyDescent="0.2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>
        <v>56</v>
      </c>
      <c r="J5160" s="6">
        <v>2800</v>
      </c>
      <c r="K5160" s="6">
        <v>1092</v>
      </c>
      <c r="L5160" s="7">
        <v>0.39</v>
      </c>
      <c r="M5160" s="2" t="s">
        <v>82</v>
      </c>
      <c r="N5160" s="8"/>
      <c r="P5160" s="8"/>
    </row>
    <row r="5161" spans="1:16" ht="14.25" customHeight="1" x14ac:dyDescent="0.2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>
        <v>60</v>
      </c>
      <c r="J5161" s="6">
        <v>3720</v>
      </c>
      <c r="K5161" s="6">
        <v>1488</v>
      </c>
      <c r="L5161" s="7">
        <v>0.4</v>
      </c>
      <c r="M5161" s="2" t="s">
        <v>82</v>
      </c>
      <c r="N5161" s="8"/>
      <c r="P5161" s="8"/>
    </row>
    <row r="5162" spans="1:16" ht="14.25" customHeight="1" x14ac:dyDescent="0.2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>
        <v>84</v>
      </c>
      <c r="J5162" s="6">
        <v>5376</v>
      </c>
      <c r="K5162" s="6">
        <v>2204.16</v>
      </c>
      <c r="L5162" s="7">
        <v>0.41</v>
      </c>
      <c r="M5162" s="2" t="s">
        <v>82</v>
      </c>
      <c r="N5162" s="8"/>
      <c r="P5162" s="8"/>
    </row>
    <row r="5163" spans="1:16" ht="14.25" customHeight="1" x14ac:dyDescent="0.2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>
        <v>113</v>
      </c>
      <c r="J5163" s="6">
        <v>7684</v>
      </c>
      <c r="K5163" s="6">
        <v>3611.48</v>
      </c>
      <c r="L5163" s="7">
        <v>0.47000000000000003</v>
      </c>
      <c r="M5163" s="2" t="s">
        <v>82</v>
      </c>
      <c r="N5163" s="8"/>
      <c r="P5163" s="8"/>
    </row>
    <row r="5164" spans="1:16" ht="14.25" customHeight="1" x14ac:dyDescent="0.2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>
        <v>77</v>
      </c>
      <c r="J5164" s="6">
        <v>4620</v>
      </c>
      <c r="K5164" s="6">
        <v>2217.6000000000004</v>
      </c>
      <c r="L5164" s="7">
        <v>0.48000000000000004</v>
      </c>
      <c r="M5164" s="2" t="s">
        <v>82</v>
      </c>
      <c r="N5164" s="8"/>
      <c r="P5164" s="8"/>
    </row>
    <row r="5165" spans="1:16" ht="14.25" customHeight="1" x14ac:dyDescent="0.2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>
        <v>46</v>
      </c>
      <c r="J5165" s="6">
        <v>2714</v>
      </c>
      <c r="K5165" s="6">
        <v>1085.6000000000001</v>
      </c>
      <c r="L5165" s="7">
        <v>0.4</v>
      </c>
      <c r="M5165" s="2" t="s">
        <v>82</v>
      </c>
      <c r="N5165" s="8"/>
      <c r="P5165" s="8"/>
    </row>
    <row r="5166" spans="1:16" ht="14.25" customHeight="1" x14ac:dyDescent="0.2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>
        <v>42</v>
      </c>
      <c r="J5166" s="6">
        <v>2478</v>
      </c>
      <c r="K5166" s="6">
        <v>892.07999999999993</v>
      </c>
      <c r="L5166" s="7">
        <v>0.36</v>
      </c>
      <c r="M5166" s="2" t="s">
        <v>82</v>
      </c>
      <c r="N5166" s="8"/>
      <c r="P5166" s="8"/>
    </row>
    <row r="5167" spans="1:16" ht="14.25" customHeight="1" x14ac:dyDescent="0.2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>
        <v>44</v>
      </c>
      <c r="J5167" s="6">
        <v>3124</v>
      </c>
      <c r="K5167" s="6">
        <v>1093.3999999999999</v>
      </c>
      <c r="L5167" s="7">
        <v>0.35</v>
      </c>
      <c r="M5167" s="2" t="s">
        <v>82</v>
      </c>
      <c r="N5167" s="8"/>
      <c r="P5167" s="8"/>
    </row>
    <row r="5168" spans="1:16" ht="14.25" customHeight="1" x14ac:dyDescent="0.2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>
        <v>83</v>
      </c>
      <c r="J5168" s="6">
        <v>6059</v>
      </c>
      <c r="K5168" s="6">
        <v>2423.6</v>
      </c>
      <c r="L5168" s="7">
        <v>0.4</v>
      </c>
      <c r="M5168" s="2" t="s">
        <v>82</v>
      </c>
      <c r="N5168" s="8"/>
      <c r="P5168" s="8"/>
    </row>
    <row r="5169" spans="1:16" ht="14.25" customHeight="1" x14ac:dyDescent="0.2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>
        <v>123</v>
      </c>
      <c r="J5169" s="6">
        <v>8364</v>
      </c>
      <c r="K5169" s="6">
        <v>4014.7200000000003</v>
      </c>
      <c r="L5169" s="7">
        <v>0.48000000000000004</v>
      </c>
      <c r="M5169" s="2" t="s">
        <v>82</v>
      </c>
      <c r="N5169" s="8"/>
      <c r="P5169" s="8"/>
    </row>
    <row r="5170" spans="1:16" ht="14.25" customHeight="1" x14ac:dyDescent="0.2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>
        <v>81</v>
      </c>
      <c r="J5170" s="6">
        <v>4779</v>
      </c>
      <c r="K5170" s="6">
        <v>2198.34</v>
      </c>
      <c r="L5170" s="7">
        <v>0.46</v>
      </c>
      <c r="M5170" s="2" t="s">
        <v>82</v>
      </c>
      <c r="N5170" s="8"/>
      <c r="P5170" s="8"/>
    </row>
    <row r="5171" spans="1:16" ht="14.25" customHeight="1" x14ac:dyDescent="0.2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>
        <v>93</v>
      </c>
      <c r="J5171" s="6">
        <v>5487</v>
      </c>
      <c r="K5171" s="6">
        <v>2139.9300000000003</v>
      </c>
      <c r="L5171" s="7">
        <v>0.39</v>
      </c>
      <c r="M5171" s="2" t="s">
        <v>82</v>
      </c>
      <c r="N5171" s="8"/>
      <c r="P5171" s="8"/>
    </row>
    <row r="5172" spans="1:16" ht="14.25" customHeight="1" x14ac:dyDescent="0.2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>
        <v>90</v>
      </c>
      <c r="J5172" s="6">
        <v>5580</v>
      </c>
      <c r="K5172" s="6">
        <v>2120.4</v>
      </c>
      <c r="L5172" s="7">
        <v>0.38</v>
      </c>
      <c r="M5172" s="2" t="s">
        <v>82</v>
      </c>
      <c r="N5172" s="8"/>
      <c r="P5172" s="8"/>
    </row>
    <row r="5173" spans="1:16" ht="14.25" customHeight="1" x14ac:dyDescent="0.2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>
        <v>83</v>
      </c>
      <c r="J5173" s="6">
        <v>5727</v>
      </c>
      <c r="K5173" s="6">
        <v>2004.4499999999998</v>
      </c>
      <c r="L5173" s="7">
        <v>0.35</v>
      </c>
      <c r="M5173" s="2" t="s">
        <v>82</v>
      </c>
      <c r="N5173" s="8"/>
      <c r="P5173" s="8"/>
    </row>
    <row r="5174" spans="1:16" ht="14.25" customHeight="1" x14ac:dyDescent="0.2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>
        <v>101</v>
      </c>
      <c r="J5174" s="6">
        <v>7474</v>
      </c>
      <c r="K5174" s="6">
        <v>3139.08</v>
      </c>
      <c r="L5174" s="7">
        <v>0.42</v>
      </c>
      <c r="M5174" s="2" t="s">
        <v>82</v>
      </c>
      <c r="N5174" s="8"/>
      <c r="P5174" s="8"/>
    </row>
    <row r="5175" spans="1:16" ht="14.25" customHeight="1" x14ac:dyDescent="0.2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>
        <v>174</v>
      </c>
      <c r="J5175" s="6">
        <v>12006</v>
      </c>
      <c r="K5175" s="6">
        <v>5642.8200000000006</v>
      </c>
      <c r="L5175" s="7">
        <v>0.47000000000000003</v>
      </c>
      <c r="M5175" s="2" t="s">
        <v>82</v>
      </c>
      <c r="N5175" s="8"/>
      <c r="P5175" s="8"/>
    </row>
    <row r="5176" spans="1:16" ht="14.25" customHeight="1" x14ac:dyDescent="0.2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>
        <v>112</v>
      </c>
      <c r="J5176" s="6">
        <v>6720</v>
      </c>
      <c r="K5176" s="6">
        <v>3158.4</v>
      </c>
      <c r="L5176" s="7">
        <v>0.47000000000000003</v>
      </c>
      <c r="M5176" s="2" t="s">
        <v>82</v>
      </c>
      <c r="N5176" s="8"/>
      <c r="P5176" s="8"/>
    </row>
    <row r="5177" spans="1:16" ht="14.25" customHeight="1" x14ac:dyDescent="0.2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>
        <v>109</v>
      </c>
      <c r="J5177" s="6">
        <v>3597</v>
      </c>
      <c r="K5177" s="6">
        <v>1366.8600000000001</v>
      </c>
      <c r="L5177" s="7">
        <v>0.38</v>
      </c>
      <c r="M5177" s="2" t="s">
        <v>82</v>
      </c>
      <c r="N5177" s="8"/>
      <c r="P5177" s="8"/>
    </row>
    <row r="5178" spans="1:16" ht="14.25" customHeight="1" x14ac:dyDescent="0.2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>
        <v>109</v>
      </c>
      <c r="J5178" s="6">
        <v>4687</v>
      </c>
      <c r="K5178" s="6">
        <v>1546.71</v>
      </c>
      <c r="L5178" s="7">
        <v>0.33</v>
      </c>
      <c r="M5178" s="2" t="s">
        <v>82</v>
      </c>
      <c r="N5178" s="8"/>
      <c r="P5178" s="8"/>
    </row>
    <row r="5179" spans="1:16" ht="14.25" customHeight="1" x14ac:dyDescent="0.2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>
        <v>113</v>
      </c>
      <c r="J5179" s="6">
        <v>4633</v>
      </c>
      <c r="K5179" s="6">
        <v>1667.8799999999999</v>
      </c>
      <c r="L5179" s="7">
        <v>0.36</v>
      </c>
      <c r="M5179" s="2" t="s">
        <v>82</v>
      </c>
      <c r="N5179" s="8"/>
      <c r="P5179" s="8"/>
    </row>
    <row r="5180" spans="1:16" ht="14.25" customHeight="1" x14ac:dyDescent="0.2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>
        <v>56</v>
      </c>
      <c r="J5180" s="6">
        <v>2408</v>
      </c>
      <c r="K5180" s="6">
        <v>842.8</v>
      </c>
      <c r="L5180" s="7">
        <v>0.35</v>
      </c>
      <c r="M5180" s="2" t="s">
        <v>82</v>
      </c>
      <c r="N5180" s="8"/>
      <c r="P5180" s="8"/>
    </row>
    <row r="5181" spans="1:16" ht="14.25" customHeight="1" x14ac:dyDescent="0.2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>
        <v>46</v>
      </c>
      <c r="J5181" s="6">
        <v>2116</v>
      </c>
      <c r="K5181" s="6">
        <v>634.79999999999995</v>
      </c>
      <c r="L5181" s="7">
        <v>0.3</v>
      </c>
      <c r="M5181" s="2" t="s">
        <v>82</v>
      </c>
      <c r="N5181" s="8"/>
      <c r="P5181" s="8"/>
    </row>
    <row r="5182" spans="1:16" ht="14.25" customHeight="1" x14ac:dyDescent="0.2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>
        <v>123</v>
      </c>
      <c r="J5182" s="6">
        <v>5166</v>
      </c>
      <c r="K5182" s="6">
        <v>2789.6400000000003</v>
      </c>
      <c r="L5182" s="7">
        <v>0.54</v>
      </c>
      <c r="M5182" s="2" t="s">
        <v>82</v>
      </c>
      <c r="N5182" s="8"/>
      <c r="P5182" s="8"/>
    </row>
    <row r="5183" spans="1:16" ht="14.25" customHeight="1" x14ac:dyDescent="0.2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>
        <v>143</v>
      </c>
      <c r="J5183" s="6">
        <v>4719</v>
      </c>
      <c r="K5183" s="6">
        <v>1698.84</v>
      </c>
      <c r="L5183" s="7">
        <v>0.36</v>
      </c>
      <c r="M5183" s="2" t="s">
        <v>82</v>
      </c>
      <c r="N5183" s="8"/>
      <c r="P5183" s="8"/>
    </row>
    <row r="5184" spans="1:16" ht="14.25" customHeight="1" x14ac:dyDescent="0.2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>
        <v>98</v>
      </c>
      <c r="J5184" s="6">
        <v>4116</v>
      </c>
      <c r="K5184" s="6">
        <v>1317.1200000000001</v>
      </c>
      <c r="L5184" s="7">
        <v>0.32</v>
      </c>
      <c r="M5184" s="2" t="s">
        <v>82</v>
      </c>
      <c r="N5184" s="8"/>
      <c r="P5184" s="8"/>
    </row>
    <row r="5185" spans="1:16" ht="14.25" customHeight="1" x14ac:dyDescent="0.2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>
        <v>94</v>
      </c>
      <c r="J5185" s="6">
        <v>4136</v>
      </c>
      <c r="K5185" s="6">
        <v>1488.96</v>
      </c>
      <c r="L5185" s="7">
        <v>0.36</v>
      </c>
      <c r="M5185" s="2" t="s">
        <v>82</v>
      </c>
      <c r="N5185" s="8"/>
      <c r="P5185" s="8"/>
    </row>
    <row r="5186" spans="1:16" ht="14.25" customHeight="1" x14ac:dyDescent="0.2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>
        <v>56</v>
      </c>
      <c r="J5186" s="6">
        <v>2296</v>
      </c>
      <c r="K5186" s="6">
        <v>895.44</v>
      </c>
      <c r="L5186" s="7">
        <v>0.39</v>
      </c>
      <c r="M5186" s="2" t="s">
        <v>82</v>
      </c>
      <c r="N5186" s="8"/>
      <c r="P5186" s="8"/>
    </row>
    <row r="5187" spans="1:16" ht="14.25" customHeight="1" x14ac:dyDescent="0.2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>
        <v>38</v>
      </c>
      <c r="J5187" s="6">
        <v>1786</v>
      </c>
      <c r="K5187" s="6">
        <v>535.79999999999995</v>
      </c>
      <c r="L5187" s="7">
        <v>0.3</v>
      </c>
      <c r="M5187" s="2" t="s">
        <v>82</v>
      </c>
      <c r="N5187" s="8"/>
      <c r="P5187" s="8"/>
    </row>
    <row r="5188" spans="1:16" ht="14.25" customHeight="1" x14ac:dyDescent="0.2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>
        <v>102</v>
      </c>
      <c r="J5188" s="6">
        <v>4488</v>
      </c>
      <c r="K5188" s="6">
        <v>2468.4</v>
      </c>
      <c r="L5188" s="7">
        <v>0.55000000000000004</v>
      </c>
      <c r="M5188" s="2" t="s">
        <v>82</v>
      </c>
      <c r="N5188" s="8"/>
      <c r="P5188" s="8"/>
    </row>
    <row r="5189" spans="1:16" ht="14.25" customHeight="1" x14ac:dyDescent="0.2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>
        <v>135</v>
      </c>
      <c r="J5189" s="6">
        <v>5940</v>
      </c>
      <c r="K5189" s="6">
        <v>2376</v>
      </c>
      <c r="L5189" s="7">
        <v>0.4</v>
      </c>
      <c r="M5189" s="2" t="s">
        <v>82</v>
      </c>
      <c r="N5189" s="8"/>
      <c r="P5189" s="8"/>
    </row>
    <row r="5190" spans="1:16" ht="14.25" customHeight="1" x14ac:dyDescent="0.2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>
        <v>91</v>
      </c>
      <c r="J5190" s="6">
        <v>4914</v>
      </c>
      <c r="K5190" s="6">
        <v>1523.34</v>
      </c>
      <c r="L5190" s="7">
        <v>0.31</v>
      </c>
      <c r="M5190" s="2" t="s">
        <v>82</v>
      </c>
      <c r="N5190" s="8"/>
      <c r="P5190" s="8"/>
    </row>
    <row r="5191" spans="1:16" ht="14.25" customHeight="1" x14ac:dyDescent="0.2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>
        <v>101</v>
      </c>
      <c r="J5191" s="6">
        <v>5757</v>
      </c>
      <c r="K5191" s="6">
        <v>2245.23</v>
      </c>
      <c r="L5191" s="7">
        <v>0.39</v>
      </c>
      <c r="M5191" s="2" t="s">
        <v>82</v>
      </c>
      <c r="N5191" s="8"/>
      <c r="P5191" s="8"/>
    </row>
    <row r="5192" spans="1:16" ht="14.25" customHeight="1" x14ac:dyDescent="0.2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>
        <v>69</v>
      </c>
      <c r="J5192" s="6">
        <v>3588</v>
      </c>
      <c r="K5192" s="6">
        <v>1291.68</v>
      </c>
      <c r="L5192" s="7">
        <v>0.36</v>
      </c>
      <c r="M5192" s="2" t="s">
        <v>82</v>
      </c>
      <c r="N5192" s="8"/>
      <c r="P5192" s="8"/>
    </row>
    <row r="5193" spans="1:16" ht="14.25" customHeight="1" x14ac:dyDescent="0.2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>
        <v>36</v>
      </c>
      <c r="J5193" s="6">
        <v>1980</v>
      </c>
      <c r="K5193" s="6">
        <v>514.80000000000007</v>
      </c>
      <c r="L5193" s="7">
        <v>0.26</v>
      </c>
      <c r="M5193" s="2" t="s">
        <v>82</v>
      </c>
      <c r="N5193" s="8"/>
      <c r="P5193" s="8"/>
    </row>
    <row r="5194" spans="1:16" ht="14.25" customHeight="1" x14ac:dyDescent="0.2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>
        <v>85</v>
      </c>
      <c r="J5194" s="6">
        <v>4250</v>
      </c>
      <c r="K5194" s="6">
        <v>2337.5</v>
      </c>
      <c r="L5194" s="7">
        <v>0.55000000000000004</v>
      </c>
      <c r="M5194" s="2" t="s">
        <v>82</v>
      </c>
      <c r="N5194" s="8"/>
      <c r="P5194" s="8"/>
    </row>
    <row r="5195" spans="1:16" ht="14.25" customHeight="1" x14ac:dyDescent="0.2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>
        <v>130</v>
      </c>
      <c r="J5195" s="6">
        <v>7670</v>
      </c>
      <c r="K5195" s="6">
        <v>2761.2</v>
      </c>
      <c r="L5195" s="7">
        <v>0.36</v>
      </c>
      <c r="M5195" s="2" t="s">
        <v>82</v>
      </c>
      <c r="N5195" s="8"/>
      <c r="P5195" s="8"/>
    </row>
    <row r="5196" spans="1:16" ht="14.25" customHeight="1" x14ac:dyDescent="0.2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>
        <v>81</v>
      </c>
      <c r="J5196" s="6">
        <v>4941</v>
      </c>
      <c r="K5196" s="6">
        <v>1729.35</v>
      </c>
      <c r="L5196" s="7">
        <v>0.35</v>
      </c>
      <c r="M5196" s="2" t="s">
        <v>82</v>
      </c>
      <c r="N5196" s="8"/>
      <c r="P5196" s="8"/>
    </row>
    <row r="5197" spans="1:16" ht="14.25" customHeight="1" x14ac:dyDescent="0.2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>
        <v>91</v>
      </c>
      <c r="J5197" s="6">
        <v>5460</v>
      </c>
      <c r="K5197" s="6">
        <v>2074.8000000000002</v>
      </c>
      <c r="L5197" s="7">
        <v>0.38</v>
      </c>
      <c r="M5197" s="2" t="s">
        <v>82</v>
      </c>
      <c r="N5197" s="8"/>
      <c r="P5197" s="8"/>
    </row>
    <row r="5198" spans="1:16" ht="14.25" customHeight="1" x14ac:dyDescent="0.2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>
        <v>73</v>
      </c>
      <c r="J5198" s="6">
        <v>3504</v>
      </c>
      <c r="K5198" s="6">
        <v>1226.3999999999999</v>
      </c>
      <c r="L5198" s="7">
        <v>0.35</v>
      </c>
      <c r="M5198" s="2" t="s">
        <v>82</v>
      </c>
      <c r="N5198" s="8"/>
      <c r="P5198" s="8"/>
    </row>
    <row r="5199" spans="1:16" ht="14.25" customHeight="1" x14ac:dyDescent="0.2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>
        <v>42</v>
      </c>
      <c r="J5199" s="6">
        <v>2184</v>
      </c>
      <c r="K5199" s="6">
        <v>589.68000000000006</v>
      </c>
      <c r="L5199" s="7">
        <v>0.27</v>
      </c>
      <c r="M5199" s="2" t="s">
        <v>82</v>
      </c>
      <c r="N5199" s="8"/>
      <c r="P5199" s="8"/>
    </row>
    <row r="5200" spans="1:16" ht="14.25" customHeight="1" x14ac:dyDescent="0.2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>
        <v>94</v>
      </c>
      <c r="J5200" s="6">
        <v>6204</v>
      </c>
      <c r="K5200" s="6">
        <v>3102</v>
      </c>
      <c r="L5200" s="7">
        <v>0.5</v>
      </c>
      <c r="M5200" s="2" t="s">
        <v>82</v>
      </c>
      <c r="N5200" s="8"/>
      <c r="P5200" s="8"/>
    </row>
    <row r="5201" spans="1:16" ht="14.25" customHeight="1" x14ac:dyDescent="0.2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>
        <v>158</v>
      </c>
      <c r="J5201" s="6">
        <v>8058</v>
      </c>
      <c r="K5201" s="6">
        <v>2981.46</v>
      </c>
      <c r="L5201" s="7">
        <v>0.37</v>
      </c>
      <c r="M5201" s="2" t="s">
        <v>82</v>
      </c>
      <c r="N5201" s="8"/>
      <c r="P5201" s="8"/>
    </row>
    <row r="5202" spans="1:16" ht="14.25" customHeight="1" x14ac:dyDescent="0.2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>
        <v>98</v>
      </c>
      <c r="J5202" s="6">
        <v>5684</v>
      </c>
      <c r="K5202" s="6">
        <v>1875.72</v>
      </c>
      <c r="L5202" s="7">
        <v>0.33</v>
      </c>
      <c r="M5202" s="2" t="s">
        <v>82</v>
      </c>
      <c r="N5202" s="8"/>
      <c r="P5202" s="8"/>
    </row>
    <row r="5203" spans="1:16" ht="14.25" customHeight="1" x14ac:dyDescent="0.2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>
        <v>98</v>
      </c>
      <c r="J5203" s="6">
        <v>5488</v>
      </c>
      <c r="K5203" s="6">
        <v>2195.2000000000003</v>
      </c>
      <c r="L5203" s="7">
        <v>0.4</v>
      </c>
      <c r="M5203" s="2" t="s">
        <v>82</v>
      </c>
      <c r="N5203" s="8"/>
      <c r="P5203" s="8"/>
    </row>
    <row r="5204" spans="1:16" ht="14.25" customHeight="1" x14ac:dyDescent="0.2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>
        <v>80</v>
      </c>
      <c r="J5204" s="6">
        <v>4160</v>
      </c>
      <c r="K5204" s="6">
        <v>1664</v>
      </c>
      <c r="L5204" s="7">
        <v>0.4</v>
      </c>
      <c r="M5204" s="2" t="s">
        <v>82</v>
      </c>
      <c r="N5204" s="8"/>
      <c r="P5204" s="8"/>
    </row>
    <row r="5205" spans="1:16" ht="14.25" customHeight="1" x14ac:dyDescent="0.2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>
        <v>46</v>
      </c>
      <c r="J5205" s="6">
        <v>2530</v>
      </c>
      <c r="K5205" s="6">
        <v>708.40000000000009</v>
      </c>
      <c r="L5205" s="7">
        <v>0.28000000000000003</v>
      </c>
      <c r="M5205" s="2" t="s">
        <v>82</v>
      </c>
      <c r="N5205" s="8"/>
      <c r="P5205" s="8"/>
    </row>
    <row r="5206" spans="1:16" ht="14.25" customHeight="1" x14ac:dyDescent="0.2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>
        <v>143</v>
      </c>
      <c r="J5206" s="6">
        <v>9867</v>
      </c>
      <c r="K5206" s="6">
        <v>5426.85</v>
      </c>
      <c r="L5206" s="7">
        <v>0.55000000000000004</v>
      </c>
      <c r="M5206" s="2" t="s">
        <v>82</v>
      </c>
      <c r="N5206" s="8"/>
      <c r="P5206" s="8"/>
    </row>
    <row r="5207" spans="1:16" ht="14.25" customHeight="1" x14ac:dyDescent="0.2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>
        <v>210</v>
      </c>
      <c r="J5207" s="6">
        <v>14070</v>
      </c>
      <c r="K5207" s="6">
        <v>5628</v>
      </c>
      <c r="L5207" s="7">
        <v>0.4</v>
      </c>
      <c r="M5207" s="2" t="s">
        <v>82</v>
      </c>
      <c r="N5207" s="8"/>
      <c r="P5207" s="8"/>
    </row>
    <row r="5208" spans="1:16" ht="14.25" customHeight="1" x14ac:dyDescent="0.2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>
        <v>156</v>
      </c>
      <c r="J5208" s="6">
        <v>11232</v>
      </c>
      <c r="K5208" s="6">
        <v>3481.92</v>
      </c>
      <c r="L5208" s="7">
        <v>0.31</v>
      </c>
      <c r="M5208" s="2" t="s">
        <v>82</v>
      </c>
      <c r="N5208" s="8"/>
      <c r="P5208" s="8"/>
    </row>
    <row r="5209" spans="1:16" ht="14.25" customHeight="1" x14ac:dyDescent="0.2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>
        <v>180</v>
      </c>
      <c r="J5209" s="6">
        <v>12780</v>
      </c>
      <c r="K5209" s="6">
        <v>4600.8</v>
      </c>
      <c r="L5209" s="7">
        <v>0.36</v>
      </c>
      <c r="M5209" s="2" t="s">
        <v>82</v>
      </c>
      <c r="N5209" s="8"/>
      <c r="P5209" s="8"/>
    </row>
    <row r="5210" spans="1:16" ht="14.25" customHeight="1" x14ac:dyDescent="0.2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>
        <v>133</v>
      </c>
      <c r="J5210" s="6">
        <v>9842</v>
      </c>
      <c r="K5210" s="6">
        <v>3739.96</v>
      </c>
      <c r="L5210" s="7">
        <v>0.38</v>
      </c>
      <c r="M5210" s="2" t="s">
        <v>82</v>
      </c>
      <c r="N5210" s="8"/>
      <c r="P5210" s="8"/>
    </row>
    <row r="5211" spans="1:16" ht="14.25" customHeight="1" x14ac:dyDescent="0.2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>
        <v>88</v>
      </c>
      <c r="J5211" s="6">
        <v>7304</v>
      </c>
      <c r="K5211" s="6">
        <v>2191.1999999999998</v>
      </c>
      <c r="L5211" s="7">
        <v>0.3</v>
      </c>
      <c r="M5211" s="2" t="s">
        <v>82</v>
      </c>
      <c r="N5211" s="8"/>
      <c r="P5211" s="8"/>
    </row>
    <row r="5212" spans="1:16" ht="14.25" customHeight="1" x14ac:dyDescent="0.2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>
        <v>169</v>
      </c>
      <c r="J5212" s="6">
        <v>16393</v>
      </c>
      <c r="K5212" s="6">
        <v>8524.36</v>
      </c>
      <c r="L5212" s="7">
        <v>0.52</v>
      </c>
      <c r="M5212" s="2" t="s">
        <v>82</v>
      </c>
      <c r="N5212" s="8"/>
      <c r="P5212" s="8"/>
    </row>
    <row r="5213" spans="1:16" ht="14.25" customHeight="1" x14ac:dyDescent="0.2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>
        <v>208</v>
      </c>
      <c r="J5213" s="6">
        <v>15392</v>
      </c>
      <c r="K5213" s="6">
        <v>5695.04</v>
      </c>
      <c r="L5213" s="7">
        <v>0.37</v>
      </c>
      <c r="M5213" s="2" t="s">
        <v>82</v>
      </c>
      <c r="N5213" s="8"/>
      <c r="P5213" s="8"/>
    </row>
    <row r="5214" spans="1:16" ht="14.25" customHeight="1" x14ac:dyDescent="0.2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>
        <v>182</v>
      </c>
      <c r="J5214" s="6">
        <v>14742</v>
      </c>
      <c r="K5214" s="6">
        <v>5012.2800000000007</v>
      </c>
      <c r="L5214" s="7">
        <v>0.34</v>
      </c>
      <c r="M5214" s="2" t="s">
        <v>82</v>
      </c>
      <c r="N5214" s="8"/>
      <c r="P5214" s="8"/>
    </row>
    <row r="5215" spans="1:16" ht="14.25" customHeight="1" x14ac:dyDescent="0.2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>
        <v>150</v>
      </c>
      <c r="J5215" s="6">
        <v>11850</v>
      </c>
      <c r="K5215" s="6">
        <v>4266</v>
      </c>
      <c r="L5215" s="7">
        <v>0.36</v>
      </c>
      <c r="M5215" s="2" t="s">
        <v>82</v>
      </c>
      <c r="N5215" s="8"/>
      <c r="P5215" s="8"/>
    </row>
    <row r="5216" spans="1:16" ht="14.25" customHeight="1" x14ac:dyDescent="0.2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>
        <v>130</v>
      </c>
      <c r="J5216" s="6">
        <v>9490</v>
      </c>
      <c r="K5216" s="6">
        <v>3796</v>
      </c>
      <c r="L5216" s="7">
        <v>0.4</v>
      </c>
      <c r="M5216" s="2" t="s">
        <v>82</v>
      </c>
      <c r="N5216" s="8"/>
      <c r="P5216" s="8"/>
    </row>
    <row r="5217" spans="1:16" ht="14.25" customHeight="1" x14ac:dyDescent="0.2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>
        <v>149</v>
      </c>
      <c r="J5217" s="6">
        <v>11920</v>
      </c>
      <c r="K5217" s="6">
        <v>3576</v>
      </c>
      <c r="L5217" s="7">
        <v>0.3</v>
      </c>
      <c r="M5217" s="2" t="s">
        <v>82</v>
      </c>
      <c r="N5217" s="8"/>
      <c r="P5217" s="8"/>
    </row>
    <row r="5218" spans="1:16" ht="14.25" customHeight="1" x14ac:dyDescent="0.2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>
        <v>154</v>
      </c>
      <c r="J5218" s="6">
        <v>14784</v>
      </c>
      <c r="K5218" s="6">
        <v>7687.68</v>
      </c>
      <c r="L5218" s="7">
        <v>0.52</v>
      </c>
      <c r="M5218" s="2" t="s">
        <v>82</v>
      </c>
      <c r="N5218" s="8"/>
      <c r="P5218" s="8"/>
    </row>
    <row r="5219" spans="1:16" ht="14.25" customHeight="1" x14ac:dyDescent="0.2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>
        <v>210</v>
      </c>
      <c r="J5219" s="6">
        <v>16590</v>
      </c>
      <c r="K5219" s="6">
        <v>6138.3</v>
      </c>
      <c r="L5219" s="7">
        <v>0.37</v>
      </c>
      <c r="M5219" s="2" t="s">
        <v>82</v>
      </c>
      <c r="N5219" s="8"/>
      <c r="P5219" s="8"/>
    </row>
    <row r="5220" spans="1:16" ht="14.25" customHeight="1" x14ac:dyDescent="0.2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>
        <v>218</v>
      </c>
      <c r="J5220" s="6">
        <v>15478</v>
      </c>
      <c r="K5220" s="6">
        <v>5262.52</v>
      </c>
      <c r="L5220" s="7">
        <v>0.34</v>
      </c>
      <c r="M5220" s="2" t="s">
        <v>82</v>
      </c>
      <c r="N5220" s="8"/>
      <c r="P5220" s="8"/>
    </row>
    <row r="5221" spans="1:16" ht="14.25" customHeight="1" x14ac:dyDescent="0.2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>
        <v>162</v>
      </c>
      <c r="J5221" s="6">
        <v>10368</v>
      </c>
      <c r="K5221" s="6">
        <v>4043.52</v>
      </c>
      <c r="L5221" s="7">
        <v>0.39</v>
      </c>
      <c r="M5221" s="2" t="s">
        <v>82</v>
      </c>
      <c r="N5221" s="8"/>
      <c r="P5221" s="8"/>
    </row>
    <row r="5222" spans="1:16" ht="14.25" customHeight="1" x14ac:dyDescent="0.2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>
        <v>142</v>
      </c>
      <c r="J5222" s="6">
        <v>9514</v>
      </c>
      <c r="K5222" s="6">
        <v>3615.32</v>
      </c>
      <c r="L5222" s="7">
        <v>0.38</v>
      </c>
      <c r="M5222" s="2" t="s">
        <v>82</v>
      </c>
      <c r="N5222" s="8"/>
      <c r="P5222" s="8"/>
    </row>
    <row r="5223" spans="1:16" ht="14.25" customHeight="1" x14ac:dyDescent="0.2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>
        <v>147</v>
      </c>
      <c r="J5223" s="6">
        <v>10143</v>
      </c>
      <c r="K5223" s="6">
        <v>2738.61</v>
      </c>
      <c r="L5223" s="7">
        <v>0.27</v>
      </c>
      <c r="M5223" s="2" t="s">
        <v>82</v>
      </c>
      <c r="N5223" s="8"/>
      <c r="P5223" s="8"/>
    </row>
    <row r="5224" spans="1:16" ht="14.25" customHeight="1" x14ac:dyDescent="0.2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>
        <v>88</v>
      </c>
      <c r="J5224" s="6">
        <v>6336</v>
      </c>
      <c r="K5224" s="6">
        <v>3358.0800000000004</v>
      </c>
      <c r="L5224" s="7">
        <v>0.53</v>
      </c>
      <c r="M5224" s="2" t="s">
        <v>82</v>
      </c>
      <c r="N5224" s="8"/>
      <c r="P5224" s="8"/>
    </row>
    <row r="5225" spans="1:16" ht="14.25" customHeight="1" x14ac:dyDescent="0.2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>
        <v>149</v>
      </c>
      <c r="J5225" s="6">
        <v>9238</v>
      </c>
      <c r="K5225" s="6">
        <v>3325.68</v>
      </c>
      <c r="L5225" s="7">
        <v>0.36</v>
      </c>
      <c r="M5225" s="2" t="s">
        <v>82</v>
      </c>
      <c r="N5225" s="8"/>
      <c r="P5225" s="8"/>
    </row>
    <row r="5226" spans="1:16" ht="14.25" customHeight="1" x14ac:dyDescent="0.2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>
        <v>149</v>
      </c>
      <c r="J5226" s="6">
        <v>10281</v>
      </c>
      <c r="K5226" s="6">
        <v>3392.73</v>
      </c>
      <c r="L5226" s="7">
        <v>0.33</v>
      </c>
      <c r="M5226" s="2" t="s">
        <v>82</v>
      </c>
      <c r="N5226" s="8"/>
      <c r="P5226" s="8"/>
    </row>
    <row r="5227" spans="1:16" ht="14.25" customHeight="1" x14ac:dyDescent="0.2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>
        <v>105</v>
      </c>
      <c r="J5227" s="6">
        <v>6720</v>
      </c>
      <c r="K5227" s="6">
        <v>2620.8000000000002</v>
      </c>
      <c r="L5227" s="7">
        <v>0.39</v>
      </c>
      <c r="M5227" s="2" t="s">
        <v>82</v>
      </c>
      <c r="N5227" s="8"/>
      <c r="P5227" s="8"/>
    </row>
    <row r="5228" spans="1:16" ht="14.25" customHeight="1" x14ac:dyDescent="0.2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>
        <v>85</v>
      </c>
      <c r="J5228" s="6">
        <v>5270</v>
      </c>
      <c r="K5228" s="6">
        <v>2108</v>
      </c>
      <c r="L5228" s="7">
        <v>0.4</v>
      </c>
      <c r="M5228" s="2" t="s">
        <v>82</v>
      </c>
      <c r="N5228" s="8"/>
      <c r="P5228" s="8"/>
    </row>
    <row r="5229" spans="1:16" ht="14.25" customHeight="1" x14ac:dyDescent="0.2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>
        <v>91</v>
      </c>
      <c r="J5229" s="6">
        <v>6461</v>
      </c>
      <c r="K5229" s="6">
        <v>1938.3</v>
      </c>
      <c r="L5229" s="7">
        <v>0.3</v>
      </c>
      <c r="M5229" s="2" t="s">
        <v>82</v>
      </c>
      <c r="N5229" s="8"/>
      <c r="P5229" s="8"/>
    </row>
    <row r="5230" spans="1:16" ht="14.25" customHeight="1" x14ac:dyDescent="0.2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>
        <v>105</v>
      </c>
      <c r="J5230" s="6">
        <v>5880</v>
      </c>
      <c r="K5230" s="6">
        <v>3116.4</v>
      </c>
      <c r="L5230" s="7">
        <v>0.53</v>
      </c>
      <c r="M5230" s="2" t="s">
        <v>82</v>
      </c>
      <c r="N5230" s="8"/>
      <c r="P5230" s="8"/>
    </row>
    <row r="5231" spans="1:16" ht="14.25" customHeight="1" x14ac:dyDescent="0.2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>
        <v>124</v>
      </c>
      <c r="J5231" s="6">
        <v>6448</v>
      </c>
      <c r="K5231" s="6">
        <v>2579.2000000000003</v>
      </c>
      <c r="L5231" s="7">
        <v>0.4</v>
      </c>
      <c r="M5231" s="2" t="s">
        <v>82</v>
      </c>
      <c r="N5231" s="8"/>
      <c r="P5231" s="8"/>
    </row>
    <row r="5232" spans="1:16" ht="14.25" customHeight="1" x14ac:dyDescent="0.2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>
        <v>138</v>
      </c>
      <c r="J5232" s="6">
        <v>8418</v>
      </c>
      <c r="K5232" s="6">
        <v>2525.4000000000005</v>
      </c>
      <c r="L5232" s="7">
        <v>0.30000000000000004</v>
      </c>
      <c r="M5232" s="2" t="s">
        <v>82</v>
      </c>
      <c r="N5232" s="8"/>
      <c r="P5232" s="8"/>
    </row>
    <row r="5233" spans="1:16" ht="14.25" customHeight="1" x14ac:dyDescent="0.2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>
        <v>87</v>
      </c>
      <c r="J5233" s="6">
        <v>4872</v>
      </c>
      <c r="K5233" s="6">
        <v>1705.1999999999998</v>
      </c>
      <c r="L5233" s="7">
        <v>0.35</v>
      </c>
      <c r="M5233" s="2" t="s">
        <v>82</v>
      </c>
      <c r="N5233" s="8"/>
      <c r="P5233" s="8"/>
    </row>
    <row r="5234" spans="1:16" ht="14.25" customHeight="1" x14ac:dyDescent="0.2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>
        <v>83</v>
      </c>
      <c r="J5234" s="6">
        <v>4150</v>
      </c>
      <c r="K5234" s="6">
        <v>1535.5</v>
      </c>
      <c r="L5234" s="7">
        <v>0.37</v>
      </c>
      <c r="M5234" s="2" t="s">
        <v>82</v>
      </c>
      <c r="N5234" s="8"/>
      <c r="P5234" s="8"/>
    </row>
    <row r="5235" spans="1:16" ht="14.25" customHeight="1" x14ac:dyDescent="0.2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>
        <v>70</v>
      </c>
      <c r="J5235" s="6">
        <v>4410</v>
      </c>
      <c r="K5235" s="6">
        <v>1234.8000000000002</v>
      </c>
      <c r="L5235" s="7">
        <v>0.28000000000000003</v>
      </c>
      <c r="M5235" s="2" t="s">
        <v>82</v>
      </c>
      <c r="N5235" s="8"/>
      <c r="P5235" s="8"/>
    </row>
    <row r="5236" spans="1:16" ht="14.25" customHeight="1" x14ac:dyDescent="0.2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>
        <v>75</v>
      </c>
      <c r="J5236" s="6">
        <v>4800</v>
      </c>
      <c r="K5236" s="6">
        <v>2448</v>
      </c>
      <c r="L5236" s="7">
        <v>0.51</v>
      </c>
      <c r="M5236" s="2" t="s">
        <v>82</v>
      </c>
      <c r="N5236" s="8"/>
      <c r="P5236" s="8"/>
    </row>
    <row r="5237" spans="1:16" ht="14.25" customHeight="1" x14ac:dyDescent="0.2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>
        <v>158</v>
      </c>
      <c r="J5237" s="6">
        <v>8058</v>
      </c>
      <c r="K5237" s="6">
        <v>2981.46</v>
      </c>
      <c r="L5237" s="7">
        <v>0.37</v>
      </c>
      <c r="M5237" s="2" t="s">
        <v>82</v>
      </c>
      <c r="N5237" s="8"/>
      <c r="P5237" s="8"/>
    </row>
    <row r="5238" spans="1:16" ht="14.25" customHeight="1" x14ac:dyDescent="0.2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>
        <v>168</v>
      </c>
      <c r="J5238" s="6">
        <v>9408</v>
      </c>
      <c r="K5238" s="6">
        <v>3010.56</v>
      </c>
      <c r="L5238" s="7">
        <v>0.32</v>
      </c>
      <c r="M5238" s="2" t="s">
        <v>82</v>
      </c>
      <c r="N5238" s="8"/>
      <c r="P5238" s="8"/>
    </row>
    <row r="5239" spans="1:16" ht="14.25" customHeight="1" x14ac:dyDescent="0.2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>
        <v>123</v>
      </c>
      <c r="J5239" s="6">
        <v>6150</v>
      </c>
      <c r="K5239" s="6">
        <v>2460</v>
      </c>
      <c r="L5239" s="7">
        <v>0.4</v>
      </c>
      <c r="M5239" s="2" t="s">
        <v>82</v>
      </c>
      <c r="N5239" s="8"/>
      <c r="P5239" s="8"/>
    </row>
    <row r="5240" spans="1:16" ht="14.25" customHeight="1" x14ac:dyDescent="0.2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>
        <v>104</v>
      </c>
      <c r="J5240" s="6">
        <v>6240</v>
      </c>
      <c r="K5240" s="6">
        <v>2433.6</v>
      </c>
      <c r="L5240" s="7">
        <v>0.39</v>
      </c>
      <c r="M5240" s="2" t="s">
        <v>82</v>
      </c>
      <c r="N5240" s="8"/>
      <c r="P5240" s="8"/>
    </row>
    <row r="5241" spans="1:16" ht="14.25" customHeight="1" x14ac:dyDescent="0.2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>
        <v>113</v>
      </c>
      <c r="J5241" s="6">
        <v>9379</v>
      </c>
      <c r="K5241" s="6">
        <v>2813.7</v>
      </c>
      <c r="L5241" s="7">
        <v>0.3</v>
      </c>
      <c r="M5241" s="2" t="s">
        <v>82</v>
      </c>
      <c r="N5241" s="8"/>
      <c r="P5241" s="8"/>
    </row>
    <row r="5242" spans="1:16" ht="14.25" customHeight="1" x14ac:dyDescent="0.2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>
        <v>140</v>
      </c>
      <c r="J5242" s="6">
        <v>11480</v>
      </c>
      <c r="K5242" s="6">
        <v>5969.6</v>
      </c>
      <c r="L5242" s="7">
        <v>0.52</v>
      </c>
      <c r="M5242" s="2" t="s">
        <v>82</v>
      </c>
      <c r="N5242" s="8"/>
      <c r="P5242" s="8"/>
    </row>
    <row r="5243" spans="1:16" ht="14.25" customHeight="1" x14ac:dyDescent="0.2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>
        <v>189</v>
      </c>
      <c r="J5243" s="6">
        <v>12852</v>
      </c>
      <c r="K5243" s="6">
        <v>5140.8</v>
      </c>
      <c r="L5243" s="7">
        <v>0.4</v>
      </c>
      <c r="M5243" s="2" t="s">
        <v>82</v>
      </c>
      <c r="N5243" s="8"/>
      <c r="P5243" s="8"/>
    </row>
    <row r="5244" spans="1:16" ht="14.25" customHeight="1" x14ac:dyDescent="0.2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>
        <v>182</v>
      </c>
      <c r="J5244" s="6">
        <v>14014</v>
      </c>
      <c r="K5244" s="6">
        <v>4204.2000000000007</v>
      </c>
      <c r="L5244" s="7">
        <v>0.30000000000000004</v>
      </c>
      <c r="M5244" s="2" t="s">
        <v>82</v>
      </c>
      <c r="N5244" s="8"/>
      <c r="P5244" s="8"/>
    </row>
    <row r="5245" spans="1:16" ht="14.25" customHeight="1" x14ac:dyDescent="0.2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>
        <v>135</v>
      </c>
      <c r="J5245" s="6">
        <v>9990</v>
      </c>
      <c r="K5245" s="6">
        <v>3496.5</v>
      </c>
      <c r="L5245" s="7">
        <v>0.35</v>
      </c>
      <c r="M5245" s="2" t="s">
        <v>82</v>
      </c>
      <c r="N5245" s="8"/>
      <c r="P5245" s="8"/>
    </row>
    <row r="5246" spans="1:16" ht="14.25" customHeight="1" x14ac:dyDescent="0.2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>
        <v>145</v>
      </c>
      <c r="J5246" s="6">
        <v>10585</v>
      </c>
      <c r="K5246" s="6">
        <v>3704.7499999999995</v>
      </c>
      <c r="L5246" s="7">
        <v>0.35</v>
      </c>
      <c r="M5246" s="2" t="s">
        <v>82</v>
      </c>
      <c r="N5246" s="8"/>
      <c r="P5246" s="8"/>
    </row>
    <row r="5247" spans="1:16" ht="14.25" customHeight="1" x14ac:dyDescent="0.2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>
        <v>128</v>
      </c>
      <c r="J5247" s="6">
        <v>10752</v>
      </c>
      <c r="K5247" s="6">
        <v>2795.52</v>
      </c>
      <c r="L5247" s="7">
        <v>0.26</v>
      </c>
      <c r="M5247" s="2" t="s">
        <v>82</v>
      </c>
      <c r="N5247" s="8"/>
      <c r="P5247" s="8"/>
    </row>
    <row r="5248" spans="1:16" ht="14.25" customHeight="1" x14ac:dyDescent="0.2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>
        <v>142</v>
      </c>
      <c r="J5248" s="6">
        <v>12638</v>
      </c>
      <c r="K5248" s="6">
        <v>6319</v>
      </c>
      <c r="L5248" s="7">
        <v>0.5</v>
      </c>
      <c r="M5248" s="2" t="s">
        <v>82</v>
      </c>
      <c r="N5248" s="8"/>
      <c r="P5248" s="8"/>
    </row>
    <row r="5249" spans="1:16" ht="14.25" customHeight="1" x14ac:dyDescent="0.2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>
        <v>115</v>
      </c>
      <c r="J5249" s="6">
        <v>4370</v>
      </c>
      <c r="K5249" s="6">
        <v>1879.1</v>
      </c>
      <c r="L5249" s="7">
        <v>0.43</v>
      </c>
      <c r="M5249" s="2" t="s">
        <v>82</v>
      </c>
      <c r="N5249" s="8"/>
      <c r="P5249" s="8"/>
    </row>
    <row r="5250" spans="1:16" ht="14.25" customHeight="1" x14ac:dyDescent="0.2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>
        <v>123</v>
      </c>
      <c r="J5250" s="6">
        <v>5904</v>
      </c>
      <c r="K5250" s="6">
        <v>2066.4</v>
      </c>
      <c r="L5250" s="7">
        <v>0.35</v>
      </c>
      <c r="M5250" s="2" t="s">
        <v>82</v>
      </c>
      <c r="N5250" s="8"/>
      <c r="P5250" s="8"/>
    </row>
    <row r="5251" spans="1:16" ht="14.25" customHeight="1" x14ac:dyDescent="0.2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>
        <v>123</v>
      </c>
      <c r="J5251" s="6">
        <v>5535</v>
      </c>
      <c r="K5251" s="6">
        <v>2269.35</v>
      </c>
      <c r="L5251" s="7">
        <v>0.41</v>
      </c>
      <c r="M5251" s="2" t="s">
        <v>82</v>
      </c>
      <c r="N5251" s="8"/>
      <c r="P5251" s="8"/>
    </row>
    <row r="5252" spans="1:16" ht="14.25" customHeight="1" x14ac:dyDescent="0.2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>
        <v>77</v>
      </c>
      <c r="J5252" s="6">
        <v>3619</v>
      </c>
      <c r="K5252" s="6">
        <v>1628.5499999999997</v>
      </c>
      <c r="L5252" s="7">
        <v>0.44999999999999996</v>
      </c>
      <c r="M5252" s="2" t="s">
        <v>82</v>
      </c>
      <c r="N5252" s="8"/>
      <c r="P5252" s="8"/>
    </row>
    <row r="5253" spans="1:16" ht="14.25" customHeight="1" x14ac:dyDescent="0.2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>
        <v>68</v>
      </c>
      <c r="J5253" s="6">
        <v>3672</v>
      </c>
      <c r="K5253" s="6">
        <v>1101.6000000000001</v>
      </c>
      <c r="L5253" s="7">
        <v>0.30000000000000004</v>
      </c>
      <c r="M5253" s="2" t="s">
        <v>82</v>
      </c>
      <c r="N5253" s="8"/>
      <c r="P5253" s="8"/>
    </row>
    <row r="5254" spans="1:16" ht="14.25" customHeight="1" x14ac:dyDescent="0.2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>
        <v>124</v>
      </c>
      <c r="J5254" s="6">
        <v>6076</v>
      </c>
      <c r="K5254" s="6">
        <v>3584.8400000000006</v>
      </c>
      <c r="L5254" s="7">
        <v>0.59000000000000008</v>
      </c>
      <c r="M5254" s="2" t="s">
        <v>82</v>
      </c>
      <c r="N5254" s="8"/>
      <c r="P5254" s="8"/>
    </row>
    <row r="5255" spans="1:16" ht="14.25" customHeight="1" x14ac:dyDescent="0.2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>
        <v>137</v>
      </c>
      <c r="J5255" s="6">
        <v>4932</v>
      </c>
      <c r="K5255" s="6">
        <v>2071.44</v>
      </c>
      <c r="L5255" s="7">
        <v>0.42</v>
      </c>
      <c r="M5255" s="2" t="s">
        <v>82</v>
      </c>
      <c r="N5255" s="8"/>
      <c r="P5255" s="8"/>
    </row>
    <row r="5256" spans="1:16" ht="14.25" customHeight="1" x14ac:dyDescent="0.2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>
        <v>111</v>
      </c>
      <c r="J5256" s="6">
        <v>5439</v>
      </c>
      <c r="K5256" s="6">
        <v>1903.6499999999999</v>
      </c>
      <c r="L5256" s="7">
        <v>0.35</v>
      </c>
      <c r="M5256" s="2" t="s">
        <v>82</v>
      </c>
      <c r="N5256" s="8"/>
      <c r="P5256" s="8"/>
    </row>
    <row r="5257" spans="1:16" ht="14.25" customHeight="1" x14ac:dyDescent="0.2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>
        <v>111</v>
      </c>
      <c r="J5257" s="6">
        <v>5439</v>
      </c>
      <c r="K5257" s="6">
        <v>2175.6</v>
      </c>
      <c r="L5257" s="7">
        <v>0.4</v>
      </c>
      <c r="M5257" s="2" t="s">
        <v>82</v>
      </c>
      <c r="N5257" s="8"/>
      <c r="P5257" s="8"/>
    </row>
    <row r="5258" spans="1:16" ht="14.25" customHeight="1" x14ac:dyDescent="0.2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>
        <v>74</v>
      </c>
      <c r="J5258" s="6">
        <v>3330</v>
      </c>
      <c r="K5258" s="6">
        <v>1465.2</v>
      </c>
      <c r="L5258" s="7">
        <v>0.44</v>
      </c>
      <c r="M5258" s="2" t="s">
        <v>82</v>
      </c>
      <c r="N5258" s="8"/>
      <c r="P5258" s="8"/>
    </row>
    <row r="5259" spans="1:16" ht="14.25" customHeight="1" x14ac:dyDescent="0.2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>
        <v>60</v>
      </c>
      <c r="J5259" s="6">
        <v>3120</v>
      </c>
      <c r="K5259" s="6">
        <v>998.4</v>
      </c>
      <c r="L5259" s="7">
        <v>0.32</v>
      </c>
      <c r="M5259" s="2" t="s">
        <v>82</v>
      </c>
      <c r="N5259" s="8"/>
      <c r="P5259" s="8"/>
    </row>
    <row r="5260" spans="1:16" ht="14.25" customHeight="1" x14ac:dyDescent="0.2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>
        <v>108</v>
      </c>
      <c r="J5260" s="6">
        <v>5076</v>
      </c>
      <c r="K5260" s="6">
        <v>2944.0800000000004</v>
      </c>
      <c r="L5260" s="7">
        <v>0.58000000000000007</v>
      </c>
      <c r="M5260" s="2" t="s">
        <v>82</v>
      </c>
      <c r="N5260" s="8"/>
      <c r="P5260" s="8"/>
    </row>
    <row r="5261" spans="1:16" ht="14.25" customHeight="1" x14ac:dyDescent="0.2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>
        <v>160</v>
      </c>
      <c r="J5261" s="6">
        <v>7360</v>
      </c>
      <c r="K5261" s="6">
        <v>3017.6</v>
      </c>
      <c r="L5261" s="7">
        <v>0.41</v>
      </c>
      <c r="M5261" s="2" t="s">
        <v>82</v>
      </c>
      <c r="N5261" s="8"/>
      <c r="P5261" s="8"/>
    </row>
    <row r="5262" spans="1:16" ht="14.25" customHeight="1" x14ac:dyDescent="0.2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>
        <v>100</v>
      </c>
      <c r="J5262" s="6">
        <v>5800</v>
      </c>
      <c r="K5262" s="6">
        <v>2204</v>
      </c>
      <c r="L5262" s="7">
        <v>0.38</v>
      </c>
      <c r="M5262" s="2" t="s">
        <v>82</v>
      </c>
      <c r="N5262" s="8"/>
      <c r="P5262" s="8"/>
    </row>
    <row r="5263" spans="1:16" ht="14.25" customHeight="1" x14ac:dyDescent="0.2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>
        <v>115</v>
      </c>
      <c r="J5263" s="6">
        <v>6785</v>
      </c>
      <c r="K5263" s="6">
        <v>2917.55</v>
      </c>
      <c r="L5263" s="7">
        <v>0.43</v>
      </c>
      <c r="M5263" s="2" t="s">
        <v>82</v>
      </c>
      <c r="N5263" s="8"/>
      <c r="P5263" s="8"/>
    </row>
    <row r="5264" spans="1:16" ht="14.25" customHeight="1" x14ac:dyDescent="0.2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>
        <v>91</v>
      </c>
      <c r="J5264" s="6">
        <v>5278</v>
      </c>
      <c r="K5264" s="6">
        <v>2216.7599999999998</v>
      </c>
      <c r="L5264" s="7">
        <v>0.42</v>
      </c>
      <c r="M5264" s="2" t="s">
        <v>82</v>
      </c>
      <c r="N5264" s="8"/>
      <c r="P5264" s="8"/>
    </row>
    <row r="5265" spans="1:16" ht="14.25" customHeight="1" x14ac:dyDescent="0.2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>
        <v>44</v>
      </c>
      <c r="J5265" s="6">
        <v>2684</v>
      </c>
      <c r="K5265" s="6">
        <v>885.72</v>
      </c>
      <c r="L5265" s="7">
        <v>0.33</v>
      </c>
      <c r="M5265" s="2" t="s">
        <v>82</v>
      </c>
      <c r="N5265" s="8"/>
      <c r="P5265" s="8"/>
    </row>
    <row r="5266" spans="1:16" ht="14.25" customHeight="1" x14ac:dyDescent="0.2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>
        <v>101</v>
      </c>
      <c r="J5266" s="6">
        <v>5454</v>
      </c>
      <c r="K5266" s="6">
        <v>3272.4</v>
      </c>
      <c r="L5266" s="7">
        <v>0.6</v>
      </c>
      <c r="M5266" s="2" t="s">
        <v>82</v>
      </c>
      <c r="N5266" s="8"/>
      <c r="P5266" s="8"/>
    </row>
    <row r="5267" spans="1:16" ht="14.25" customHeight="1" x14ac:dyDescent="0.2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>
        <v>138</v>
      </c>
      <c r="J5267" s="6">
        <v>8556</v>
      </c>
      <c r="K5267" s="6">
        <v>3593.52</v>
      </c>
      <c r="L5267" s="7">
        <v>0.42</v>
      </c>
      <c r="M5267" s="2" t="s">
        <v>82</v>
      </c>
      <c r="N5267" s="8"/>
      <c r="P5267" s="8"/>
    </row>
    <row r="5268" spans="1:16" ht="14.25" customHeight="1" x14ac:dyDescent="0.2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>
        <v>98</v>
      </c>
      <c r="J5268" s="6">
        <v>6468</v>
      </c>
      <c r="K5268" s="6">
        <v>2263.7999999999997</v>
      </c>
      <c r="L5268" s="7">
        <v>0.35</v>
      </c>
      <c r="M5268" s="2" t="s">
        <v>82</v>
      </c>
      <c r="N5268" s="8"/>
      <c r="P5268" s="8"/>
    </row>
    <row r="5269" spans="1:16" ht="14.25" customHeight="1" x14ac:dyDescent="0.2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>
        <v>120</v>
      </c>
      <c r="J5269" s="6">
        <v>7920</v>
      </c>
      <c r="K5269" s="6">
        <v>3247.2</v>
      </c>
      <c r="L5269" s="7">
        <v>0.41</v>
      </c>
      <c r="M5269" s="2" t="s">
        <v>82</v>
      </c>
      <c r="N5269" s="8"/>
      <c r="P5269" s="8"/>
    </row>
    <row r="5270" spans="1:16" ht="14.25" customHeight="1" x14ac:dyDescent="0.2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>
        <v>84</v>
      </c>
      <c r="J5270" s="6">
        <v>4368</v>
      </c>
      <c r="K5270" s="6">
        <v>1965.6</v>
      </c>
      <c r="L5270" s="7">
        <v>0.44999999999999996</v>
      </c>
      <c r="M5270" s="2" t="s">
        <v>82</v>
      </c>
      <c r="N5270" s="8"/>
      <c r="P5270" s="8"/>
    </row>
    <row r="5271" spans="1:16" ht="14.25" customHeight="1" x14ac:dyDescent="0.2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>
        <v>58</v>
      </c>
      <c r="J5271" s="6">
        <v>3422</v>
      </c>
      <c r="K5271" s="6">
        <v>1197.6999999999998</v>
      </c>
      <c r="L5271" s="7">
        <v>0.35</v>
      </c>
      <c r="M5271" s="2" t="s">
        <v>82</v>
      </c>
      <c r="N5271" s="8"/>
      <c r="P5271" s="8"/>
    </row>
    <row r="5272" spans="1:16" ht="14.25" customHeight="1" x14ac:dyDescent="0.2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>
        <v>109</v>
      </c>
      <c r="J5272" s="6">
        <v>7848</v>
      </c>
      <c r="K5272" s="6">
        <v>4708.8</v>
      </c>
      <c r="L5272" s="7">
        <v>0.6</v>
      </c>
      <c r="M5272" s="2" t="s">
        <v>82</v>
      </c>
      <c r="N5272" s="8"/>
      <c r="P5272" s="8"/>
    </row>
    <row r="5273" spans="1:16" ht="14.25" customHeight="1" x14ac:dyDescent="0.2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>
        <v>155</v>
      </c>
      <c r="J5273" s="6">
        <v>8990</v>
      </c>
      <c r="K5273" s="6">
        <v>3865.7</v>
      </c>
      <c r="L5273" s="7">
        <v>0.43</v>
      </c>
      <c r="M5273" s="2" t="s">
        <v>82</v>
      </c>
      <c r="N5273" s="8"/>
      <c r="P5273" s="8"/>
    </row>
    <row r="5274" spans="1:16" ht="14.25" customHeight="1" x14ac:dyDescent="0.2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>
        <v>128</v>
      </c>
      <c r="J5274" s="6">
        <v>7680</v>
      </c>
      <c r="K5274" s="6">
        <v>3072</v>
      </c>
      <c r="L5274" s="7">
        <v>0.4</v>
      </c>
      <c r="M5274" s="2" t="s">
        <v>82</v>
      </c>
      <c r="N5274" s="8"/>
      <c r="P5274" s="8"/>
    </row>
    <row r="5275" spans="1:16" ht="14.25" customHeight="1" x14ac:dyDescent="0.2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>
        <v>119</v>
      </c>
      <c r="J5275" s="6">
        <v>7021</v>
      </c>
      <c r="K5275" s="6">
        <v>3159.45</v>
      </c>
      <c r="L5275" s="7">
        <v>0.44999999999999996</v>
      </c>
      <c r="M5275" s="2" t="s">
        <v>82</v>
      </c>
      <c r="N5275" s="8"/>
      <c r="P5275" s="8"/>
    </row>
    <row r="5276" spans="1:16" ht="14.25" customHeight="1" x14ac:dyDescent="0.2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>
        <v>88</v>
      </c>
      <c r="J5276" s="6">
        <v>5192</v>
      </c>
      <c r="K5276" s="6">
        <v>2232.56</v>
      </c>
      <c r="L5276" s="7">
        <v>0.43</v>
      </c>
      <c r="M5276" s="2" t="s">
        <v>82</v>
      </c>
      <c r="N5276" s="8"/>
      <c r="P5276" s="8"/>
    </row>
    <row r="5277" spans="1:16" ht="14.25" customHeight="1" x14ac:dyDescent="0.2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>
        <v>68</v>
      </c>
      <c r="J5277" s="6">
        <v>3536</v>
      </c>
      <c r="K5277" s="6">
        <v>1131.52</v>
      </c>
      <c r="L5277" s="7">
        <v>0.32</v>
      </c>
      <c r="M5277" s="2" t="s">
        <v>82</v>
      </c>
      <c r="N5277" s="8"/>
      <c r="P5277" s="8"/>
    </row>
    <row r="5278" spans="1:16" ht="14.25" customHeight="1" x14ac:dyDescent="0.2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>
        <v>173</v>
      </c>
      <c r="J5278" s="6">
        <v>11591</v>
      </c>
      <c r="K5278" s="6">
        <v>6722.7800000000007</v>
      </c>
      <c r="L5278" s="7">
        <v>0.58000000000000007</v>
      </c>
      <c r="M5278" s="2" t="s">
        <v>82</v>
      </c>
      <c r="N5278" s="8"/>
      <c r="P5278" s="8"/>
    </row>
    <row r="5279" spans="1:16" ht="14.25" customHeight="1" x14ac:dyDescent="0.2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>
        <v>223</v>
      </c>
      <c r="J5279" s="6">
        <v>13603</v>
      </c>
      <c r="K5279" s="6">
        <v>6121.3499999999995</v>
      </c>
      <c r="L5279" s="7">
        <v>0.44999999999999996</v>
      </c>
      <c r="M5279" s="2" t="s">
        <v>82</v>
      </c>
      <c r="N5279" s="8"/>
      <c r="P5279" s="8"/>
    </row>
    <row r="5280" spans="1:16" ht="14.25" customHeight="1" x14ac:dyDescent="0.2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>
        <v>203</v>
      </c>
      <c r="J5280" s="6">
        <v>12992</v>
      </c>
      <c r="K5280" s="6">
        <v>4547.2</v>
      </c>
      <c r="L5280" s="7">
        <v>0.35</v>
      </c>
      <c r="M5280" s="2" t="s">
        <v>82</v>
      </c>
      <c r="N5280" s="8"/>
      <c r="P5280" s="8"/>
    </row>
    <row r="5281" spans="1:16" ht="14.25" customHeight="1" x14ac:dyDescent="0.2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>
        <v>210</v>
      </c>
      <c r="J5281" s="6">
        <v>16800</v>
      </c>
      <c r="K5281" s="6">
        <v>7224</v>
      </c>
      <c r="L5281" s="7">
        <v>0.43</v>
      </c>
      <c r="M5281" s="2" t="s">
        <v>82</v>
      </c>
      <c r="N5281" s="8"/>
      <c r="P5281" s="8"/>
    </row>
    <row r="5282" spans="1:16" ht="14.25" customHeight="1" x14ac:dyDescent="0.2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>
        <v>155</v>
      </c>
      <c r="J5282" s="6">
        <v>11935</v>
      </c>
      <c r="K5282" s="6">
        <v>5012.7</v>
      </c>
      <c r="L5282" s="7">
        <v>0.42</v>
      </c>
      <c r="M5282" s="2" t="s">
        <v>82</v>
      </c>
      <c r="N5282" s="8"/>
      <c r="P5282" s="8"/>
    </row>
    <row r="5283" spans="1:16" ht="14.25" customHeight="1" x14ac:dyDescent="0.2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>
        <v>126</v>
      </c>
      <c r="J5283" s="6">
        <v>11214</v>
      </c>
      <c r="K5283" s="6">
        <v>3588.48</v>
      </c>
      <c r="L5283" s="7">
        <v>0.32</v>
      </c>
      <c r="M5283" s="2" t="s">
        <v>82</v>
      </c>
      <c r="N5283" s="8"/>
      <c r="P5283" s="8"/>
    </row>
    <row r="5284" spans="1:16" ht="14.25" customHeight="1" x14ac:dyDescent="0.2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>
        <v>218</v>
      </c>
      <c r="J5284" s="6">
        <v>22454</v>
      </c>
      <c r="K5284" s="6">
        <v>12574.240000000002</v>
      </c>
      <c r="L5284" s="7">
        <v>0.56000000000000005</v>
      </c>
      <c r="M5284" s="2" t="s">
        <v>82</v>
      </c>
      <c r="N5284" s="8"/>
      <c r="P5284" s="8"/>
    </row>
    <row r="5285" spans="1:16" ht="14.25" customHeight="1" x14ac:dyDescent="0.2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>
        <v>261</v>
      </c>
      <c r="J5285" s="6">
        <v>21663</v>
      </c>
      <c r="K5285" s="6">
        <v>9531.7199999999993</v>
      </c>
      <c r="L5285" s="7">
        <v>0.44</v>
      </c>
      <c r="M5285" s="2" t="s">
        <v>82</v>
      </c>
      <c r="N5285" s="8"/>
      <c r="P5285" s="8"/>
    </row>
    <row r="5286" spans="1:16" ht="14.25" customHeight="1" x14ac:dyDescent="0.2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>
        <v>225</v>
      </c>
      <c r="J5286" s="6">
        <v>19800</v>
      </c>
      <c r="K5286" s="6">
        <v>7920</v>
      </c>
      <c r="L5286" s="7">
        <v>0.4</v>
      </c>
      <c r="M5286" s="2" t="s">
        <v>82</v>
      </c>
      <c r="N5286" s="8"/>
      <c r="P5286" s="8"/>
    </row>
    <row r="5287" spans="1:16" ht="14.25" customHeight="1" x14ac:dyDescent="0.2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>
        <v>189</v>
      </c>
      <c r="J5287" s="6">
        <v>16254</v>
      </c>
      <c r="K5287" s="6">
        <v>7151.76</v>
      </c>
      <c r="L5287" s="7">
        <v>0.44</v>
      </c>
      <c r="M5287" s="2" t="s">
        <v>82</v>
      </c>
      <c r="N5287" s="8"/>
      <c r="P5287" s="8"/>
    </row>
    <row r="5288" spans="1:16" ht="14.25" customHeight="1" x14ac:dyDescent="0.2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>
        <v>180</v>
      </c>
      <c r="J5288" s="6">
        <v>14760</v>
      </c>
      <c r="K5288" s="6">
        <v>6346.8</v>
      </c>
      <c r="L5288" s="7">
        <v>0.43</v>
      </c>
      <c r="M5288" s="2" t="s">
        <v>82</v>
      </c>
      <c r="N5288" s="8"/>
      <c r="P5288" s="8"/>
    </row>
    <row r="5289" spans="1:16" ht="14.25" customHeight="1" x14ac:dyDescent="0.2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>
        <v>195</v>
      </c>
      <c r="J5289" s="6">
        <v>17355</v>
      </c>
      <c r="K5289" s="6">
        <v>5553.6</v>
      </c>
      <c r="L5289" s="7">
        <v>0.32</v>
      </c>
      <c r="M5289" s="2" t="s">
        <v>82</v>
      </c>
      <c r="N5289" s="8"/>
      <c r="P5289" s="8"/>
    </row>
    <row r="5290" spans="1:16" ht="14.25" customHeight="1" x14ac:dyDescent="0.2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>
        <v>163</v>
      </c>
      <c r="J5290" s="6">
        <v>16463</v>
      </c>
      <c r="K5290" s="6">
        <v>9383.9100000000017</v>
      </c>
      <c r="L5290" s="7">
        <v>0.57000000000000006</v>
      </c>
      <c r="M5290" s="2" t="s">
        <v>82</v>
      </c>
      <c r="N5290" s="8"/>
      <c r="P5290" s="8"/>
    </row>
    <row r="5291" spans="1:16" ht="14.25" customHeight="1" x14ac:dyDescent="0.2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>
        <v>213</v>
      </c>
      <c r="J5291" s="6">
        <v>18531</v>
      </c>
      <c r="K5291" s="6">
        <v>7597.7099999999991</v>
      </c>
      <c r="L5291" s="7">
        <v>0.41</v>
      </c>
      <c r="M5291" s="2" t="s">
        <v>82</v>
      </c>
      <c r="N5291" s="8"/>
      <c r="P5291" s="8"/>
    </row>
    <row r="5292" spans="1:16" ht="14.25" customHeight="1" x14ac:dyDescent="0.2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>
        <v>206</v>
      </c>
      <c r="J5292" s="6">
        <v>15862</v>
      </c>
      <c r="K5292" s="6">
        <v>5551.7</v>
      </c>
      <c r="L5292" s="7">
        <v>0.35</v>
      </c>
      <c r="M5292" s="2" t="s">
        <v>82</v>
      </c>
      <c r="N5292" s="8"/>
      <c r="P5292" s="8"/>
    </row>
    <row r="5293" spans="1:16" ht="14.25" customHeight="1" x14ac:dyDescent="0.2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>
        <v>189</v>
      </c>
      <c r="J5293" s="6">
        <v>14742</v>
      </c>
      <c r="K5293" s="6">
        <v>6339.0599999999995</v>
      </c>
      <c r="L5293" s="7">
        <v>0.43</v>
      </c>
      <c r="M5293" s="2" t="s">
        <v>82</v>
      </c>
      <c r="N5293" s="8"/>
      <c r="P5293" s="8"/>
    </row>
    <row r="5294" spans="1:16" ht="14.25" customHeight="1" x14ac:dyDescent="0.2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>
        <v>143</v>
      </c>
      <c r="J5294" s="6">
        <v>11011</v>
      </c>
      <c r="K5294" s="6">
        <v>4624.62</v>
      </c>
      <c r="L5294" s="7">
        <v>0.42</v>
      </c>
      <c r="M5294" s="2" t="s">
        <v>82</v>
      </c>
      <c r="N5294" s="8"/>
      <c r="P5294" s="8"/>
    </row>
    <row r="5295" spans="1:16" ht="14.25" customHeight="1" x14ac:dyDescent="0.2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>
        <v>143</v>
      </c>
      <c r="J5295" s="6">
        <v>10582</v>
      </c>
      <c r="K5295" s="6">
        <v>3280.42</v>
      </c>
      <c r="L5295" s="7">
        <v>0.31</v>
      </c>
      <c r="M5295" s="2" t="s">
        <v>82</v>
      </c>
      <c r="N5295" s="8"/>
      <c r="P5295" s="8"/>
    </row>
    <row r="5296" spans="1:16" ht="14.25" customHeight="1" x14ac:dyDescent="0.2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>
        <v>87</v>
      </c>
      <c r="J5296" s="6">
        <v>7047</v>
      </c>
      <c r="K5296" s="6">
        <v>4087.2600000000007</v>
      </c>
      <c r="L5296" s="7">
        <v>0.58000000000000007</v>
      </c>
      <c r="M5296" s="2" t="s">
        <v>82</v>
      </c>
      <c r="N5296" s="8"/>
      <c r="P5296" s="8"/>
    </row>
    <row r="5297" spans="1:16" ht="14.25" customHeight="1" x14ac:dyDescent="0.2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>
        <v>140</v>
      </c>
      <c r="J5297" s="6">
        <v>8120</v>
      </c>
      <c r="K5297" s="6">
        <v>3248</v>
      </c>
      <c r="L5297" s="7">
        <v>0.4</v>
      </c>
      <c r="M5297" s="2" t="s">
        <v>82</v>
      </c>
      <c r="N5297" s="8"/>
      <c r="P5297" s="8"/>
    </row>
    <row r="5298" spans="1:16" ht="14.25" customHeight="1" x14ac:dyDescent="0.2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>
        <v>135</v>
      </c>
      <c r="J5298" s="6">
        <v>8100</v>
      </c>
      <c r="K5298" s="6">
        <v>2997</v>
      </c>
      <c r="L5298" s="7">
        <v>0.37</v>
      </c>
      <c r="M5298" s="2" t="s">
        <v>82</v>
      </c>
      <c r="N5298" s="8"/>
      <c r="P5298" s="8"/>
    </row>
    <row r="5299" spans="1:16" ht="14.25" customHeight="1" x14ac:dyDescent="0.2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>
        <v>75</v>
      </c>
      <c r="J5299" s="6">
        <v>4050</v>
      </c>
      <c r="K5299" s="6">
        <v>1822.4999999999998</v>
      </c>
      <c r="L5299" s="7">
        <v>0.44999999999999996</v>
      </c>
      <c r="M5299" s="2" t="s">
        <v>82</v>
      </c>
      <c r="N5299" s="8"/>
      <c r="P5299" s="8"/>
    </row>
    <row r="5300" spans="1:16" ht="14.25" customHeight="1" x14ac:dyDescent="0.2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>
        <v>65</v>
      </c>
      <c r="J5300" s="6">
        <v>3510</v>
      </c>
      <c r="K5300" s="6">
        <v>1544.4</v>
      </c>
      <c r="L5300" s="7">
        <v>0.44</v>
      </c>
      <c r="M5300" s="2" t="s">
        <v>82</v>
      </c>
      <c r="N5300" s="8"/>
      <c r="P5300" s="8"/>
    </row>
    <row r="5301" spans="1:16" ht="14.25" customHeight="1" x14ac:dyDescent="0.2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>
        <v>74</v>
      </c>
      <c r="J5301" s="6">
        <v>4736</v>
      </c>
      <c r="K5301" s="6">
        <v>1468.16</v>
      </c>
      <c r="L5301" s="7">
        <v>0.31</v>
      </c>
      <c r="M5301" s="2" t="s">
        <v>82</v>
      </c>
      <c r="N5301" s="8"/>
      <c r="P5301" s="8"/>
    </row>
    <row r="5302" spans="1:16" ht="14.25" customHeight="1" x14ac:dyDescent="0.2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>
        <v>75</v>
      </c>
      <c r="J5302" s="6">
        <v>3825</v>
      </c>
      <c r="K5302" s="6">
        <v>2103.75</v>
      </c>
      <c r="L5302" s="7">
        <v>0.55000000000000004</v>
      </c>
      <c r="M5302" s="2" t="s">
        <v>82</v>
      </c>
      <c r="N5302" s="8"/>
      <c r="P5302" s="8"/>
    </row>
    <row r="5303" spans="1:16" ht="14.25" customHeight="1" x14ac:dyDescent="0.2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>
        <v>100</v>
      </c>
      <c r="J5303" s="6">
        <v>4700</v>
      </c>
      <c r="K5303" s="6">
        <v>2068</v>
      </c>
      <c r="L5303" s="7">
        <v>0.44</v>
      </c>
      <c r="M5303" s="2" t="s">
        <v>82</v>
      </c>
      <c r="N5303" s="8"/>
      <c r="P5303" s="8"/>
    </row>
    <row r="5304" spans="1:16" ht="14.25" customHeight="1" x14ac:dyDescent="0.2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>
        <v>144</v>
      </c>
      <c r="J5304" s="6">
        <v>8496</v>
      </c>
      <c r="K5304" s="6">
        <v>3228.48</v>
      </c>
      <c r="L5304" s="7">
        <v>0.38</v>
      </c>
      <c r="M5304" s="2" t="s">
        <v>82</v>
      </c>
      <c r="N5304" s="8"/>
      <c r="P5304" s="8"/>
    </row>
    <row r="5305" spans="1:16" ht="14.25" customHeight="1" x14ac:dyDescent="0.2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>
        <v>112</v>
      </c>
      <c r="J5305" s="6">
        <v>6160</v>
      </c>
      <c r="K5305" s="6">
        <v>2525.6</v>
      </c>
      <c r="L5305" s="7">
        <v>0.41</v>
      </c>
      <c r="M5305" s="2" t="s">
        <v>82</v>
      </c>
      <c r="N5305" s="8"/>
      <c r="P5305" s="8"/>
    </row>
    <row r="5306" spans="1:16" ht="14.25" customHeight="1" x14ac:dyDescent="0.2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>
        <v>113</v>
      </c>
      <c r="J5306" s="6">
        <v>5763</v>
      </c>
      <c r="K5306" s="6">
        <v>2362.83</v>
      </c>
      <c r="L5306" s="7">
        <v>0.41</v>
      </c>
      <c r="M5306" s="2" t="s">
        <v>82</v>
      </c>
      <c r="N5306" s="8"/>
      <c r="P5306" s="8"/>
    </row>
    <row r="5307" spans="1:16" ht="14.25" customHeight="1" x14ac:dyDescent="0.2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>
        <v>98</v>
      </c>
      <c r="J5307" s="6">
        <v>5782</v>
      </c>
      <c r="K5307" s="6">
        <v>1792.42</v>
      </c>
      <c r="L5307" s="7">
        <v>0.31</v>
      </c>
      <c r="M5307" s="2" t="s">
        <v>82</v>
      </c>
      <c r="N5307" s="8"/>
      <c r="P5307" s="8"/>
    </row>
    <row r="5308" spans="1:16" ht="14.25" customHeight="1" x14ac:dyDescent="0.2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>
        <v>104</v>
      </c>
      <c r="J5308" s="6">
        <v>6760</v>
      </c>
      <c r="K5308" s="6">
        <v>3920.8000000000006</v>
      </c>
      <c r="L5308" s="7">
        <v>0.58000000000000007</v>
      </c>
      <c r="M5308" s="2" t="s">
        <v>82</v>
      </c>
      <c r="N5308" s="8"/>
      <c r="P5308" s="8"/>
    </row>
    <row r="5309" spans="1:16" ht="14.25" customHeight="1" x14ac:dyDescent="0.2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>
        <v>169</v>
      </c>
      <c r="J5309" s="6">
        <v>8788</v>
      </c>
      <c r="K5309" s="6">
        <v>3515.2000000000003</v>
      </c>
      <c r="L5309" s="7">
        <v>0.4</v>
      </c>
      <c r="M5309" s="2" t="s">
        <v>82</v>
      </c>
      <c r="N5309" s="8"/>
      <c r="P5309" s="8"/>
    </row>
    <row r="5310" spans="1:16" ht="14.25" customHeight="1" x14ac:dyDescent="0.2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>
        <v>175</v>
      </c>
      <c r="J5310" s="6">
        <v>9450</v>
      </c>
      <c r="K5310" s="6">
        <v>3591</v>
      </c>
      <c r="L5310" s="7">
        <v>0.38</v>
      </c>
      <c r="M5310" s="2" t="s">
        <v>82</v>
      </c>
      <c r="N5310" s="8"/>
      <c r="P5310" s="8"/>
    </row>
    <row r="5311" spans="1:16" ht="14.25" customHeight="1" x14ac:dyDescent="0.2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>
        <v>147</v>
      </c>
      <c r="J5311" s="6">
        <v>7791</v>
      </c>
      <c r="K5311" s="6">
        <v>3194.31</v>
      </c>
      <c r="L5311" s="7">
        <v>0.41</v>
      </c>
      <c r="M5311" s="2" t="s">
        <v>82</v>
      </c>
      <c r="N5311" s="8"/>
      <c r="P5311" s="8"/>
    </row>
    <row r="5312" spans="1:16" ht="14.25" customHeight="1" x14ac:dyDescent="0.2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>
        <v>150</v>
      </c>
      <c r="J5312" s="6">
        <v>9600</v>
      </c>
      <c r="K5312" s="6">
        <v>4128</v>
      </c>
      <c r="L5312" s="7">
        <v>0.43</v>
      </c>
      <c r="M5312" s="2" t="s">
        <v>82</v>
      </c>
      <c r="N5312" s="8"/>
      <c r="P5312" s="8"/>
    </row>
    <row r="5313" spans="1:16" ht="14.25" customHeight="1" x14ac:dyDescent="0.2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>
        <v>124</v>
      </c>
      <c r="J5313" s="6">
        <v>9548</v>
      </c>
      <c r="K5313" s="6">
        <v>2864.4000000000005</v>
      </c>
      <c r="L5313" s="7">
        <v>0.30000000000000004</v>
      </c>
      <c r="M5313" s="2" t="s">
        <v>82</v>
      </c>
      <c r="N5313" s="8"/>
      <c r="P5313" s="8"/>
    </row>
    <row r="5314" spans="1:16" ht="14.25" customHeight="1" x14ac:dyDescent="0.2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>
        <v>162</v>
      </c>
      <c r="J5314" s="6">
        <v>13932</v>
      </c>
      <c r="K5314" s="6">
        <v>8219.880000000001</v>
      </c>
      <c r="L5314" s="7">
        <v>0.59000000000000008</v>
      </c>
      <c r="M5314" s="2" t="s">
        <v>82</v>
      </c>
      <c r="N5314" s="8"/>
      <c r="P5314" s="8"/>
    </row>
    <row r="5315" spans="1:16" ht="14.25" customHeight="1" x14ac:dyDescent="0.2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>
        <v>216</v>
      </c>
      <c r="J5315" s="6">
        <v>15552</v>
      </c>
      <c r="K5315" s="6">
        <v>6220.8</v>
      </c>
      <c r="L5315" s="7">
        <v>0.4</v>
      </c>
      <c r="M5315" s="2" t="s">
        <v>82</v>
      </c>
      <c r="N5315" s="8"/>
      <c r="P5315" s="8"/>
    </row>
    <row r="5316" spans="1:16" ht="14.25" customHeight="1" x14ac:dyDescent="0.2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>
        <v>200</v>
      </c>
      <c r="J5316" s="6">
        <v>16400</v>
      </c>
      <c r="K5316" s="6">
        <v>5740</v>
      </c>
      <c r="L5316" s="7">
        <v>0.35</v>
      </c>
      <c r="M5316" s="2" t="s">
        <v>82</v>
      </c>
      <c r="N5316" s="8"/>
      <c r="P5316" s="8"/>
    </row>
    <row r="5317" spans="1:16" ht="14.25" customHeight="1" x14ac:dyDescent="0.2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>
        <v>174</v>
      </c>
      <c r="J5317" s="6">
        <v>13050</v>
      </c>
      <c r="K5317" s="6">
        <v>5220</v>
      </c>
      <c r="L5317" s="7">
        <v>0.4</v>
      </c>
      <c r="M5317" s="2" t="s">
        <v>82</v>
      </c>
      <c r="N5317" s="8"/>
      <c r="P5317" s="8"/>
    </row>
    <row r="5318" spans="1:16" ht="14.25" customHeight="1" x14ac:dyDescent="0.2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>
        <v>180</v>
      </c>
      <c r="J5318" s="6">
        <v>14040</v>
      </c>
      <c r="K5318" s="6">
        <v>5756.4</v>
      </c>
      <c r="L5318" s="7">
        <v>0.41</v>
      </c>
      <c r="M5318" s="2" t="s">
        <v>82</v>
      </c>
      <c r="N5318" s="8"/>
      <c r="P5318" s="8"/>
    </row>
    <row r="5319" spans="1:16" ht="14.25" customHeight="1" x14ac:dyDescent="0.2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>
        <v>147</v>
      </c>
      <c r="J5319" s="6">
        <v>12642</v>
      </c>
      <c r="K5319" s="6">
        <v>4424.7</v>
      </c>
      <c r="L5319" s="7">
        <v>0.35</v>
      </c>
      <c r="M5319" s="2" t="s">
        <v>82</v>
      </c>
      <c r="N5319" s="8"/>
      <c r="P5319" s="8"/>
    </row>
    <row r="5320" spans="1:16" ht="14.25" customHeight="1" x14ac:dyDescent="0.2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>
        <v>156</v>
      </c>
      <c r="J5320" s="6">
        <v>13572</v>
      </c>
      <c r="K5320" s="6">
        <v>7464.6</v>
      </c>
      <c r="L5320" s="7">
        <v>0.55000000000000004</v>
      </c>
      <c r="M5320" s="2" t="s">
        <v>82</v>
      </c>
      <c r="N5320" s="8"/>
      <c r="P5320" s="8"/>
    </row>
    <row r="5321" spans="1:16" ht="14.25" customHeight="1" x14ac:dyDescent="0.2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>
        <v>255</v>
      </c>
      <c r="J5321" s="6">
        <v>10455</v>
      </c>
      <c r="K5321" s="6">
        <v>5750.2500000000009</v>
      </c>
      <c r="L5321" s="7">
        <v>0.55000000000000004</v>
      </c>
      <c r="M5321" s="2" t="s">
        <v>82</v>
      </c>
      <c r="N5321" s="8"/>
      <c r="P5321" s="8"/>
    </row>
    <row r="5322" spans="1:16" ht="14.25" customHeight="1" x14ac:dyDescent="0.2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>
        <v>189</v>
      </c>
      <c r="J5322" s="6">
        <v>8316</v>
      </c>
      <c r="K5322" s="6">
        <v>3908.52</v>
      </c>
      <c r="L5322" s="7">
        <v>0.47</v>
      </c>
      <c r="M5322" s="2" t="s">
        <v>82</v>
      </c>
      <c r="N5322" s="8"/>
      <c r="P5322" s="8"/>
    </row>
    <row r="5323" spans="1:16" ht="14.25" customHeight="1" x14ac:dyDescent="0.2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>
        <v>169</v>
      </c>
      <c r="J5323" s="6">
        <v>5408</v>
      </c>
      <c r="K5323" s="6">
        <v>2055.04</v>
      </c>
      <c r="L5323" s="7">
        <v>0.38</v>
      </c>
      <c r="M5323" s="2" t="s">
        <v>82</v>
      </c>
      <c r="N5323" s="8"/>
      <c r="P5323" s="8"/>
    </row>
    <row r="5324" spans="1:16" ht="14.25" customHeight="1" x14ac:dyDescent="0.2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>
        <v>145</v>
      </c>
      <c r="J5324" s="6">
        <v>5365</v>
      </c>
      <c r="K5324" s="6">
        <v>2199.65</v>
      </c>
      <c r="L5324" s="7">
        <v>0.41</v>
      </c>
      <c r="M5324" s="2" t="s">
        <v>82</v>
      </c>
      <c r="N5324" s="8"/>
      <c r="P5324" s="8"/>
    </row>
    <row r="5325" spans="1:16" ht="14.25" customHeight="1" x14ac:dyDescent="0.2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>
        <v>165</v>
      </c>
      <c r="J5325" s="6">
        <v>8415</v>
      </c>
      <c r="K5325" s="6">
        <v>3786.7499999999995</v>
      </c>
      <c r="L5325" s="7">
        <v>0.44999999999999996</v>
      </c>
      <c r="M5325" s="2" t="s">
        <v>82</v>
      </c>
      <c r="N5325" s="8"/>
      <c r="P5325" s="8"/>
    </row>
    <row r="5326" spans="1:16" ht="14.25" customHeight="1" x14ac:dyDescent="0.2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>
        <v>176</v>
      </c>
      <c r="J5326" s="6">
        <v>7744</v>
      </c>
      <c r="K5326" s="6">
        <v>5033.6000000000004</v>
      </c>
      <c r="L5326" s="7">
        <v>0.65</v>
      </c>
      <c r="M5326" s="2" t="s">
        <v>82</v>
      </c>
      <c r="N5326" s="8"/>
      <c r="P5326" s="8"/>
    </row>
    <row r="5327" spans="1:16" ht="14.25" customHeight="1" x14ac:dyDescent="0.2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>
        <v>234</v>
      </c>
      <c r="J5327" s="6">
        <v>10296</v>
      </c>
      <c r="K5327" s="6">
        <v>5662.8</v>
      </c>
      <c r="L5327" s="7">
        <v>0.55000000000000004</v>
      </c>
      <c r="M5327" s="2" t="s">
        <v>82</v>
      </c>
      <c r="N5327" s="8"/>
      <c r="P5327" s="8"/>
    </row>
    <row r="5328" spans="1:16" ht="14.25" customHeight="1" x14ac:dyDescent="0.2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>
        <v>138</v>
      </c>
      <c r="J5328" s="6">
        <v>5796</v>
      </c>
      <c r="K5328" s="6">
        <v>2840.04</v>
      </c>
      <c r="L5328" s="7">
        <v>0.49</v>
      </c>
      <c r="M5328" s="2" t="s">
        <v>82</v>
      </c>
      <c r="N5328" s="8"/>
      <c r="P5328" s="8"/>
    </row>
    <row r="5329" spans="1:16" ht="14.25" customHeight="1" x14ac:dyDescent="0.2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>
        <v>174</v>
      </c>
      <c r="J5329" s="6">
        <v>5742</v>
      </c>
      <c r="K5329" s="6">
        <v>2124.54</v>
      </c>
      <c r="L5329" s="7">
        <v>0.37</v>
      </c>
      <c r="M5329" s="2" t="s">
        <v>82</v>
      </c>
      <c r="N5329" s="8"/>
      <c r="P5329" s="8"/>
    </row>
    <row r="5330" spans="1:16" ht="14.25" customHeight="1" x14ac:dyDescent="0.2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>
        <v>133</v>
      </c>
      <c r="J5330" s="6">
        <v>4921</v>
      </c>
      <c r="K5330" s="6">
        <v>2066.8199999999997</v>
      </c>
      <c r="L5330" s="7">
        <v>0.42</v>
      </c>
      <c r="M5330" s="2" t="s">
        <v>82</v>
      </c>
      <c r="N5330" s="8"/>
      <c r="P5330" s="8"/>
    </row>
    <row r="5331" spans="1:16" ht="14.25" customHeight="1" x14ac:dyDescent="0.2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>
        <v>154</v>
      </c>
      <c r="J5331" s="6">
        <v>7700</v>
      </c>
      <c r="K5331" s="6">
        <v>3541.9999999999995</v>
      </c>
      <c r="L5331" s="7">
        <v>0.45999999999999996</v>
      </c>
      <c r="M5331" s="2" t="s">
        <v>82</v>
      </c>
      <c r="N5331" s="8"/>
      <c r="P5331" s="8"/>
    </row>
    <row r="5332" spans="1:16" ht="14.25" customHeight="1" x14ac:dyDescent="0.2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>
        <v>182</v>
      </c>
      <c r="J5332" s="6">
        <v>7644</v>
      </c>
      <c r="K5332" s="6">
        <v>4892.16</v>
      </c>
      <c r="L5332" s="7">
        <v>0.64</v>
      </c>
      <c r="M5332" s="2" t="s">
        <v>82</v>
      </c>
      <c r="N5332" s="8"/>
      <c r="P5332" s="8"/>
    </row>
    <row r="5333" spans="1:16" ht="14.25" customHeight="1" x14ac:dyDescent="0.2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>
        <v>252</v>
      </c>
      <c r="J5333" s="6">
        <v>11088</v>
      </c>
      <c r="K5333" s="6">
        <v>6541.920000000001</v>
      </c>
      <c r="L5333" s="7">
        <v>0.59000000000000008</v>
      </c>
      <c r="M5333" s="2" t="s">
        <v>82</v>
      </c>
      <c r="N5333" s="8"/>
      <c r="P5333" s="8"/>
    </row>
    <row r="5334" spans="1:16" ht="14.25" customHeight="1" x14ac:dyDescent="0.2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>
        <v>165</v>
      </c>
      <c r="J5334" s="6">
        <v>7260</v>
      </c>
      <c r="K5334" s="6">
        <v>3339.6</v>
      </c>
      <c r="L5334" s="7">
        <v>0.45999999999999996</v>
      </c>
      <c r="M5334" s="2" t="s">
        <v>82</v>
      </c>
      <c r="N5334" s="8"/>
      <c r="P5334" s="8"/>
    </row>
    <row r="5335" spans="1:16" ht="14.25" customHeight="1" x14ac:dyDescent="0.2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>
        <v>161</v>
      </c>
      <c r="J5335" s="6">
        <v>5313</v>
      </c>
      <c r="K5335" s="6">
        <v>1912.6799999999998</v>
      </c>
      <c r="L5335" s="7">
        <v>0.36</v>
      </c>
      <c r="M5335" s="2" t="s">
        <v>82</v>
      </c>
      <c r="N5335" s="8"/>
      <c r="P5335" s="8"/>
    </row>
    <row r="5336" spans="1:16" ht="14.25" customHeight="1" x14ac:dyDescent="0.2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>
        <v>106</v>
      </c>
      <c r="J5336" s="6">
        <v>4134</v>
      </c>
      <c r="K5336" s="6">
        <v>1694.9399999999998</v>
      </c>
      <c r="L5336" s="7">
        <v>0.41</v>
      </c>
      <c r="M5336" s="2" t="s">
        <v>82</v>
      </c>
      <c r="N5336" s="8"/>
      <c r="P5336" s="8"/>
    </row>
    <row r="5337" spans="1:16" ht="14.25" customHeight="1" x14ac:dyDescent="0.2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>
        <v>133</v>
      </c>
      <c r="J5337" s="6">
        <v>6783</v>
      </c>
      <c r="K5337" s="6">
        <v>3323.67</v>
      </c>
      <c r="L5337" s="7">
        <v>0.49</v>
      </c>
      <c r="M5337" s="2" t="s">
        <v>82</v>
      </c>
      <c r="N5337" s="8"/>
      <c r="P5337" s="8"/>
    </row>
    <row r="5338" spans="1:16" ht="14.25" customHeight="1" x14ac:dyDescent="0.2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>
        <v>161</v>
      </c>
      <c r="J5338" s="6">
        <v>6923</v>
      </c>
      <c r="K5338" s="6">
        <v>4153.8</v>
      </c>
      <c r="L5338" s="7">
        <v>0.6</v>
      </c>
      <c r="M5338" s="2" t="s">
        <v>82</v>
      </c>
      <c r="N5338" s="8"/>
      <c r="P5338" s="8"/>
    </row>
    <row r="5339" spans="1:16" ht="14.25" customHeight="1" x14ac:dyDescent="0.2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>
        <v>248</v>
      </c>
      <c r="J5339" s="6">
        <v>10416</v>
      </c>
      <c r="K5339" s="6">
        <v>5832.9600000000009</v>
      </c>
      <c r="L5339" s="7">
        <v>0.56000000000000005</v>
      </c>
      <c r="M5339" s="2" t="s">
        <v>82</v>
      </c>
      <c r="N5339" s="8"/>
      <c r="P5339" s="8"/>
    </row>
    <row r="5340" spans="1:16" ht="14.25" customHeight="1" x14ac:dyDescent="0.2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>
        <v>147</v>
      </c>
      <c r="J5340" s="6">
        <v>6321</v>
      </c>
      <c r="K5340" s="6">
        <v>2844.45</v>
      </c>
      <c r="L5340" s="7">
        <v>0.44999999999999996</v>
      </c>
      <c r="M5340" s="2" t="s">
        <v>82</v>
      </c>
      <c r="N5340" s="8"/>
      <c r="P5340" s="8"/>
    </row>
    <row r="5341" spans="1:16" ht="14.25" customHeight="1" x14ac:dyDescent="0.2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>
        <v>152</v>
      </c>
      <c r="J5341" s="6">
        <v>5168</v>
      </c>
      <c r="K5341" s="6">
        <v>1860.48</v>
      </c>
      <c r="L5341" s="7">
        <v>0.36</v>
      </c>
      <c r="M5341" s="2" t="s">
        <v>82</v>
      </c>
      <c r="N5341" s="8"/>
      <c r="P5341" s="8"/>
    </row>
    <row r="5342" spans="1:16" ht="14.25" customHeight="1" x14ac:dyDescent="0.2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>
        <v>135</v>
      </c>
      <c r="J5342" s="6">
        <v>4995</v>
      </c>
      <c r="K5342" s="6">
        <v>2047.9499999999998</v>
      </c>
      <c r="L5342" s="7">
        <v>0.41</v>
      </c>
      <c r="M5342" s="2" t="s">
        <v>82</v>
      </c>
      <c r="N5342" s="8"/>
      <c r="P5342" s="8"/>
    </row>
    <row r="5343" spans="1:16" ht="14.25" customHeight="1" x14ac:dyDescent="0.2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>
        <v>124</v>
      </c>
      <c r="J5343" s="6">
        <v>6200</v>
      </c>
      <c r="K5343" s="6">
        <v>2914</v>
      </c>
      <c r="L5343" s="7">
        <v>0.47</v>
      </c>
      <c r="M5343" s="2" t="s">
        <v>82</v>
      </c>
      <c r="N5343" s="8"/>
      <c r="P5343" s="8"/>
    </row>
    <row r="5344" spans="1:16" ht="14.25" customHeight="1" x14ac:dyDescent="0.2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>
        <v>156</v>
      </c>
      <c r="J5344" s="6">
        <v>6396</v>
      </c>
      <c r="K5344" s="6">
        <v>4157.4000000000005</v>
      </c>
      <c r="L5344" s="7">
        <v>0.65</v>
      </c>
      <c r="M5344" s="2" t="s">
        <v>82</v>
      </c>
      <c r="N5344" s="8"/>
      <c r="P5344" s="8"/>
    </row>
    <row r="5345" spans="1:16" ht="14.25" customHeight="1" x14ac:dyDescent="0.2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>
        <v>261</v>
      </c>
      <c r="J5345" s="6">
        <v>13050</v>
      </c>
      <c r="K5345" s="6">
        <v>7830</v>
      </c>
      <c r="L5345" s="7">
        <v>0.6</v>
      </c>
      <c r="M5345" s="2" t="s">
        <v>82</v>
      </c>
      <c r="N5345" s="8"/>
      <c r="P5345" s="8"/>
    </row>
    <row r="5346" spans="1:16" ht="14.25" customHeight="1" x14ac:dyDescent="0.2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>
        <v>161</v>
      </c>
      <c r="J5346" s="6">
        <v>8533</v>
      </c>
      <c r="K5346" s="6">
        <v>4010.5099999999998</v>
      </c>
      <c r="L5346" s="7">
        <v>0.47</v>
      </c>
      <c r="M5346" s="2" t="s">
        <v>82</v>
      </c>
      <c r="N5346" s="8"/>
      <c r="P5346" s="8"/>
    </row>
    <row r="5347" spans="1:16" ht="14.25" customHeight="1" x14ac:dyDescent="0.2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>
        <v>160</v>
      </c>
      <c r="J5347" s="6">
        <v>7840</v>
      </c>
      <c r="K5347" s="6">
        <v>2822.4</v>
      </c>
      <c r="L5347" s="7">
        <v>0.36</v>
      </c>
      <c r="M5347" s="2" t="s">
        <v>82</v>
      </c>
      <c r="N5347" s="8"/>
      <c r="P5347" s="8"/>
    </row>
    <row r="5348" spans="1:16" ht="14.25" customHeight="1" x14ac:dyDescent="0.2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>
        <v>130</v>
      </c>
      <c r="J5348" s="6">
        <v>6110</v>
      </c>
      <c r="K5348" s="6">
        <v>2444</v>
      </c>
      <c r="L5348" s="7">
        <v>0.4</v>
      </c>
      <c r="M5348" s="2" t="s">
        <v>82</v>
      </c>
      <c r="N5348" s="8"/>
      <c r="P5348" s="8"/>
    </row>
    <row r="5349" spans="1:16" ht="14.25" customHeight="1" x14ac:dyDescent="0.2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>
        <v>137</v>
      </c>
      <c r="J5349" s="6">
        <v>7672</v>
      </c>
      <c r="K5349" s="6">
        <v>3759.2799999999997</v>
      </c>
      <c r="L5349" s="7">
        <v>0.49</v>
      </c>
      <c r="M5349" s="2" t="s">
        <v>82</v>
      </c>
      <c r="N5349" s="8"/>
      <c r="P5349" s="8"/>
    </row>
    <row r="5350" spans="1:16" ht="14.25" customHeight="1" x14ac:dyDescent="0.2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>
        <v>169</v>
      </c>
      <c r="J5350" s="6">
        <v>9971</v>
      </c>
      <c r="K5350" s="6">
        <v>6281.7300000000005</v>
      </c>
      <c r="L5350" s="7">
        <v>0.63</v>
      </c>
      <c r="M5350" s="2" t="s">
        <v>82</v>
      </c>
      <c r="N5350" s="8"/>
      <c r="P5350" s="8"/>
    </row>
    <row r="5351" spans="1:16" ht="14.25" customHeight="1" x14ac:dyDescent="0.2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>
        <v>263</v>
      </c>
      <c r="J5351" s="6">
        <v>15517</v>
      </c>
      <c r="K5351" s="6">
        <v>8689.52</v>
      </c>
      <c r="L5351" s="7">
        <v>0.56000000000000005</v>
      </c>
      <c r="M5351" s="2" t="s">
        <v>82</v>
      </c>
      <c r="N5351" s="8"/>
      <c r="P5351" s="8"/>
    </row>
    <row r="5352" spans="1:16" ht="14.25" customHeight="1" x14ac:dyDescent="0.2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>
        <v>175</v>
      </c>
      <c r="J5352" s="6">
        <v>9450</v>
      </c>
      <c r="K5352" s="6">
        <v>4536</v>
      </c>
      <c r="L5352" s="7">
        <v>0.48</v>
      </c>
      <c r="M5352" s="2" t="s">
        <v>82</v>
      </c>
      <c r="N5352" s="8"/>
      <c r="P5352" s="8"/>
    </row>
    <row r="5353" spans="1:16" ht="14.25" customHeight="1" x14ac:dyDescent="0.2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>
        <v>150</v>
      </c>
      <c r="J5353" s="6">
        <v>7200</v>
      </c>
      <c r="K5353" s="6">
        <v>2736</v>
      </c>
      <c r="L5353" s="7">
        <v>0.38</v>
      </c>
      <c r="M5353" s="2" t="s">
        <v>82</v>
      </c>
      <c r="N5353" s="8"/>
      <c r="P5353" s="8"/>
    </row>
    <row r="5354" spans="1:16" ht="14.25" customHeight="1" x14ac:dyDescent="0.2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>
        <v>144</v>
      </c>
      <c r="J5354" s="6">
        <v>7056</v>
      </c>
      <c r="K5354" s="6">
        <v>2892.96</v>
      </c>
      <c r="L5354" s="7">
        <v>0.41</v>
      </c>
      <c r="M5354" s="2" t="s">
        <v>82</v>
      </c>
      <c r="N5354" s="8"/>
      <c r="P5354" s="8"/>
    </row>
    <row r="5355" spans="1:16" ht="14.25" customHeight="1" x14ac:dyDescent="0.2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>
        <v>150</v>
      </c>
      <c r="J5355" s="6">
        <v>9300</v>
      </c>
      <c r="K5355" s="6">
        <v>4557</v>
      </c>
      <c r="L5355" s="7">
        <v>0.49</v>
      </c>
      <c r="M5355" s="2" t="s">
        <v>82</v>
      </c>
      <c r="N5355" s="8"/>
      <c r="P5355" s="8"/>
    </row>
    <row r="5356" spans="1:16" ht="14.25" customHeight="1" x14ac:dyDescent="0.2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>
        <v>181</v>
      </c>
      <c r="J5356" s="6">
        <v>12489</v>
      </c>
      <c r="K5356" s="6">
        <v>7743.18</v>
      </c>
      <c r="L5356" s="7">
        <v>0.62</v>
      </c>
      <c r="M5356" s="2" t="s">
        <v>82</v>
      </c>
      <c r="N5356" s="8"/>
      <c r="P5356" s="8"/>
    </row>
    <row r="5357" spans="1:16" ht="14.25" customHeight="1" x14ac:dyDescent="0.2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>
        <v>247</v>
      </c>
      <c r="J5357" s="6">
        <v>14573</v>
      </c>
      <c r="K5357" s="6">
        <v>8015.1500000000005</v>
      </c>
      <c r="L5357" s="7">
        <v>0.55000000000000004</v>
      </c>
      <c r="M5357" s="2" t="s">
        <v>82</v>
      </c>
      <c r="N5357" s="8"/>
      <c r="P5357" s="8"/>
    </row>
    <row r="5358" spans="1:16" ht="14.25" customHeight="1" x14ac:dyDescent="0.2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>
        <v>196</v>
      </c>
      <c r="J5358" s="6">
        <v>10976</v>
      </c>
      <c r="K5358" s="6">
        <v>4939.2</v>
      </c>
      <c r="L5358" s="7">
        <v>0.44999999999999996</v>
      </c>
      <c r="M5358" s="2" t="s">
        <v>82</v>
      </c>
      <c r="N5358" s="8"/>
      <c r="P5358" s="8"/>
    </row>
    <row r="5359" spans="1:16" ht="14.25" customHeight="1" x14ac:dyDescent="0.2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>
        <v>169</v>
      </c>
      <c r="J5359" s="6">
        <v>8619</v>
      </c>
      <c r="K5359" s="6">
        <v>3016.6499999999996</v>
      </c>
      <c r="L5359" s="7">
        <v>0.35</v>
      </c>
      <c r="M5359" s="2" t="s">
        <v>82</v>
      </c>
      <c r="N5359" s="8"/>
      <c r="P5359" s="8"/>
    </row>
    <row r="5360" spans="1:16" ht="14.25" customHeight="1" x14ac:dyDescent="0.2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>
        <v>150</v>
      </c>
      <c r="J5360" s="6">
        <v>7950</v>
      </c>
      <c r="K5360" s="6">
        <v>3418.5</v>
      </c>
      <c r="L5360" s="7">
        <v>0.43</v>
      </c>
      <c r="M5360" s="2" t="s">
        <v>82</v>
      </c>
      <c r="N5360" s="8"/>
      <c r="P5360" s="8"/>
    </row>
    <row r="5361" spans="1:16" ht="14.25" customHeight="1" x14ac:dyDescent="0.2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>
        <v>168</v>
      </c>
      <c r="J5361" s="6">
        <v>10416</v>
      </c>
      <c r="K5361" s="6">
        <v>4791.3599999999997</v>
      </c>
      <c r="L5361" s="7">
        <v>0.45999999999999996</v>
      </c>
      <c r="M5361" s="2" t="s">
        <v>82</v>
      </c>
      <c r="N5361" s="8"/>
      <c r="P5361" s="8"/>
    </row>
    <row r="5362" spans="1:16" ht="14.25" customHeight="1" x14ac:dyDescent="0.2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>
        <v>194</v>
      </c>
      <c r="J5362" s="6">
        <v>12804</v>
      </c>
      <c r="K5362" s="6">
        <v>8322.6</v>
      </c>
      <c r="L5362" s="7">
        <v>0.65</v>
      </c>
      <c r="M5362" s="2" t="s">
        <v>82</v>
      </c>
      <c r="N5362" s="8"/>
      <c r="P5362" s="8"/>
    </row>
    <row r="5363" spans="1:16" ht="14.25" customHeight="1" x14ac:dyDescent="0.2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>
        <v>250</v>
      </c>
      <c r="J5363" s="6">
        <v>15500</v>
      </c>
      <c r="K5363" s="6">
        <v>8680</v>
      </c>
      <c r="L5363" s="7">
        <v>0.56000000000000005</v>
      </c>
      <c r="M5363" s="2" t="s">
        <v>82</v>
      </c>
      <c r="N5363" s="8"/>
      <c r="P5363" s="8"/>
    </row>
    <row r="5364" spans="1:16" ht="14.25" customHeight="1" x14ac:dyDescent="0.2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>
        <v>210</v>
      </c>
      <c r="J5364" s="6">
        <v>11550</v>
      </c>
      <c r="K5364" s="6">
        <v>5197.4999999999991</v>
      </c>
      <c r="L5364" s="7">
        <v>0.44999999999999996</v>
      </c>
      <c r="M5364" s="2" t="s">
        <v>82</v>
      </c>
      <c r="N5364" s="8"/>
      <c r="P5364" s="8"/>
    </row>
    <row r="5365" spans="1:16" ht="14.25" customHeight="1" x14ac:dyDescent="0.2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>
        <v>188</v>
      </c>
      <c r="J5365" s="6">
        <v>9588</v>
      </c>
      <c r="K5365" s="6">
        <v>3451.68</v>
      </c>
      <c r="L5365" s="7">
        <v>0.36</v>
      </c>
      <c r="M5365" s="2" t="s">
        <v>82</v>
      </c>
      <c r="N5365" s="8"/>
      <c r="P5365" s="8"/>
    </row>
    <row r="5366" spans="1:16" ht="14.25" customHeight="1" x14ac:dyDescent="0.2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>
        <v>150</v>
      </c>
      <c r="J5366" s="6">
        <v>6150</v>
      </c>
      <c r="K5366" s="6">
        <v>2460</v>
      </c>
      <c r="L5366" s="7">
        <v>0.4</v>
      </c>
      <c r="M5366" s="2" t="s">
        <v>82</v>
      </c>
      <c r="N5366" s="8"/>
      <c r="P5366" s="8"/>
    </row>
    <row r="5367" spans="1:16" ht="14.25" customHeight="1" x14ac:dyDescent="0.2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>
        <v>149</v>
      </c>
      <c r="J5367" s="6">
        <v>7748</v>
      </c>
      <c r="K5367" s="6">
        <v>3719.04</v>
      </c>
      <c r="L5367" s="7">
        <v>0.48</v>
      </c>
      <c r="M5367" s="2" t="s">
        <v>82</v>
      </c>
      <c r="N5367" s="8"/>
      <c r="P5367" s="8"/>
    </row>
    <row r="5368" spans="1:16" ht="14.25" customHeight="1" x14ac:dyDescent="0.2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>
        <v>218</v>
      </c>
      <c r="J5368" s="6">
        <v>11990</v>
      </c>
      <c r="K5368" s="6">
        <v>7194</v>
      </c>
      <c r="L5368" s="7">
        <v>0.6</v>
      </c>
      <c r="M5368" s="2" t="s">
        <v>82</v>
      </c>
      <c r="N5368" s="8"/>
      <c r="P5368" s="8"/>
    </row>
    <row r="5369" spans="1:16" ht="14.25" customHeight="1" x14ac:dyDescent="0.2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>
        <v>238</v>
      </c>
      <c r="J5369" s="6">
        <v>11900</v>
      </c>
      <c r="K5369" s="6">
        <v>7021.0000000000009</v>
      </c>
      <c r="L5369" s="7">
        <v>0.59000000000000008</v>
      </c>
      <c r="M5369" s="2" t="s">
        <v>82</v>
      </c>
      <c r="N5369" s="8"/>
      <c r="P5369" s="8"/>
    </row>
    <row r="5370" spans="1:16" ht="14.25" customHeight="1" x14ac:dyDescent="0.2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>
        <v>163</v>
      </c>
      <c r="J5370" s="6">
        <v>7824</v>
      </c>
      <c r="K5370" s="6">
        <v>3520.7999999999997</v>
      </c>
      <c r="L5370" s="7">
        <v>0.44999999999999996</v>
      </c>
      <c r="M5370" s="2" t="s">
        <v>82</v>
      </c>
      <c r="N5370" s="8"/>
      <c r="P5370" s="8"/>
    </row>
    <row r="5371" spans="1:16" ht="14.25" customHeight="1" x14ac:dyDescent="0.2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>
        <v>138</v>
      </c>
      <c r="J5371" s="6">
        <v>5658</v>
      </c>
      <c r="K5371" s="6">
        <v>1980.3</v>
      </c>
      <c r="L5371" s="7">
        <v>0.35</v>
      </c>
      <c r="M5371" s="2" t="s">
        <v>82</v>
      </c>
      <c r="N5371" s="8"/>
      <c r="P5371" s="8"/>
    </row>
    <row r="5372" spans="1:16" ht="14.25" customHeight="1" x14ac:dyDescent="0.2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>
        <v>137</v>
      </c>
      <c r="J5372" s="6">
        <v>6028</v>
      </c>
      <c r="K5372" s="6">
        <v>2471.48</v>
      </c>
      <c r="L5372" s="7">
        <v>0.41</v>
      </c>
      <c r="M5372" s="2" t="s">
        <v>82</v>
      </c>
      <c r="N5372" s="8"/>
      <c r="P5372" s="8"/>
    </row>
    <row r="5373" spans="1:16" ht="14.25" customHeight="1" x14ac:dyDescent="0.2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>
        <v>131</v>
      </c>
      <c r="J5373" s="6">
        <v>6681</v>
      </c>
      <c r="K5373" s="6">
        <v>3206.8799999999997</v>
      </c>
      <c r="L5373" s="7">
        <v>0.48</v>
      </c>
      <c r="M5373" s="2" t="s">
        <v>82</v>
      </c>
      <c r="N5373" s="8"/>
      <c r="P5373" s="8"/>
    </row>
    <row r="5374" spans="1:16" ht="14.25" customHeight="1" x14ac:dyDescent="0.2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>
        <v>156</v>
      </c>
      <c r="J5374" s="6">
        <v>9204</v>
      </c>
      <c r="K5374" s="6">
        <v>5522.4</v>
      </c>
      <c r="L5374" s="7">
        <v>0.6</v>
      </c>
      <c r="M5374" s="2" t="s">
        <v>82</v>
      </c>
      <c r="N5374" s="8"/>
      <c r="P5374" s="8"/>
    </row>
    <row r="5375" spans="1:16" ht="14.25" customHeight="1" x14ac:dyDescent="0.2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>
        <v>208</v>
      </c>
      <c r="J5375" s="6">
        <v>11856</v>
      </c>
      <c r="K5375" s="6">
        <v>6757.920000000001</v>
      </c>
      <c r="L5375" s="7">
        <v>0.57000000000000006</v>
      </c>
      <c r="M5375" s="2" t="s">
        <v>82</v>
      </c>
      <c r="N5375" s="8"/>
      <c r="P5375" s="8"/>
    </row>
    <row r="5376" spans="1:16" ht="14.25" customHeight="1" x14ac:dyDescent="0.2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>
        <v>156</v>
      </c>
      <c r="J5376" s="6">
        <v>7176</v>
      </c>
      <c r="K5376" s="6">
        <v>3300.9599999999996</v>
      </c>
      <c r="L5376" s="7">
        <v>0.45999999999999996</v>
      </c>
      <c r="M5376" s="2" t="s">
        <v>82</v>
      </c>
      <c r="N5376" s="8"/>
      <c r="P5376" s="8"/>
    </row>
    <row r="5377" spans="1:16" ht="14.25" customHeight="1" x14ac:dyDescent="0.2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>
        <v>137</v>
      </c>
      <c r="J5377" s="6">
        <v>6302</v>
      </c>
      <c r="K5377" s="6">
        <v>2520.8000000000002</v>
      </c>
      <c r="L5377" s="7">
        <v>0.4</v>
      </c>
      <c r="M5377" s="2" t="s">
        <v>82</v>
      </c>
      <c r="N5377" s="8"/>
      <c r="P5377" s="8"/>
    </row>
    <row r="5378" spans="1:16" ht="14.25" customHeight="1" x14ac:dyDescent="0.2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>
        <v>135</v>
      </c>
      <c r="J5378" s="6">
        <v>6075</v>
      </c>
      <c r="K5378" s="6">
        <v>2490.75</v>
      </c>
      <c r="L5378" s="7">
        <v>0.41</v>
      </c>
      <c r="M5378" s="2" t="s">
        <v>82</v>
      </c>
      <c r="N5378" s="8"/>
      <c r="P5378" s="8"/>
    </row>
    <row r="5379" spans="1:16" ht="14.25" customHeight="1" x14ac:dyDescent="0.2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>
        <v>150</v>
      </c>
      <c r="J5379" s="6">
        <v>8850</v>
      </c>
      <c r="K5379" s="6">
        <v>4159.5</v>
      </c>
      <c r="L5379" s="7">
        <v>0.47</v>
      </c>
      <c r="M5379" s="2" t="s">
        <v>82</v>
      </c>
      <c r="N5379" s="8"/>
      <c r="P5379" s="8"/>
    </row>
    <row r="5380" spans="1:16" ht="14.25" customHeight="1" x14ac:dyDescent="0.2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>
        <v>156</v>
      </c>
      <c r="J5380" s="6">
        <v>9984</v>
      </c>
      <c r="K5380" s="6">
        <v>6190.08</v>
      </c>
      <c r="L5380" s="7">
        <v>0.62</v>
      </c>
      <c r="M5380" s="2" t="s">
        <v>82</v>
      </c>
      <c r="N5380" s="8"/>
      <c r="P5380" s="8"/>
    </row>
    <row r="5381" spans="1:16" ht="14.25" customHeight="1" x14ac:dyDescent="0.2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>
        <v>217</v>
      </c>
      <c r="J5381" s="6">
        <v>12152</v>
      </c>
      <c r="K5381" s="6">
        <v>6683.6</v>
      </c>
      <c r="L5381" s="7">
        <v>0.55000000000000004</v>
      </c>
      <c r="M5381" s="2" t="s">
        <v>82</v>
      </c>
      <c r="N5381" s="8"/>
      <c r="P5381" s="8"/>
    </row>
    <row r="5382" spans="1:16" ht="14.25" customHeight="1" x14ac:dyDescent="0.2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>
        <v>162</v>
      </c>
      <c r="J5382" s="6">
        <v>7938</v>
      </c>
      <c r="K5382" s="6">
        <v>3889.62</v>
      </c>
      <c r="L5382" s="7">
        <v>0.49</v>
      </c>
      <c r="M5382" s="2" t="s">
        <v>82</v>
      </c>
      <c r="N5382" s="8"/>
      <c r="P5382" s="8"/>
    </row>
    <row r="5383" spans="1:16" ht="14.25" customHeight="1" x14ac:dyDescent="0.2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>
        <v>147</v>
      </c>
      <c r="J5383" s="6">
        <v>6615</v>
      </c>
      <c r="K5383" s="6">
        <v>2381.4</v>
      </c>
      <c r="L5383" s="7">
        <v>0.36</v>
      </c>
      <c r="M5383" s="2" t="s">
        <v>82</v>
      </c>
      <c r="N5383" s="8"/>
      <c r="P5383" s="8"/>
    </row>
    <row r="5384" spans="1:16" ht="14.25" customHeight="1" x14ac:dyDescent="0.2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>
        <v>144</v>
      </c>
      <c r="J5384" s="6">
        <v>6768</v>
      </c>
      <c r="K5384" s="6">
        <v>2707.2000000000003</v>
      </c>
      <c r="L5384" s="7">
        <v>0.4</v>
      </c>
      <c r="M5384" s="2" t="s">
        <v>82</v>
      </c>
      <c r="N5384" s="8"/>
      <c r="P5384" s="8"/>
    </row>
    <row r="5385" spans="1:16" ht="14.25" customHeight="1" x14ac:dyDescent="0.2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>
        <v>154</v>
      </c>
      <c r="J5385" s="6">
        <v>9548</v>
      </c>
      <c r="K5385" s="6">
        <v>4296.5999999999995</v>
      </c>
      <c r="L5385" s="7">
        <v>0.44999999999999996</v>
      </c>
      <c r="M5385" s="2" t="s">
        <v>82</v>
      </c>
      <c r="N5385" s="8"/>
      <c r="P5385" s="8"/>
    </row>
    <row r="5386" spans="1:16" ht="14.25" customHeight="1" x14ac:dyDescent="0.2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>
        <v>176</v>
      </c>
      <c r="J5386" s="6">
        <v>11968</v>
      </c>
      <c r="K5386" s="6">
        <v>7659.52</v>
      </c>
      <c r="L5386" s="7">
        <v>0.64</v>
      </c>
      <c r="M5386" s="2" t="s">
        <v>82</v>
      </c>
      <c r="N5386" s="8"/>
      <c r="P5386" s="8"/>
    </row>
    <row r="5387" spans="1:16" ht="14.25" customHeight="1" x14ac:dyDescent="0.2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>
        <v>245</v>
      </c>
      <c r="J5387" s="6">
        <v>14455</v>
      </c>
      <c r="K5387" s="6">
        <v>8383.9000000000015</v>
      </c>
      <c r="L5387" s="7">
        <v>0.58000000000000007</v>
      </c>
      <c r="M5387" s="2" t="s">
        <v>82</v>
      </c>
      <c r="N5387" s="8"/>
      <c r="P5387" s="8"/>
    </row>
    <row r="5388" spans="1:16" ht="14.25" customHeight="1" x14ac:dyDescent="0.2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>
        <v>169</v>
      </c>
      <c r="J5388" s="6">
        <v>8619</v>
      </c>
      <c r="K5388" s="6">
        <v>4309.5</v>
      </c>
      <c r="L5388" s="7">
        <v>0.5</v>
      </c>
      <c r="M5388" s="2" t="s">
        <v>82</v>
      </c>
      <c r="N5388" s="8"/>
      <c r="P5388" s="8"/>
    </row>
    <row r="5389" spans="1:16" ht="14.25" customHeight="1" x14ac:dyDescent="0.2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>
        <v>163</v>
      </c>
      <c r="J5389" s="6">
        <v>8476</v>
      </c>
      <c r="K5389" s="6">
        <v>3305.6400000000003</v>
      </c>
      <c r="L5389" s="7">
        <v>0.39</v>
      </c>
      <c r="M5389" s="2" t="s">
        <v>82</v>
      </c>
      <c r="N5389" s="8"/>
      <c r="P5389" s="8"/>
    </row>
    <row r="5390" spans="1:16" ht="14.25" customHeight="1" x14ac:dyDescent="0.2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>
        <v>155</v>
      </c>
      <c r="J5390" s="6">
        <v>8370</v>
      </c>
      <c r="K5390" s="6">
        <v>3431.7</v>
      </c>
      <c r="L5390" s="7">
        <v>0.41</v>
      </c>
      <c r="M5390" s="2" t="s">
        <v>82</v>
      </c>
      <c r="N5390" s="8"/>
      <c r="P5390" s="8"/>
    </row>
    <row r="5391" spans="1:16" ht="14.25" customHeight="1" x14ac:dyDescent="0.2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>
        <v>155</v>
      </c>
      <c r="J5391" s="6">
        <v>9300</v>
      </c>
      <c r="K5391" s="6">
        <v>4278</v>
      </c>
      <c r="L5391" s="7">
        <v>0.45999999999999996</v>
      </c>
      <c r="M5391" s="2" t="s">
        <v>82</v>
      </c>
      <c r="N5391" s="8"/>
      <c r="P5391" s="8"/>
    </row>
    <row r="5392" spans="1:16" ht="14.25" customHeight="1" x14ac:dyDescent="0.2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>
        <v>182</v>
      </c>
      <c r="J5392" s="6">
        <v>12558</v>
      </c>
      <c r="K5392" s="6">
        <v>8037.12</v>
      </c>
      <c r="L5392" s="7">
        <v>0.64</v>
      </c>
      <c r="M5392" s="2" t="s">
        <v>82</v>
      </c>
      <c r="N5392" s="8"/>
      <c r="P5392" s="8"/>
    </row>
    <row r="5393" spans="1:16" ht="14.25" customHeight="1" x14ac:dyDescent="0.2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>
        <v>216</v>
      </c>
      <c r="J5393" s="6">
        <v>8424</v>
      </c>
      <c r="K5393" s="6">
        <v>5307.12</v>
      </c>
      <c r="L5393" s="7">
        <v>0.63</v>
      </c>
      <c r="M5393" s="2" t="s">
        <v>82</v>
      </c>
      <c r="N5393" s="8"/>
      <c r="P5393" s="8"/>
    </row>
    <row r="5394" spans="1:16" ht="14.25" customHeight="1" x14ac:dyDescent="0.2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>
        <v>156</v>
      </c>
      <c r="J5394" s="6">
        <v>6084</v>
      </c>
      <c r="K5394" s="6">
        <v>2737.7999999999997</v>
      </c>
      <c r="L5394" s="7">
        <v>0.44999999999999996</v>
      </c>
      <c r="M5394" s="2" t="s">
        <v>82</v>
      </c>
      <c r="N5394" s="8"/>
      <c r="P5394" s="8"/>
    </row>
    <row r="5395" spans="1:16" ht="14.25" customHeight="1" x14ac:dyDescent="0.2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>
        <v>168</v>
      </c>
      <c r="J5395" s="6">
        <v>4872</v>
      </c>
      <c r="K5395" s="6">
        <v>2338.56</v>
      </c>
      <c r="L5395" s="7">
        <v>0.48</v>
      </c>
      <c r="M5395" s="2" t="s">
        <v>82</v>
      </c>
      <c r="N5395" s="8"/>
      <c r="P5395" s="8"/>
    </row>
    <row r="5396" spans="1:16" ht="14.25" customHeight="1" x14ac:dyDescent="0.2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>
        <v>131</v>
      </c>
      <c r="J5396" s="6">
        <v>4454</v>
      </c>
      <c r="K5396" s="6">
        <v>2093.3799999999997</v>
      </c>
      <c r="L5396" s="7">
        <v>0.47</v>
      </c>
      <c r="M5396" s="2" t="s">
        <v>82</v>
      </c>
      <c r="N5396" s="8"/>
      <c r="P5396" s="8"/>
    </row>
    <row r="5397" spans="1:16" ht="14.25" customHeight="1" x14ac:dyDescent="0.2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>
        <v>145</v>
      </c>
      <c r="J5397" s="6">
        <v>7105</v>
      </c>
      <c r="K5397" s="6">
        <v>3197.2499999999995</v>
      </c>
      <c r="L5397" s="7">
        <v>0.44999999999999996</v>
      </c>
      <c r="M5397" s="2" t="s">
        <v>82</v>
      </c>
      <c r="N5397" s="8"/>
      <c r="P5397" s="8"/>
    </row>
    <row r="5398" spans="1:16" ht="14.25" customHeight="1" x14ac:dyDescent="0.2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>
        <v>156</v>
      </c>
      <c r="J5398" s="6">
        <v>5928</v>
      </c>
      <c r="K5398" s="6">
        <v>2371.2000000000003</v>
      </c>
      <c r="L5398" s="7">
        <v>0.4</v>
      </c>
      <c r="M5398" s="2" t="s">
        <v>82</v>
      </c>
      <c r="N5398" s="8"/>
      <c r="P5398" s="8"/>
    </row>
    <row r="5399" spans="1:16" ht="14.25" customHeight="1" x14ac:dyDescent="0.2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>
        <v>238</v>
      </c>
      <c r="J5399" s="6">
        <v>8806</v>
      </c>
      <c r="K5399" s="6">
        <v>5371.66</v>
      </c>
      <c r="L5399" s="7">
        <v>0.61</v>
      </c>
      <c r="M5399" s="2" t="s">
        <v>82</v>
      </c>
      <c r="N5399" s="8"/>
      <c r="P5399" s="8"/>
    </row>
    <row r="5400" spans="1:16" ht="14.25" customHeight="1" x14ac:dyDescent="0.2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>
        <v>145</v>
      </c>
      <c r="J5400" s="6">
        <v>5365</v>
      </c>
      <c r="K5400" s="6">
        <v>2199.65</v>
      </c>
      <c r="L5400" s="7">
        <v>0.41</v>
      </c>
      <c r="M5400" s="2" t="s">
        <v>82</v>
      </c>
      <c r="N5400" s="8"/>
      <c r="P5400" s="8"/>
    </row>
    <row r="5401" spans="1:16" ht="14.25" customHeight="1" x14ac:dyDescent="0.2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>
        <v>143</v>
      </c>
      <c r="J5401" s="6">
        <v>4147</v>
      </c>
      <c r="K5401" s="6">
        <v>2032.03</v>
      </c>
      <c r="L5401" s="7">
        <v>0.49</v>
      </c>
      <c r="M5401" s="2" t="s">
        <v>82</v>
      </c>
      <c r="N5401" s="8"/>
      <c r="P5401" s="8"/>
    </row>
    <row r="5402" spans="1:16" ht="14.25" customHeight="1" x14ac:dyDescent="0.2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>
        <v>123</v>
      </c>
      <c r="J5402" s="6">
        <v>3936</v>
      </c>
      <c r="K5402" s="6">
        <v>1889.28</v>
      </c>
      <c r="L5402" s="7">
        <v>0.48</v>
      </c>
      <c r="M5402" s="2" t="s">
        <v>82</v>
      </c>
      <c r="N5402" s="8"/>
      <c r="P5402" s="8"/>
    </row>
    <row r="5403" spans="1:16" ht="14.25" customHeight="1" x14ac:dyDescent="0.2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>
        <v>145</v>
      </c>
      <c r="J5403" s="6">
        <v>6815</v>
      </c>
      <c r="K5403" s="6">
        <v>2794.1499999999996</v>
      </c>
      <c r="L5403" s="7">
        <v>0.41</v>
      </c>
      <c r="M5403" s="2" t="s">
        <v>82</v>
      </c>
      <c r="N5403" s="8"/>
      <c r="P5403" s="8"/>
    </row>
    <row r="5404" spans="1:16" ht="14.25" customHeight="1" x14ac:dyDescent="0.2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>
        <v>174</v>
      </c>
      <c r="J5404" s="6">
        <v>6612</v>
      </c>
      <c r="K5404" s="6">
        <v>2578.6800000000003</v>
      </c>
      <c r="L5404" s="7">
        <v>0.39</v>
      </c>
      <c r="M5404" s="2" t="s">
        <v>82</v>
      </c>
      <c r="N5404" s="8"/>
      <c r="P5404" s="8"/>
    </row>
    <row r="5405" spans="1:16" ht="14.25" customHeight="1" x14ac:dyDescent="0.2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>
        <v>246</v>
      </c>
      <c r="J5405" s="6">
        <v>9348</v>
      </c>
      <c r="K5405" s="6">
        <v>5608.8</v>
      </c>
      <c r="L5405" s="7">
        <v>0.6</v>
      </c>
      <c r="M5405" s="2" t="s">
        <v>82</v>
      </c>
      <c r="N5405" s="8"/>
      <c r="P5405" s="8"/>
    </row>
    <row r="5406" spans="1:16" ht="14.25" customHeight="1" x14ac:dyDescent="0.2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>
        <v>131</v>
      </c>
      <c r="J5406" s="6">
        <v>4847</v>
      </c>
      <c r="K5406" s="6">
        <v>2132.6799999999998</v>
      </c>
      <c r="L5406" s="7">
        <v>0.44</v>
      </c>
      <c r="M5406" s="2" t="s">
        <v>82</v>
      </c>
      <c r="N5406" s="8"/>
      <c r="P5406" s="8"/>
    </row>
    <row r="5407" spans="1:16" ht="14.25" customHeight="1" x14ac:dyDescent="0.2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>
        <v>149</v>
      </c>
      <c r="J5407" s="6">
        <v>4023</v>
      </c>
      <c r="K5407" s="6">
        <v>1810.35</v>
      </c>
      <c r="L5407" s="7">
        <v>0.44999999999999996</v>
      </c>
      <c r="M5407" s="2" t="s">
        <v>82</v>
      </c>
      <c r="N5407" s="8"/>
      <c r="P5407" s="8"/>
    </row>
    <row r="5408" spans="1:16" ht="14.25" customHeight="1" x14ac:dyDescent="0.2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>
        <v>112</v>
      </c>
      <c r="J5408" s="6">
        <v>3696</v>
      </c>
      <c r="K5408" s="6">
        <v>1737.12</v>
      </c>
      <c r="L5408" s="7">
        <v>0.47</v>
      </c>
      <c r="M5408" s="2" t="s">
        <v>82</v>
      </c>
      <c r="N5408" s="8"/>
      <c r="P5408" s="8"/>
    </row>
    <row r="5409" spans="1:16" ht="14.25" customHeight="1" x14ac:dyDescent="0.2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>
        <v>126</v>
      </c>
      <c r="J5409" s="6">
        <v>5922</v>
      </c>
      <c r="K5409" s="6">
        <v>2664.8999999999996</v>
      </c>
      <c r="L5409" s="7">
        <v>0.44999999999999996</v>
      </c>
      <c r="M5409" s="2" t="s">
        <v>82</v>
      </c>
      <c r="N5409" s="8"/>
      <c r="P5409" s="8"/>
    </row>
    <row r="5410" spans="1:16" ht="14.25" customHeight="1" x14ac:dyDescent="0.2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>
        <v>165</v>
      </c>
      <c r="J5410" s="6">
        <v>6105</v>
      </c>
      <c r="K5410" s="6">
        <v>2258.85</v>
      </c>
      <c r="L5410" s="7">
        <v>0.37</v>
      </c>
      <c r="M5410" s="2" t="s">
        <v>82</v>
      </c>
      <c r="N5410" s="8"/>
      <c r="P5410" s="8"/>
    </row>
    <row r="5411" spans="1:16" ht="14.25" customHeight="1" x14ac:dyDescent="0.2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>
        <v>208</v>
      </c>
      <c r="J5411" s="6">
        <v>8112</v>
      </c>
      <c r="K5411" s="6">
        <v>5029.4399999999996</v>
      </c>
      <c r="L5411" s="7">
        <v>0.62</v>
      </c>
      <c r="M5411" s="2" t="s">
        <v>82</v>
      </c>
      <c r="N5411" s="8"/>
      <c r="P5411" s="8"/>
    </row>
    <row r="5412" spans="1:16" ht="14.25" customHeight="1" x14ac:dyDescent="0.2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>
        <v>140</v>
      </c>
      <c r="J5412" s="6">
        <v>5460</v>
      </c>
      <c r="K5412" s="6">
        <v>2456.9999999999995</v>
      </c>
      <c r="L5412" s="7">
        <v>0.44999999999999996</v>
      </c>
      <c r="M5412" s="2" t="s">
        <v>82</v>
      </c>
      <c r="N5412" s="8"/>
      <c r="P5412" s="8"/>
    </row>
    <row r="5413" spans="1:16" ht="14.25" customHeight="1" x14ac:dyDescent="0.2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>
        <v>145</v>
      </c>
      <c r="J5413" s="6">
        <v>4060</v>
      </c>
      <c r="K5413" s="6">
        <v>1867.6</v>
      </c>
      <c r="L5413" s="7">
        <v>0.45999999999999996</v>
      </c>
      <c r="M5413" s="2" t="s">
        <v>82</v>
      </c>
      <c r="N5413" s="8"/>
      <c r="P5413" s="8"/>
    </row>
    <row r="5414" spans="1:16" ht="14.25" customHeight="1" x14ac:dyDescent="0.2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>
        <v>119</v>
      </c>
      <c r="J5414" s="6">
        <v>3927</v>
      </c>
      <c r="K5414" s="6">
        <v>1845.6899999999998</v>
      </c>
      <c r="L5414" s="7">
        <v>0.47</v>
      </c>
      <c r="M5414" s="2" t="s">
        <v>82</v>
      </c>
      <c r="N5414" s="8"/>
      <c r="P5414" s="8"/>
    </row>
    <row r="5415" spans="1:16" ht="14.25" customHeight="1" x14ac:dyDescent="0.2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>
        <v>106</v>
      </c>
      <c r="J5415" s="6">
        <v>4982</v>
      </c>
      <c r="K5415" s="6">
        <v>2092.44</v>
      </c>
      <c r="L5415" s="7">
        <v>0.42</v>
      </c>
      <c r="M5415" s="2" t="s">
        <v>82</v>
      </c>
      <c r="N5415" s="8"/>
      <c r="P5415" s="8"/>
    </row>
    <row r="5416" spans="1:16" ht="14.25" customHeight="1" x14ac:dyDescent="0.2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>
        <v>149</v>
      </c>
      <c r="J5416" s="6">
        <v>5364</v>
      </c>
      <c r="K5416" s="6">
        <v>1877.3999999999999</v>
      </c>
      <c r="L5416" s="7">
        <v>0.35</v>
      </c>
      <c r="M5416" s="2" t="s">
        <v>82</v>
      </c>
      <c r="N5416" s="8"/>
      <c r="P5416" s="8"/>
    </row>
    <row r="5417" spans="1:16" ht="14.25" customHeight="1" x14ac:dyDescent="0.2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>
        <v>246</v>
      </c>
      <c r="J5417" s="6">
        <v>11070</v>
      </c>
      <c r="K5417" s="6">
        <v>7195.5</v>
      </c>
      <c r="L5417" s="7">
        <v>0.65</v>
      </c>
      <c r="M5417" s="2" t="s">
        <v>82</v>
      </c>
      <c r="N5417" s="8"/>
      <c r="P5417" s="8"/>
    </row>
    <row r="5418" spans="1:16" ht="14.25" customHeight="1" x14ac:dyDescent="0.2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>
        <v>152</v>
      </c>
      <c r="J5418" s="6">
        <v>6232</v>
      </c>
      <c r="K5418" s="6">
        <v>2492.8000000000002</v>
      </c>
      <c r="L5418" s="7">
        <v>0.4</v>
      </c>
      <c r="M5418" s="2" t="s">
        <v>82</v>
      </c>
      <c r="N5418" s="8"/>
      <c r="P5418" s="8"/>
    </row>
    <row r="5419" spans="1:16" ht="14.25" customHeight="1" x14ac:dyDescent="0.2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>
        <v>145</v>
      </c>
      <c r="J5419" s="6">
        <v>5655</v>
      </c>
      <c r="K5419" s="6">
        <v>2770.95</v>
      </c>
      <c r="L5419" s="7">
        <v>0.49</v>
      </c>
      <c r="M5419" s="2" t="s">
        <v>82</v>
      </c>
      <c r="N5419" s="8"/>
      <c r="P5419" s="8"/>
    </row>
    <row r="5420" spans="1:16" ht="14.25" customHeight="1" x14ac:dyDescent="0.2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>
        <v>131</v>
      </c>
      <c r="J5420" s="6">
        <v>5109</v>
      </c>
      <c r="K5420" s="6">
        <v>2554.5</v>
      </c>
      <c r="L5420" s="7">
        <v>0.5</v>
      </c>
      <c r="M5420" s="2" t="s">
        <v>82</v>
      </c>
      <c r="N5420" s="8"/>
      <c r="P5420" s="8"/>
    </row>
    <row r="5421" spans="1:16" ht="14.25" customHeight="1" x14ac:dyDescent="0.2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>
        <v>133</v>
      </c>
      <c r="J5421" s="6">
        <v>5985</v>
      </c>
      <c r="K5421" s="6">
        <v>2513.6999999999998</v>
      </c>
      <c r="L5421" s="7">
        <v>0.42</v>
      </c>
      <c r="M5421" s="2" t="s">
        <v>82</v>
      </c>
      <c r="N5421" s="8"/>
      <c r="P5421" s="8"/>
    </row>
    <row r="5422" spans="1:16" ht="14.25" customHeight="1" x14ac:dyDescent="0.2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>
        <v>156</v>
      </c>
      <c r="J5422" s="6">
        <v>8112</v>
      </c>
      <c r="K5422" s="6">
        <v>3244.8</v>
      </c>
      <c r="L5422" s="7">
        <v>0.4</v>
      </c>
      <c r="M5422" s="2" t="s">
        <v>82</v>
      </c>
      <c r="N5422" s="8"/>
      <c r="P5422" s="8"/>
    </row>
    <row r="5423" spans="1:16" ht="14.25" customHeight="1" x14ac:dyDescent="0.2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>
        <v>247</v>
      </c>
      <c r="J5423" s="6">
        <v>11362</v>
      </c>
      <c r="K5423" s="6">
        <v>7158.06</v>
      </c>
      <c r="L5423" s="7">
        <v>0.63</v>
      </c>
      <c r="M5423" s="2" t="s">
        <v>82</v>
      </c>
      <c r="N5423" s="8"/>
      <c r="P5423" s="8"/>
    </row>
    <row r="5424" spans="1:16" ht="14.25" customHeight="1" x14ac:dyDescent="0.2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>
        <v>168</v>
      </c>
      <c r="J5424" s="6">
        <v>7056</v>
      </c>
      <c r="K5424" s="6">
        <v>2892.96</v>
      </c>
      <c r="L5424" s="7">
        <v>0.41</v>
      </c>
      <c r="M5424" s="2" t="s">
        <v>82</v>
      </c>
      <c r="N5424" s="8"/>
      <c r="P5424" s="8"/>
    </row>
    <row r="5425" spans="1:16" ht="14.25" customHeight="1" x14ac:dyDescent="0.2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>
        <v>131</v>
      </c>
      <c r="J5425" s="6">
        <v>4978</v>
      </c>
      <c r="K5425" s="6">
        <v>2240.1</v>
      </c>
      <c r="L5425" s="7">
        <v>0.44999999999999996</v>
      </c>
      <c r="M5425" s="2" t="s">
        <v>82</v>
      </c>
      <c r="N5425" s="8"/>
      <c r="P5425" s="8"/>
    </row>
    <row r="5426" spans="1:16" ht="14.25" customHeight="1" x14ac:dyDescent="0.2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>
        <v>140</v>
      </c>
      <c r="J5426" s="6">
        <v>5320</v>
      </c>
      <c r="K5426" s="6">
        <v>2500.3999999999996</v>
      </c>
      <c r="L5426" s="7">
        <v>0.47</v>
      </c>
      <c r="M5426" s="2" t="s">
        <v>82</v>
      </c>
      <c r="N5426" s="8"/>
      <c r="P5426" s="8"/>
    </row>
    <row r="5427" spans="1:16" ht="14.25" customHeight="1" x14ac:dyDescent="0.2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>
        <v>135</v>
      </c>
      <c r="J5427" s="6">
        <v>6615</v>
      </c>
      <c r="K5427" s="6">
        <v>2910.6</v>
      </c>
      <c r="L5427" s="7">
        <v>0.44</v>
      </c>
      <c r="M5427" s="2" t="s">
        <v>82</v>
      </c>
      <c r="N5427" s="8"/>
      <c r="P5427" s="8"/>
    </row>
    <row r="5428" spans="1:16" ht="14.25" customHeight="1" x14ac:dyDescent="0.2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>
        <v>163</v>
      </c>
      <c r="J5428" s="6">
        <v>8150</v>
      </c>
      <c r="K5428" s="6">
        <v>3015.5</v>
      </c>
      <c r="L5428" s="7">
        <v>0.37</v>
      </c>
      <c r="M5428" s="2" t="s">
        <v>82</v>
      </c>
      <c r="N5428" s="8"/>
      <c r="P5428" s="8"/>
    </row>
    <row r="5429" spans="1:16" ht="14.25" customHeight="1" x14ac:dyDescent="0.2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>
        <v>228</v>
      </c>
      <c r="J5429" s="6">
        <v>10944</v>
      </c>
      <c r="K5429" s="6">
        <v>7004.16</v>
      </c>
      <c r="L5429" s="7">
        <v>0.64</v>
      </c>
      <c r="M5429" s="2" t="s">
        <v>82</v>
      </c>
      <c r="N5429" s="8"/>
      <c r="P5429" s="8"/>
    </row>
    <row r="5430" spans="1:16" ht="14.25" customHeight="1" x14ac:dyDescent="0.2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>
        <v>163</v>
      </c>
      <c r="J5430" s="6">
        <v>7172</v>
      </c>
      <c r="K5430" s="6">
        <v>3083.96</v>
      </c>
      <c r="L5430" s="7">
        <v>0.43</v>
      </c>
      <c r="M5430" s="2" t="s">
        <v>82</v>
      </c>
      <c r="N5430" s="8"/>
      <c r="P5430" s="8"/>
    </row>
    <row r="5431" spans="1:16" ht="14.25" customHeight="1" x14ac:dyDescent="0.2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>
        <v>149</v>
      </c>
      <c r="J5431" s="6">
        <v>5662</v>
      </c>
      <c r="K5431" s="6">
        <v>2717.7599999999998</v>
      </c>
      <c r="L5431" s="7">
        <v>0.48</v>
      </c>
      <c r="M5431" s="2" t="s">
        <v>82</v>
      </c>
      <c r="N5431" s="8"/>
      <c r="P5431" s="8"/>
    </row>
    <row r="5432" spans="1:16" ht="14.25" customHeight="1" x14ac:dyDescent="0.2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>
        <v>150</v>
      </c>
      <c r="J5432" s="6">
        <v>5850</v>
      </c>
      <c r="K5432" s="6">
        <v>2749.5</v>
      </c>
      <c r="L5432" s="7">
        <v>0.47</v>
      </c>
      <c r="M5432" s="2" t="s">
        <v>82</v>
      </c>
      <c r="N5432" s="8"/>
      <c r="P5432" s="8"/>
    </row>
    <row r="5433" spans="1:16" ht="14.25" customHeight="1" x14ac:dyDescent="0.2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>
        <v>137</v>
      </c>
      <c r="J5433" s="6">
        <v>6576</v>
      </c>
      <c r="K5433" s="6">
        <v>2761.92</v>
      </c>
      <c r="L5433" s="7">
        <v>0.42</v>
      </c>
      <c r="M5433" s="2" t="s">
        <v>82</v>
      </c>
      <c r="N5433" s="8"/>
      <c r="P5433" s="8"/>
    </row>
    <row r="5434" spans="1:16" ht="14.25" customHeight="1" x14ac:dyDescent="0.2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>
        <v>196</v>
      </c>
      <c r="J5434" s="6">
        <v>9996</v>
      </c>
      <c r="K5434" s="6">
        <v>3598.56</v>
      </c>
      <c r="L5434" s="7">
        <v>0.36</v>
      </c>
      <c r="M5434" s="2" t="s">
        <v>82</v>
      </c>
      <c r="N5434" s="8"/>
      <c r="P5434" s="8"/>
    </row>
    <row r="5435" spans="1:16" ht="14.25" customHeight="1" x14ac:dyDescent="0.2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>
        <v>255</v>
      </c>
      <c r="J5435" s="6">
        <v>11985</v>
      </c>
      <c r="K5435" s="6">
        <v>7670.4000000000005</v>
      </c>
      <c r="L5435" s="7">
        <v>0.64</v>
      </c>
      <c r="M5435" s="2" t="s">
        <v>82</v>
      </c>
      <c r="N5435" s="8"/>
      <c r="P5435" s="8"/>
    </row>
    <row r="5436" spans="1:16" ht="14.25" customHeight="1" x14ac:dyDescent="0.2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>
        <v>163</v>
      </c>
      <c r="J5436" s="6">
        <v>7009</v>
      </c>
      <c r="K5436" s="6">
        <v>2873.69</v>
      </c>
      <c r="L5436" s="7">
        <v>0.41</v>
      </c>
      <c r="M5436" s="2" t="s">
        <v>82</v>
      </c>
      <c r="N5436" s="8"/>
      <c r="P5436" s="8"/>
    </row>
    <row r="5437" spans="1:16" ht="14.25" customHeight="1" x14ac:dyDescent="0.2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>
        <v>143</v>
      </c>
      <c r="J5437" s="6">
        <v>5434</v>
      </c>
      <c r="K5437" s="6">
        <v>2445.2999999999997</v>
      </c>
      <c r="L5437" s="7">
        <v>0.44999999999999996</v>
      </c>
      <c r="M5437" s="2" t="s">
        <v>82</v>
      </c>
      <c r="N5437" s="8"/>
      <c r="P5437" s="8"/>
    </row>
    <row r="5438" spans="1:16" ht="14.25" customHeight="1" x14ac:dyDescent="0.2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>
        <v>147</v>
      </c>
      <c r="J5438" s="6">
        <v>5586</v>
      </c>
      <c r="K5438" s="6">
        <v>2737.14</v>
      </c>
      <c r="L5438" s="7">
        <v>0.49</v>
      </c>
      <c r="M5438" s="2" t="s">
        <v>82</v>
      </c>
      <c r="N5438" s="8"/>
      <c r="P5438" s="8"/>
    </row>
    <row r="5439" spans="1:16" ht="14.25" customHeight="1" x14ac:dyDescent="0.2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>
        <v>140</v>
      </c>
      <c r="J5439" s="6">
        <v>6580</v>
      </c>
      <c r="K5439" s="6">
        <v>2697.7999999999997</v>
      </c>
      <c r="L5439" s="7">
        <v>0.41</v>
      </c>
      <c r="M5439" s="2" t="s">
        <v>82</v>
      </c>
      <c r="N5439" s="8"/>
      <c r="P5439" s="8"/>
    </row>
    <row r="5440" spans="1:16" ht="14.25" customHeight="1" x14ac:dyDescent="0.2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>
        <v>196</v>
      </c>
      <c r="J5440" s="6">
        <v>10192</v>
      </c>
      <c r="K5440" s="6">
        <v>4076.8</v>
      </c>
      <c r="L5440" s="7">
        <v>0.4</v>
      </c>
      <c r="M5440" s="2" t="s">
        <v>82</v>
      </c>
      <c r="N5440" s="8"/>
      <c r="P5440" s="8"/>
    </row>
    <row r="5441" spans="1:16" ht="14.25" customHeight="1" x14ac:dyDescent="0.2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>
        <v>208</v>
      </c>
      <c r="J5441" s="6">
        <v>9984</v>
      </c>
      <c r="K5441" s="6">
        <v>6389.76</v>
      </c>
      <c r="L5441" s="7">
        <v>0.64</v>
      </c>
      <c r="M5441" s="2" t="s">
        <v>82</v>
      </c>
      <c r="N5441" s="8"/>
      <c r="P5441" s="8"/>
    </row>
    <row r="5442" spans="1:16" ht="14.25" customHeight="1" x14ac:dyDescent="0.2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>
        <v>150</v>
      </c>
      <c r="J5442" s="6">
        <v>6600</v>
      </c>
      <c r="K5442" s="6">
        <v>2838</v>
      </c>
      <c r="L5442" s="7">
        <v>0.43</v>
      </c>
      <c r="M5442" s="2" t="s">
        <v>82</v>
      </c>
      <c r="N5442" s="8"/>
      <c r="P5442" s="8"/>
    </row>
    <row r="5443" spans="1:16" ht="14.25" customHeight="1" x14ac:dyDescent="0.2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>
        <v>137</v>
      </c>
      <c r="J5443" s="6">
        <v>5206</v>
      </c>
      <c r="K5443" s="6">
        <v>2394.7599999999998</v>
      </c>
      <c r="L5443" s="7">
        <v>0.45999999999999996</v>
      </c>
      <c r="M5443" s="2" t="s">
        <v>82</v>
      </c>
      <c r="N5443" s="8"/>
      <c r="P5443" s="8"/>
    </row>
    <row r="5444" spans="1:16" ht="14.25" customHeight="1" x14ac:dyDescent="0.2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>
        <v>135</v>
      </c>
      <c r="J5444" s="6">
        <v>5130</v>
      </c>
      <c r="K5444" s="6">
        <v>2513.6999999999998</v>
      </c>
      <c r="L5444" s="7">
        <v>0.49</v>
      </c>
      <c r="M5444" s="2" t="s">
        <v>82</v>
      </c>
      <c r="N5444" s="8"/>
      <c r="P5444" s="8"/>
    </row>
    <row r="5445" spans="1:16" ht="14.25" customHeight="1" x14ac:dyDescent="0.2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>
        <v>125</v>
      </c>
      <c r="J5445" s="6">
        <v>6000</v>
      </c>
      <c r="K5445" s="6">
        <v>2580</v>
      </c>
      <c r="L5445" s="7">
        <v>0.43</v>
      </c>
      <c r="M5445" s="2" t="s">
        <v>82</v>
      </c>
      <c r="N5445" s="8"/>
      <c r="P5445" s="8"/>
    </row>
    <row r="5446" spans="1:16" ht="14.25" customHeight="1" x14ac:dyDescent="0.2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>
        <v>174</v>
      </c>
      <c r="J5446" s="6">
        <v>9048</v>
      </c>
      <c r="K5446" s="6">
        <v>3619.2000000000003</v>
      </c>
      <c r="L5446" s="7">
        <v>0.4</v>
      </c>
      <c r="M5446" s="2" t="s">
        <v>82</v>
      </c>
      <c r="N5446" s="8"/>
      <c r="P5446" s="8"/>
    </row>
    <row r="5447" spans="1:16" ht="14.25" customHeight="1" x14ac:dyDescent="0.2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>
        <v>202</v>
      </c>
      <c r="J5447" s="6">
        <v>10100</v>
      </c>
      <c r="K5447" s="6">
        <v>6464</v>
      </c>
      <c r="L5447" s="7">
        <v>0.64</v>
      </c>
      <c r="M5447" s="2" t="s">
        <v>82</v>
      </c>
      <c r="N5447" s="8"/>
      <c r="P5447" s="8"/>
    </row>
    <row r="5448" spans="1:16" ht="14.25" customHeight="1" x14ac:dyDescent="0.2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>
        <v>174</v>
      </c>
      <c r="J5448" s="6">
        <v>7656</v>
      </c>
      <c r="K5448" s="6">
        <v>3062.4</v>
      </c>
      <c r="L5448" s="7">
        <v>0.4</v>
      </c>
      <c r="M5448" s="2" t="s">
        <v>82</v>
      </c>
      <c r="N5448" s="8"/>
      <c r="P5448" s="8"/>
    </row>
    <row r="5449" spans="1:16" ht="14.25" customHeight="1" x14ac:dyDescent="0.2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>
        <v>125</v>
      </c>
      <c r="J5449" s="6">
        <v>5250</v>
      </c>
      <c r="K5449" s="6">
        <v>2415</v>
      </c>
      <c r="L5449" s="7">
        <v>0.45999999999999996</v>
      </c>
      <c r="M5449" s="2" t="s">
        <v>82</v>
      </c>
      <c r="N5449" s="8"/>
      <c r="P5449" s="8"/>
    </row>
    <row r="5450" spans="1:16" ht="14.25" customHeight="1" x14ac:dyDescent="0.2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>
        <v>119</v>
      </c>
      <c r="J5450" s="6">
        <v>4879</v>
      </c>
      <c r="K5450" s="6">
        <v>2244.3399999999997</v>
      </c>
      <c r="L5450" s="7">
        <v>0.45999999999999996</v>
      </c>
      <c r="M5450" s="2" t="s">
        <v>82</v>
      </c>
      <c r="N5450" s="8"/>
      <c r="P5450" s="8"/>
    </row>
    <row r="5451" spans="1:16" ht="14.25" customHeight="1" x14ac:dyDescent="0.2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>
        <v>128</v>
      </c>
      <c r="J5451" s="6">
        <v>6912</v>
      </c>
      <c r="K5451" s="6">
        <v>3041.28</v>
      </c>
      <c r="L5451" s="7">
        <v>0.44</v>
      </c>
      <c r="M5451" s="2" t="s">
        <v>82</v>
      </c>
      <c r="N5451" s="8"/>
      <c r="P5451" s="8"/>
    </row>
    <row r="5452" spans="1:16" ht="14.25" customHeight="1" x14ac:dyDescent="0.2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>
        <v>150</v>
      </c>
      <c r="J5452" s="6">
        <v>8250</v>
      </c>
      <c r="K5452" s="6">
        <v>3052.5</v>
      </c>
      <c r="L5452" s="7">
        <v>0.37</v>
      </c>
      <c r="M5452" s="2" t="s">
        <v>82</v>
      </c>
      <c r="N5452" s="8"/>
      <c r="P5452" s="8"/>
    </row>
    <row r="5453" spans="1:16" ht="14.25" customHeight="1" x14ac:dyDescent="0.2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>
        <v>218</v>
      </c>
      <c r="J5453" s="6">
        <v>11554</v>
      </c>
      <c r="K5453" s="6">
        <v>7047.94</v>
      </c>
      <c r="L5453" s="7">
        <v>0.61</v>
      </c>
      <c r="M5453" s="2" t="s">
        <v>82</v>
      </c>
      <c r="N5453" s="8"/>
      <c r="P5453" s="8"/>
    </row>
    <row r="5454" spans="1:16" ht="14.25" customHeight="1" x14ac:dyDescent="0.2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>
        <v>167</v>
      </c>
      <c r="J5454" s="6">
        <v>7014</v>
      </c>
      <c r="K5454" s="6">
        <v>3016.02</v>
      </c>
      <c r="L5454" s="7">
        <v>0.43</v>
      </c>
      <c r="M5454" s="2" t="s">
        <v>82</v>
      </c>
      <c r="N5454" s="8"/>
      <c r="P5454" s="8"/>
    </row>
    <row r="5455" spans="1:16" ht="14.25" customHeight="1" x14ac:dyDescent="0.2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>
        <v>146</v>
      </c>
      <c r="J5455" s="6">
        <v>6132</v>
      </c>
      <c r="K5455" s="6">
        <v>3066</v>
      </c>
      <c r="L5455" s="7">
        <v>0.5</v>
      </c>
      <c r="M5455" s="2" t="s">
        <v>82</v>
      </c>
      <c r="N5455" s="8"/>
      <c r="P5455" s="8"/>
    </row>
    <row r="5456" spans="1:16" ht="14.25" customHeight="1" x14ac:dyDescent="0.2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>
        <v>135</v>
      </c>
      <c r="J5456" s="6">
        <v>5670</v>
      </c>
      <c r="K5456" s="6">
        <v>2778.2999999999997</v>
      </c>
      <c r="L5456" s="7">
        <v>0.49</v>
      </c>
      <c r="M5456" s="2" t="s">
        <v>82</v>
      </c>
      <c r="N5456" s="8"/>
      <c r="P5456" s="8"/>
    </row>
    <row r="5457" spans="1:16" ht="14.25" customHeight="1" x14ac:dyDescent="0.2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>
        <v>143</v>
      </c>
      <c r="J5457" s="6">
        <v>7293</v>
      </c>
      <c r="K5457" s="6">
        <v>2990.1299999999997</v>
      </c>
      <c r="L5457" s="7">
        <v>0.41</v>
      </c>
      <c r="M5457" s="2" t="s">
        <v>82</v>
      </c>
      <c r="N5457" s="8"/>
      <c r="P5457" s="8"/>
    </row>
    <row r="5458" spans="1:16" ht="14.25" customHeight="1" x14ac:dyDescent="0.2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>
        <v>161</v>
      </c>
      <c r="J5458" s="6">
        <v>8855</v>
      </c>
      <c r="K5458" s="6">
        <v>3453.4500000000003</v>
      </c>
      <c r="L5458" s="7">
        <v>0.39</v>
      </c>
      <c r="M5458" s="2" t="s">
        <v>82</v>
      </c>
      <c r="N5458" s="8"/>
      <c r="P5458" s="8"/>
    </row>
    <row r="5459" spans="1:16" ht="14.25" customHeight="1" x14ac:dyDescent="0.2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>
        <v>224</v>
      </c>
      <c r="J5459" s="6">
        <v>11648</v>
      </c>
      <c r="K5459" s="6">
        <v>7105.28</v>
      </c>
      <c r="L5459" s="7">
        <v>0.61</v>
      </c>
      <c r="M5459" s="2" t="s">
        <v>82</v>
      </c>
      <c r="N5459" s="8"/>
      <c r="P5459" s="8"/>
    </row>
    <row r="5460" spans="1:16" ht="14.25" customHeight="1" x14ac:dyDescent="0.2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>
        <v>168</v>
      </c>
      <c r="J5460" s="6">
        <v>7392</v>
      </c>
      <c r="K5460" s="6">
        <v>3030.72</v>
      </c>
      <c r="L5460" s="7">
        <v>0.41</v>
      </c>
      <c r="M5460" s="2" t="s">
        <v>82</v>
      </c>
      <c r="N5460" s="8"/>
      <c r="P5460" s="8"/>
    </row>
    <row r="5461" spans="1:16" ht="14.25" customHeight="1" x14ac:dyDescent="0.2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>
        <v>165</v>
      </c>
      <c r="J5461" s="6">
        <v>7260</v>
      </c>
      <c r="K5461" s="6">
        <v>3339.6</v>
      </c>
      <c r="L5461" s="7">
        <v>0.45999999999999996</v>
      </c>
      <c r="M5461" s="2" t="s">
        <v>82</v>
      </c>
      <c r="N5461" s="8"/>
      <c r="P5461" s="8"/>
    </row>
    <row r="5462" spans="1:16" ht="14.25" customHeight="1" x14ac:dyDescent="0.2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>
        <v>135</v>
      </c>
      <c r="J5462" s="6">
        <v>5940</v>
      </c>
      <c r="K5462" s="6">
        <v>2910.6</v>
      </c>
      <c r="L5462" s="7">
        <v>0.49</v>
      </c>
      <c r="M5462" s="2" t="s">
        <v>82</v>
      </c>
      <c r="N5462" s="8"/>
      <c r="P5462" s="8"/>
    </row>
    <row r="5463" spans="1:16" ht="14.25" customHeight="1" x14ac:dyDescent="0.2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>
        <v>145</v>
      </c>
      <c r="J5463" s="6">
        <v>7830</v>
      </c>
      <c r="K5463" s="6">
        <v>3523.4999999999995</v>
      </c>
      <c r="L5463" s="7">
        <v>0.44999999999999996</v>
      </c>
      <c r="M5463" s="2" t="s">
        <v>82</v>
      </c>
      <c r="N5463" s="8"/>
      <c r="P5463" s="8"/>
    </row>
    <row r="5464" spans="1:16" ht="14.25" customHeight="1" x14ac:dyDescent="0.2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>
        <v>174</v>
      </c>
      <c r="J5464" s="6">
        <v>9744</v>
      </c>
      <c r="K5464" s="6">
        <v>3507.8399999999997</v>
      </c>
      <c r="L5464" s="7">
        <v>0.36</v>
      </c>
      <c r="M5464" s="2" t="s">
        <v>82</v>
      </c>
      <c r="N5464" s="8"/>
      <c r="P5464" s="8"/>
    </row>
    <row r="5465" spans="1:16" ht="14.25" customHeight="1" x14ac:dyDescent="0.2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>
        <v>91</v>
      </c>
      <c r="J5465" s="6">
        <v>2639</v>
      </c>
      <c r="K5465" s="6">
        <v>1213.9399999999998</v>
      </c>
      <c r="L5465" s="7">
        <v>0.45999999999999996</v>
      </c>
      <c r="M5465" s="2" t="s">
        <v>82</v>
      </c>
      <c r="N5465" s="8"/>
      <c r="P5465" s="8"/>
    </row>
    <row r="5466" spans="1:16" ht="14.25" customHeight="1" x14ac:dyDescent="0.2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>
        <v>105</v>
      </c>
      <c r="J5466" s="6">
        <v>3780</v>
      </c>
      <c r="K5466" s="6">
        <v>1738.8</v>
      </c>
      <c r="L5466" s="7">
        <v>0.45999999999999996</v>
      </c>
      <c r="M5466" s="2" t="s">
        <v>82</v>
      </c>
      <c r="N5466" s="8"/>
      <c r="P5466" s="8"/>
    </row>
    <row r="5467" spans="1:16" ht="14.25" customHeight="1" x14ac:dyDescent="0.2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>
        <v>91</v>
      </c>
      <c r="J5467" s="6">
        <v>3549</v>
      </c>
      <c r="K5467" s="6">
        <v>1597.05</v>
      </c>
      <c r="L5467" s="7">
        <v>0.44999999999999996</v>
      </c>
      <c r="M5467" s="2" t="s">
        <v>82</v>
      </c>
      <c r="N5467" s="8"/>
      <c r="P5467" s="8"/>
    </row>
    <row r="5468" spans="1:16" ht="14.25" customHeight="1" x14ac:dyDescent="0.2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>
        <v>54</v>
      </c>
      <c r="J5468" s="6">
        <v>2052</v>
      </c>
      <c r="K5468" s="6">
        <v>964.43999999999994</v>
      </c>
      <c r="L5468" s="7">
        <v>0.47</v>
      </c>
      <c r="M5468" s="2" t="s">
        <v>82</v>
      </c>
      <c r="N5468" s="8"/>
      <c r="P5468" s="8"/>
    </row>
    <row r="5469" spans="1:16" ht="14.25" customHeight="1" x14ac:dyDescent="0.2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>
        <v>45</v>
      </c>
      <c r="J5469" s="6">
        <v>1890</v>
      </c>
      <c r="K5469" s="6">
        <v>963.9</v>
      </c>
      <c r="L5469" s="7">
        <v>0.51</v>
      </c>
      <c r="M5469" s="2" t="s">
        <v>82</v>
      </c>
      <c r="N5469" s="8"/>
      <c r="P5469" s="8"/>
    </row>
    <row r="5470" spans="1:16" ht="14.25" customHeight="1" x14ac:dyDescent="0.2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>
        <v>116</v>
      </c>
      <c r="J5470" s="6">
        <v>4408</v>
      </c>
      <c r="K5470" s="6">
        <v>1983.6</v>
      </c>
      <c r="L5470" s="7">
        <v>0.44999999999999996</v>
      </c>
      <c r="M5470" s="2" t="s">
        <v>82</v>
      </c>
      <c r="N5470" s="8"/>
      <c r="P5470" s="8"/>
    </row>
    <row r="5471" spans="1:16" ht="14.25" customHeight="1" x14ac:dyDescent="0.2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>
        <v>113</v>
      </c>
      <c r="J5471" s="6">
        <v>3051</v>
      </c>
      <c r="K5471" s="6">
        <v>1403.4599999999998</v>
      </c>
      <c r="L5471" s="7">
        <v>0.45999999999999996</v>
      </c>
      <c r="M5471" s="2" t="s">
        <v>82</v>
      </c>
      <c r="N5471" s="8"/>
      <c r="P5471" s="8"/>
    </row>
    <row r="5472" spans="1:16" ht="14.25" customHeight="1" x14ac:dyDescent="0.2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>
        <v>105</v>
      </c>
      <c r="J5472" s="6">
        <v>3780</v>
      </c>
      <c r="K5472" s="6">
        <v>1700.9999999999998</v>
      </c>
      <c r="L5472" s="7">
        <v>0.44999999999999996</v>
      </c>
      <c r="M5472" s="2" t="s">
        <v>82</v>
      </c>
      <c r="N5472" s="8"/>
      <c r="P5472" s="8"/>
    </row>
    <row r="5473" spans="1:16" ht="14.25" customHeight="1" x14ac:dyDescent="0.2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>
        <v>88</v>
      </c>
      <c r="J5473" s="6">
        <v>3432</v>
      </c>
      <c r="K5473" s="6">
        <v>1544.3999999999999</v>
      </c>
      <c r="L5473" s="7">
        <v>0.44999999999999996</v>
      </c>
      <c r="M5473" s="2" t="s">
        <v>82</v>
      </c>
      <c r="N5473" s="8"/>
      <c r="P5473" s="8"/>
    </row>
    <row r="5474" spans="1:16" ht="14.25" customHeight="1" x14ac:dyDescent="0.2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>
        <v>58</v>
      </c>
      <c r="J5474" s="6">
        <v>2204</v>
      </c>
      <c r="K5474" s="6">
        <v>1102</v>
      </c>
      <c r="L5474" s="7">
        <v>0.5</v>
      </c>
      <c r="M5474" s="2" t="s">
        <v>82</v>
      </c>
      <c r="N5474" s="8"/>
      <c r="P5474" s="8"/>
    </row>
    <row r="5475" spans="1:16" ht="14.25" customHeight="1" x14ac:dyDescent="0.2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>
        <v>38</v>
      </c>
      <c r="J5475" s="6">
        <v>1596</v>
      </c>
      <c r="K5475" s="6">
        <v>877.80000000000007</v>
      </c>
      <c r="L5475" s="7">
        <v>0.55000000000000004</v>
      </c>
      <c r="M5475" s="2" t="s">
        <v>82</v>
      </c>
      <c r="N5475" s="8"/>
      <c r="P5475" s="8"/>
    </row>
    <row r="5476" spans="1:16" ht="14.25" customHeight="1" x14ac:dyDescent="0.2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>
        <v>81</v>
      </c>
      <c r="J5476" s="6">
        <v>3078</v>
      </c>
      <c r="K5476" s="6">
        <v>1323.54</v>
      </c>
      <c r="L5476" s="7">
        <v>0.43</v>
      </c>
      <c r="M5476" s="2" t="s">
        <v>82</v>
      </c>
      <c r="N5476" s="8"/>
      <c r="P5476" s="8"/>
    </row>
    <row r="5477" spans="1:16" ht="14.25" customHeight="1" x14ac:dyDescent="0.2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>
        <v>143</v>
      </c>
      <c r="J5477" s="6">
        <v>5434</v>
      </c>
      <c r="K5477" s="6">
        <v>2553.98</v>
      </c>
      <c r="L5477" s="7">
        <v>0.47</v>
      </c>
      <c r="M5477" s="2" t="s">
        <v>82</v>
      </c>
      <c r="N5477" s="8"/>
      <c r="P5477" s="8"/>
    </row>
    <row r="5478" spans="1:16" ht="14.25" customHeight="1" x14ac:dyDescent="0.2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>
        <v>85</v>
      </c>
      <c r="J5478" s="6">
        <v>3825</v>
      </c>
      <c r="K5478" s="6">
        <v>1797.75</v>
      </c>
      <c r="L5478" s="7">
        <v>0.47</v>
      </c>
      <c r="M5478" s="2" t="s">
        <v>82</v>
      </c>
      <c r="N5478" s="8"/>
      <c r="P5478" s="8"/>
    </row>
    <row r="5479" spans="1:16" ht="14.25" customHeight="1" x14ac:dyDescent="0.2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>
        <v>91</v>
      </c>
      <c r="J5479" s="6">
        <v>4732</v>
      </c>
      <c r="K5479" s="6">
        <v>2271.36</v>
      </c>
      <c r="L5479" s="7">
        <v>0.48</v>
      </c>
      <c r="M5479" s="2" t="s">
        <v>82</v>
      </c>
      <c r="N5479" s="8"/>
      <c r="P5479" s="8"/>
    </row>
    <row r="5480" spans="1:16" ht="14.25" customHeight="1" x14ac:dyDescent="0.2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>
        <v>65</v>
      </c>
      <c r="J5480" s="6">
        <v>3120</v>
      </c>
      <c r="K5480" s="6">
        <v>1435.1999999999998</v>
      </c>
      <c r="L5480" s="7">
        <v>0.45999999999999996</v>
      </c>
      <c r="M5480" s="2" t="s">
        <v>82</v>
      </c>
      <c r="N5480" s="8"/>
      <c r="P5480" s="8"/>
    </row>
    <row r="5481" spans="1:16" ht="14.25" customHeight="1" x14ac:dyDescent="0.2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>
        <v>30</v>
      </c>
      <c r="J5481" s="6">
        <v>1530</v>
      </c>
      <c r="K5481" s="6">
        <v>795.6</v>
      </c>
      <c r="L5481" s="7">
        <v>0.52</v>
      </c>
      <c r="M5481" s="2" t="s">
        <v>82</v>
      </c>
      <c r="N5481" s="8"/>
      <c r="P5481" s="8"/>
    </row>
    <row r="5482" spans="1:16" ht="14.25" customHeight="1" x14ac:dyDescent="0.2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>
        <v>78</v>
      </c>
      <c r="J5482" s="6">
        <v>3822</v>
      </c>
      <c r="K5482" s="6">
        <v>1605.24</v>
      </c>
      <c r="L5482" s="7">
        <v>0.42</v>
      </c>
      <c r="M5482" s="2" t="s">
        <v>82</v>
      </c>
      <c r="N5482" s="8"/>
      <c r="P5482" s="8"/>
    </row>
    <row r="5483" spans="1:16" ht="14.25" customHeight="1" x14ac:dyDescent="0.2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>
        <v>124</v>
      </c>
      <c r="J5483" s="6">
        <v>6448</v>
      </c>
      <c r="K5483" s="6">
        <v>3095.04</v>
      </c>
      <c r="L5483" s="7">
        <v>0.48</v>
      </c>
      <c r="M5483" s="2" t="s">
        <v>82</v>
      </c>
      <c r="N5483" s="8"/>
      <c r="P5483" s="8"/>
    </row>
    <row r="5484" spans="1:16" ht="14.25" customHeight="1" x14ac:dyDescent="0.2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>
        <v>69</v>
      </c>
      <c r="J5484" s="6">
        <v>4071</v>
      </c>
      <c r="K5484" s="6">
        <v>1954.08</v>
      </c>
      <c r="L5484" s="7">
        <v>0.48</v>
      </c>
      <c r="M5484" s="2" t="s">
        <v>82</v>
      </c>
      <c r="N5484" s="8"/>
      <c r="P5484" s="8"/>
    </row>
    <row r="5485" spans="1:16" ht="14.25" customHeight="1" x14ac:dyDescent="0.2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>
        <v>85</v>
      </c>
      <c r="J5485" s="6">
        <v>4845</v>
      </c>
      <c r="K5485" s="6">
        <v>2374.0500000000002</v>
      </c>
      <c r="L5485" s="7">
        <v>0.49</v>
      </c>
      <c r="M5485" s="2" t="s">
        <v>82</v>
      </c>
      <c r="N5485" s="8"/>
      <c r="P5485" s="8"/>
    </row>
    <row r="5486" spans="1:16" ht="14.25" customHeight="1" x14ac:dyDescent="0.2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>
        <v>56</v>
      </c>
      <c r="J5486" s="6">
        <v>2352</v>
      </c>
      <c r="K5486" s="6">
        <v>1105.4399999999998</v>
      </c>
      <c r="L5486" s="7">
        <v>0.47</v>
      </c>
      <c r="M5486" s="2" t="s">
        <v>82</v>
      </c>
      <c r="N5486" s="8"/>
      <c r="P5486" s="8"/>
    </row>
    <row r="5487" spans="1:16" ht="14.25" customHeight="1" x14ac:dyDescent="0.2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>
        <v>35</v>
      </c>
      <c r="J5487" s="6">
        <v>1715</v>
      </c>
      <c r="K5487" s="6">
        <v>874.65</v>
      </c>
      <c r="L5487" s="7">
        <v>0.51</v>
      </c>
      <c r="M5487" s="2" t="s">
        <v>82</v>
      </c>
      <c r="N5487" s="8"/>
      <c r="P5487" s="8"/>
    </row>
    <row r="5488" spans="1:16" ht="14.25" customHeight="1" x14ac:dyDescent="0.2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>
        <v>78</v>
      </c>
      <c r="J5488" s="6">
        <v>4992</v>
      </c>
      <c r="K5488" s="6">
        <v>2196.48</v>
      </c>
      <c r="L5488" s="7">
        <v>0.44</v>
      </c>
      <c r="M5488" s="2" t="s">
        <v>82</v>
      </c>
      <c r="N5488" s="8"/>
      <c r="P5488" s="8"/>
    </row>
    <row r="5489" spans="1:16" ht="14.25" customHeight="1" x14ac:dyDescent="0.2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>
        <v>125</v>
      </c>
      <c r="J5489" s="6">
        <v>5750</v>
      </c>
      <c r="K5489" s="6">
        <v>2645</v>
      </c>
      <c r="L5489" s="7">
        <v>0.45999999999999996</v>
      </c>
      <c r="M5489" s="2" t="s">
        <v>82</v>
      </c>
      <c r="N5489" s="8"/>
      <c r="P5489" s="8"/>
    </row>
    <row r="5490" spans="1:16" ht="14.25" customHeight="1" x14ac:dyDescent="0.2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>
        <v>98</v>
      </c>
      <c r="J5490" s="6">
        <v>4998</v>
      </c>
      <c r="K5490" s="6">
        <v>2249.1</v>
      </c>
      <c r="L5490" s="7">
        <v>0.44999999999999996</v>
      </c>
      <c r="M5490" s="2" t="s">
        <v>82</v>
      </c>
      <c r="N5490" s="8"/>
      <c r="P5490" s="8"/>
    </row>
    <row r="5491" spans="1:16" ht="14.25" customHeight="1" x14ac:dyDescent="0.2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>
        <v>88</v>
      </c>
      <c r="J5491" s="6">
        <v>4400</v>
      </c>
      <c r="K5491" s="6">
        <v>2200</v>
      </c>
      <c r="L5491" s="7">
        <v>0.5</v>
      </c>
      <c r="M5491" s="2" t="s">
        <v>82</v>
      </c>
      <c r="N5491" s="8"/>
      <c r="P5491" s="8"/>
    </row>
    <row r="5492" spans="1:16" ht="14.25" customHeight="1" x14ac:dyDescent="0.2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>
        <v>69</v>
      </c>
      <c r="J5492" s="6">
        <v>3243</v>
      </c>
      <c r="K5492" s="6">
        <v>1621.5</v>
      </c>
      <c r="L5492" s="7">
        <v>0.5</v>
      </c>
      <c r="M5492" s="2" t="s">
        <v>82</v>
      </c>
      <c r="N5492" s="8"/>
      <c r="P5492" s="8"/>
    </row>
    <row r="5493" spans="1:16" ht="14.25" customHeight="1" x14ac:dyDescent="0.2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>
        <v>49</v>
      </c>
      <c r="J5493" s="6">
        <v>2156</v>
      </c>
      <c r="K5493" s="6">
        <v>1164.24</v>
      </c>
      <c r="L5493" s="7">
        <v>0.54</v>
      </c>
      <c r="M5493" s="2" t="s">
        <v>82</v>
      </c>
      <c r="N5493" s="8"/>
      <c r="P5493" s="8"/>
    </row>
    <row r="5494" spans="1:16" ht="14.25" customHeight="1" x14ac:dyDescent="0.2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>
        <v>152</v>
      </c>
      <c r="J5494" s="6">
        <v>8512</v>
      </c>
      <c r="K5494" s="6">
        <v>3660.16</v>
      </c>
      <c r="L5494" s="7">
        <v>0.43</v>
      </c>
      <c r="M5494" s="2" t="s">
        <v>82</v>
      </c>
      <c r="N5494" s="8"/>
      <c r="P5494" s="8"/>
    </row>
    <row r="5495" spans="1:16" ht="14.25" customHeight="1" x14ac:dyDescent="0.2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>
        <v>233</v>
      </c>
      <c r="J5495" s="6">
        <v>12349</v>
      </c>
      <c r="K5495" s="6">
        <v>5804.03</v>
      </c>
      <c r="L5495" s="7">
        <v>0.47</v>
      </c>
      <c r="M5495" s="2" t="s">
        <v>82</v>
      </c>
      <c r="N5495" s="8"/>
      <c r="P5495" s="8"/>
    </row>
    <row r="5496" spans="1:16" ht="14.25" customHeight="1" x14ac:dyDescent="0.2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>
        <v>176</v>
      </c>
      <c r="J5496" s="6">
        <v>10912</v>
      </c>
      <c r="K5496" s="6">
        <v>5019.5199999999995</v>
      </c>
      <c r="L5496" s="7">
        <v>0.45999999999999996</v>
      </c>
      <c r="M5496" s="2" t="s">
        <v>82</v>
      </c>
      <c r="N5496" s="8"/>
      <c r="P5496" s="8"/>
    </row>
    <row r="5497" spans="1:16" ht="14.25" customHeight="1" x14ac:dyDescent="0.2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>
        <v>195</v>
      </c>
      <c r="J5497" s="6">
        <v>14235</v>
      </c>
      <c r="K5497" s="6">
        <v>6832.8</v>
      </c>
      <c r="L5497" s="7">
        <v>0.48</v>
      </c>
      <c r="M5497" s="2" t="s">
        <v>82</v>
      </c>
      <c r="N5497" s="8"/>
      <c r="P5497" s="8"/>
    </row>
    <row r="5498" spans="1:16" ht="14.25" customHeight="1" x14ac:dyDescent="0.2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>
        <v>142</v>
      </c>
      <c r="J5498" s="6">
        <v>10224</v>
      </c>
      <c r="K5498" s="6">
        <v>5009.76</v>
      </c>
      <c r="L5498" s="7">
        <v>0.49</v>
      </c>
      <c r="M5498" s="2" t="s">
        <v>82</v>
      </c>
      <c r="N5498" s="8"/>
      <c r="P5498" s="8"/>
    </row>
    <row r="5499" spans="1:16" ht="14.25" customHeight="1" x14ac:dyDescent="0.2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>
        <v>104</v>
      </c>
      <c r="J5499" s="6">
        <v>8424</v>
      </c>
      <c r="K5499" s="6">
        <v>4296.24</v>
      </c>
      <c r="L5499" s="7">
        <v>0.51</v>
      </c>
      <c r="M5499" s="2" t="s">
        <v>82</v>
      </c>
      <c r="N5499" s="8"/>
      <c r="P5499" s="8"/>
    </row>
    <row r="5500" spans="1:16" ht="14.25" customHeight="1" x14ac:dyDescent="0.2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>
        <v>182</v>
      </c>
      <c r="J5500" s="6">
        <v>17472</v>
      </c>
      <c r="K5500" s="6">
        <v>6988.8</v>
      </c>
      <c r="L5500" s="7">
        <v>0.4</v>
      </c>
      <c r="M5500" s="2" t="s">
        <v>82</v>
      </c>
      <c r="N5500" s="8"/>
      <c r="P5500" s="8"/>
    </row>
    <row r="5501" spans="1:16" ht="14.25" customHeight="1" x14ac:dyDescent="0.2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>
        <v>255</v>
      </c>
      <c r="J5501" s="6">
        <v>20145</v>
      </c>
      <c r="K5501" s="6">
        <v>10072.5</v>
      </c>
      <c r="L5501" s="7">
        <v>0.5</v>
      </c>
      <c r="M5501" s="2" t="s">
        <v>82</v>
      </c>
      <c r="N5501" s="8"/>
      <c r="P5501" s="8"/>
    </row>
    <row r="5502" spans="1:16" ht="14.25" customHeight="1" x14ac:dyDescent="0.2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>
        <v>203</v>
      </c>
      <c r="J5502" s="6">
        <v>16443</v>
      </c>
      <c r="K5502" s="6">
        <v>8221.5</v>
      </c>
      <c r="L5502" s="7">
        <v>0.5</v>
      </c>
      <c r="M5502" s="2" t="s">
        <v>82</v>
      </c>
      <c r="N5502" s="8"/>
      <c r="P5502" s="8"/>
    </row>
    <row r="5503" spans="1:16" ht="14.25" customHeight="1" x14ac:dyDescent="0.2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>
        <v>182</v>
      </c>
      <c r="J5503" s="6">
        <v>15652</v>
      </c>
      <c r="K5503" s="6">
        <v>7043.4</v>
      </c>
      <c r="L5503" s="7">
        <v>0.44999999999999996</v>
      </c>
      <c r="M5503" s="2" t="s">
        <v>82</v>
      </c>
      <c r="N5503" s="8"/>
      <c r="P5503" s="8"/>
    </row>
    <row r="5504" spans="1:16" ht="14.25" customHeight="1" x14ac:dyDescent="0.2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>
        <v>149</v>
      </c>
      <c r="J5504" s="6">
        <v>12218</v>
      </c>
      <c r="K5504" s="6">
        <v>5620.28</v>
      </c>
      <c r="L5504" s="7">
        <v>0.45999999999999996</v>
      </c>
      <c r="M5504" s="2" t="s">
        <v>82</v>
      </c>
      <c r="N5504" s="8"/>
      <c r="P5504" s="8"/>
    </row>
    <row r="5505" spans="1:16" ht="14.25" customHeight="1" x14ac:dyDescent="0.2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>
        <v>162</v>
      </c>
      <c r="J5505" s="6">
        <v>13770</v>
      </c>
      <c r="K5505" s="6">
        <v>7573.5000000000009</v>
      </c>
      <c r="L5505" s="7">
        <v>0.55000000000000004</v>
      </c>
      <c r="M5505" s="2" t="s">
        <v>82</v>
      </c>
      <c r="N5505" s="8"/>
      <c r="P5505" s="8"/>
    </row>
    <row r="5506" spans="1:16" ht="14.25" customHeight="1" x14ac:dyDescent="0.2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>
        <v>180</v>
      </c>
      <c r="J5506" s="6">
        <v>17280</v>
      </c>
      <c r="K5506" s="6">
        <v>6912</v>
      </c>
      <c r="L5506" s="7">
        <v>0.4</v>
      </c>
      <c r="M5506" s="2" t="s">
        <v>82</v>
      </c>
      <c r="N5506" s="8"/>
      <c r="P5506" s="8"/>
    </row>
    <row r="5507" spans="1:16" ht="14.25" customHeight="1" x14ac:dyDescent="0.2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>
        <v>240</v>
      </c>
      <c r="J5507" s="6">
        <v>19920</v>
      </c>
      <c r="K5507" s="6">
        <v>8964</v>
      </c>
      <c r="L5507" s="7">
        <v>0.44999999999999996</v>
      </c>
      <c r="M5507" s="2" t="s">
        <v>82</v>
      </c>
      <c r="N5507" s="8"/>
      <c r="P5507" s="8"/>
    </row>
    <row r="5508" spans="1:16" ht="14.25" customHeight="1" x14ac:dyDescent="0.2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>
        <v>202</v>
      </c>
      <c r="J5508" s="6">
        <v>15352</v>
      </c>
      <c r="K5508" s="6">
        <v>7368.96</v>
      </c>
      <c r="L5508" s="7">
        <v>0.48</v>
      </c>
      <c r="M5508" s="2" t="s">
        <v>82</v>
      </c>
      <c r="N5508" s="8"/>
      <c r="P5508" s="8"/>
    </row>
    <row r="5509" spans="1:16" ht="14.25" customHeight="1" x14ac:dyDescent="0.2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>
        <v>189</v>
      </c>
      <c r="J5509" s="6">
        <v>13041</v>
      </c>
      <c r="K5509" s="6">
        <v>6259.6799999999994</v>
      </c>
      <c r="L5509" s="7">
        <v>0.48</v>
      </c>
      <c r="M5509" s="2" t="s">
        <v>82</v>
      </c>
      <c r="N5509" s="8"/>
      <c r="P5509" s="8"/>
    </row>
    <row r="5510" spans="1:16" ht="14.25" customHeight="1" x14ac:dyDescent="0.2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>
        <v>111</v>
      </c>
      <c r="J5510" s="6">
        <v>7326</v>
      </c>
      <c r="K5510" s="6">
        <v>3589.74</v>
      </c>
      <c r="L5510" s="7">
        <v>0.49</v>
      </c>
      <c r="M5510" s="2" t="s">
        <v>82</v>
      </c>
      <c r="N5510" s="8"/>
      <c r="P5510" s="8"/>
    </row>
    <row r="5511" spans="1:16" ht="14.25" customHeight="1" x14ac:dyDescent="0.2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>
        <v>106</v>
      </c>
      <c r="J5511" s="6">
        <v>6784</v>
      </c>
      <c r="K5511" s="6">
        <v>3459.84</v>
      </c>
      <c r="L5511" s="7">
        <v>0.51</v>
      </c>
      <c r="M5511" s="2" t="s">
        <v>82</v>
      </c>
      <c r="N5511" s="8"/>
      <c r="P5511" s="8"/>
    </row>
    <row r="5512" spans="1:16" ht="14.25" customHeight="1" x14ac:dyDescent="0.2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>
        <v>75</v>
      </c>
      <c r="J5512" s="6">
        <v>5475</v>
      </c>
      <c r="K5512" s="6">
        <v>2299.5</v>
      </c>
      <c r="L5512" s="7">
        <v>0.42</v>
      </c>
      <c r="M5512" s="2" t="s">
        <v>82</v>
      </c>
      <c r="N5512" s="8"/>
      <c r="P5512" s="8"/>
    </row>
    <row r="5513" spans="1:16" ht="14.25" customHeight="1" x14ac:dyDescent="0.2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>
        <v>113</v>
      </c>
      <c r="J5513" s="6">
        <v>5198</v>
      </c>
      <c r="K5513" s="6">
        <v>2599</v>
      </c>
      <c r="L5513" s="7">
        <v>0.5</v>
      </c>
      <c r="M5513" s="2" t="s">
        <v>82</v>
      </c>
      <c r="N5513" s="8"/>
      <c r="P5513" s="8"/>
    </row>
    <row r="5514" spans="1:16" ht="14.25" customHeight="1" x14ac:dyDescent="0.2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>
        <v>113</v>
      </c>
      <c r="J5514" s="6">
        <v>5876</v>
      </c>
      <c r="K5514" s="6">
        <v>2702.9599999999996</v>
      </c>
      <c r="L5514" s="7">
        <v>0.45999999999999996</v>
      </c>
      <c r="M5514" s="2" t="s">
        <v>82</v>
      </c>
      <c r="N5514" s="8"/>
      <c r="P5514" s="8"/>
    </row>
    <row r="5515" spans="1:16" ht="14.25" customHeight="1" x14ac:dyDescent="0.2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>
        <v>65</v>
      </c>
      <c r="J5515" s="6">
        <v>3055</v>
      </c>
      <c r="K5515" s="6">
        <v>1435.85</v>
      </c>
      <c r="L5515" s="7">
        <v>0.47</v>
      </c>
      <c r="M5515" s="2" t="s">
        <v>82</v>
      </c>
      <c r="N5515" s="8"/>
      <c r="P5515" s="8"/>
    </row>
    <row r="5516" spans="1:16" ht="14.25" customHeight="1" x14ac:dyDescent="0.2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>
        <v>54</v>
      </c>
      <c r="J5516" s="6">
        <v>2430</v>
      </c>
      <c r="K5516" s="6">
        <v>1190.7</v>
      </c>
      <c r="L5516" s="7">
        <v>0.49</v>
      </c>
      <c r="M5516" s="2" t="s">
        <v>82</v>
      </c>
      <c r="N5516" s="8"/>
      <c r="P5516" s="8"/>
    </row>
    <row r="5517" spans="1:16" ht="14.25" customHeight="1" x14ac:dyDescent="0.2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>
        <v>56</v>
      </c>
      <c r="J5517" s="6">
        <v>3248</v>
      </c>
      <c r="K5517" s="6">
        <v>1624</v>
      </c>
      <c r="L5517" s="7">
        <v>0.5</v>
      </c>
      <c r="M5517" s="2" t="s">
        <v>82</v>
      </c>
      <c r="N5517" s="8"/>
      <c r="P5517" s="8"/>
    </row>
    <row r="5518" spans="1:16" ht="14.25" customHeight="1" x14ac:dyDescent="0.2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>
        <v>70</v>
      </c>
      <c r="J5518" s="6">
        <v>2940</v>
      </c>
      <c r="K5518" s="6">
        <v>1264.2</v>
      </c>
      <c r="L5518" s="7">
        <v>0.43</v>
      </c>
      <c r="M5518" s="2" t="s">
        <v>82</v>
      </c>
      <c r="N5518" s="8"/>
      <c r="P5518" s="8"/>
    </row>
    <row r="5519" spans="1:16" ht="14.25" customHeight="1" x14ac:dyDescent="0.2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>
        <v>102</v>
      </c>
      <c r="J5519" s="6">
        <v>3876</v>
      </c>
      <c r="K5519" s="6">
        <v>1744.1999999999998</v>
      </c>
      <c r="L5519" s="7">
        <v>0.44999999999999996</v>
      </c>
      <c r="M5519" s="2" t="s">
        <v>82</v>
      </c>
      <c r="N5519" s="8"/>
      <c r="P5519" s="8"/>
    </row>
    <row r="5520" spans="1:16" ht="14.25" customHeight="1" x14ac:dyDescent="0.2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>
        <v>142</v>
      </c>
      <c r="J5520" s="6">
        <v>7242</v>
      </c>
      <c r="K5520" s="6">
        <v>3548.58</v>
      </c>
      <c r="L5520" s="7">
        <v>0.49</v>
      </c>
      <c r="M5520" s="2" t="s">
        <v>82</v>
      </c>
      <c r="N5520" s="8"/>
      <c r="P5520" s="8"/>
    </row>
    <row r="5521" spans="1:16" ht="14.25" customHeight="1" x14ac:dyDescent="0.2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>
        <v>95</v>
      </c>
      <c r="J5521" s="6">
        <v>4370</v>
      </c>
      <c r="K5521" s="6">
        <v>2010.1999999999998</v>
      </c>
      <c r="L5521" s="7">
        <v>0.45999999999999996</v>
      </c>
      <c r="M5521" s="2" t="s">
        <v>82</v>
      </c>
      <c r="N5521" s="8"/>
      <c r="P5521" s="8"/>
    </row>
    <row r="5522" spans="1:16" ht="14.25" customHeight="1" x14ac:dyDescent="0.2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>
        <v>98</v>
      </c>
      <c r="J5522" s="6">
        <v>4018</v>
      </c>
      <c r="K5522" s="6">
        <v>1968.82</v>
      </c>
      <c r="L5522" s="7">
        <v>0.49</v>
      </c>
      <c r="M5522" s="2" t="s">
        <v>82</v>
      </c>
      <c r="N5522" s="8"/>
      <c r="P5522" s="8"/>
    </row>
    <row r="5523" spans="1:16" ht="14.25" customHeight="1" x14ac:dyDescent="0.2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>
        <v>87</v>
      </c>
      <c r="J5523" s="6">
        <v>4611</v>
      </c>
      <c r="K5523" s="6">
        <v>2489.94</v>
      </c>
      <c r="L5523" s="7">
        <v>0.54</v>
      </c>
      <c r="M5523" s="2" t="s">
        <v>82</v>
      </c>
      <c r="N5523" s="8"/>
      <c r="P5523" s="8"/>
    </row>
    <row r="5524" spans="1:16" ht="14.25" customHeight="1" x14ac:dyDescent="0.2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>
        <v>102</v>
      </c>
      <c r="J5524" s="6">
        <v>6018</v>
      </c>
      <c r="K5524" s="6">
        <v>2647.92</v>
      </c>
      <c r="L5524" s="7">
        <v>0.44</v>
      </c>
      <c r="M5524" s="2" t="s">
        <v>82</v>
      </c>
      <c r="N5524" s="8"/>
      <c r="P5524" s="8"/>
    </row>
    <row r="5525" spans="1:16" ht="14.25" customHeight="1" x14ac:dyDescent="0.2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>
        <v>155</v>
      </c>
      <c r="J5525" s="6">
        <v>6510</v>
      </c>
      <c r="K5525" s="6">
        <v>3059.7</v>
      </c>
      <c r="L5525" s="7">
        <v>0.47</v>
      </c>
      <c r="M5525" s="2" t="s">
        <v>82</v>
      </c>
      <c r="N5525" s="8"/>
      <c r="P5525" s="8"/>
    </row>
    <row r="5526" spans="1:16" ht="14.25" customHeight="1" x14ac:dyDescent="0.2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>
        <v>169</v>
      </c>
      <c r="J5526" s="6">
        <v>7943</v>
      </c>
      <c r="K5526" s="6">
        <v>3892.0699999999997</v>
      </c>
      <c r="L5526" s="7">
        <v>0.49</v>
      </c>
      <c r="M5526" s="2" t="s">
        <v>82</v>
      </c>
      <c r="N5526" s="8"/>
      <c r="P5526" s="8"/>
    </row>
    <row r="5527" spans="1:16" ht="14.25" customHeight="1" x14ac:dyDescent="0.2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>
        <v>138</v>
      </c>
      <c r="J5527" s="6">
        <v>5934</v>
      </c>
      <c r="K5527" s="6">
        <v>2848.3199999999997</v>
      </c>
      <c r="L5527" s="7">
        <v>0.48</v>
      </c>
      <c r="M5527" s="2" t="s">
        <v>82</v>
      </c>
      <c r="N5527" s="8"/>
      <c r="P5527" s="8"/>
    </row>
    <row r="5528" spans="1:16" ht="14.25" customHeight="1" x14ac:dyDescent="0.2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>
        <v>113</v>
      </c>
      <c r="J5528" s="6">
        <v>5876</v>
      </c>
      <c r="K5528" s="6">
        <v>2820.48</v>
      </c>
      <c r="L5528" s="7">
        <v>0.48</v>
      </c>
      <c r="M5528" s="2" t="s">
        <v>82</v>
      </c>
      <c r="N5528" s="8"/>
      <c r="P5528" s="8"/>
    </row>
    <row r="5529" spans="1:16" ht="14.25" customHeight="1" x14ac:dyDescent="0.2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>
        <v>111</v>
      </c>
      <c r="J5529" s="6">
        <v>8103</v>
      </c>
      <c r="K5529" s="6">
        <v>4456.6500000000005</v>
      </c>
      <c r="L5529" s="7">
        <v>0.55000000000000004</v>
      </c>
      <c r="M5529" s="2" t="s">
        <v>82</v>
      </c>
      <c r="N5529" s="8"/>
      <c r="P5529" s="8"/>
    </row>
    <row r="5530" spans="1:16" ht="14.25" customHeight="1" x14ac:dyDescent="0.2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>
        <v>149</v>
      </c>
      <c r="J5530" s="6">
        <v>11026</v>
      </c>
      <c r="K5530" s="6">
        <v>4410.4000000000005</v>
      </c>
      <c r="L5530" s="7">
        <v>0.4</v>
      </c>
      <c r="M5530" s="2" t="s">
        <v>82</v>
      </c>
      <c r="N5530" s="8"/>
      <c r="P5530" s="8"/>
    </row>
    <row r="5531" spans="1:16" ht="14.25" customHeight="1" x14ac:dyDescent="0.2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>
        <v>225</v>
      </c>
      <c r="J5531" s="6">
        <v>13500</v>
      </c>
      <c r="K5531" s="6">
        <v>6345</v>
      </c>
      <c r="L5531" s="7">
        <v>0.47</v>
      </c>
      <c r="M5531" s="2" t="s">
        <v>82</v>
      </c>
      <c r="N5531" s="8"/>
      <c r="P5531" s="8"/>
    </row>
    <row r="5532" spans="1:16" ht="14.25" customHeight="1" x14ac:dyDescent="0.2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>
        <v>225</v>
      </c>
      <c r="J5532" s="6">
        <v>16650</v>
      </c>
      <c r="K5532" s="6">
        <v>7492.4999999999991</v>
      </c>
      <c r="L5532" s="7">
        <v>0.44999999999999996</v>
      </c>
      <c r="M5532" s="2" t="s">
        <v>82</v>
      </c>
      <c r="N5532" s="8"/>
      <c r="P5532" s="8"/>
    </row>
    <row r="5533" spans="1:16" ht="14.25" customHeight="1" x14ac:dyDescent="0.2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>
        <v>154</v>
      </c>
      <c r="J5533" s="6">
        <v>9856</v>
      </c>
      <c r="K5533" s="6">
        <v>4730.88</v>
      </c>
      <c r="L5533" s="7">
        <v>0.48</v>
      </c>
      <c r="M5533" s="2" t="s">
        <v>82</v>
      </c>
      <c r="N5533" s="8"/>
      <c r="P5533" s="8"/>
    </row>
    <row r="5534" spans="1:16" ht="14.25" customHeight="1" x14ac:dyDescent="0.2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>
        <v>160</v>
      </c>
      <c r="J5534" s="6">
        <v>10720</v>
      </c>
      <c r="K5534" s="6">
        <v>5360</v>
      </c>
      <c r="L5534" s="7">
        <v>0.5</v>
      </c>
      <c r="M5534" s="2" t="s">
        <v>82</v>
      </c>
      <c r="N5534" s="8"/>
      <c r="P5534" s="8"/>
    </row>
    <row r="5535" spans="1:16" ht="14.25" customHeight="1" x14ac:dyDescent="0.2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>
        <v>133</v>
      </c>
      <c r="J5535" s="6">
        <v>9576</v>
      </c>
      <c r="K5535" s="6">
        <v>4883.76</v>
      </c>
      <c r="L5535" s="7">
        <v>0.51</v>
      </c>
      <c r="M5535" s="2" t="s">
        <v>82</v>
      </c>
      <c r="N5535" s="8"/>
      <c r="P5535" s="8"/>
    </row>
    <row r="5536" spans="1:16" ht="14.25" customHeight="1" x14ac:dyDescent="0.2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>
        <v>150</v>
      </c>
      <c r="J5536" s="6">
        <v>12300</v>
      </c>
      <c r="K5536" s="6">
        <v>5289</v>
      </c>
      <c r="L5536" s="7">
        <v>0.43</v>
      </c>
      <c r="M5536" s="2" t="s">
        <v>82</v>
      </c>
      <c r="N5536" s="8"/>
      <c r="P5536" s="8"/>
    </row>
    <row r="5537" spans="1:16" ht="14.25" customHeight="1" x14ac:dyDescent="0.2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>
        <v>203</v>
      </c>
      <c r="J5537" s="6">
        <v>6902</v>
      </c>
      <c r="K5537" s="6">
        <v>4210.22</v>
      </c>
      <c r="L5537" s="7">
        <v>0.61</v>
      </c>
      <c r="M5537" s="2" t="s">
        <v>82</v>
      </c>
      <c r="N5537" s="8"/>
      <c r="P5537" s="8"/>
    </row>
    <row r="5538" spans="1:16" ht="14.25" customHeight="1" x14ac:dyDescent="0.2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>
        <v>154</v>
      </c>
      <c r="J5538" s="6">
        <v>5236</v>
      </c>
      <c r="K5538" s="6">
        <v>2670.36</v>
      </c>
      <c r="L5538" s="7">
        <v>0.51</v>
      </c>
      <c r="M5538" s="2" t="s">
        <v>82</v>
      </c>
      <c r="N5538" s="8"/>
      <c r="P5538" s="8"/>
    </row>
    <row r="5539" spans="1:16" ht="14.25" customHeight="1" x14ac:dyDescent="0.2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>
        <v>149</v>
      </c>
      <c r="J5539" s="6">
        <v>3427</v>
      </c>
      <c r="K5539" s="6">
        <v>1370.8000000000002</v>
      </c>
      <c r="L5539" s="7">
        <v>0.4</v>
      </c>
      <c r="M5539" s="2" t="s">
        <v>82</v>
      </c>
      <c r="N5539" s="8"/>
      <c r="P5539" s="8"/>
    </row>
    <row r="5540" spans="1:16" ht="14.25" customHeight="1" x14ac:dyDescent="0.2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>
        <v>116</v>
      </c>
      <c r="J5540" s="6">
        <v>3364</v>
      </c>
      <c r="K5540" s="6">
        <v>1682</v>
      </c>
      <c r="L5540" s="7">
        <v>0.5</v>
      </c>
      <c r="M5540" s="2" t="s">
        <v>82</v>
      </c>
      <c r="N5540" s="8"/>
      <c r="P5540" s="8"/>
    </row>
    <row r="5541" spans="1:16" ht="14.25" customHeight="1" x14ac:dyDescent="0.2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>
        <v>122</v>
      </c>
      <c r="J5541" s="6">
        <v>5246</v>
      </c>
      <c r="K5541" s="6">
        <v>2727.92</v>
      </c>
      <c r="L5541" s="7">
        <v>0.52</v>
      </c>
      <c r="M5541" s="2" t="s">
        <v>82</v>
      </c>
      <c r="N5541" s="8"/>
      <c r="P5541" s="8"/>
    </row>
    <row r="5542" spans="1:16" ht="14.25" customHeight="1" x14ac:dyDescent="0.2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>
        <v>138</v>
      </c>
      <c r="J5542" s="6">
        <v>4554</v>
      </c>
      <c r="K5542" s="6">
        <v>3096.7200000000003</v>
      </c>
      <c r="L5542" s="7">
        <v>0.68</v>
      </c>
      <c r="M5542" s="2" t="s">
        <v>82</v>
      </c>
      <c r="N5542" s="8"/>
      <c r="P5542" s="8"/>
    </row>
    <row r="5543" spans="1:16" ht="14.25" customHeight="1" x14ac:dyDescent="0.2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>
        <v>200</v>
      </c>
      <c r="J5543" s="6">
        <v>6800</v>
      </c>
      <c r="K5543" s="6">
        <v>4284</v>
      </c>
      <c r="L5543" s="7">
        <v>0.63</v>
      </c>
      <c r="M5543" s="2" t="s">
        <v>82</v>
      </c>
      <c r="N5543" s="8"/>
      <c r="P5543" s="8"/>
    </row>
    <row r="5544" spans="1:16" ht="14.25" customHeight="1" x14ac:dyDescent="0.2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>
        <v>117</v>
      </c>
      <c r="J5544" s="6">
        <v>3861</v>
      </c>
      <c r="K5544" s="6">
        <v>2007.72</v>
      </c>
      <c r="L5544" s="7">
        <v>0.52</v>
      </c>
      <c r="M5544" s="2" t="s">
        <v>82</v>
      </c>
      <c r="N5544" s="8"/>
      <c r="P5544" s="8"/>
    </row>
    <row r="5545" spans="1:16" ht="14.25" customHeight="1" x14ac:dyDescent="0.2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>
        <v>150</v>
      </c>
      <c r="J5545" s="6">
        <v>3450</v>
      </c>
      <c r="K5545" s="6">
        <v>1483.5</v>
      </c>
      <c r="L5545" s="7">
        <v>0.43</v>
      </c>
      <c r="M5545" s="2" t="s">
        <v>82</v>
      </c>
      <c r="N5545" s="8"/>
      <c r="P5545" s="8"/>
    </row>
    <row r="5546" spans="1:16" ht="14.25" customHeight="1" x14ac:dyDescent="0.2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>
        <v>109</v>
      </c>
      <c r="J5546" s="6">
        <v>3052</v>
      </c>
      <c r="K5546" s="6">
        <v>1495.48</v>
      </c>
      <c r="L5546" s="7">
        <v>0.49</v>
      </c>
      <c r="M5546" s="2" t="s">
        <v>82</v>
      </c>
      <c r="N5546" s="8"/>
      <c r="P5546" s="8"/>
    </row>
    <row r="5547" spans="1:16" ht="14.25" customHeight="1" x14ac:dyDescent="0.2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>
        <v>126</v>
      </c>
      <c r="J5547" s="6">
        <v>5166</v>
      </c>
      <c r="K5547" s="6">
        <v>2841.2999999999997</v>
      </c>
      <c r="L5547" s="7">
        <v>0.54999999999999993</v>
      </c>
      <c r="M5547" s="2" t="s">
        <v>82</v>
      </c>
      <c r="N5547" s="8"/>
      <c r="P5547" s="8"/>
    </row>
    <row r="5548" spans="1:16" ht="14.25" customHeight="1" x14ac:dyDescent="0.2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>
        <v>138</v>
      </c>
      <c r="J5548" s="6">
        <v>4554</v>
      </c>
      <c r="K5548" s="6">
        <v>3051.1800000000003</v>
      </c>
      <c r="L5548" s="7">
        <v>0.67</v>
      </c>
      <c r="M5548" s="2" t="s">
        <v>82</v>
      </c>
      <c r="N5548" s="8"/>
      <c r="P5548" s="8"/>
    </row>
    <row r="5549" spans="1:16" ht="14.25" customHeight="1" x14ac:dyDescent="0.2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>
        <v>216</v>
      </c>
      <c r="J5549" s="6">
        <v>7344</v>
      </c>
      <c r="K5549" s="6">
        <v>4479.84</v>
      </c>
      <c r="L5549" s="7">
        <v>0.61</v>
      </c>
      <c r="M5549" s="2" t="s">
        <v>82</v>
      </c>
      <c r="N5549" s="8"/>
      <c r="P5549" s="8"/>
    </row>
    <row r="5550" spans="1:16" ht="14.25" customHeight="1" x14ac:dyDescent="0.2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>
        <v>126</v>
      </c>
      <c r="J5550" s="6">
        <v>4032</v>
      </c>
      <c r="K5550" s="6">
        <v>2177.2800000000002</v>
      </c>
      <c r="L5550" s="7">
        <v>0.54</v>
      </c>
      <c r="M5550" s="2" t="s">
        <v>82</v>
      </c>
      <c r="N5550" s="8"/>
      <c r="P5550" s="8"/>
    </row>
    <row r="5551" spans="1:16" ht="14.25" customHeight="1" x14ac:dyDescent="0.2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>
        <v>124</v>
      </c>
      <c r="J5551" s="6">
        <v>3100</v>
      </c>
      <c r="K5551" s="6">
        <v>1240</v>
      </c>
      <c r="L5551" s="7">
        <v>0.4</v>
      </c>
      <c r="M5551" s="2" t="s">
        <v>82</v>
      </c>
      <c r="N5551" s="8"/>
      <c r="P5551" s="8"/>
    </row>
    <row r="5552" spans="1:16" ht="14.25" customHeight="1" x14ac:dyDescent="0.2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>
        <v>91</v>
      </c>
      <c r="J5552" s="6">
        <v>2639</v>
      </c>
      <c r="K5552" s="6">
        <v>1266.72</v>
      </c>
      <c r="L5552" s="7">
        <v>0.48</v>
      </c>
      <c r="M5552" s="2" t="s">
        <v>82</v>
      </c>
      <c r="N5552" s="8"/>
      <c r="P5552" s="8"/>
    </row>
    <row r="5553" spans="1:16" ht="14.25" customHeight="1" x14ac:dyDescent="0.2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>
        <v>94</v>
      </c>
      <c r="J5553" s="6">
        <v>4042</v>
      </c>
      <c r="K5553" s="6">
        <v>2101.84</v>
      </c>
      <c r="L5553" s="7">
        <v>0.52</v>
      </c>
      <c r="M5553" s="2" t="s">
        <v>82</v>
      </c>
      <c r="N5553" s="8"/>
      <c r="P5553" s="8"/>
    </row>
    <row r="5554" spans="1:16" ht="14.25" customHeight="1" x14ac:dyDescent="0.2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>
        <v>143</v>
      </c>
      <c r="J5554" s="6">
        <v>4719</v>
      </c>
      <c r="K5554" s="6">
        <v>3256.11</v>
      </c>
      <c r="L5554" s="7">
        <v>0.69000000000000006</v>
      </c>
      <c r="M5554" s="2" t="s">
        <v>82</v>
      </c>
      <c r="N5554" s="8"/>
      <c r="P5554" s="8"/>
    </row>
    <row r="5555" spans="1:16" ht="14.25" customHeight="1" x14ac:dyDescent="0.2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>
        <v>181</v>
      </c>
      <c r="J5555" s="6">
        <v>5792</v>
      </c>
      <c r="K5555" s="6">
        <v>3475.2</v>
      </c>
      <c r="L5555" s="7">
        <v>0.6</v>
      </c>
      <c r="M5555" s="2" t="s">
        <v>82</v>
      </c>
      <c r="N5555" s="8"/>
      <c r="P5555" s="8"/>
    </row>
    <row r="5556" spans="1:16" ht="14.25" customHeight="1" x14ac:dyDescent="0.2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>
        <v>111</v>
      </c>
      <c r="J5556" s="6">
        <v>4218</v>
      </c>
      <c r="K5556" s="6">
        <v>2235.54</v>
      </c>
      <c r="L5556" s="7">
        <v>0.53</v>
      </c>
      <c r="M5556" s="2" t="s">
        <v>82</v>
      </c>
      <c r="N5556" s="8"/>
      <c r="P5556" s="8"/>
    </row>
    <row r="5557" spans="1:16" ht="14.25" customHeight="1" x14ac:dyDescent="0.2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>
        <v>135</v>
      </c>
      <c r="J5557" s="6">
        <v>3645</v>
      </c>
      <c r="K5557" s="6">
        <v>1530.8999999999999</v>
      </c>
      <c r="L5557" s="7">
        <v>0.42</v>
      </c>
      <c r="M5557" s="2" t="s">
        <v>82</v>
      </c>
      <c r="N5557" s="8"/>
      <c r="P5557" s="8"/>
    </row>
    <row r="5558" spans="1:16" ht="14.25" customHeight="1" x14ac:dyDescent="0.2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>
        <v>109</v>
      </c>
      <c r="J5558" s="6">
        <v>3488</v>
      </c>
      <c r="K5558" s="6">
        <v>1604.4799999999998</v>
      </c>
      <c r="L5558" s="7">
        <v>0.45999999999999996</v>
      </c>
      <c r="M5558" s="2" t="s">
        <v>82</v>
      </c>
      <c r="N5558" s="8"/>
      <c r="P5558" s="8"/>
    </row>
    <row r="5559" spans="1:16" ht="14.25" customHeight="1" x14ac:dyDescent="0.2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>
        <v>120</v>
      </c>
      <c r="J5559" s="6">
        <v>5400</v>
      </c>
      <c r="K5559" s="6">
        <v>2700</v>
      </c>
      <c r="L5559" s="7">
        <v>0.5</v>
      </c>
      <c r="M5559" s="2" t="s">
        <v>82</v>
      </c>
      <c r="N5559" s="8"/>
      <c r="P5559" s="8"/>
    </row>
    <row r="5560" spans="1:16" ht="14.25" customHeight="1" x14ac:dyDescent="0.2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>
        <v>152</v>
      </c>
      <c r="J5560" s="6">
        <v>5624</v>
      </c>
      <c r="K5560" s="6">
        <v>3880.5600000000004</v>
      </c>
      <c r="L5560" s="7">
        <v>0.69000000000000006</v>
      </c>
      <c r="M5560" s="2" t="s">
        <v>82</v>
      </c>
      <c r="N5560" s="8"/>
      <c r="P5560" s="8"/>
    </row>
    <row r="5561" spans="1:16" ht="14.25" customHeight="1" x14ac:dyDescent="0.2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>
        <v>207</v>
      </c>
      <c r="J5561" s="6">
        <v>9936</v>
      </c>
      <c r="K5561" s="6">
        <v>6060.96</v>
      </c>
      <c r="L5561" s="7">
        <v>0.61</v>
      </c>
      <c r="M5561" s="2" t="s">
        <v>82</v>
      </c>
      <c r="N5561" s="8"/>
      <c r="P5561" s="8"/>
    </row>
    <row r="5562" spans="1:16" ht="14.25" customHeight="1" x14ac:dyDescent="0.2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>
        <v>150</v>
      </c>
      <c r="J5562" s="6">
        <v>7050</v>
      </c>
      <c r="K5562" s="6">
        <v>3877.4999999999995</v>
      </c>
      <c r="L5562" s="7">
        <v>0.54999999999999993</v>
      </c>
      <c r="M5562" s="2" t="s">
        <v>82</v>
      </c>
      <c r="N5562" s="8"/>
      <c r="P5562" s="8"/>
    </row>
    <row r="5563" spans="1:16" ht="14.25" customHeight="1" x14ac:dyDescent="0.2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>
        <v>133</v>
      </c>
      <c r="J5563" s="6">
        <v>5852</v>
      </c>
      <c r="K5563" s="6">
        <v>2340.8000000000002</v>
      </c>
      <c r="L5563" s="7">
        <v>0.4</v>
      </c>
      <c r="M5563" s="2" t="s">
        <v>82</v>
      </c>
      <c r="N5563" s="8"/>
      <c r="P5563" s="8"/>
    </row>
    <row r="5564" spans="1:16" ht="14.25" customHeight="1" x14ac:dyDescent="0.2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>
        <v>126</v>
      </c>
      <c r="J5564" s="6">
        <v>5292</v>
      </c>
      <c r="K5564" s="6">
        <v>2646</v>
      </c>
      <c r="L5564" s="7">
        <v>0.5</v>
      </c>
      <c r="M5564" s="2" t="s">
        <v>82</v>
      </c>
      <c r="N5564" s="8"/>
      <c r="P5564" s="8"/>
    </row>
    <row r="5565" spans="1:16" ht="14.25" customHeight="1" x14ac:dyDescent="0.2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>
        <v>124</v>
      </c>
      <c r="J5565" s="6">
        <v>6448</v>
      </c>
      <c r="K5565" s="6">
        <v>3417.44</v>
      </c>
      <c r="L5565" s="7">
        <v>0.53</v>
      </c>
      <c r="M5565" s="2" t="s">
        <v>82</v>
      </c>
      <c r="N5565" s="8"/>
      <c r="P5565" s="8"/>
    </row>
    <row r="5566" spans="1:16" ht="14.25" customHeight="1" x14ac:dyDescent="0.2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>
        <v>150</v>
      </c>
      <c r="J5566" s="6">
        <v>8250</v>
      </c>
      <c r="K5566" s="6">
        <v>5775.0000000000009</v>
      </c>
      <c r="L5566" s="7">
        <v>0.70000000000000007</v>
      </c>
      <c r="M5566" s="2" t="s">
        <v>82</v>
      </c>
      <c r="N5566" s="8"/>
      <c r="P5566" s="8"/>
    </row>
    <row r="5567" spans="1:16" ht="14.25" customHeight="1" x14ac:dyDescent="0.2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>
        <v>206</v>
      </c>
      <c r="J5567" s="6">
        <v>10712</v>
      </c>
      <c r="K5567" s="6">
        <v>6641.44</v>
      </c>
      <c r="L5567" s="7">
        <v>0.62</v>
      </c>
      <c r="M5567" s="2" t="s">
        <v>82</v>
      </c>
      <c r="N5567" s="8"/>
      <c r="P5567" s="8"/>
    </row>
    <row r="5568" spans="1:16" ht="14.25" customHeight="1" x14ac:dyDescent="0.2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>
        <v>167</v>
      </c>
      <c r="J5568" s="6">
        <v>7682</v>
      </c>
      <c r="K5568" s="6">
        <v>4148.2800000000007</v>
      </c>
      <c r="L5568" s="7">
        <v>0.54</v>
      </c>
      <c r="M5568" s="2" t="s">
        <v>82</v>
      </c>
      <c r="N5568" s="8"/>
      <c r="P5568" s="8"/>
    </row>
    <row r="5569" spans="1:16" ht="14.25" customHeight="1" x14ac:dyDescent="0.2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>
        <v>138</v>
      </c>
      <c r="J5569" s="6">
        <v>5658</v>
      </c>
      <c r="K5569" s="6">
        <v>2489.52</v>
      </c>
      <c r="L5569" s="7">
        <v>0.44</v>
      </c>
      <c r="M5569" s="2" t="s">
        <v>82</v>
      </c>
      <c r="N5569" s="8"/>
      <c r="P5569" s="8"/>
    </row>
    <row r="5570" spans="1:16" ht="14.25" customHeight="1" x14ac:dyDescent="0.2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>
        <v>158</v>
      </c>
      <c r="J5570" s="6">
        <v>6794</v>
      </c>
      <c r="K5570" s="6">
        <v>3261.12</v>
      </c>
      <c r="L5570" s="7">
        <v>0.48</v>
      </c>
      <c r="M5570" s="2" t="s">
        <v>82</v>
      </c>
      <c r="N5570" s="8"/>
      <c r="P5570" s="8"/>
    </row>
    <row r="5571" spans="1:16" ht="14.25" customHeight="1" x14ac:dyDescent="0.2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>
        <v>152</v>
      </c>
      <c r="J5571" s="6">
        <v>8664</v>
      </c>
      <c r="K5571" s="6">
        <v>4765.2</v>
      </c>
      <c r="L5571" s="7">
        <v>0.54999999999999993</v>
      </c>
      <c r="M5571" s="2" t="s">
        <v>82</v>
      </c>
      <c r="N5571" s="8"/>
      <c r="P5571" s="8"/>
    </row>
    <row r="5572" spans="1:16" ht="14.25" customHeight="1" x14ac:dyDescent="0.2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>
        <v>169</v>
      </c>
      <c r="J5572" s="6">
        <v>10140</v>
      </c>
      <c r="K5572" s="6">
        <v>6591</v>
      </c>
      <c r="L5572" s="7">
        <v>0.65</v>
      </c>
      <c r="M5572" s="2" t="s">
        <v>82</v>
      </c>
      <c r="N5572" s="8"/>
      <c r="P5572" s="8"/>
    </row>
    <row r="5573" spans="1:16" ht="14.25" customHeight="1" x14ac:dyDescent="0.2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>
        <v>225</v>
      </c>
      <c r="J5573" s="6">
        <v>12825</v>
      </c>
      <c r="K5573" s="6">
        <v>7695</v>
      </c>
      <c r="L5573" s="7">
        <v>0.6</v>
      </c>
      <c r="M5573" s="2" t="s">
        <v>82</v>
      </c>
      <c r="N5573" s="8"/>
      <c r="P5573" s="8"/>
    </row>
    <row r="5574" spans="1:16" ht="14.25" customHeight="1" x14ac:dyDescent="0.2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>
        <v>189</v>
      </c>
      <c r="J5574" s="6">
        <v>10017</v>
      </c>
      <c r="K5574" s="6">
        <v>5108.67</v>
      </c>
      <c r="L5574" s="7">
        <v>0.51</v>
      </c>
      <c r="M5574" s="2" t="s">
        <v>82</v>
      </c>
      <c r="N5574" s="8"/>
      <c r="P5574" s="8"/>
    </row>
    <row r="5575" spans="1:16" ht="14.25" customHeight="1" x14ac:dyDescent="0.2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>
        <v>173</v>
      </c>
      <c r="J5575" s="6">
        <v>7958</v>
      </c>
      <c r="K5575" s="6">
        <v>3581.0999999999995</v>
      </c>
      <c r="L5575" s="7">
        <v>0.44999999999999996</v>
      </c>
      <c r="M5575" s="2" t="s">
        <v>82</v>
      </c>
      <c r="N5575" s="8"/>
      <c r="P5575" s="8"/>
    </row>
    <row r="5576" spans="1:16" ht="14.25" customHeight="1" x14ac:dyDescent="0.2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>
        <v>158</v>
      </c>
      <c r="J5576" s="6">
        <v>7426</v>
      </c>
      <c r="K5576" s="6">
        <v>3341.7</v>
      </c>
      <c r="L5576" s="7">
        <v>0.44999999999999996</v>
      </c>
      <c r="M5576" s="2" t="s">
        <v>82</v>
      </c>
      <c r="N5576" s="8"/>
      <c r="P5576" s="8"/>
    </row>
    <row r="5577" spans="1:16" ht="14.25" customHeight="1" x14ac:dyDescent="0.2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>
        <v>143</v>
      </c>
      <c r="J5577" s="6">
        <v>7722</v>
      </c>
      <c r="K5577" s="6">
        <v>3938.2200000000003</v>
      </c>
      <c r="L5577" s="7">
        <v>0.51</v>
      </c>
      <c r="M5577" s="2" t="s">
        <v>82</v>
      </c>
      <c r="N5577" s="8"/>
      <c r="P5577" s="8"/>
    </row>
    <row r="5578" spans="1:16" ht="14.25" customHeight="1" x14ac:dyDescent="0.2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>
        <v>210</v>
      </c>
      <c r="J5578" s="6">
        <v>13020</v>
      </c>
      <c r="K5578" s="6">
        <v>8983.8000000000011</v>
      </c>
      <c r="L5578" s="7">
        <v>0.69000000000000006</v>
      </c>
      <c r="M5578" s="2" t="s">
        <v>82</v>
      </c>
      <c r="N5578" s="8"/>
      <c r="P5578" s="8"/>
    </row>
    <row r="5579" spans="1:16" ht="14.25" customHeight="1" x14ac:dyDescent="0.2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>
        <v>263</v>
      </c>
      <c r="J5579" s="6">
        <v>14465</v>
      </c>
      <c r="K5579" s="6">
        <v>9257.6</v>
      </c>
      <c r="L5579" s="7">
        <v>0.64</v>
      </c>
      <c r="M5579" s="2" t="s">
        <v>82</v>
      </c>
      <c r="N5579" s="8"/>
      <c r="P5579" s="8"/>
    </row>
    <row r="5580" spans="1:16" ht="14.25" customHeight="1" x14ac:dyDescent="0.2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>
        <v>195</v>
      </c>
      <c r="J5580" s="6">
        <v>9750</v>
      </c>
      <c r="K5580" s="6">
        <v>4875</v>
      </c>
      <c r="L5580" s="7">
        <v>0.5</v>
      </c>
      <c r="M5580" s="2" t="s">
        <v>82</v>
      </c>
      <c r="N5580" s="8"/>
      <c r="P5580" s="8"/>
    </row>
    <row r="5581" spans="1:16" ht="14.25" customHeight="1" x14ac:dyDescent="0.2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>
        <v>144</v>
      </c>
      <c r="J5581" s="6">
        <v>6048</v>
      </c>
      <c r="K5581" s="6">
        <v>2540.16</v>
      </c>
      <c r="L5581" s="7">
        <v>0.42</v>
      </c>
      <c r="M5581" s="2" t="s">
        <v>82</v>
      </c>
      <c r="N5581" s="8"/>
      <c r="P5581" s="8"/>
    </row>
    <row r="5582" spans="1:16" ht="14.25" customHeight="1" x14ac:dyDescent="0.2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>
        <v>142</v>
      </c>
      <c r="J5582" s="6">
        <v>4828</v>
      </c>
      <c r="K5582" s="6">
        <v>2172.6</v>
      </c>
      <c r="L5582" s="7">
        <v>0.44999999999999996</v>
      </c>
      <c r="M5582" s="2" t="s">
        <v>82</v>
      </c>
      <c r="N5582" s="8"/>
      <c r="P5582" s="8"/>
    </row>
    <row r="5583" spans="1:16" ht="14.25" customHeight="1" x14ac:dyDescent="0.2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>
        <v>135</v>
      </c>
      <c r="J5583" s="6">
        <v>5670</v>
      </c>
      <c r="K5583" s="6">
        <v>3005.1000000000004</v>
      </c>
      <c r="L5583" s="7">
        <v>0.53</v>
      </c>
      <c r="M5583" s="2" t="s">
        <v>82</v>
      </c>
      <c r="N5583" s="8"/>
      <c r="P5583" s="8"/>
    </row>
    <row r="5584" spans="1:16" ht="14.25" customHeight="1" x14ac:dyDescent="0.2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>
        <v>176</v>
      </c>
      <c r="J5584" s="6">
        <v>7920</v>
      </c>
      <c r="K5584" s="6">
        <v>5385.6</v>
      </c>
      <c r="L5584" s="7">
        <v>0.68</v>
      </c>
      <c r="M5584" s="2" t="s">
        <v>82</v>
      </c>
      <c r="N5584" s="8"/>
      <c r="P5584" s="8"/>
    </row>
    <row r="5585" spans="1:16" ht="14.25" customHeight="1" x14ac:dyDescent="0.2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>
        <v>232</v>
      </c>
      <c r="J5585" s="6">
        <v>9744</v>
      </c>
      <c r="K5585" s="6">
        <v>6138.72</v>
      </c>
      <c r="L5585" s="7">
        <v>0.63</v>
      </c>
      <c r="M5585" s="2" t="s">
        <v>82</v>
      </c>
      <c r="N5585" s="8"/>
      <c r="P5585" s="8"/>
    </row>
    <row r="5586" spans="1:16" ht="14.25" customHeight="1" x14ac:dyDescent="0.2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>
        <v>174</v>
      </c>
      <c r="J5586" s="6">
        <v>6438</v>
      </c>
      <c r="K5586" s="6">
        <v>3283.38</v>
      </c>
      <c r="L5586" s="7">
        <v>0.51</v>
      </c>
      <c r="M5586" s="2" t="s">
        <v>82</v>
      </c>
      <c r="N5586" s="8"/>
      <c r="P5586" s="8"/>
    </row>
    <row r="5587" spans="1:16" ht="14.25" customHeight="1" x14ac:dyDescent="0.2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>
        <v>145</v>
      </c>
      <c r="J5587" s="6">
        <v>4930</v>
      </c>
      <c r="K5587" s="6">
        <v>2070.6</v>
      </c>
      <c r="L5587" s="7">
        <v>0.42</v>
      </c>
      <c r="M5587" s="2" t="s">
        <v>82</v>
      </c>
      <c r="N5587" s="8"/>
      <c r="P5587" s="8"/>
    </row>
    <row r="5588" spans="1:16" ht="14.25" customHeight="1" x14ac:dyDescent="0.2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>
        <v>119</v>
      </c>
      <c r="J5588" s="6">
        <v>4046</v>
      </c>
      <c r="K5588" s="6">
        <v>1820.6999999999998</v>
      </c>
      <c r="L5588" s="7">
        <v>0.44999999999999996</v>
      </c>
      <c r="M5588" s="2" t="s">
        <v>82</v>
      </c>
      <c r="N5588" s="8"/>
      <c r="P5588" s="8"/>
    </row>
    <row r="5589" spans="1:16" ht="14.25" customHeight="1" x14ac:dyDescent="0.2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>
        <v>128</v>
      </c>
      <c r="J5589" s="6">
        <v>5248</v>
      </c>
      <c r="K5589" s="6">
        <v>2624</v>
      </c>
      <c r="L5589" s="7">
        <v>0.5</v>
      </c>
      <c r="M5589" s="2" t="s">
        <v>82</v>
      </c>
      <c r="N5589" s="8"/>
      <c r="P5589" s="8"/>
    </row>
    <row r="5590" spans="1:16" ht="14.25" customHeight="1" x14ac:dyDescent="0.2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>
        <v>173</v>
      </c>
      <c r="J5590" s="6">
        <v>8304</v>
      </c>
      <c r="K5590" s="6">
        <v>5397.6</v>
      </c>
      <c r="L5590" s="7">
        <v>0.65</v>
      </c>
      <c r="M5590" s="2" t="s">
        <v>82</v>
      </c>
      <c r="N5590" s="8"/>
      <c r="P5590" s="8"/>
    </row>
    <row r="5591" spans="1:16" ht="14.25" customHeight="1" x14ac:dyDescent="0.2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>
        <v>225</v>
      </c>
      <c r="J5591" s="6">
        <v>11025</v>
      </c>
      <c r="K5591" s="6">
        <v>6725.25</v>
      </c>
      <c r="L5591" s="7">
        <v>0.61</v>
      </c>
      <c r="M5591" s="2" t="s">
        <v>82</v>
      </c>
      <c r="N5591" s="8"/>
      <c r="P5591" s="8"/>
    </row>
    <row r="5592" spans="1:16" ht="14.25" customHeight="1" x14ac:dyDescent="0.2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>
        <v>167</v>
      </c>
      <c r="J5592" s="6">
        <v>6179</v>
      </c>
      <c r="K5592" s="6">
        <v>3151.29</v>
      </c>
      <c r="L5592" s="7">
        <v>0.51</v>
      </c>
      <c r="M5592" s="2" t="s">
        <v>82</v>
      </c>
      <c r="N5592" s="8"/>
      <c r="P5592" s="8"/>
    </row>
    <row r="5593" spans="1:16" ht="14.25" customHeight="1" x14ac:dyDescent="0.2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>
        <v>123</v>
      </c>
      <c r="J5593" s="6">
        <v>4551</v>
      </c>
      <c r="K5593" s="6">
        <v>2047.9499999999998</v>
      </c>
      <c r="L5593" s="7">
        <v>0.44999999999999996</v>
      </c>
      <c r="M5593" s="2" t="s">
        <v>82</v>
      </c>
      <c r="N5593" s="8"/>
      <c r="P5593" s="8"/>
    </row>
    <row r="5594" spans="1:16" ht="14.25" customHeight="1" x14ac:dyDescent="0.2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>
        <v>116</v>
      </c>
      <c r="J5594" s="6">
        <v>4408</v>
      </c>
      <c r="K5594" s="6">
        <v>2204</v>
      </c>
      <c r="L5594" s="7">
        <v>0.5</v>
      </c>
      <c r="M5594" s="2" t="s">
        <v>82</v>
      </c>
      <c r="N5594" s="8"/>
      <c r="P5594" s="8"/>
    </row>
    <row r="5595" spans="1:16" ht="14.25" customHeight="1" x14ac:dyDescent="0.2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>
        <v>112</v>
      </c>
      <c r="J5595" s="6">
        <v>5376</v>
      </c>
      <c r="K5595" s="6">
        <v>2956.7999999999997</v>
      </c>
      <c r="L5595" s="7">
        <v>0.54999999999999993</v>
      </c>
      <c r="M5595" s="2" t="s">
        <v>82</v>
      </c>
      <c r="N5595" s="8"/>
      <c r="P5595" s="8"/>
    </row>
    <row r="5596" spans="1:16" ht="14.25" customHeight="1" x14ac:dyDescent="0.2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>
        <v>137</v>
      </c>
      <c r="J5596" s="6">
        <v>7124</v>
      </c>
      <c r="K5596" s="6">
        <v>4986.8</v>
      </c>
      <c r="L5596" s="7">
        <v>0.70000000000000007</v>
      </c>
      <c r="M5596" s="2" t="s">
        <v>82</v>
      </c>
      <c r="N5596" s="8"/>
      <c r="P5596" s="8"/>
    </row>
    <row r="5597" spans="1:16" ht="14.25" customHeight="1" x14ac:dyDescent="0.2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>
        <v>196</v>
      </c>
      <c r="J5597" s="6">
        <v>9604</v>
      </c>
      <c r="K5597" s="6">
        <v>6050.52</v>
      </c>
      <c r="L5597" s="7">
        <v>0.63</v>
      </c>
      <c r="M5597" s="2" t="s">
        <v>82</v>
      </c>
      <c r="N5597" s="8"/>
      <c r="P5597" s="8"/>
    </row>
    <row r="5598" spans="1:16" ht="14.25" customHeight="1" x14ac:dyDescent="0.2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>
        <v>145</v>
      </c>
      <c r="J5598" s="6">
        <v>6090</v>
      </c>
      <c r="K5598" s="6">
        <v>3349.4999999999995</v>
      </c>
      <c r="L5598" s="7">
        <v>0.54999999999999993</v>
      </c>
      <c r="M5598" s="2" t="s">
        <v>82</v>
      </c>
      <c r="N5598" s="8"/>
      <c r="P5598" s="8"/>
    </row>
    <row r="5599" spans="1:16" ht="14.25" customHeight="1" x14ac:dyDescent="0.2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>
        <v>120</v>
      </c>
      <c r="J5599" s="6">
        <v>5160</v>
      </c>
      <c r="K5599" s="6">
        <v>2321.9999999999995</v>
      </c>
      <c r="L5599" s="7">
        <v>0.44999999999999996</v>
      </c>
      <c r="M5599" s="2" t="s">
        <v>82</v>
      </c>
      <c r="N5599" s="8"/>
      <c r="P5599" s="8"/>
    </row>
    <row r="5600" spans="1:16" ht="14.25" customHeight="1" x14ac:dyDescent="0.2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>
        <v>138</v>
      </c>
      <c r="J5600" s="6">
        <v>5658</v>
      </c>
      <c r="K5600" s="6">
        <v>2772.42</v>
      </c>
      <c r="L5600" s="7">
        <v>0.49</v>
      </c>
      <c r="M5600" s="2" t="s">
        <v>82</v>
      </c>
      <c r="N5600" s="8"/>
      <c r="P5600" s="8"/>
    </row>
    <row r="5601" spans="1:16" ht="14.25" customHeight="1" x14ac:dyDescent="0.2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>
        <v>126</v>
      </c>
      <c r="J5601" s="6">
        <v>7434</v>
      </c>
      <c r="K5601" s="6">
        <v>4088.6999999999994</v>
      </c>
      <c r="L5601" s="7">
        <v>0.54999999999999993</v>
      </c>
      <c r="M5601" s="2" t="s">
        <v>82</v>
      </c>
      <c r="N5601" s="8"/>
      <c r="P5601" s="8"/>
    </row>
    <row r="5602" spans="1:16" ht="14.25" customHeight="1" x14ac:dyDescent="0.2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>
        <v>169</v>
      </c>
      <c r="J5602" s="6">
        <v>9971</v>
      </c>
      <c r="K5602" s="6">
        <v>6879.9900000000007</v>
      </c>
      <c r="L5602" s="7">
        <v>0.69000000000000006</v>
      </c>
      <c r="M5602" s="2" t="s">
        <v>82</v>
      </c>
      <c r="N5602" s="8"/>
      <c r="P5602" s="8"/>
    </row>
    <row r="5603" spans="1:16" ht="14.25" customHeight="1" x14ac:dyDescent="0.2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>
        <v>255</v>
      </c>
      <c r="J5603" s="6">
        <v>14025</v>
      </c>
      <c r="K5603" s="6">
        <v>8555.25</v>
      </c>
      <c r="L5603" s="7">
        <v>0.61</v>
      </c>
      <c r="M5603" s="2" t="s">
        <v>82</v>
      </c>
      <c r="N5603" s="8"/>
      <c r="P5603" s="8"/>
    </row>
    <row r="5604" spans="1:16" ht="14.25" customHeight="1" x14ac:dyDescent="0.2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>
        <v>176</v>
      </c>
      <c r="J5604" s="6">
        <v>8096</v>
      </c>
      <c r="K5604" s="6">
        <v>4290.88</v>
      </c>
      <c r="L5604" s="7">
        <v>0.53</v>
      </c>
      <c r="M5604" s="2" t="s">
        <v>82</v>
      </c>
      <c r="N5604" s="8"/>
      <c r="P5604" s="8"/>
    </row>
    <row r="5605" spans="1:16" ht="14.25" customHeight="1" x14ac:dyDescent="0.2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>
        <v>168</v>
      </c>
      <c r="J5605" s="6">
        <v>8064</v>
      </c>
      <c r="K5605" s="6">
        <v>3628.7999999999997</v>
      </c>
      <c r="L5605" s="7">
        <v>0.44999999999999996</v>
      </c>
      <c r="M5605" s="2" t="s">
        <v>82</v>
      </c>
      <c r="N5605" s="8"/>
      <c r="P5605" s="8"/>
    </row>
    <row r="5606" spans="1:16" ht="14.25" customHeight="1" x14ac:dyDescent="0.2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>
        <v>138</v>
      </c>
      <c r="J5606" s="6">
        <v>6624</v>
      </c>
      <c r="K5606" s="6">
        <v>3179.52</v>
      </c>
      <c r="L5606" s="7">
        <v>0.48</v>
      </c>
      <c r="M5606" s="2" t="s">
        <v>82</v>
      </c>
      <c r="N5606" s="8"/>
      <c r="P5606" s="8"/>
    </row>
    <row r="5607" spans="1:16" ht="14.25" customHeight="1" x14ac:dyDescent="0.2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>
        <v>143</v>
      </c>
      <c r="J5607" s="6">
        <v>7865</v>
      </c>
      <c r="K5607" s="6">
        <v>4089.8</v>
      </c>
      <c r="L5607" s="7">
        <v>0.52</v>
      </c>
      <c r="M5607" s="2" t="s">
        <v>82</v>
      </c>
      <c r="N5607" s="8"/>
      <c r="P5607" s="8"/>
    </row>
    <row r="5608" spans="1:16" ht="14.25" customHeight="1" x14ac:dyDescent="0.2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>
        <v>163</v>
      </c>
      <c r="J5608" s="6">
        <v>9617</v>
      </c>
      <c r="K5608" s="6">
        <v>6251.05</v>
      </c>
      <c r="L5608" s="7">
        <v>0.65</v>
      </c>
      <c r="M5608" s="2" t="s">
        <v>82</v>
      </c>
      <c r="N5608" s="8"/>
      <c r="P5608" s="8"/>
    </row>
    <row r="5609" spans="1:16" ht="14.25" customHeight="1" x14ac:dyDescent="0.2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>
        <v>156</v>
      </c>
      <c r="J5609" s="6">
        <v>4212</v>
      </c>
      <c r="K5609" s="6">
        <v>2106</v>
      </c>
      <c r="L5609" s="7">
        <v>0.5</v>
      </c>
      <c r="M5609" s="2" t="s">
        <v>82</v>
      </c>
      <c r="N5609" s="8"/>
      <c r="P5609" s="8"/>
    </row>
    <row r="5610" spans="1:16" ht="14.25" customHeight="1" x14ac:dyDescent="0.2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>
        <v>123</v>
      </c>
      <c r="J5610" s="6">
        <v>3567</v>
      </c>
      <c r="K5610" s="6">
        <v>1676.49</v>
      </c>
      <c r="L5610" s="7">
        <v>0.47</v>
      </c>
      <c r="M5610" s="2" t="s">
        <v>82</v>
      </c>
      <c r="N5610" s="8"/>
      <c r="P5610" s="8"/>
    </row>
    <row r="5611" spans="1:16" ht="14.25" customHeight="1" x14ac:dyDescent="0.2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>
        <v>123</v>
      </c>
      <c r="J5611" s="6">
        <v>2337</v>
      </c>
      <c r="K5611" s="6">
        <v>1051.6499999999999</v>
      </c>
      <c r="L5611" s="7">
        <v>0.44999999999999996</v>
      </c>
      <c r="M5611" s="2" t="s">
        <v>82</v>
      </c>
      <c r="N5611" s="8"/>
      <c r="P5611" s="8"/>
    </row>
    <row r="5612" spans="1:16" ht="14.25" customHeight="1" x14ac:dyDescent="0.2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>
        <v>77</v>
      </c>
      <c r="J5612" s="6">
        <v>1848</v>
      </c>
      <c r="K5612" s="6">
        <v>960.96</v>
      </c>
      <c r="L5612" s="7">
        <v>0.52</v>
      </c>
      <c r="M5612" s="2" t="s">
        <v>82</v>
      </c>
      <c r="N5612" s="8"/>
      <c r="P5612" s="8"/>
    </row>
    <row r="5613" spans="1:16" ht="14.25" customHeight="1" x14ac:dyDescent="0.2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>
        <v>98</v>
      </c>
      <c r="J5613" s="6">
        <v>3822</v>
      </c>
      <c r="K5613" s="6">
        <v>1872.78</v>
      </c>
      <c r="L5613" s="7">
        <v>0.49</v>
      </c>
      <c r="M5613" s="2" t="s">
        <v>82</v>
      </c>
      <c r="N5613" s="8"/>
      <c r="P5613" s="8"/>
    </row>
    <row r="5614" spans="1:16" ht="14.25" customHeight="1" x14ac:dyDescent="0.2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>
        <v>123</v>
      </c>
      <c r="J5614" s="6">
        <v>3567</v>
      </c>
      <c r="K5614" s="6">
        <v>2247.21</v>
      </c>
      <c r="L5614" s="7">
        <v>0.63</v>
      </c>
      <c r="M5614" s="2" t="s">
        <v>82</v>
      </c>
      <c r="N5614" s="8"/>
      <c r="P5614" s="8"/>
    </row>
    <row r="5615" spans="1:16" ht="14.25" customHeight="1" x14ac:dyDescent="0.2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>
        <v>182</v>
      </c>
      <c r="J5615" s="6">
        <v>5278</v>
      </c>
      <c r="K5615" s="6">
        <v>2797.34</v>
      </c>
      <c r="L5615" s="7">
        <v>0.53</v>
      </c>
      <c r="M5615" s="2" t="s">
        <v>82</v>
      </c>
      <c r="N5615" s="8"/>
      <c r="P5615" s="8"/>
    </row>
    <row r="5616" spans="1:16" ht="14.25" customHeight="1" x14ac:dyDescent="0.2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>
        <v>94</v>
      </c>
      <c r="J5616" s="6">
        <v>2632</v>
      </c>
      <c r="K5616" s="6">
        <v>1289.68</v>
      </c>
      <c r="L5616" s="7">
        <v>0.49</v>
      </c>
      <c r="M5616" s="2" t="s">
        <v>82</v>
      </c>
      <c r="N5616" s="8"/>
      <c r="P5616" s="8"/>
    </row>
    <row r="5617" spans="1:16" ht="14.25" customHeight="1" x14ac:dyDescent="0.2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>
        <v>113</v>
      </c>
      <c r="J5617" s="6">
        <v>2147</v>
      </c>
      <c r="K5617" s="6">
        <v>966.14999999999986</v>
      </c>
      <c r="L5617" s="7">
        <v>0.44999999999999996</v>
      </c>
      <c r="M5617" s="2" t="s">
        <v>82</v>
      </c>
      <c r="N5617" s="8"/>
      <c r="P5617" s="8"/>
    </row>
    <row r="5618" spans="1:16" ht="14.25" customHeight="1" x14ac:dyDescent="0.2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>
        <v>70</v>
      </c>
      <c r="J5618" s="6">
        <v>1680</v>
      </c>
      <c r="K5618" s="6">
        <v>873.6</v>
      </c>
      <c r="L5618" s="7">
        <v>0.52</v>
      </c>
      <c r="M5618" s="2" t="s">
        <v>82</v>
      </c>
      <c r="N5618" s="8"/>
      <c r="P5618" s="8"/>
    </row>
    <row r="5619" spans="1:16" ht="14.25" customHeight="1" x14ac:dyDescent="0.2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>
        <v>88</v>
      </c>
      <c r="J5619" s="6">
        <v>3344</v>
      </c>
      <c r="K5619" s="6">
        <v>1504.8</v>
      </c>
      <c r="L5619" s="7">
        <v>0.44999999999999996</v>
      </c>
      <c r="M5619" s="2" t="s">
        <v>82</v>
      </c>
      <c r="N5619" s="8"/>
      <c r="P5619" s="8"/>
    </row>
    <row r="5620" spans="1:16" ht="14.25" customHeight="1" x14ac:dyDescent="0.2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>
        <v>120</v>
      </c>
      <c r="J5620" s="6">
        <v>3360</v>
      </c>
      <c r="K5620" s="6">
        <v>2116.8000000000002</v>
      </c>
      <c r="L5620" s="7">
        <v>0.63</v>
      </c>
      <c r="M5620" s="2" t="s">
        <v>82</v>
      </c>
      <c r="N5620" s="8"/>
      <c r="P5620" s="8"/>
    </row>
    <row r="5621" spans="1:16" ht="14.25" customHeight="1" x14ac:dyDescent="0.2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>
        <v>186</v>
      </c>
      <c r="J5621" s="6">
        <v>6324</v>
      </c>
      <c r="K5621" s="6">
        <v>3225.2400000000002</v>
      </c>
      <c r="L5621" s="7">
        <v>0.51</v>
      </c>
      <c r="M5621" s="2" t="s">
        <v>82</v>
      </c>
      <c r="N5621" s="8"/>
      <c r="P5621" s="8"/>
    </row>
    <row r="5622" spans="1:16" ht="14.25" customHeight="1" x14ac:dyDescent="0.2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>
        <v>87</v>
      </c>
      <c r="J5622" s="6">
        <v>2958</v>
      </c>
      <c r="K5622" s="6">
        <v>1331.1</v>
      </c>
      <c r="L5622" s="7">
        <v>0.44999999999999996</v>
      </c>
      <c r="M5622" s="2" t="s">
        <v>82</v>
      </c>
      <c r="N5622" s="8"/>
      <c r="P5622" s="8"/>
    </row>
    <row r="5623" spans="1:16" ht="14.25" customHeight="1" x14ac:dyDescent="0.2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>
        <v>95</v>
      </c>
      <c r="J5623" s="6">
        <v>2185</v>
      </c>
      <c r="K5623" s="6">
        <v>1005.0999999999999</v>
      </c>
      <c r="L5623" s="7">
        <v>0.45999999999999996</v>
      </c>
      <c r="M5623" s="2" t="s">
        <v>82</v>
      </c>
      <c r="N5623" s="8"/>
      <c r="P5623" s="8"/>
    </row>
    <row r="5624" spans="1:16" ht="14.25" customHeight="1" x14ac:dyDescent="0.2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>
        <v>54</v>
      </c>
      <c r="J5624" s="6">
        <v>1512</v>
      </c>
      <c r="K5624" s="6">
        <v>771.12</v>
      </c>
      <c r="L5624" s="7">
        <v>0.51</v>
      </c>
      <c r="M5624" s="2" t="s">
        <v>82</v>
      </c>
      <c r="N5624" s="8"/>
      <c r="P5624" s="8"/>
    </row>
    <row r="5625" spans="1:16" ht="14.25" customHeight="1" x14ac:dyDescent="0.2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>
        <v>75</v>
      </c>
      <c r="J5625" s="6">
        <v>3075</v>
      </c>
      <c r="K5625" s="6">
        <v>1506.75</v>
      </c>
      <c r="L5625" s="7">
        <v>0.49</v>
      </c>
      <c r="M5625" s="2" t="s">
        <v>82</v>
      </c>
      <c r="N5625" s="8"/>
      <c r="P5625" s="8"/>
    </row>
    <row r="5626" spans="1:16" ht="14.25" customHeight="1" x14ac:dyDescent="0.2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>
        <v>102</v>
      </c>
      <c r="J5626" s="6">
        <v>3468</v>
      </c>
      <c r="K5626" s="6">
        <v>2254.2000000000003</v>
      </c>
      <c r="L5626" s="7">
        <v>0.65</v>
      </c>
      <c r="M5626" s="2" t="s">
        <v>82</v>
      </c>
      <c r="N5626" s="8"/>
      <c r="P5626" s="8"/>
    </row>
    <row r="5627" spans="1:16" ht="14.25" customHeight="1" x14ac:dyDescent="0.2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>
        <v>144</v>
      </c>
      <c r="J5627" s="6">
        <v>4752</v>
      </c>
      <c r="K5627" s="6">
        <v>2471.04</v>
      </c>
      <c r="L5627" s="7">
        <v>0.52</v>
      </c>
      <c r="M5627" s="2" t="s">
        <v>82</v>
      </c>
      <c r="N5627" s="8"/>
      <c r="P5627" s="8"/>
    </row>
    <row r="5628" spans="1:16" ht="14.25" customHeight="1" x14ac:dyDescent="0.2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>
        <v>72</v>
      </c>
      <c r="J5628" s="6">
        <v>1944</v>
      </c>
      <c r="K5628" s="6">
        <v>952.56</v>
      </c>
      <c r="L5628" s="7">
        <v>0.49</v>
      </c>
      <c r="M5628" s="2" t="s">
        <v>82</v>
      </c>
      <c r="N5628" s="8"/>
      <c r="P5628" s="8"/>
    </row>
    <row r="5629" spans="1:16" ht="14.25" customHeight="1" x14ac:dyDescent="0.2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>
        <v>83</v>
      </c>
      <c r="J5629" s="6">
        <v>1494</v>
      </c>
      <c r="K5629" s="6">
        <v>732.06</v>
      </c>
      <c r="L5629" s="7">
        <v>0.49</v>
      </c>
      <c r="M5629" s="2" t="s">
        <v>82</v>
      </c>
      <c r="N5629" s="8"/>
      <c r="P5629" s="8"/>
    </row>
    <row r="5630" spans="1:16" ht="14.25" customHeight="1" x14ac:dyDescent="0.2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>
        <v>52</v>
      </c>
      <c r="J5630" s="6">
        <v>1196</v>
      </c>
      <c r="K5630" s="6">
        <v>621.92000000000007</v>
      </c>
      <c r="L5630" s="7">
        <v>0.52</v>
      </c>
      <c r="M5630" s="2" t="s">
        <v>82</v>
      </c>
      <c r="N5630" s="8"/>
      <c r="P5630" s="8"/>
    </row>
    <row r="5631" spans="1:16" ht="14.25" customHeight="1" x14ac:dyDescent="0.2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>
        <v>65</v>
      </c>
      <c r="J5631" s="6">
        <v>2340</v>
      </c>
      <c r="K5631" s="6">
        <v>1053</v>
      </c>
      <c r="L5631" s="7">
        <v>0.44999999999999996</v>
      </c>
      <c r="M5631" s="2" t="s">
        <v>82</v>
      </c>
      <c r="N5631" s="8"/>
      <c r="P5631" s="8"/>
    </row>
    <row r="5632" spans="1:16" ht="14.25" customHeight="1" x14ac:dyDescent="0.2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>
        <v>105</v>
      </c>
      <c r="J5632" s="6">
        <v>2940</v>
      </c>
      <c r="K5632" s="6">
        <v>1793.3999999999999</v>
      </c>
      <c r="L5632" s="7">
        <v>0.61</v>
      </c>
      <c r="M5632" s="2" t="s">
        <v>82</v>
      </c>
      <c r="N5632" s="8"/>
      <c r="P5632" s="8"/>
    </row>
    <row r="5633" spans="1:16" ht="14.25" customHeight="1" x14ac:dyDescent="0.2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>
        <v>180</v>
      </c>
      <c r="J5633" s="6">
        <v>7020</v>
      </c>
      <c r="K5633" s="6">
        <v>3580.2000000000003</v>
      </c>
      <c r="L5633" s="7">
        <v>0.51</v>
      </c>
      <c r="M5633" s="2" t="s">
        <v>82</v>
      </c>
      <c r="N5633" s="8"/>
      <c r="P5633" s="8"/>
    </row>
    <row r="5634" spans="1:16" ht="14.25" customHeight="1" x14ac:dyDescent="0.2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>
        <v>88</v>
      </c>
      <c r="J5634" s="6">
        <v>2992</v>
      </c>
      <c r="K5634" s="6">
        <v>1406.24</v>
      </c>
      <c r="L5634" s="7">
        <v>0.47</v>
      </c>
      <c r="M5634" s="2" t="s">
        <v>82</v>
      </c>
      <c r="N5634" s="8"/>
      <c r="P5634" s="8"/>
    </row>
    <row r="5635" spans="1:16" ht="14.25" customHeight="1" x14ac:dyDescent="0.2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>
        <v>87</v>
      </c>
      <c r="J5635" s="6">
        <v>2523</v>
      </c>
      <c r="K5635" s="6">
        <v>1160.58</v>
      </c>
      <c r="L5635" s="7">
        <v>0.45999999999999996</v>
      </c>
      <c r="M5635" s="2" t="s">
        <v>82</v>
      </c>
      <c r="N5635" s="8"/>
      <c r="P5635" s="8"/>
    </row>
    <row r="5636" spans="1:16" ht="14.25" customHeight="1" x14ac:dyDescent="0.2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>
        <v>65</v>
      </c>
      <c r="J5636" s="6">
        <v>1885</v>
      </c>
      <c r="K5636" s="6">
        <v>1036.75</v>
      </c>
      <c r="L5636" s="7">
        <v>0.55000000000000004</v>
      </c>
      <c r="M5636" s="2" t="s">
        <v>82</v>
      </c>
      <c r="N5636" s="8"/>
      <c r="P5636" s="8"/>
    </row>
    <row r="5637" spans="1:16" ht="14.25" customHeight="1" x14ac:dyDescent="0.2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>
        <v>70</v>
      </c>
      <c r="J5637" s="6">
        <v>3080</v>
      </c>
      <c r="K5637" s="6">
        <v>1478.3999999999999</v>
      </c>
      <c r="L5637" s="7">
        <v>0.48</v>
      </c>
      <c r="M5637" s="2" t="s">
        <v>82</v>
      </c>
      <c r="N5637" s="8"/>
      <c r="P5637" s="8"/>
    </row>
    <row r="5638" spans="1:16" ht="14.25" customHeight="1" x14ac:dyDescent="0.2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>
        <v>105</v>
      </c>
      <c r="J5638" s="6">
        <v>4725</v>
      </c>
      <c r="K5638" s="6">
        <v>2835</v>
      </c>
      <c r="L5638" s="7">
        <v>0.6</v>
      </c>
      <c r="M5638" s="2" t="s">
        <v>82</v>
      </c>
      <c r="N5638" s="8"/>
      <c r="P5638" s="8"/>
    </row>
    <row r="5639" spans="1:16" ht="14.25" customHeight="1" x14ac:dyDescent="0.2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>
        <v>168</v>
      </c>
      <c r="J5639" s="6">
        <v>5376</v>
      </c>
      <c r="K5639" s="6">
        <v>2903.04</v>
      </c>
      <c r="L5639" s="7">
        <v>0.54</v>
      </c>
      <c r="M5639" s="2" t="s">
        <v>82</v>
      </c>
      <c r="N5639" s="8"/>
      <c r="P5639" s="8"/>
    </row>
    <row r="5640" spans="1:16" ht="14.25" customHeight="1" x14ac:dyDescent="0.2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>
        <v>91</v>
      </c>
      <c r="J5640" s="6">
        <v>2457</v>
      </c>
      <c r="K5640" s="6">
        <v>1130.2199999999998</v>
      </c>
      <c r="L5640" s="7">
        <v>0.45999999999999996</v>
      </c>
      <c r="M5640" s="2" t="s">
        <v>82</v>
      </c>
      <c r="N5640" s="8"/>
      <c r="P5640" s="8"/>
    </row>
    <row r="5641" spans="1:16" ht="14.25" customHeight="1" x14ac:dyDescent="0.2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>
        <v>113</v>
      </c>
      <c r="J5641" s="6">
        <v>2599</v>
      </c>
      <c r="K5641" s="6">
        <v>1273.51</v>
      </c>
      <c r="L5641" s="7">
        <v>0.49</v>
      </c>
      <c r="M5641" s="2" t="s">
        <v>82</v>
      </c>
      <c r="N5641" s="8"/>
      <c r="P5641" s="8"/>
    </row>
    <row r="5642" spans="1:16" ht="14.25" customHeight="1" x14ac:dyDescent="0.2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>
        <v>91</v>
      </c>
      <c r="J5642" s="6">
        <v>2093</v>
      </c>
      <c r="K5642" s="6">
        <v>1046.5</v>
      </c>
      <c r="L5642" s="7">
        <v>0.5</v>
      </c>
      <c r="M5642" s="2" t="s">
        <v>82</v>
      </c>
      <c r="N5642" s="8"/>
      <c r="P5642" s="8"/>
    </row>
    <row r="5643" spans="1:16" ht="14.25" customHeight="1" x14ac:dyDescent="0.2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>
        <v>102</v>
      </c>
      <c r="J5643" s="6">
        <v>3876</v>
      </c>
      <c r="K5643" s="6">
        <v>1744.1999999999998</v>
      </c>
      <c r="L5643" s="7">
        <v>0.44999999999999996</v>
      </c>
      <c r="M5643" s="2" t="s">
        <v>82</v>
      </c>
      <c r="N5643" s="8"/>
      <c r="P5643" s="8"/>
    </row>
    <row r="5644" spans="1:16" ht="14.25" customHeight="1" x14ac:dyDescent="0.2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>
        <v>142</v>
      </c>
      <c r="J5644" s="6">
        <v>5964</v>
      </c>
      <c r="K5644" s="6">
        <v>3876.6</v>
      </c>
      <c r="L5644" s="7">
        <v>0.65</v>
      </c>
      <c r="M5644" s="2" t="s">
        <v>82</v>
      </c>
      <c r="N5644" s="8"/>
      <c r="P5644" s="8"/>
    </row>
    <row r="5645" spans="1:16" ht="14.25" customHeight="1" x14ac:dyDescent="0.2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>
        <v>203</v>
      </c>
      <c r="J5645" s="6">
        <v>7308</v>
      </c>
      <c r="K5645" s="6">
        <v>4019.4000000000005</v>
      </c>
      <c r="L5645" s="7">
        <v>0.55000000000000004</v>
      </c>
      <c r="M5645" s="2" t="s">
        <v>82</v>
      </c>
      <c r="N5645" s="8"/>
      <c r="P5645" s="8"/>
    </row>
    <row r="5646" spans="1:16" ht="14.25" customHeight="1" x14ac:dyDescent="0.2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>
        <v>130</v>
      </c>
      <c r="J5646" s="6">
        <v>4290</v>
      </c>
      <c r="K5646" s="6">
        <v>2016.3</v>
      </c>
      <c r="L5646" s="7">
        <v>0.47</v>
      </c>
      <c r="M5646" s="2" t="s">
        <v>82</v>
      </c>
      <c r="N5646" s="8"/>
      <c r="P5646" s="8"/>
    </row>
    <row r="5647" spans="1:16" ht="14.25" customHeight="1" x14ac:dyDescent="0.2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>
        <v>128</v>
      </c>
      <c r="J5647" s="6">
        <v>3712</v>
      </c>
      <c r="K5647" s="6">
        <v>1707.52</v>
      </c>
      <c r="L5647" s="7">
        <v>0.45999999999999996</v>
      </c>
      <c r="M5647" s="2" t="s">
        <v>82</v>
      </c>
      <c r="N5647" s="8"/>
      <c r="P5647" s="8"/>
    </row>
    <row r="5648" spans="1:16" ht="14.25" customHeight="1" x14ac:dyDescent="0.2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>
        <v>101</v>
      </c>
      <c r="J5648" s="6">
        <v>2929</v>
      </c>
      <c r="K5648" s="6">
        <v>1552.3700000000001</v>
      </c>
      <c r="L5648" s="7">
        <v>0.53</v>
      </c>
      <c r="M5648" s="2" t="s">
        <v>82</v>
      </c>
      <c r="N5648" s="8"/>
      <c r="P5648" s="8"/>
    </row>
    <row r="5649" spans="1:16" ht="14.25" customHeight="1" x14ac:dyDescent="0.2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>
        <v>94</v>
      </c>
      <c r="J5649" s="6">
        <v>3478</v>
      </c>
      <c r="K5649" s="6">
        <v>1704.22</v>
      </c>
      <c r="L5649" s="7">
        <v>0.49</v>
      </c>
      <c r="M5649" s="2" t="s">
        <v>82</v>
      </c>
      <c r="N5649" s="8"/>
      <c r="P5649" s="8"/>
    </row>
    <row r="5650" spans="1:16" ht="14.25" customHeight="1" x14ac:dyDescent="0.2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>
        <v>160</v>
      </c>
      <c r="J5650" s="6">
        <v>6560</v>
      </c>
      <c r="K5650" s="6">
        <v>4001.6</v>
      </c>
      <c r="L5650" s="7">
        <v>0.61</v>
      </c>
      <c r="M5650" s="2" t="s">
        <v>82</v>
      </c>
      <c r="N5650" s="8"/>
      <c r="P5650" s="8"/>
    </row>
    <row r="5651" spans="1:16" ht="14.25" customHeight="1" x14ac:dyDescent="0.2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>
        <v>203</v>
      </c>
      <c r="J5651" s="6">
        <v>7714</v>
      </c>
      <c r="K5651" s="6">
        <v>3857</v>
      </c>
      <c r="L5651" s="7">
        <v>0.5</v>
      </c>
      <c r="M5651" s="2" t="s">
        <v>82</v>
      </c>
      <c r="N5651" s="8"/>
      <c r="P5651" s="8"/>
    </row>
    <row r="5652" spans="1:16" ht="14.25" customHeight="1" x14ac:dyDescent="0.2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>
        <v>143</v>
      </c>
      <c r="J5652" s="6">
        <v>5434</v>
      </c>
      <c r="K5652" s="6">
        <v>2499.64</v>
      </c>
      <c r="L5652" s="7">
        <v>0.45999999999999996</v>
      </c>
      <c r="M5652" s="2" t="s">
        <v>82</v>
      </c>
      <c r="N5652" s="8"/>
      <c r="P5652" s="8"/>
    </row>
    <row r="5653" spans="1:16" ht="14.25" customHeight="1" x14ac:dyDescent="0.2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>
        <v>120</v>
      </c>
      <c r="J5653" s="6">
        <v>3840</v>
      </c>
      <c r="K5653" s="6">
        <v>1766.3999999999999</v>
      </c>
      <c r="L5653" s="7">
        <v>0.45999999999999996</v>
      </c>
      <c r="M5653" s="2" t="s">
        <v>82</v>
      </c>
      <c r="N5653" s="8"/>
      <c r="P5653" s="8"/>
    </row>
    <row r="5654" spans="1:16" ht="14.25" customHeight="1" x14ac:dyDescent="0.2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>
        <v>91</v>
      </c>
      <c r="J5654" s="6">
        <v>2184</v>
      </c>
      <c r="K5654" s="6">
        <v>1201.2</v>
      </c>
      <c r="L5654" s="7">
        <v>0.55000000000000004</v>
      </c>
      <c r="M5654" s="2" t="s">
        <v>82</v>
      </c>
      <c r="N5654" s="8"/>
      <c r="P5654" s="8"/>
    </row>
    <row r="5655" spans="1:16" ht="14.25" customHeight="1" x14ac:dyDescent="0.2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>
        <v>81</v>
      </c>
      <c r="J5655" s="6">
        <v>2754</v>
      </c>
      <c r="K5655" s="6">
        <v>1294.3799999999999</v>
      </c>
      <c r="L5655" s="7">
        <v>0.47</v>
      </c>
      <c r="M5655" s="2" t="s">
        <v>82</v>
      </c>
      <c r="N5655" s="8"/>
      <c r="P5655" s="8"/>
    </row>
    <row r="5656" spans="1:16" ht="14.25" customHeight="1" x14ac:dyDescent="0.2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>
        <v>128</v>
      </c>
      <c r="J5656" s="6">
        <v>4608</v>
      </c>
      <c r="K5656" s="6">
        <v>2995.2000000000003</v>
      </c>
      <c r="L5656" s="7">
        <v>0.65</v>
      </c>
      <c r="M5656" s="2" t="s">
        <v>82</v>
      </c>
      <c r="N5656" s="8"/>
      <c r="P5656" s="8"/>
    </row>
    <row r="5657" spans="1:16" ht="14.25" customHeight="1" x14ac:dyDescent="0.2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>
        <v>174</v>
      </c>
      <c r="J5657" s="6">
        <v>5568</v>
      </c>
      <c r="K5657" s="6">
        <v>2784</v>
      </c>
      <c r="L5657" s="7">
        <v>0.5</v>
      </c>
      <c r="M5657" s="2" t="s">
        <v>82</v>
      </c>
      <c r="N5657" s="8"/>
      <c r="P5657" s="8"/>
    </row>
    <row r="5658" spans="1:16" ht="14.25" customHeight="1" x14ac:dyDescent="0.2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>
        <v>100</v>
      </c>
      <c r="J5658" s="6">
        <v>2800</v>
      </c>
      <c r="K5658" s="6">
        <v>1316</v>
      </c>
      <c r="L5658" s="7">
        <v>0.47</v>
      </c>
      <c r="M5658" s="2" t="s">
        <v>82</v>
      </c>
      <c r="N5658" s="8"/>
      <c r="P5658" s="8"/>
    </row>
    <row r="5659" spans="1:16" ht="14.25" customHeight="1" x14ac:dyDescent="0.2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>
        <v>75</v>
      </c>
      <c r="J5659" s="6">
        <v>1050</v>
      </c>
      <c r="K5659" s="6">
        <v>514.5</v>
      </c>
      <c r="L5659" s="7">
        <v>0.49</v>
      </c>
      <c r="M5659" s="2" t="s">
        <v>82</v>
      </c>
      <c r="N5659" s="8"/>
      <c r="P5659" s="8"/>
    </row>
    <row r="5660" spans="1:16" ht="14.25" customHeight="1" x14ac:dyDescent="0.2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>
        <v>83</v>
      </c>
      <c r="J5660" s="6">
        <v>1162</v>
      </c>
      <c r="K5660" s="6">
        <v>615.86</v>
      </c>
      <c r="L5660" s="7">
        <v>0.53</v>
      </c>
      <c r="M5660" s="2" t="s">
        <v>82</v>
      </c>
      <c r="N5660" s="8"/>
      <c r="P5660" s="8"/>
    </row>
    <row r="5661" spans="1:16" ht="14.25" customHeight="1" x14ac:dyDescent="0.2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>
        <v>77</v>
      </c>
      <c r="J5661" s="6">
        <v>1771</v>
      </c>
      <c r="K5661" s="6">
        <v>832.37</v>
      </c>
      <c r="L5661" s="7">
        <v>0.47</v>
      </c>
      <c r="M5661" s="2" t="s">
        <v>82</v>
      </c>
      <c r="N5661" s="8"/>
      <c r="P5661" s="8"/>
    </row>
    <row r="5662" spans="1:16" ht="14.25" customHeight="1" x14ac:dyDescent="0.2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>
        <v>95</v>
      </c>
      <c r="J5662" s="6">
        <v>2660</v>
      </c>
      <c r="K5662" s="6">
        <v>1702.4</v>
      </c>
      <c r="L5662" s="7">
        <v>0.64</v>
      </c>
      <c r="M5662" s="2" t="s">
        <v>82</v>
      </c>
      <c r="N5662" s="8"/>
      <c r="P5662" s="8"/>
    </row>
    <row r="5663" spans="1:16" ht="14.25" customHeight="1" x14ac:dyDescent="0.2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>
        <v>131</v>
      </c>
      <c r="J5663" s="6">
        <v>4454</v>
      </c>
      <c r="K5663" s="6">
        <v>2271.54</v>
      </c>
      <c r="L5663" s="7">
        <v>0.51</v>
      </c>
      <c r="M5663" s="2" t="s">
        <v>82</v>
      </c>
      <c r="N5663" s="8"/>
      <c r="P5663" s="8"/>
    </row>
    <row r="5664" spans="1:16" ht="14.25" customHeight="1" x14ac:dyDescent="0.2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>
        <v>91</v>
      </c>
      <c r="J5664" s="6">
        <v>2184</v>
      </c>
      <c r="K5664" s="6">
        <v>1092</v>
      </c>
      <c r="L5664" s="7">
        <v>0.5</v>
      </c>
      <c r="M5664" s="2" t="s">
        <v>82</v>
      </c>
      <c r="N5664" s="8"/>
      <c r="P5664" s="8"/>
    </row>
    <row r="5665" spans="1:16" ht="14.25" customHeight="1" x14ac:dyDescent="0.2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>
        <v>73</v>
      </c>
      <c r="J5665" s="6">
        <v>1679</v>
      </c>
      <c r="K5665" s="6">
        <v>805.92</v>
      </c>
      <c r="L5665" s="7">
        <v>0.48</v>
      </c>
      <c r="M5665" s="2" t="s">
        <v>82</v>
      </c>
      <c r="N5665" s="8"/>
      <c r="P5665" s="8"/>
    </row>
    <row r="5666" spans="1:16" ht="14.25" customHeight="1" x14ac:dyDescent="0.2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>
        <v>59</v>
      </c>
      <c r="J5666" s="6">
        <v>1357</v>
      </c>
      <c r="K5666" s="6">
        <v>678.5</v>
      </c>
      <c r="L5666" s="7">
        <v>0.5</v>
      </c>
      <c r="M5666" s="2" t="s">
        <v>82</v>
      </c>
      <c r="N5666" s="8"/>
      <c r="P5666" s="8"/>
    </row>
    <row r="5667" spans="1:16" ht="14.25" customHeight="1" x14ac:dyDescent="0.2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>
        <v>68</v>
      </c>
      <c r="J5667" s="6">
        <v>2176</v>
      </c>
      <c r="K5667" s="6">
        <v>1022.7199999999999</v>
      </c>
      <c r="L5667" s="7">
        <v>0.47</v>
      </c>
      <c r="M5667" s="2" t="s">
        <v>82</v>
      </c>
      <c r="N5667" s="8"/>
      <c r="P5667" s="8"/>
    </row>
    <row r="5668" spans="1:16" ht="14.25" customHeight="1" x14ac:dyDescent="0.2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>
        <v>88</v>
      </c>
      <c r="J5668" s="6">
        <v>3344</v>
      </c>
      <c r="K5668" s="6">
        <v>2140.16</v>
      </c>
      <c r="L5668" s="7">
        <v>0.64</v>
      </c>
      <c r="M5668" s="2" t="s">
        <v>82</v>
      </c>
      <c r="N5668" s="8"/>
      <c r="P5668" s="8"/>
    </row>
    <row r="5669" spans="1:16" ht="14.25" customHeight="1" x14ac:dyDescent="0.2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>
        <v>150</v>
      </c>
      <c r="J5669" s="6">
        <v>5100</v>
      </c>
      <c r="K5669" s="6">
        <v>2601</v>
      </c>
      <c r="L5669" s="7">
        <v>0.51</v>
      </c>
      <c r="M5669" s="2" t="s">
        <v>82</v>
      </c>
      <c r="N5669" s="8"/>
      <c r="P5669" s="8"/>
    </row>
    <row r="5670" spans="1:16" ht="14.25" customHeight="1" x14ac:dyDescent="0.2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>
        <v>88</v>
      </c>
      <c r="J5670" s="6">
        <v>2024</v>
      </c>
      <c r="K5670" s="6">
        <v>910.8</v>
      </c>
      <c r="L5670" s="7">
        <v>0.44999999999999996</v>
      </c>
      <c r="M5670" s="2" t="s">
        <v>82</v>
      </c>
      <c r="N5670" s="8"/>
      <c r="P5670" s="8"/>
    </row>
    <row r="5671" spans="1:16" ht="14.25" customHeight="1" x14ac:dyDescent="0.2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>
        <v>80</v>
      </c>
      <c r="J5671" s="6">
        <v>1840</v>
      </c>
      <c r="K5671" s="6">
        <v>901.6</v>
      </c>
      <c r="L5671" s="7">
        <v>0.49</v>
      </c>
      <c r="M5671" s="2" t="s">
        <v>82</v>
      </c>
      <c r="N5671" s="8"/>
      <c r="P5671" s="8"/>
    </row>
    <row r="5672" spans="1:16" ht="14.25" customHeight="1" x14ac:dyDescent="0.2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>
        <v>88</v>
      </c>
      <c r="J5672" s="6">
        <v>2024</v>
      </c>
      <c r="K5672" s="6">
        <v>1052.48</v>
      </c>
      <c r="L5672" s="7">
        <v>0.52</v>
      </c>
      <c r="M5672" s="2" t="s">
        <v>82</v>
      </c>
      <c r="N5672" s="8"/>
      <c r="P5672" s="8"/>
    </row>
    <row r="5673" spans="1:16" ht="14.25" customHeight="1" x14ac:dyDescent="0.2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>
        <v>81</v>
      </c>
      <c r="J5673" s="6">
        <v>3483</v>
      </c>
      <c r="K5673" s="6">
        <v>1671.84</v>
      </c>
      <c r="L5673" s="7">
        <v>0.48</v>
      </c>
      <c r="M5673" s="2" t="s">
        <v>82</v>
      </c>
      <c r="N5673" s="8"/>
      <c r="P5673" s="8"/>
    </row>
    <row r="5674" spans="1:16" ht="14.25" customHeight="1" x14ac:dyDescent="0.2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>
        <v>108</v>
      </c>
      <c r="J5674" s="6">
        <v>5184</v>
      </c>
      <c r="K5674" s="6">
        <v>3265.92</v>
      </c>
      <c r="L5674" s="7">
        <v>0.63</v>
      </c>
      <c r="M5674" s="2" t="s">
        <v>82</v>
      </c>
      <c r="N5674" s="8"/>
      <c r="P5674" s="8"/>
    </row>
    <row r="5675" spans="1:16" ht="14.25" customHeight="1" x14ac:dyDescent="0.2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>
        <v>163</v>
      </c>
      <c r="J5675" s="6">
        <v>6683</v>
      </c>
      <c r="K5675" s="6">
        <v>3475.1600000000003</v>
      </c>
      <c r="L5675" s="7">
        <v>0.52</v>
      </c>
      <c r="M5675" s="2" t="s">
        <v>82</v>
      </c>
      <c r="N5675" s="8"/>
      <c r="P5675" s="8"/>
    </row>
    <row r="5676" spans="1:16" ht="14.25" customHeight="1" x14ac:dyDescent="0.2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>
        <v>113</v>
      </c>
      <c r="J5676" s="6">
        <v>3616</v>
      </c>
      <c r="K5676" s="6">
        <v>1735.6799999999998</v>
      </c>
      <c r="L5676" s="7">
        <v>0.48</v>
      </c>
      <c r="M5676" s="2" t="s">
        <v>82</v>
      </c>
      <c r="N5676" s="8"/>
      <c r="P5676" s="8"/>
    </row>
    <row r="5677" spans="1:16" ht="14.25" customHeight="1" x14ac:dyDescent="0.2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>
        <v>120</v>
      </c>
      <c r="J5677" s="6">
        <v>3840</v>
      </c>
      <c r="K5677" s="6">
        <v>1804.8</v>
      </c>
      <c r="L5677" s="7">
        <v>0.47</v>
      </c>
      <c r="M5677" s="2" t="s">
        <v>82</v>
      </c>
      <c r="N5677" s="8"/>
      <c r="P5677" s="8"/>
    </row>
    <row r="5678" spans="1:16" ht="14.25" customHeight="1" x14ac:dyDescent="0.2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>
        <v>88</v>
      </c>
      <c r="J5678" s="6">
        <v>2992</v>
      </c>
      <c r="K5678" s="6">
        <v>1555.8400000000001</v>
      </c>
      <c r="L5678" s="7">
        <v>0.52</v>
      </c>
      <c r="M5678" s="2" t="s">
        <v>82</v>
      </c>
      <c r="N5678" s="8"/>
      <c r="P5678" s="8"/>
    </row>
    <row r="5679" spans="1:16" ht="14.25" customHeight="1" x14ac:dyDescent="0.2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>
        <v>88</v>
      </c>
      <c r="J5679" s="6">
        <v>3696</v>
      </c>
      <c r="K5679" s="6">
        <v>1848</v>
      </c>
      <c r="L5679" s="7">
        <v>0.5</v>
      </c>
      <c r="M5679" s="2" t="s">
        <v>82</v>
      </c>
      <c r="N5679" s="8"/>
      <c r="P5679" s="8"/>
    </row>
    <row r="5680" spans="1:16" ht="14.25" customHeight="1" x14ac:dyDescent="0.2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>
        <v>126</v>
      </c>
      <c r="J5680" s="6">
        <v>5922</v>
      </c>
      <c r="K5680" s="6">
        <v>3612.42</v>
      </c>
      <c r="L5680" s="7">
        <v>0.61</v>
      </c>
      <c r="M5680" s="2" t="s">
        <v>82</v>
      </c>
      <c r="N5680" s="8"/>
      <c r="P5680" s="8"/>
    </row>
    <row r="5681" spans="1:16" ht="14.25" customHeight="1" x14ac:dyDescent="0.2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>
        <v>196</v>
      </c>
      <c r="J5681" s="6">
        <v>4508</v>
      </c>
      <c r="K5681" s="6">
        <v>2479.4</v>
      </c>
      <c r="L5681" s="7">
        <v>0.55000000000000004</v>
      </c>
      <c r="M5681" s="2" t="s">
        <v>82</v>
      </c>
      <c r="N5681" s="8"/>
      <c r="P5681" s="8"/>
    </row>
    <row r="5682" spans="1:16" ht="14.25" customHeight="1" x14ac:dyDescent="0.2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>
        <v>133</v>
      </c>
      <c r="J5682" s="6">
        <v>3059</v>
      </c>
      <c r="K5682" s="6">
        <v>1437.73</v>
      </c>
      <c r="L5682" s="7">
        <v>0.47</v>
      </c>
      <c r="M5682" s="2" t="s">
        <v>82</v>
      </c>
      <c r="N5682" s="8"/>
      <c r="P5682" s="8"/>
    </row>
    <row r="5683" spans="1:16" ht="14.25" customHeight="1" x14ac:dyDescent="0.2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>
        <v>143</v>
      </c>
      <c r="J5683" s="6">
        <v>2002</v>
      </c>
      <c r="K5683" s="6">
        <v>940.93999999999994</v>
      </c>
      <c r="L5683" s="7">
        <v>0.47</v>
      </c>
      <c r="M5683" s="2" t="s">
        <v>82</v>
      </c>
      <c r="N5683" s="8"/>
      <c r="P5683" s="8"/>
    </row>
    <row r="5684" spans="1:16" ht="14.25" customHeight="1" x14ac:dyDescent="0.2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>
        <v>88</v>
      </c>
      <c r="J5684" s="6">
        <v>1584</v>
      </c>
      <c r="K5684" s="6">
        <v>823.68000000000006</v>
      </c>
      <c r="L5684" s="7">
        <v>0.52</v>
      </c>
      <c r="M5684" s="2" t="s">
        <v>82</v>
      </c>
      <c r="N5684" s="8"/>
      <c r="P5684" s="8"/>
    </row>
    <row r="5685" spans="1:16" ht="14.25" customHeight="1" x14ac:dyDescent="0.2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>
        <v>98</v>
      </c>
      <c r="J5685" s="6">
        <v>3234</v>
      </c>
      <c r="K5685" s="6">
        <v>1519.98</v>
      </c>
      <c r="L5685" s="7">
        <v>0.47</v>
      </c>
      <c r="M5685" s="2" t="s">
        <v>82</v>
      </c>
      <c r="N5685" s="8"/>
      <c r="P5685" s="8"/>
    </row>
    <row r="5686" spans="1:16" ht="14.25" customHeight="1" x14ac:dyDescent="0.2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>
        <v>138</v>
      </c>
      <c r="J5686" s="6">
        <v>3312</v>
      </c>
      <c r="K5686" s="6">
        <v>2119.6799999999998</v>
      </c>
      <c r="L5686" s="7">
        <v>0.64</v>
      </c>
      <c r="M5686" s="2" t="s">
        <v>82</v>
      </c>
      <c r="N5686" s="8"/>
      <c r="P5686" s="8"/>
    </row>
    <row r="5687" spans="1:16" ht="14.25" customHeight="1" x14ac:dyDescent="0.2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>
        <v>218</v>
      </c>
      <c r="J5687" s="6">
        <v>5450</v>
      </c>
      <c r="K5687" s="6">
        <v>2888.5</v>
      </c>
      <c r="L5687" s="7">
        <v>0.53</v>
      </c>
      <c r="M5687" s="2" t="s">
        <v>82</v>
      </c>
      <c r="N5687" s="8"/>
      <c r="P5687" s="8"/>
    </row>
    <row r="5688" spans="1:16" ht="14.25" customHeight="1" x14ac:dyDescent="0.2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>
        <v>101</v>
      </c>
      <c r="J5688" s="6">
        <v>2424</v>
      </c>
      <c r="K5688" s="6">
        <v>1139.28</v>
      </c>
      <c r="L5688" s="7">
        <v>0.47</v>
      </c>
      <c r="M5688" s="2" t="s">
        <v>82</v>
      </c>
      <c r="N5688" s="8"/>
      <c r="P5688" s="8"/>
    </row>
    <row r="5689" spans="1:16" ht="14.25" customHeight="1" x14ac:dyDescent="0.2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>
        <v>115</v>
      </c>
      <c r="J5689" s="6">
        <v>1610</v>
      </c>
      <c r="K5689" s="6">
        <v>724.49999999999989</v>
      </c>
      <c r="L5689" s="7">
        <v>0.44999999999999996</v>
      </c>
      <c r="M5689" s="2" t="s">
        <v>82</v>
      </c>
      <c r="N5689" s="8"/>
      <c r="P5689" s="8"/>
    </row>
    <row r="5690" spans="1:16" ht="14.25" customHeight="1" x14ac:dyDescent="0.2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>
        <v>87</v>
      </c>
      <c r="J5690" s="6">
        <v>1653</v>
      </c>
      <c r="K5690" s="6">
        <v>826.5</v>
      </c>
      <c r="L5690" s="7">
        <v>0.5</v>
      </c>
      <c r="M5690" s="2" t="s">
        <v>82</v>
      </c>
      <c r="N5690" s="8"/>
      <c r="P5690" s="8"/>
    </row>
    <row r="5691" spans="1:16" ht="14.25" customHeight="1" x14ac:dyDescent="0.2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>
        <v>101</v>
      </c>
      <c r="J5691" s="6">
        <v>3232</v>
      </c>
      <c r="K5691" s="6">
        <v>1454.3999999999999</v>
      </c>
      <c r="L5691" s="7">
        <v>0.44999999999999996</v>
      </c>
      <c r="M5691" s="2" t="s">
        <v>82</v>
      </c>
      <c r="N5691" s="8"/>
      <c r="P5691" s="8"/>
    </row>
    <row r="5692" spans="1:16" ht="14.25" customHeight="1" x14ac:dyDescent="0.2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>
        <v>131</v>
      </c>
      <c r="J5692" s="6">
        <v>3144</v>
      </c>
      <c r="K5692" s="6">
        <v>1949.28</v>
      </c>
      <c r="L5692" s="7">
        <v>0.62</v>
      </c>
      <c r="M5692" s="2" t="s">
        <v>82</v>
      </c>
      <c r="N5692" s="8"/>
      <c r="P5692" s="8"/>
    </row>
    <row r="5693" spans="1:16" ht="14.25" customHeight="1" x14ac:dyDescent="0.2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>
        <v>168</v>
      </c>
      <c r="J5693" s="6">
        <v>4872</v>
      </c>
      <c r="K5693" s="6">
        <v>2533.44</v>
      </c>
      <c r="L5693" s="7">
        <v>0.52</v>
      </c>
      <c r="M5693" s="2" t="s">
        <v>82</v>
      </c>
      <c r="N5693" s="8"/>
      <c r="P5693" s="8"/>
    </row>
    <row r="5694" spans="1:16" ht="14.25" customHeight="1" x14ac:dyDescent="0.2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>
        <v>102</v>
      </c>
      <c r="J5694" s="6">
        <v>2856</v>
      </c>
      <c r="K5694" s="6">
        <v>1428</v>
      </c>
      <c r="L5694" s="7">
        <v>0.5</v>
      </c>
      <c r="M5694" s="2" t="s">
        <v>82</v>
      </c>
      <c r="N5694" s="8"/>
      <c r="P5694" s="8"/>
    </row>
    <row r="5695" spans="1:16" ht="14.25" customHeight="1" x14ac:dyDescent="0.2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>
        <v>112</v>
      </c>
      <c r="J5695" s="6">
        <v>2016</v>
      </c>
      <c r="K5695" s="6">
        <v>1008</v>
      </c>
      <c r="L5695" s="7">
        <v>0.5</v>
      </c>
      <c r="M5695" s="2" t="s">
        <v>82</v>
      </c>
      <c r="N5695" s="8"/>
      <c r="P5695" s="8"/>
    </row>
    <row r="5696" spans="1:16" ht="14.25" customHeight="1" x14ac:dyDescent="0.2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>
        <v>73</v>
      </c>
      <c r="J5696" s="6">
        <v>1679</v>
      </c>
      <c r="K5696" s="6">
        <v>889.87</v>
      </c>
      <c r="L5696" s="7">
        <v>0.53</v>
      </c>
      <c r="M5696" s="2" t="s">
        <v>82</v>
      </c>
      <c r="N5696" s="8"/>
      <c r="P5696" s="8"/>
    </row>
    <row r="5697" spans="1:16" ht="14.25" customHeight="1" x14ac:dyDescent="0.2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>
        <v>75</v>
      </c>
      <c r="J5697" s="6">
        <v>2850</v>
      </c>
      <c r="K5697" s="6">
        <v>1425</v>
      </c>
      <c r="L5697" s="7">
        <v>0.5</v>
      </c>
      <c r="M5697" s="2" t="s">
        <v>82</v>
      </c>
      <c r="N5697" s="8"/>
      <c r="P5697" s="8"/>
    </row>
    <row r="5698" spans="1:16" ht="14.25" customHeight="1" x14ac:dyDescent="0.2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>
        <v>100</v>
      </c>
      <c r="J5698" s="6">
        <v>2900</v>
      </c>
      <c r="K5698" s="6">
        <v>1856</v>
      </c>
      <c r="L5698" s="7">
        <v>0.64</v>
      </c>
      <c r="M5698" s="2" t="s">
        <v>82</v>
      </c>
      <c r="N5698" s="8"/>
      <c r="P5698" s="8"/>
    </row>
    <row r="5699" spans="1:16" ht="14.25" customHeight="1" x14ac:dyDescent="0.2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>
        <v>181</v>
      </c>
      <c r="J5699" s="6">
        <v>4887</v>
      </c>
      <c r="K5699" s="6">
        <v>2443.5</v>
      </c>
      <c r="L5699" s="7">
        <v>0.5</v>
      </c>
      <c r="M5699" s="2" t="s">
        <v>82</v>
      </c>
      <c r="N5699" s="8"/>
      <c r="P5699" s="8"/>
    </row>
    <row r="5700" spans="1:16" ht="14.25" customHeight="1" x14ac:dyDescent="0.2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>
        <v>94</v>
      </c>
      <c r="J5700" s="6">
        <v>2350</v>
      </c>
      <c r="K5700" s="6">
        <v>1057.5</v>
      </c>
      <c r="L5700" s="7">
        <v>0.44999999999999996</v>
      </c>
      <c r="M5700" s="2" t="s">
        <v>82</v>
      </c>
      <c r="N5700" s="8"/>
      <c r="P5700" s="8"/>
    </row>
    <row r="5701" spans="1:16" ht="14.25" customHeight="1" x14ac:dyDescent="0.2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>
        <v>98</v>
      </c>
      <c r="J5701" s="6">
        <v>1372</v>
      </c>
      <c r="K5701" s="6">
        <v>631.12</v>
      </c>
      <c r="L5701" s="7">
        <v>0.45999999999999996</v>
      </c>
      <c r="M5701" s="2" t="s">
        <v>82</v>
      </c>
      <c r="N5701" s="8"/>
      <c r="P5701" s="8"/>
    </row>
    <row r="5702" spans="1:16" ht="14.25" customHeight="1" x14ac:dyDescent="0.2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>
        <v>70</v>
      </c>
      <c r="J5702" s="6">
        <v>1260</v>
      </c>
      <c r="K5702" s="6">
        <v>667.80000000000007</v>
      </c>
      <c r="L5702" s="7">
        <v>0.53</v>
      </c>
      <c r="M5702" s="2" t="s">
        <v>82</v>
      </c>
      <c r="N5702" s="8"/>
      <c r="P5702" s="8"/>
    </row>
    <row r="5703" spans="1:16" ht="14.25" customHeight="1" x14ac:dyDescent="0.2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>
        <v>74</v>
      </c>
      <c r="J5703" s="6">
        <v>2442</v>
      </c>
      <c r="K5703" s="6">
        <v>1123.32</v>
      </c>
      <c r="L5703" s="7">
        <v>0.45999999999999996</v>
      </c>
      <c r="M5703" s="2" t="s">
        <v>82</v>
      </c>
      <c r="N5703" s="8"/>
      <c r="P5703" s="8"/>
    </row>
    <row r="5704" spans="1:16" ht="14.25" customHeight="1" x14ac:dyDescent="0.2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>
        <v>112</v>
      </c>
      <c r="J5704" s="6">
        <v>2688</v>
      </c>
      <c r="K5704" s="6">
        <v>1612.8</v>
      </c>
      <c r="L5704" s="7">
        <v>0.6</v>
      </c>
      <c r="M5704" s="2" t="s">
        <v>82</v>
      </c>
      <c r="N5704" s="8"/>
      <c r="P5704" s="8"/>
    </row>
    <row r="5705" spans="1:16" ht="14.25" customHeight="1" x14ac:dyDescent="0.2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>
        <v>174</v>
      </c>
      <c r="J5705" s="6">
        <v>5568</v>
      </c>
      <c r="K5705" s="6">
        <v>2839.68</v>
      </c>
      <c r="L5705" s="7">
        <v>0.51</v>
      </c>
      <c r="M5705" s="2" t="s">
        <v>82</v>
      </c>
      <c r="N5705" s="8"/>
      <c r="P5705" s="8"/>
    </row>
    <row r="5706" spans="1:16" ht="14.25" customHeight="1" x14ac:dyDescent="0.2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>
        <v>101</v>
      </c>
      <c r="J5706" s="6">
        <v>2929</v>
      </c>
      <c r="K5706" s="6">
        <v>1435.21</v>
      </c>
      <c r="L5706" s="7">
        <v>0.49</v>
      </c>
      <c r="M5706" s="2" t="s">
        <v>82</v>
      </c>
      <c r="N5706" s="8"/>
      <c r="P5706" s="8"/>
    </row>
    <row r="5707" spans="1:16" ht="14.25" customHeight="1" x14ac:dyDescent="0.2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>
        <v>98</v>
      </c>
      <c r="J5707" s="6">
        <v>2450</v>
      </c>
      <c r="K5707" s="6">
        <v>1225</v>
      </c>
      <c r="L5707" s="7">
        <v>0.5</v>
      </c>
      <c r="M5707" s="2" t="s">
        <v>82</v>
      </c>
      <c r="N5707" s="8"/>
      <c r="P5707" s="8"/>
    </row>
    <row r="5708" spans="1:16" ht="14.25" customHeight="1" x14ac:dyDescent="0.2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>
        <v>72</v>
      </c>
      <c r="J5708" s="6">
        <v>1656</v>
      </c>
      <c r="K5708" s="6">
        <v>910.80000000000007</v>
      </c>
      <c r="L5708" s="7">
        <v>0.55000000000000004</v>
      </c>
      <c r="M5708" s="2" t="s">
        <v>82</v>
      </c>
      <c r="N5708" s="8"/>
      <c r="P5708" s="8"/>
    </row>
    <row r="5709" spans="1:16" ht="14.25" customHeight="1" x14ac:dyDescent="0.2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>
        <v>75</v>
      </c>
      <c r="J5709" s="6">
        <v>2925</v>
      </c>
      <c r="K5709" s="6">
        <v>1462.5</v>
      </c>
      <c r="L5709" s="7">
        <v>0.5</v>
      </c>
      <c r="M5709" s="2" t="s">
        <v>82</v>
      </c>
      <c r="N5709" s="8"/>
      <c r="P5709" s="8"/>
    </row>
    <row r="5710" spans="1:16" ht="14.25" customHeight="1" x14ac:dyDescent="0.2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>
        <v>120</v>
      </c>
      <c r="J5710" s="6">
        <v>5280</v>
      </c>
      <c r="K5710" s="6">
        <v>3432</v>
      </c>
      <c r="L5710" s="7">
        <v>0.65</v>
      </c>
      <c r="M5710" s="2" t="s">
        <v>82</v>
      </c>
      <c r="N5710" s="8"/>
      <c r="P5710" s="8"/>
    </row>
    <row r="5711" spans="1:16" ht="14.25" customHeight="1" x14ac:dyDescent="0.2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>
        <v>182</v>
      </c>
      <c r="J5711" s="6">
        <v>5096</v>
      </c>
      <c r="K5711" s="6">
        <v>2598.96</v>
      </c>
      <c r="L5711" s="7">
        <v>0.51</v>
      </c>
      <c r="M5711" s="2" t="s">
        <v>82</v>
      </c>
      <c r="N5711" s="8"/>
      <c r="P5711" s="8"/>
    </row>
    <row r="5712" spans="1:16" ht="14.25" customHeight="1" x14ac:dyDescent="0.2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>
        <v>112</v>
      </c>
      <c r="J5712" s="6">
        <v>2688</v>
      </c>
      <c r="K5712" s="6">
        <v>1317.12</v>
      </c>
      <c r="L5712" s="7">
        <v>0.49</v>
      </c>
      <c r="M5712" s="2" t="s">
        <v>82</v>
      </c>
      <c r="N5712" s="8"/>
      <c r="P5712" s="8"/>
    </row>
    <row r="5713" spans="1:16" ht="14.25" customHeight="1" x14ac:dyDescent="0.2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>
        <v>115</v>
      </c>
      <c r="J5713" s="6">
        <v>2185</v>
      </c>
      <c r="K5713" s="6">
        <v>1070.6500000000001</v>
      </c>
      <c r="L5713" s="7">
        <v>0.49</v>
      </c>
      <c r="M5713" s="2" t="s">
        <v>82</v>
      </c>
      <c r="N5713" s="8"/>
      <c r="P5713" s="8"/>
    </row>
    <row r="5714" spans="1:16" ht="14.25" customHeight="1" x14ac:dyDescent="0.2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>
        <v>108</v>
      </c>
      <c r="J5714" s="6">
        <v>2052</v>
      </c>
      <c r="K5714" s="6">
        <v>1046.52</v>
      </c>
      <c r="L5714" s="7">
        <v>0.51</v>
      </c>
      <c r="M5714" s="2" t="s">
        <v>82</v>
      </c>
      <c r="N5714" s="8"/>
      <c r="P5714" s="8"/>
    </row>
    <row r="5715" spans="1:16" ht="14.25" customHeight="1" x14ac:dyDescent="0.2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>
        <v>108</v>
      </c>
      <c r="J5715" s="6">
        <v>3672</v>
      </c>
      <c r="K5715" s="6">
        <v>1652.3999999999999</v>
      </c>
      <c r="L5715" s="7">
        <v>0.44999999999999996</v>
      </c>
      <c r="M5715" s="2" t="s">
        <v>82</v>
      </c>
      <c r="N5715" s="8"/>
      <c r="P5715" s="8"/>
    </row>
    <row r="5716" spans="1:16" ht="14.25" customHeight="1" x14ac:dyDescent="0.2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>
        <v>150</v>
      </c>
      <c r="J5716" s="6">
        <v>5700</v>
      </c>
      <c r="K5716" s="6">
        <v>3420</v>
      </c>
      <c r="L5716" s="7">
        <v>0.6</v>
      </c>
      <c r="M5716" s="2" t="s">
        <v>82</v>
      </c>
      <c r="N5716" s="8"/>
      <c r="P5716" s="8"/>
    </row>
    <row r="5717" spans="1:16" ht="14.25" customHeight="1" x14ac:dyDescent="0.2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>
        <v>224</v>
      </c>
      <c r="J5717" s="6">
        <v>7616</v>
      </c>
      <c r="K5717" s="6">
        <v>3960.32</v>
      </c>
      <c r="L5717" s="7">
        <v>0.52</v>
      </c>
      <c r="M5717" s="2" t="s">
        <v>82</v>
      </c>
      <c r="N5717" s="8"/>
      <c r="P5717" s="8"/>
    </row>
    <row r="5718" spans="1:16" ht="14.25" customHeight="1" x14ac:dyDescent="0.2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>
        <v>160</v>
      </c>
      <c r="J5718" s="6">
        <v>4640</v>
      </c>
      <c r="K5718" s="6">
        <v>2227.1999999999998</v>
      </c>
      <c r="L5718" s="7">
        <v>0.48</v>
      </c>
      <c r="M5718" s="2" t="s">
        <v>82</v>
      </c>
      <c r="N5718" s="8"/>
      <c r="P5718" s="8"/>
    </row>
    <row r="5719" spans="1:16" ht="14.25" customHeight="1" x14ac:dyDescent="0.2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>
        <v>138</v>
      </c>
      <c r="J5719" s="6">
        <v>3312</v>
      </c>
      <c r="K5719" s="6">
        <v>1589.76</v>
      </c>
      <c r="L5719" s="7">
        <v>0.48</v>
      </c>
      <c r="M5719" s="2" t="s">
        <v>82</v>
      </c>
      <c r="N5719" s="8"/>
      <c r="P5719" s="8"/>
    </row>
    <row r="5720" spans="1:16" ht="14.25" customHeight="1" x14ac:dyDescent="0.2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>
        <v>115</v>
      </c>
      <c r="J5720" s="6">
        <v>2645</v>
      </c>
      <c r="K5720" s="6">
        <v>1322.5</v>
      </c>
      <c r="L5720" s="7">
        <v>0.5</v>
      </c>
      <c r="M5720" s="2" t="s">
        <v>82</v>
      </c>
      <c r="N5720" s="8"/>
      <c r="P5720" s="8"/>
    </row>
    <row r="5721" spans="1:16" ht="14.25" customHeight="1" x14ac:dyDescent="0.2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>
        <v>128</v>
      </c>
      <c r="J5721" s="6">
        <v>4096</v>
      </c>
      <c r="K5721" s="6">
        <v>1884.1599999999999</v>
      </c>
      <c r="L5721" s="7">
        <v>0.45999999999999996</v>
      </c>
      <c r="M5721" s="2" t="s">
        <v>82</v>
      </c>
      <c r="N5721" s="8"/>
      <c r="P5721" s="8"/>
    </row>
    <row r="5722" spans="1:16" ht="14.25" customHeight="1" x14ac:dyDescent="0.2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>
        <v>150</v>
      </c>
      <c r="J5722" s="6">
        <v>5700</v>
      </c>
      <c r="K5722" s="6">
        <v>3705</v>
      </c>
      <c r="L5722" s="7">
        <v>0.65</v>
      </c>
      <c r="M5722" s="2" t="s">
        <v>82</v>
      </c>
      <c r="N5722" s="8"/>
      <c r="P5722" s="8"/>
    </row>
    <row r="5723" spans="1:16" ht="14.25" customHeight="1" x14ac:dyDescent="0.2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>
        <v>203</v>
      </c>
      <c r="J5723" s="6">
        <v>6699</v>
      </c>
      <c r="K5723" s="6">
        <v>3349.5</v>
      </c>
      <c r="L5723" s="7">
        <v>0.5</v>
      </c>
      <c r="M5723" s="2" t="s">
        <v>82</v>
      </c>
      <c r="N5723" s="8"/>
      <c r="P5723" s="8"/>
    </row>
    <row r="5724" spans="1:16" ht="14.25" customHeight="1" x14ac:dyDescent="0.2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>
        <v>131</v>
      </c>
      <c r="J5724" s="6">
        <v>4454</v>
      </c>
      <c r="K5724" s="6">
        <v>2093.3799999999997</v>
      </c>
      <c r="L5724" s="7">
        <v>0.47</v>
      </c>
      <c r="M5724" s="2" t="s">
        <v>82</v>
      </c>
      <c r="N5724" s="8"/>
      <c r="P5724" s="8"/>
    </row>
    <row r="5725" spans="1:16" ht="14.25" customHeight="1" x14ac:dyDescent="0.2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>
        <v>113</v>
      </c>
      <c r="J5725" s="6">
        <v>3277</v>
      </c>
      <c r="K5725" s="6">
        <v>1605.73</v>
      </c>
      <c r="L5725" s="7">
        <v>0.49</v>
      </c>
      <c r="M5725" s="2" t="s">
        <v>82</v>
      </c>
      <c r="N5725" s="8"/>
      <c r="P5725" s="8"/>
    </row>
    <row r="5726" spans="1:16" ht="14.25" customHeight="1" x14ac:dyDescent="0.2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>
        <v>101</v>
      </c>
      <c r="J5726" s="6">
        <v>1919</v>
      </c>
      <c r="K5726" s="6">
        <v>1017.07</v>
      </c>
      <c r="L5726" s="7">
        <v>0.53</v>
      </c>
      <c r="M5726" s="2" t="s">
        <v>82</v>
      </c>
      <c r="N5726" s="8"/>
      <c r="P5726" s="8"/>
    </row>
    <row r="5727" spans="1:16" ht="14.25" customHeight="1" x14ac:dyDescent="0.2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>
        <v>105</v>
      </c>
      <c r="J5727" s="6">
        <v>3045</v>
      </c>
      <c r="K5727" s="6">
        <v>1400.6999999999998</v>
      </c>
      <c r="L5727" s="7">
        <v>0.45999999999999996</v>
      </c>
      <c r="M5727" s="2" t="s">
        <v>82</v>
      </c>
      <c r="N5727" s="8"/>
      <c r="P5727" s="8"/>
    </row>
    <row r="5728" spans="1:16" ht="14.25" customHeight="1" x14ac:dyDescent="0.2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>
        <v>152</v>
      </c>
      <c r="J5728" s="6">
        <v>4864</v>
      </c>
      <c r="K5728" s="6">
        <v>2918.4</v>
      </c>
      <c r="L5728" s="7">
        <v>0.6</v>
      </c>
      <c r="M5728" s="2" t="s">
        <v>82</v>
      </c>
      <c r="N5728" s="8"/>
      <c r="P5728" s="8"/>
    </row>
    <row r="5729" spans="1:16" ht="14.25" customHeight="1" x14ac:dyDescent="0.2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>
        <v>169</v>
      </c>
      <c r="J5729" s="6">
        <v>4901</v>
      </c>
      <c r="K5729" s="6">
        <v>2548.52</v>
      </c>
      <c r="L5729" s="7">
        <v>0.52</v>
      </c>
      <c r="M5729" s="2" t="s">
        <v>82</v>
      </c>
      <c r="N5729" s="8"/>
      <c r="P5729" s="8"/>
    </row>
    <row r="5730" spans="1:16" ht="14.25" customHeight="1" x14ac:dyDescent="0.2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>
        <v>122</v>
      </c>
      <c r="J5730" s="6">
        <v>2806</v>
      </c>
      <c r="K5730" s="6">
        <v>1262.6999999999998</v>
      </c>
      <c r="L5730" s="7">
        <v>0.44999999999999996</v>
      </c>
      <c r="M5730" s="2" t="s">
        <v>82</v>
      </c>
      <c r="N5730" s="8"/>
      <c r="P5730" s="8"/>
    </row>
    <row r="5731" spans="1:16" ht="14.25" customHeight="1" x14ac:dyDescent="0.2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>
        <v>91</v>
      </c>
      <c r="J5731" s="6">
        <v>819</v>
      </c>
      <c r="K5731" s="6">
        <v>409.5</v>
      </c>
      <c r="L5731" s="7">
        <v>0.5</v>
      </c>
      <c r="M5731" s="2" t="s">
        <v>82</v>
      </c>
      <c r="N5731" s="8"/>
      <c r="P5731" s="8"/>
    </row>
    <row r="5732" spans="1:16" ht="14.25" customHeight="1" x14ac:dyDescent="0.2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>
        <v>88</v>
      </c>
      <c r="J5732" s="6">
        <v>880</v>
      </c>
      <c r="K5732" s="6">
        <v>448.8</v>
      </c>
      <c r="L5732" s="7">
        <v>0.51</v>
      </c>
      <c r="M5732" s="2" t="s">
        <v>82</v>
      </c>
      <c r="N5732" s="8"/>
      <c r="P5732" s="8"/>
    </row>
    <row r="5733" spans="1:16" ht="14.25" customHeight="1" x14ac:dyDescent="0.2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>
        <v>88</v>
      </c>
      <c r="J5733" s="6">
        <v>1672</v>
      </c>
      <c r="K5733" s="6">
        <v>836</v>
      </c>
      <c r="L5733" s="7">
        <v>0.5</v>
      </c>
      <c r="M5733" s="2" t="s">
        <v>82</v>
      </c>
      <c r="N5733" s="8"/>
      <c r="P5733" s="8"/>
    </row>
    <row r="5734" spans="1:16" ht="14.25" customHeight="1" x14ac:dyDescent="0.2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>
        <v>120</v>
      </c>
      <c r="J5734" s="6">
        <v>2880</v>
      </c>
      <c r="K5734" s="6">
        <v>1843.2</v>
      </c>
      <c r="L5734" s="7">
        <v>0.64</v>
      </c>
      <c r="M5734" s="2" t="s">
        <v>82</v>
      </c>
      <c r="N5734" s="8"/>
      <c r="P5734" s="8"/>
    </row>
    <row r="5735" spans="1:16" ht="14.25" customHeight="1" x14ac:dyDescent="0.2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>
        <v>173</v>
      </c>
      <c r="J5735" s="6">
        <v>4844</v>
      </c>
      <c r="K5735" s="6">
        <v>2470.44</v>
      </c>
      <c r="L5735" s="7">
        <v>0.51</v>
      </c>
      <c r="M5735" s="2" t="s">
        <v>82</v>
      </c>
      <c r="N5735" s="8"/>
      <c r="P5735" s="8"/>
    </row>
    <row r="5736" spans="1:16" ht="14.25" customHeight="1" x14ac:dyDescent="0.2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>
        <v>100</v>
      </c>
      <c r="J5736" s="6">
        <v>1900</v>
      </c>
      <c r="K5736" s="6">
        <v>950</v>
      </c>
      <c r="L5736" s="7">
        <v>0.5</v>
      </c>
      <c r="M5736" s="2" t="s">
        <v>82</v>
      </c>
      <c r="N5736" s="8"/>
      <c r="P5736" s="8"/>
    </row>
    <row r="5737" spans="1:16" ht="14.25" customHeight="1" x14ac:dyDescent="0.2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>
        <v>87</v>
      </c>
      <c r="J5737" s="6">
        <v>1653</v>
      </c>
      <c r="K5737" s="6">
        <v>809.97</v>
      </c>
      <c r="L5737" s="7">
        <v>0.49</v>
      </c>
      <c r="M5737" s="2" t="s">
        <v>82</v>
      </c>
      <c r="N5737" s="8"/>
      <c r="P5737" s="8"/>
    </row>
    <row r="5738" spans="1:16" ht="14.25" customHeight="1" x14ac:dyDescent="0.2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>
        <v>72</v>
      </c>
      <c r="J5738" s="6">
        <v>1368</v>
      </c>
      <c r="K5738" s="6">
        <v>752.40000000000009</v>
      </c>
      <c r="L5738" s="7">
        <v>0.55000000000000004</v>
      </c>
      <c r="M5738" s="2" t="s">
        <v>82</v>
      </c>
      <c r="N5738" s="8"/>
      <c r="P5738" s="8"/>
    </row>
    <row r="5739" spans="1:16" ht="14.25" customHeight="1" x14ac:dyDescent="0.2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>
        <v>83</v>
      </c>
      <c r="J5739" s="6">
        <v>2407</v>
      </c>
      <c r="K5739" s="6">
        <v>1203.5</v>
      </c>
      <c r="L5739" s="7">
        <v>0.5</v>
      </c>
      <c r="M5739" s="2" t="s">
        <v>82</v>
      </c>
      <c r="N5739" s="8"/>
      <c r="P5739" s="8"/>
    </row>
    <row r="5740" spans="1:16" ht="14.25" customHeight="1" x14ac:dyDescent="0.2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>
        <v>104</v>
      </c>
      <c r="J5740" s="6">
        <v>3328</v>
      </c>
      <c r="K5740" s="6">
        <v>2063.36</v>
      </c>
      <c r="L5740" s="7">
        <v>0.62</v>
      </c>
      <c r="M5740" s="2" t="s">
        <v>82</v>
      </c>
      <c r="N5740" s="8"/>
      <c r="P5740" s="8"/>
    </row>
    <row r="5741" spans="1:16" ht="14.25" customHeight="1" x14ac:dyDescent="0.2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>
        <v>149</v>
      </c>
      <c r="J5741" s="6">
        <v>4321</v>
      </c>
      <c r="K5741" s="6">
        <v>2160.5</v>
      </c>
      <c r="L5741" s="7">
        <v>0.5</v>
      </c>
      <c r="M5741" s="2" t="s">
        <v>82</v>
      </c>
      <c r="N5741" s="8"/>
      <c r="P5741" s="8"/>
    </row>
    <row r="5742" spans="1:16" ht="14.25" customHeight="1" x14ac:dyDescent="0.2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>
        <v>108</v>
      </c>
      <c r="J5742" s="6">
        <v>2160</v>
      </c>
      <c r="K5742" s="6">
        <v>993.59999999999991</v>
      </c>
      <c r="L5742" s="7">
        <v>0.45999999999999996</v>
      </c>
      <c r="M5742" s="2" t="s">
        <v>82</v>
      </c>
      <c r="N5742" s="8"/>
      <c r="P5742" s="8"/>
    </row>
    <row r="5743" spans="1:16" ht="14.25" customHeight="1" x14ac:dyDescent="0.2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>
        <v>93</v>
      </c>
      <c r="J5743" s="6">
        <v>1767</v>
      </c>
      <c r="K5743" s="6">
        <v>848.16</v>
      </c>
      <c r="L5743" s="7">
        <v>0.48</v>
      </c>
      <c r="M5743" s="2" t="s">
        <v>82</v>
      </c>
      <c r="N5743" s="8"/>
      <c r="P5743" s="8"/>
    </row>
    <row r="5744" spans="1:16" ht="14.25" customHeight="1" x14ac:dyDescent="0.2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>
        <v>113</v>
      </c>
      <c r="J5744" s="6">
        <v>2147</v>
      </c>
      <c r="K5744" s="6">
        <v>1094.97</v>
      </c>
      <c r="L5744" s="7">
        <v>0.51</v>
      </c>
      <c r="M5744" s="2" t="s">
        <v>82</v>
      </c>
      <c r="N5744" s="8"/>
      <c r="P5744" s="8"/>
    </row>
    <row r="5745" spans="1:16" ht="14.25" customHeight="1" x14ac:dyDescent="0.2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>
        <v>91</v>
      </c>
      <c r="J5745" s="6">
        <v>3549</v>
      </c>
      <c r="K5745" s="6">
        <v>1739.01</v>
      </c>
      <c r="L5745" s="7">
        <v>0.49</v>
      </c>
      <c r="M5745" s="2" t="s">
        <v>82</v>
      </c>
      <c r="N5745" s="8"/>
      <c r="P5745" s="8"/>
    </row>
    <row r="5746" spans="1:16" ht="14.25" customHeight="1" x14ac:dyDescent="0.2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>
        <v>113</v>
      </c>
      <c r="J5746" s="6">
        <v>4859</v>
      </c>
      <c r="K5746" s="6">
        <v>3158.35</v>
      </c>
      <c r="L5746" s="7">
        <v>0.65</v>
      </c>
      <c r="M5746" s="2" t="s">
        <v>82</v>
      </c>
      <c r="N5746" s="8"/>
      <c r="P5746" s="8"/>
    </row>
    <row r="5747" spans="1:16" ht="14.25" customHeight="1" x14ac:dyDescent="0.2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>
        <v>203</v>
      </c>
      <c r="J5747" s="6">
        <v>7917</v>
      </c>
      <c r="K5747" s="6">
        <v>4354.3500000000004</v>
      </c>
      <c r="L5747" s="7">
        <v>0.55000000000000004</v>
      </c>
      <c r="M5747" s="2" t="s">
        <v>82</v>
      </c>
      <c r="N5747" s="8"/>
      <c r="P5747" s="8"/>
    </row>
    <row r="5748" spans="1:16" ht="14.25" customHeight="1" x14ac:dyDescent="0.2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>
        <v>145</v>
      </c>
      <c r="J5748" s="6">
        <v>4060</v>
      </c>
      <c r="K5748" s="6">
        <v>1989.3999999999999</v>
      </c>
      <c r="L5748" s="7">
        <v>0.49</v>
      </c>
      <c r="M5748" s="2" t="s">
        <v>82</v>
      </c>
      <c r="N5748" s="8"/>
      <c r="P5748" s="8"/>
    </row>
    <row r="5749" spans="1:16" ht="14.25" customHeight="1" x14ac:dyDescent="0.2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>
        <v>113</v>
      </c>
      <c r="J5749" s="6">
        <v>3277</v>
      </c>
      <c r="K5749" s="6">
        <v>1540.1899999999998</v>
      </c>
      <c r="L5749" s="7">
        <v>0.47</v>
      </c>
      <c r="M5749" s="2" t="s">
        <v>82</v>
      </c>
      <c r="N5749" s="8"/>
      <c r="P5749" s="8"/>
    </row>
    <row r="5750" spans="1:16" ht="14.25" customHeight="1" x14ac:dyDescent="0.2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>
        <v>112</v>
      </c>
      <c r="J5750" s="6">
        <v>3024</v>
      </c>
      <c r="K5750" s="6">
        <v>1542.24</v>
      </c>
      <c r="L5750" s="7">
        <v>0.51</v>
      </c>
      <c r="M5750" s="2" t="s">
        <v>82</v>
      </c>
      <c r="N5750" s="8"/>
      <c r="P5750" s="8"/>
    </row>
    <row r="5751" spans="1:16" ht="14.25" customHeight="1" x14ac:dyDescent="0.2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>
        <v>112</v>
      </c>
      <c r="J5751" s="6">
        <v>4256</v>
      </c>
      <c r="K5751" s="6">
        <v>2128</v>
      </c>
      <c r="L5751" s="7">
        <v>0.5</v>
      </c>
      <c r="M5751" s="2" t="s">
        <v>82</v>
      </c>
      <c r="N5751" s="8"/>
      <c r="P5751" s="8"/>
    </row>
    <row r="5752" spans="1:16" ht="14.25" customHeight="1" x14ac:dyDescent="0.2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>
        <v>125</v>
      </c>
      <c r="J5752" s="6">
        <v>5250</v>
      </c>
      <c r="K5752" s="6">
        <v>3202.5</v>
      </c>
      <c r="L5752" s="7">
        <v>0.61</v>
      </c>
      <c r="M5752" s="2" t="s">
        <v>82</v>
      </c>
      <c r="N5752" s="8"/>
      <c r="P5752" s="8"/>
    </row>
    <row r="5753" spans="1:16" ht="14.25" customHeight="1" x14ac:dyDescent="0.2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>
        <v>98</v>
      </c>
      <c r="J5753" s="6">
        <v>2646</v>
      </c>
      <c r="K5753" s="6">
        <v>1270.08</v>
      </c>
      <c r="L5753" s="7">
        <v>0.48</v>
      </c>
      <c r="M5753" s="2" t="s">
        <v>82</v>
      </c>
      <c r="N5753" s="8"/>
      <c r="P5753" s="8"/>
    </row>
    <row r="5754" spans="1:16" ht="14.25" customHeight="1" x14ac:dyDescent="0.2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>
        <v>105</v>
      </c>
      <c r="J5754" s="6">
        <v>4095</v>
      </c>
      <c r="K5754" s="6">
        <v>2006.55</v>
      </c>
      <c r="L5754" s="7">
        <v>0.49</v>
      </c>
      <c r="M5754" s="2" t="s">
        <v>82</v>
      </c>
      <c r="N5754" s="8"/>
      <c r="P5754" s="8"/>
    </row>
    <row r="5755" spans="1:16" ht="14.25" customHeight="1" x14ac:dyDescent="0.2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>
        <v>105</v>
      </c>
      <c r="J5755" s="6">
        <v>4095</v>
      </c>
      <c r="K5755" s="6">
        <v>1965.6</v>
      </c>
      <c r="L5755" s="7">
        <v>0.48</v>
      </c>
      <c r="M5755" s="2" t="s">
        <v>82</v>
      </c>
      <c r="N5755" s="8"/>
      <c r="P5755" s="8"/>
    </row>
    <row r="5756" spans="1:16" ht="14.25" customHeight="1" x14ac:dyDescent="0.2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>
        <v>58</v>
      </c>
      <c r="J5756" s="6">
        <v>2262</v>
      </c>
      <c r="K5756" s="6">
        <v>1040.52</v>
      </c>
      <c r="L5756" s="7">
        <v>0.45999999999999996</v>
      </c>
      <c r="M5756" s="2" t="s">
        <v>82</v>
      </c>
      <c r="N5756" s="8"/>
      <c r="P5756" s="8"/>
    </row>
    <row r="5757" spans="1:16" ht="14.25" customHeight="1" x14ac:dyDescent="0.2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>
        <v>44</v>
      </c>
      <c r="J5757" s="6">
        <v>1848</v>
      </c>
      <c r="K5757" s="6">
        <v>1016.4000000000001</v>
      </c>
      <c r="L5757" s="7">
        <v>0.55000000000000004</v>
      </c>
      <c r="M5757" s="2" t="s">
        <v>82</v>
      </c>
      <c r="N5757" s="8"/>
      <c r="P5757" s="8"/>
    </row>
    <row r="5758" spans="1:16" ht="14.25" customHeight="1" x14ac:dyDescent="0.2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>
        <v>108</v>
      </c>
      <c r="J5758" s="6">
        <v>4212</v>
      </c>
      <c r="K5758" s="6">
        <v>1811.16</v>
      </c>
      <c r="L5758" s="7">
        <v>0.43</v>
      </c>
      <c r="M5758" s="2" t="s">
        <v>82</v>
      </c>
      <c r="N5758" s="8"/>
      <c r="P5758" s="8"/>
    </row>
    <row r="5759" spans="1:16" ht="14.25" customHeight="1" x14ac:dyDescent="0.2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>
        <v>117</v>
      </c>
      <c r="J5759" s="6">
        <v>3393</v>
      </c>
      <c r="K5759" s="6">
        <v>1526.85</v>
      </c>
      <c r="L5759" s="7">
        <v>0.44999999999999996</v>
      </c>
      <c r="M5759" s="2" t="s">
        <v>82</v>
      </c>
      <c r="N5759" s="8"/>
      <c r="P5759" s="8"/>
    </row>
    <row r="5760" spans="1:16" ht="14.25" customHeight="1" x14ac:dyDescent="0.2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>
        <v>91</v>
      </c>
      <c r="J5760" s="6">
        <v>3549</v>
      </c>
      <c r="K5760" s="6">
        <v>1703.52</v>
      </c>
      <c r="L5760" s="7">
        <v>0.48</v>
      </c>
      <c r="M5760" s="2" t="s">
        <v>82</v>
      </c>
      <c r="N5760" s="8"/>
      <c r="P5760" s="8"/>
    </row>
    <row r="5761" spans="1:16" ht="14.25" customHeight="1" x14ac:dyDescent="0.2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>
        <v>88</v>
      </c>
      <c r="J5761" s="6">
        <v>3168</v>
      </c>
      <c r="K5761" s="6">
        <v>1425.6</v>
      </c>
      <c r="L5761" s="7">
        <v>0.44999999999999996</v>
      </c>
      <c r="M5761" s="2" t="s">
        <v>82</v>
      </c>
      <c r="N5761" s="8"/>
      <c r="P5761" s="8"/>
    </row>
    <row r="5762" spans="1:16" ht="14.25" customHeight="1" x14ac:dyDescent="0.2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>
        <v>58</v>
      </c>
      <c r="J5762" s="6">
        <v>2262</v>
      </c>
      <c r="K5762" s="6">
        <v>1085.76</v>
      </c>
      <c r="L5762" s="7">
        <v>0.48</v>
      </c>
      <c r="M5762" s="2" t="s">
        <v>82</v>
      </c>
      <c r="N5762" s="8"/>
      <c r="P5762" s="8"/>
    </row>
    <row r="5763" spans="1:16" ht="14.25" customHeight="1" x14ac:dyDescent="0.2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>
        <v>38</v>
      </c>
      <c r="J5763" s="6">
        <v>1596</v>
      </c>
      <c r="K5763" s="6">
        <v>829.92000000000007</v>
      </c>
      <c r="L5763" s="7">
        <v>0.52</v>
      </c>
      <c r="M5763" s="2" t="s">
        <v>82</v>
      </c>
      <c r="N5763" s="8"/>
      <c r="P5763" s="8"/>
    </row>
    <row r="5764" spans="1:16" ht="14.25" customHeight="1" x14ac:dyDescent="0.2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>
        <v>85</v>
      </c>
      <c r="J5764" s="6">
        <v>3145</v>
      </c>
      <c r="K5764" s="6">
        <v>1258</v>
      </c>
      <c r="L5764" s="7">
        <v>0.4</v>
      </c>
      <c r="M5764" s="2" t="s">
        <v>82</v>
      </c>
      <c r="N5764" s="8"/>
      <c r="P5764" s="8"/>
    </row>
    <row r="5765" spans="1:16" ht="14.25" customHeight="1" x14ac:dyDescent="0.2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>
        <v>128</v>
      </c>
      <c r="J5765" s="6">
        <v>4864</v>
      </c>
      <c r="K5765" s="6">
        <v>2383.36</v>
      </c>
      <c r="L5765" s="7">
        <v>0.49</v>
      </c>
      <c r="M5765" s="2" t="s">
        <v>82</v>
      </c>
      <c r="N5765" s="8"/>
      <c r="P5765" s="8"/>
    </row>
    <row r="5766" spans="1:16" ht="14.25" customHeight="1" x14ac:dyDescent="0.2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>
        <v>85</v>
      </c>
      <c r="J5766" s="6">
        <v>3825</v>
      </c>
      <c r="K5766" s="6">
        <v>1836</v>
      </c>
      <c r="L5766" s="7">
        <v>0.48</v>
      </c>
      <c r="M5766" s="2" t="s">
        <v>82</v>
      </c>
      <c r="N5766" s="8"/>
      <c r="P5766" s="8"/>
    </row>
    <row r="5767" spans="1:16" ht="14.25" customHeight="1" x14ac:dyDescent="0.2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>
        <v>88</v>
      </c>
      <c r="J5767" s="6">
        <v>4752</v>
      </c>
      <c r="K5767" s="6">
        <v>2138.3999999999996</v>
      </c>
      <c r="L5767" s="7">
        <v>0.44999999999999996</v>
      </c>
      <c r="M5767" s="2" t="s">
        <v>82</v>
      </c>
      <c r="N5767" s="8"/>
      <c r="P5767" s="8"/>
    </row>
    <row r="5768" spans="1:16" ht="14.25" customHeight="1" x14ac:dyDescent="0.2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>
        <v>65</v>
      </c>
      <c r="J5768" s="6">
        <v>3185</v>
      </c>
      <c r="K5768" s="6">
        <v>1528.8</v>
      </c>
      <c r="L5768" s="7">
        <v>0.48</v>
      </c>
      <c r="M5768" s="2" t="s">
        <v>82</v>
      </c>
      <c r="N5768" s="8"/>
      <c r="P5768" s="8"/>
    </row>
    <row r="5769" spans="1:16" ht="14.25" customHeight="1" x14ac:dyDescent="0.2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>
        <v>26</v>
      </c>
      <c r="J5769" s="6">
        <v>1404</v>
      </c>
      <c r="K5769" s="6">
        <v>744.12</v>
      </c>
      <c r="L5769" s="7">
        <v>0.53</v>
      </c>
      <c r="M5769" s="2" t="s">
        <v>82</v>
      </c>
      <c r="N5769" s="8"/>
      <c r="P5769" s="8"/>
    </row>
    <row r="5770" spans="1:16" ht="14.25" customHeight="1" x14ac:dyDescent="0.2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>
        <v>87</v>
      </c>
      <c r="J5770" s="6">
        <v>4263</v>
      </c>
      <c r="K5770" s="6">
        <v>1790.46</v>
      </c>
      <c r="L5770" s="7">
        <v>0.42</v>
      </c>
      <c r="M5770" s="2" t="s">
        <v>82</v>
      </c>
      <c r="N5770" s="8"/>
      <c r="P5770" s="8"/>
    </row>
    <row r="5771" spans="1:16" ht="14.25" customHeight="1" x14ac:dyDescent="0.2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>
        <v>124</v>
      </c>
      <c r="J5771" s="6">
        <v>6324</v>
      </c>
      <c r="K5771" s="6">
        <v>2909.04</v>
      </c>
      <c r="L5771" s="7">
        <v>0.45999999999999996</v>
      </c>
      <c r="M5771" s="2" t="s">
        <v>82</v>
      </c>
      <c r="N5771" s="8"/>
      <c r="P5771" s="8"/>
    </row>
    <row r="5772" spans="1:16" ht="14.25" customHeight="1" x14ac:dyDescent="0.2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>
        <v>83</v>
      </c>
      <c r="J5772" s="6">
        <v>4482</v>
      </c>
      <c r="K5772" s="6">
        <v>2196.1799999999998</v>
      </c>
      <c r="L5772" s="7">
        <v>0.49</v>
      </c>
      <c r="M5772" s="2" t="s">
        <v>82</v>
      </c>
      <c r="N5772" s="8"/>
      <c r="P5772" s="8"/>
    </row>
    <row r="5773" spans="1:16" ht="14.25" customHeight="1" x14ac:dyDescent="0.2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>
        <v>85</v>
      </c>
      <c r="J5773" s="6">
        <v>4675</v>
      </c>
      <c r="K5773" s="6">
        <v>2244</v>
      </c>
      <c r="L5773" s="7">
        <v>0.48</v>
      </c>
      <c r="M5773" s="2" t="s">
        <v>82</v>
      </c>
      <c r="N5773" s="8"/>
      <c r="P5773" s="8"/>
    </row>
    <row r="5774" spans="1:16" ht="14.25" customHeight="1" x14ac:dyDescent="0.2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>
        <v>63</v>
      </c>
      <c r="J5774" s="6">
        <v>2583</v>
      </c>
      <c r="K5774" s="6">
        <v>1291.5</v>
      </c>
      <c r="L5774" s="7">
        <v>0.5</v>
      </c>
      <c r="M5774" s="2" t="s">
        <v>82</v>
      </c>
      <c r="N5774" s="8"/>
      <c r="P5774" s="8"/>
    </row>
    <row r="5775" spans="1:16" ht="14.25" customHeight="1" x14ac:dyDescent="0.2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>
        <v>36</v>
      </c>
      <c r="J5775" s="6">
        <v>1728</v>
      </c>
      <c r="K5775" s="6">
        <v>864</v>
      </c>
      <c r="L5775" s="7">
        <v>0.5</v>
      </c>
      <c r="M5775" s="2" t="s">
        <v>82</v>
      </c>
      <c r="N5775" s="8"/>
      <c r="P5775" s="8"/>
    </row>
    <row r="5776" spans="1:16" ht="14.25" customHeight="1" x14ac:dyDescent="0.2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>
        <v>84</v>
      </c>
      <c r="J5776" s="6">
        <v>4956</v>
      </c>
      <c r="K5776" s="6">
        <v>2230.1999999999998</v>
      </c>
      <c r="L5776" s="7">
        <v>0.44999999999999996</v>
      </c>
      <c r="M5776" s="2" t="s">
        <v>82</v>
      </c>
      <c r="N5776" s="8"/>
      <c r="P5776" s="8"/>
    </row>
    <row r="5777" spans="1:16" ht="14.25" customHeight="1" x14ac:dyDescent="0.2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>
        <v>145</v>
      </c>
      <c r="J5777" s="6">
        <v>6960</v>
      </c>
      <c r="K5777" s="6">
        <v>3131.9999999999995</v>
      </c>
      <c r="L5777" s="7">
        <v>0.44999999999999996</v>
      </c>
      <c r="M5777" s="2" t="s">
        <v>82</v>
      </c>
      <c r="N5777" s="8"/>
      <c r="P5777" s="8"/>
    </row>
    <row r="5778" spans="1:16" ht="14.25" customHeight="1" x14ac:dyDescent="0.2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>
        <v>105</v>
      </c>
      <c r="J5778" s="6">
        <v>5250</v>
      </c>
      <c r="K5778" s="6">
        <v>2415</v>
      </c>
      <c r="L5778" s="7">
        <v>0.45999999999999996</v>
      </c>
      <c r="M5778" s="2" t="s">
        <v>82</v>
      </c>
      <c r="N5778" s="8"/>
      <c r="P5778" s="8"/>
    </row>
    <row r="5779" spans="1:16" ht="14.25" customHeight="1" x14ac:dyDescent="0.2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>
        <v>95</v>
      </c>
      <c r="J5779" s="6">
        <v>4750</v>
      </c>
      <c r="K5779" s="6">
        <v>2375</v>
      </c>
      <c r="L5779" s="7">
        <v>0.5</v>
      </c>
      <c r="M5779" s="2" t="s">
        <v>82</v>
      </c>
      <c r="N5779" s="8"/>
      <c r="P5779" s="8"/>
    </row>
    <row r="5780" spans="1:16" ht="14.25" customHeight="1" x14ac:dyDescent="0.2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>
        <v>83</v>
      </c>
      <c r="J5780" s="6">
        <v>4067</v>
      </c>
      <c r="K5780" s="6">
        <v>1952.1599999999999</v>
      </c>
      <c r="L5780" s="7">
        <v>0.48</v>
      </c>
      <c r="M5780" s="2" t="s">
        <v>82</v>
      </c>
      <c r="N5780" s="8"/>
      <c r="P5780" s="8"/>
    </row>
    <row r="5781" spans="1:16" ht="14.25" customHeight="1" x14ac:dyDescent="0.2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>
        <v>44</v>
      </c>
      <c r="J5781" s="6">
        <v>1804</v>
      </c>
      <c r="K5781" s="6">
        <v>992.2</v>
      </c>
      <c r="L5781" s="7">
        <v>0.55000000000000004</v>
      </c>
      <c r="M5781" s="2" t="s">
        <v>82</v>
      </c>
      <c r="N5781" s="8"/>
      <c r="P5781" s="8"/>
    </row>
    <row r="5782" spans="1:16" ht="14.25" customHeight="1" x14ac:dyDescent="0.2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>
        <v>158</v>
      </c>
      <c r="J5782" s="6">
        <v>8532</v>
      </c>
      <c r="K5782" s="6">
        <v>3839.3999999999996</v>
      </c>
      <c r="L5782" s="7">
        <v>0.44999999999999996</v>
      </c>
      <c r="M5782" s="2" t="s">
        <v>82</v>
      </c>
      <c r="N5782" s="8"/>
      <c r="P5782" s="8"/>
    </row>
    <row r="5783" spans="1:16" ht="14.25" customHeight="1" x14ac:dyDescent="0.2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>
        <v>225</v>
      </c>
      <c r="J5783" s="6">
        <v>11475</v>
      </c>
      <c r="K5783" s="6">
        <v>5622.75</v>
      </c>
      <c r="L5783" s="7">
        <v>0.49</v>
      </c>
      <c r="M5783" s="2" t="s">
        <v>82</v>
      </c>
      <c r="N5783" s="8"/>
      <c r="P5783" s="8"/>
    </row>
    <row r="5784" spans="1:16" ht="14.25" customHeight="1" x14ac:dyDescent="0.2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>
        <v>169</v>
      </c>
      <c r="J5784" s="6">
        <v>10478</v>
      </c>
      <c r="K5784" s="6">
        <v>5134.22</v>
      </c>
      <c r="L5784" s="7">
        <v>0.49</v>
      </c>
      <c r="M5784" s="2" t="s">
        <v>82</v>
      </c>
      <c r="N5784" s="8"/>
      <c r="P5784" s="8"/>
    </row>
    <row r="5785" spans="1:16" ht="14.25" customHeight="1" x14ac:dyDescent="0.2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>
        <v>189</v>
      </c>
      <c r="J5785" s="6">
        <v>14742</v>
      </c>
      <c r="K5785" s="6">
        <v>6781.32</v>
      </c>
      <c r="L5785" s="7">
        <v>0.45999999999999996</v>
      </c>
      <c r="M5785" s="2" t="s">
        <v>82</v>
      </c>
      <c r="N5785" s="8"/>
      <c r="P5785" s="8"/>
    </row>
    <row r="5786" spans="1:16" ht="14.25" customHeight="1" x14ac:dyDescent="0.2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>
        <v>158</v>
      </c>
      <c r="J5786" s="6">
        <v>11692</v>
      </c>
      <c r="K5786" s="6">
        <v>5846</v>
      </c>
      <c r="L5786" s="7">
        <v>0.5</v>
      </c>
      <c r="M5786" s="2" t="s">
        <v>82</v>
      </c>
      <c r="N5786" s="8"/>
      <c r="P5786" s="8"/>
    </row>
    <row r="5787" spans="1:16" ht="14.25" customHeight="1" x14ac:dyDescent="0.2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>
        <v>108</v>
      </c>
      <c r="J5787" s="6">
        <v>9288</v>
      </c>
      <c r="K5787" s="6">
        <v>4922.6400000000003</v>
      </c>
      <c r="L5787" s="7">
        <v>0.53</v>
      </c>
      <c r="M5787" s="2" t="s">
        <v>82</v>
      </c>
      <c r="N5787" s="8"/>
      <c r="P5787" s="8"/>
    </row>
    <row r="5788" spans="1:16" ht="14.25" customHeight="1" x14ac:dyDescent="0.2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>
        <v>189</v>
      </c>
      <c r="J5788" s="6">
        <v>17955</v>
      </c>
      <c r="K5788" s="6">
        <v>8079.7499999999991</v>
      </c>
      <c r="L5788" s="7">
        <v>0.44999999999999996</v>
      </c>
      <c r="M5788" s="2" t="s">
        <v>82</v>
      </c>
      <c r="N5788" s="8"/>
      <c r="P5788" s="8"/>
    </row>
    <row r="5789" spans="1:16" ht="14.25" customHeight="1" x14ac:dyDescent="0.2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>
        <v>255</v>
      </c>
      <c r="J5789" s="6">
        <v>20145</v>
      </c>
      <c r="K5789" s="6">
        <v>9669.6</v>
      </c>
      <c r="L5789" s="7">
        <v>0.48</v>
      </c>
      <c r="M5789" s="2" t="s">
        <v>82</v>
      </c>
      <c r="N5789" s="8"/>
      <c r="P5789" s="8"/>
    </row>
    <row r="5790" spans="1:16" ht="14.25" customHeight="1" x14ac:dyDescent="0.2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>
        <v>196</v>
      </c>
      <c r="J5790" s="6">
        <v>16660</v>
      </c>
      <c r="K5790" s="6">
        <v>7830.2</v>
      </c>
      <c r="L5790" s="7">
        <v>0.47</v>
      </c>
      <c r="M5790" s="2" t="s">
        <v>82</v>
      </c>
      <c r="N5790" s="8"/>
      <c r="P5790" s="8"/>
    </row>
    <row r="5791" spans="1:16" ht="14.25" customHeight="1" x14ac:dyDescent="0.2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>
        <v>163</v>
      </c>
      <c r="J5791" s="6">
        <v>14018</v>
      </c>
      <c r="K5791" s="6">
        <v>6588.46</v>
      </c>
      <c r="L5791" s="7">
        <v>0.47</v>
      </c>
      <c r="M5791" s="2" t="s">
        <v>82</v>
      </c>
      <c r="N5791" s="8"/>
      <c r="P5791" s="8"/>
    </row>
    <row r="5792" spans="1:16" ht="14.25" customHeight="1" x14ac:dyDescent="0.2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>
        <v>165</v>
      </c>
      <c r="J5792" s="6">
        <v>13530</v>
      </c>
      <c r="K5792" s="6">
        <v>6494.4</v>
      </c>
      <c r="L5792" s="7">
        <v>0.48</v>
      </c>
      <c r="M5792" s="2" t="s">
        <v>82</v>
      </c>
      <c r="N5792" s="8"/>
      <c r="P5792" s="8"/>
    </row>
    <row r="5793" spans="1:16" ht="14.25" customHeight="1" x14ac:dyDescent="0.2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>
        <v>156</v>
      </c>
      <c r="J5793" s="6">
        <v>13104</v>
      </c>
      <c r="K5793" s="6">
        <v>6552</v>
      </c>
      <c r="L5793" s="7">
        <v>0.5</v>
      </c>
      <c r="M5793" s="2" t="s">
        <v>82</v>
      </c>
      <c r="N5793" s="8"/>
      <c r="P5793" s="8"/>
    </row>
    <row r="5794" spans="1:16" ht="14.25" customHeight="1" x14ac:dyDescent="0.2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>
        <v>150</v>
      </c>
      <c r="J5794" s="6">
        <v>14550</v>
      </c>
      <c r="K5794" s="6">
        <v>6111</v>
      </c>
      <c r="L5794" s="7">
        <v>0.42</v>
      </c>
      <c r="M5794" s="2" t="s">
        <v>82</v>
      </c>
      <c r="N5794" s="8"/>
      <c r="P5794" s="8"/>
    </row>
    <row r="5795" spans="1:16" ht="14.25" customHeight="1" x14ac:dyDescent="0.2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>
        <v>200</v>
      </c>
      <c r="J5795" s="6">
        <v>16200</v>
      </c>
      <c r="K5795" s="6">
        <v>7776</v>
      </c>
      <c r="L5795" s="7">
        <v>0.48</v>
      </c>
      <c r="M5795" s="2" t="s">
        <v>82</v>
      </c>
      <c r="N5795" s="8"/>
      <c r="P5795" s="8"/>
    </row>
    <row r="5796" spans="1:16" ht="14.25" customHeight="1" x14ac:dyDescent="0.2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>
        <v>233</v>
      </c>
      <c r="J5796" s="6">
        <v>17708</v>
      </c>
      <c r="K5796" s="6">
        <v>8676.92</v>
      </c>
      <c r="L5796" s="7">
        <v>0.49</v>
      </c>
      <c r="M5796" s="2" t="s">
        <v>82</v>
      </c>
      <c r="N5796" s="8"/>
      <c r="P5796" s="8"/>
    </row>
    <row r="5797" spans="1:16" ht="14.25" customHeight="1" x14ac:dyDescent="0.2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>
        <v>195</v>
      </c>
      <c r="J5797" s="6">
        <v>13260</v>
      </c>
      <c r="K5797" s="6">
        <v>6497.4</v>
      </c>
      <c r="L5797" s="7">
        <v>0.49</v>
      </c>
      <c r="M5797" s="2" t="s">
        <v>82</v>
      </c>
      <c r="N5797" s="8"/>
      <c r="P5797" s="8"/>
    </row>
    <row r="5798" spans="1:16" ht="14.25" customHeight="1" x14ac:dyDescent="0.2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>
        <v>119</v>
      </c>
      <c r="J5798" s="6">
        <v>8092</v>
      </c>
      <c r="K5798" s="6">
        <v>3722.3199999999997</v>
      </c>
      <c r="L5798" s="7">
        <v>0.45999999999999996</v>
      </c>
      <c r="M5798" s="2" t="s">
        <v>82</v>
      </c>
      <c r="N5798" s="8"/>
      <c r="P5798" s="8"/>
    </row>
    <row r="5799" spans="1:16" ht="14.25" customHeight="1" x14ac:dyDescent="0.2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>
        <v>128</v>
      </c>
      <c r="J5799" s="6">
        <v>8320</v>
      </c>
      <c r="K5799" s="6">
        <v>4409.6000000000004</v>
      </c>
      <c r="L5799" s="7">
        <v>0.53</v>
      </c>
      <c r="M5799" s="2" t="s">
        <v>82</v>
      </c>
      <c r="N5799" s="8"/>
      <c r="P5799" s="8"/>
    </row>
    <row r="5800" spans="1:16" ht="14.25" customHeight="1" x14ac:dyDescent="0.2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>
        <v>73</v>
      </c>
      <c r="J5800" s="6">
        <v>5037</v>
      </c>
      <c r="K5800" s="6">
        <v>2216.2800000000002</v>
      </c>
      <c r="L5800" s="7">
        <v>0.44</v>
      </c>
      <c r="M5800" s="2" t="s">
        <v>82</v>
      </c>
      <c r="N5800" s="8"/>
      <c r="P5800" s="8"/>
    </row>
    <row r="5801" spans="1:16" ht="14.25" customHeight="1" x14ac:dyDescent="0.2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>
        <v>122</v>
      </c>
      <c r="J5801" s="6">
        <v>5612</v>
      </c>
      <c r="K5801" s="6">
        <v>2525.3999999999996</v>
      </c>
      <c r="L5801" s="7">
        <v>0.44999999999999996</v>
      </c>
      <c r="M5801" s="2" t="s">
        <v>82</v>
      </c>
      <c r="N5801" s="8"/>
      <c r="P5801" s="8"/>
    </row>
    <row r="5802" spans="1:16" ht="14.25" customHeight="1" x14ac:dyDescent="0.2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>
        <v>122</v>
      </c>
      <c r="J5802" s="6">
        <v>6222</v>
      </c>
      <c r="K5802" s="6">
        <v>2862.12</v>
      </c>
      <c r="L5802" s="7">
        <v>0.45999999999999996</v>
      </c>
      <c r="M5802" s="2" t="s">
        <v>82</v>
      </c>
      <c r="N5802" s="8"/>
      <c r="P5802" s="8"/>
    </row>
    <row r="5803" spans="1:16" ht="14.25" customHeight="1" x14ac:dyDescent="0.2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>
        <v>75</v>
      </c>
      <c r="J5803" s="6">
        <v>3675</v>
      </c>
      <c r="K5803" s="6">
        <v>1653.7499999999998</v>
      </c>
      <c r="L5803" s="7">
        <v>0.44999999999999996</v>
      </c>
      <c r="M5803" s="2" t="s">
        <v>82</v>
      </c>
      <c r="N5803" s="8"/>
      <c r="P5803" s="8"/>
    </row>
    <row r="5804" spans="1:16" ht="14.25" customHeight="1" x14ac:dyDescent="0.2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>
        <v>52</v>
      </c>
      <c r="J5804" s="6">
        <v>2548</v>
      </c>
      <c r="K5804" s="6">
        <v>1172.08</v>
      </c>
      <c r="L5804" s="7">
        <v>0.45999999999999996</v>
      </c>
      <c r="M5804" s="2" t="s">
        <v>82</v>
      </c>
      <c r="N5804" s="8"/>
      <c r="P5804" s="8"/>
    </row>
    <row r="5805" spans="1:16" ht="14.25" customHeight="1" x14ac:dyDescent="0.2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>
        <v>59</v>
      </c>
      <c r="J5805" s="6">
        <v>3422</v>
      </c>
      <c r="K5805" s="6">
        <v>1813.66</v>
      </c>
      <c r="L5805" s="7">
        <v>0.53</v>
      </c>
      <c r="M5805" s="2" t="s">
        <v>82</v>
      </c>
      <c r="N5805" s="8"/>
      <c r="P5805" s="8"/>
    </row>
    <row r="5806" spans="1:16" ht="14.25" customHeight="1" x14ac:dyDescent="0.2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>
        <v>73</v>
      </c>
      <c r="J5806" s="6">
        <v>2993</v>
      </c>
      <c r="K5806" s="6">
        <v>1257.06</v>
      </c>
      <c r="L5806" s="7">
        <v>0.42</v>
      </c>
      <c r="M5806" s="2" t="s">
        <v>82</v>
      </c>
      <c r="N5806" s="8"/>
      <c r="P5806" s="8"/>
    </row>
    <row r="5807" spans="1:16" ht="14.25" customHeight="1" x14ac:dyDescent="0.2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>
        <v>102</v>
      </c>
      <c r="J5807" s="6">
        <v>3876</v>
      </c>
      <c r="K5807" s="6">
        <v>1821.7199999999998</v>
      </c>
      <c r="L5807" s="7">
        <v>0.47</v>
      </c>
      <c r="M5807" s="2" t="s">
        <v>82</v>
      </c>
      <c r="N5807" s="8"/>
      <c r="P5807" s="8"/>
    </row>
    <row r="5808" spans="1:16" ht="14.25" customHeight="1" x14ac:dyDescent="0.2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>
        <v>142</v>
      </c>
      <c r="J5808" s="6">
        <v>7100</v>
      </c>
      <c r="K5808" s="6">
        <v>3265.9999999999995</v>
      </c>
      <c r="L5808" s="7">
        <v>0.45999999999999996</v>
      </c>
      <c r="M5808" s="2" t="s">
        <v>82</v>
      </c>
      <c r="N5808" s="8"/>
      <c r="P5808" s="8"/>
    </row>
    <row r="5809" spans="1:16" ht="14.25" customHeight="1" x14ac:dyDescent="0.2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>
        <v>91</v>
      </c>
      <c r="J5809" s="6">
        <v>4186</v>
      </c>
      <c r="K5809" s="6">
        <v>2051.14</v>
      </c>
      <c r="L5809" s="7">
        <v>0.49</v>
      </c>
      <c r="M5809" s="2" t="s">
        <v>82</v>
      </c>
      <c r="N5809" s="8"/>
      <c r="P5809" s="8"/>
    </row>
    <row r="5810" spans="1:16" ht="14.25" customHeight="1" x14ac:dyDescent="0.2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>
        <v>81</v>
      </c>
      <c r="J5810" s="6">
        <v>3564</v>
      </c>
      <c r="K5810" s="6">
        <v>1710.72</v>
      </c>
      <c r="L5810" s="7">
        <v>0.48</v>
      </c>
      <c r="M5810" s="2" t="s">
        <v>82</v>
      </c>
      <c r="N5810" s="8"/>
      <c r="P5810" s="8"/>
    </row>
    <row r="5811" spans="1:16" ht="14.25" customHeight="1" x14ac:dyDescent="0.2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>
        <v>75</v>
      </c>
      <c r="J5811" s="6">
        <v>3825</v>
      </c>
      <c r="K5811" s="6">
        <v>2065.5</v>
      </c>
      <c r="L5811" s="7">
        <v>0.54</v>
      </c>
      <c r="M5811" s="2" t="s">
        <v>82</v>
      </c>
      <c r="N5811" s="8"/>
      <c r="P5811" s="8"/>
    </row>
    <row r="5812" spans="1:16" ht="14.25" customHeight="1" x14ac:dyDescent="0.2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>
        <v>105</v>
      </c>
      <c r="J5812" s="6">
        <v>6090</v>
      </c>
      <c r="K5812" s="6">
        <v>2618.6999999999998</v>
      </c>
      <c r="L5812" s="7">
        <v>0.43</v>
      </c>
      <c r="M5812" s="2" t="s">
        <v>82</v>
      </c>
      <c r="N5812" s="8"/>
      <c r="P5812" s="8"/>
    </row>
    <row r="5813" spans="1:16" ht="14.25" customHeight="1" x14ac:dyDescent="0.2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>
        <v>173</v>
      </c>
      <c r="J5813" s="6">
        <v>7612</v>
      </c>
      <c r="K5813" s="6">
        <v>3501.5199999999995</v>
      </c>
      <c r="L5813" s="7">
        <v>0.45999999999999996</v>
      </c>
      <c r="M5813" s="2" t="s">
        <v>82</v>
      </c>
      <c r="N5813" s="8"/>
      <c r="P5813" s="8"/>
    </row>
    <row r="5814" spans="1:16" ht="14.25" customHeight="1" x14ac:dyDescent="0.2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>
        <v>195</v>
      </c>
      <c r="J5814" s="6">
        <v>9360</v>
      </c>
      <c r="K5814" s="6">
        <v>4680</v>
      </c>
      <c r="L5814" s="7">
        <v>0.5</v>
      </c>
      <c r="M5814" s="2" t="s">
        <v>82</v>
      </c>
      <c r="N5814" s="8"/>
      <c r="P5814" s="8"/>
    </row>
    <row r="5815" spans="1:16" ht="14.25" customHeight="1" x14ac:dyDescent="0.2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>
        <v>128</v>
      </c>
      <c r="J5815" s="6">
        <v>5376</v>
      </c>
      <c r="K5815" s="6">
        <v>2688</v>
      </c>
      <c r="L5815" s="7">
        <v>0.5</v>
      </c>
      <c r="M5815" s="2" t="s">
        <v>82</v>
      </c>
      <c r="N5815" s="8"/>
      <c r="P5815" s="8"/>
    </row>
    <row r="5816" spans="1:16" ht="14.25" customHeight="1" x14ac:dyDescent="0.2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>
        <v>131</v>
      </c>
      <c r="J5816" s="6">
        <v>6681</v>
      </c>
      <c r="K5816" s="6">
        <v>3073.2599999999998</v>
      </c>
      <c r="L5816" s="7">
        <v>0.45999999999999996</v>
      </c>
      <c r="M5816" s="2" t="s">
        <v>82</v>
      </c>
      <c r="N5816" s="8"/>
      <c r="P5816" s="8"/>
    </row>
    <row r="5817" spans="1:16" ht="14.25" customHeight="1" x14ac:dyDescent="0.2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>
        <v>111</v>
      </c>
      <c r="J5817" s="6">
        <v>7548</v>
      </c>
      <c r="K5817" s="6">
        <v>4075.92</v>
      </c>
      <c r="L5817" s="7">
        <v>0.54</v>
      </c>
      <c r="M5817" s="2" t="s">
        <v>82</v>
      </c>
      <c r="N5817" s="8"/>
      <c r="P5817" s="8"/>
    </row>
    <row r="5818" spans="1:16" ht="14.25" customHeight="1" x14ac:dyDescent="0.2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>
        <v>149</v>
      </c>
      <c r="J5818" s="6">
        <v>11324</v>
      </c>
      <c r="K5818" s="6">
        <v>4756.08</v>
      </c>
      <c r="L5818" s="7">
        <v>0.42</v>
      </c>
      <c r="M5818" s="2" t="s">
        <v>82</v>
      </c>
      <c r="N5818" s="8"/>
      <c r="P5818" s="8"/>
    </row>
    <row r="5819" spans="1:16" ht="14.25" customHeight="1" x14ac:dyDescent="0.2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>
        <v>188</v>
      </c>
      <c r="J5819" s="6">
        <v>11468</v>
      </c>
      <c r="K5819" s="6">
        <v>5504.6399999999994</v>
      </c>
      <c r="L5819" s="7">
        <v>0.48</v>
      </c>
      <c r="M5819" s="2" t="s">
        <v>82</v>
      </c>
      <c r="N5819" s="8"/>
      <c r="P5819" s="8"/>
    </row>
    <row r="5820" spans="1:16" ht="14.25" customHeight="1" x14ac:dyDescent="0.2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>
        <v>218</v>
      </c>
      <c r="J5820" s="6">
        <v>15696</v>
      </c>
      <c r="K5820" s="6">
        <v>7377.12</v>
      </c>
      <c r="L5820" s="7">
        <v>0.47</v>
      </c>
      <c r="M5820" s="2" t="s">
        <v>82</v>
      </c>
      <c r="N5820" s="8"/>
      <c r="P5820" s="8"/>
    </row>
    <row r="5821" spans="1:16" ht="14.25" customHeight="1" x14ac:dyDescent="0.2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>
        <v>165</v>
      </c>
      <c r="J5821" s="6">
        <v>11055</v>
      </c>
      <c r="K5821" s="6">
        <v>4974.7499999999991</v>
      </c>
      <c r="L5821" s="7">
        <v>0.44999999999999996</v>
      </c>
      <c r="M5821" s="2" t="s">
        <v>82</v>
      </c>
      <c r="N5821" s="8"/>
      <c r="P5821" s="8"/>
    </row>
    <row r="5822" spans="1:16" ht="14.25" customHeight="1" x14ac:dyDescent="0.2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>
        <v>143</v>
      </c>
      <c r="J5822" s="6">
        <v>9581</v>
      </c>
      <c r="K5822" s="6">
        <v>4311.45</v>
      </c>
      <c r="L5822" s="7">
        <v>0.44999999999999996</v>
      </c>
      <c r="M5822" s="2" t="s">
        <v>82</v>
      </c>
      <c r="N5822" s="8"/>
      <c r="P5822" s="8"/>
    </row>
    <row r="5823" spans="1:16" ht="14.25" customHeight="1" x14ac:dyDescent="0.2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>
        <v>133</v>
      </c>
      <c r="J5823" s="6">
        <v>9576</v>
      </c>
      <c r="K5823" s="6">
        <v>4788</v>
      </c>
      <c r="L5823" s="7">
        <v>0.5</v>
      </c>
      <c r="M5823" s="2" t="s">
        <v>82</v>
      </c>
      <c r="N5823" s="8"/>
      <c r="P5823" s="8"/>
    </row>
    <row r="5824" spans="1:16" ht="14.25" customHeight="1" x14ac:dyDescent="0.2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>
        <v>173</v>
      </c>
      <c r="J5824" s="6">
        <v>13321</v>
      </c>
      <c r="K5824" s="6">
        <v>5328.4000000000005</v>
      </c>
      <c r="L5824" s="7">
        <v>0.4</v>
      </c>
      <c r="M5824" s="2" t="s">
        <v>82</v>
      </c>
      <c r="N5824" s="8"/>
      <c r="P5824" s="8"/>
    </row>
    <row r="5825" spans="1:16" ht="14.25" customHeight="1" x14ac:dyDescent="0.2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>
        <v>100</v>
      </c>
      <c r="J5825" s="6">
        <v>3300</v>
      </c>
      <c r="K5825" s="6">
        <v>1683</v>
      </c>
      <c r="L5825" s="7">
        <v>0.51</v>
      </c>
      <c r="M5825" s="2" t="s">
        <v>82</v>
      </c>
      <c r="N5825" s="8"/>
      <c r="P5825" s="8"/>
    </row>
    <row r="5826" spans="1:16" ht="14.25" customHeight="1" x14ac:dyDescent="0.2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>
        <v>100</v>
      </c>
      <c r="J5826" s="6">
        <v>4200</v>
      </c>
      <c r="K5826" s="6">
        <v>2268</v>
      </c>
      <c r="L5826" s="7">
        <v>0.54</v>
      </c>
      <c r="M5826" s="2" t="s">
        <v>82</v>
      </c>
      <c r="N5826" s="8"/>
      <c r="P5826" s="8"/>
    </row>
    <row r="5827" spans="1:16" ht="14.25" customHeight="1" x14ac:dyDescent="0.2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>
        <v>112</v>
      </c>
      <c r="J5827" s="6">
        <v>4816</v>
      </c>
      <c r="K5827" s="6">
        <v>2600.6400000000003</v>
      </c>
      <c r="L5827" s="7">
        <v>0.54</v>
      </c>
      <c r="M5827" s="2" t="s">
        <v>82</v>
      </c>
      <c r="N5827" s="8"/>
      <c r="P5827" s="8"/>
    </row>
    <row r="5828" spans="1:16" ht="14.25" customHeight="1" x14ac:dyDescent="0.2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>
        <v>68</v>
      </c>
      <c r="J5828" s="6">
        <v>2788</v>
      </c>
      <c r="K5828" s="6">
        <v>1533.3999999999999</v>
      </c>
      <c r="L5828" s="7">
        <v>0.54999999999999993</v>
      </c>
      <c r="M5828" s="2" t="s">
        <v>82</v>
      </c>
      <c r="N5828" s="8"/>
      <c r="P5828" s="8"/>
    </row>
    <row r="5829" spans="1:16" ht="14.25" customHeight="1" x14ac:dyDescent="0.2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>
        <v>58</v>
      </c>
      <c r="J5829" s="6">
        <v>2668</v>
      </c>
      <c r="K5829" s="6">
        <v>1574.1200000000001</v>
      </c>
      <c r="L5829" s="7">
        <v>0.59000000000000008</v>
      </c>
      <c r="M5829" s="2" t="s">
        <v>82</v>
      </c>
      <c r="N5829" s="8"/>
      <c r="P5829" s="8"/>
    </row>
    <row r="5830" spans="1:16" ht="14.25" customHeight="1" x14ac:dyDescent="0.2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>
        <v>122</v>
      </c>
      <c r="J5830" s="6">
        <v>5002</v>
      </c>
      <c r="K5830" s="6">
        <v>2400.96</v>
      </c>
      <c r="L5830" s="7">
        <v>0.48</v>
      </c>
      <c r="M5830" s="2" t="s">
        <v>82</v>
      </c>
      <c r="N5830" s="8"/>
      <c r="P5830" s="8"/>
    </row>
    <row r="5831" spans="1:16" ht="14.25" customHeight="1" x14ac:dyDescent="0.2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>
        <v>140</v>
      </c>
      <c r="J5831" s="6">
        <v>4620</v>
      </c>
      <c r="K5831" s="6">
        <v>2448.6</v>
      </c>
      <c r="L5831" s="7">
        <v>0.53</v>
      </c>
      <c r="M5831" s="2" t="s">
        <v>82</v>
      </c>
      <c r="N5831" s="8"/>
      <c r="P5831" s="8"/>
    </row>
    <row r="5832" spans="1:16" ht="14.25" customHeight="1" x14ac:dyDescent="0.2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>
        <v>116</v>
      </c>
      <c r="J5832" s="6">
        <v>4756</v>
      </c>
      <c r="K5832" s="6">
        <v>2425.56</v>
      </c>
      <c r="L5832" s="7">
        <v>0.51</v>
      </c>
      <c r="M5832" s="2" t="s">
        <v>82</v>
      </c>
      <c r="N5832" s="8"/>
      <c r="P5832" s="8"/>
    </row>
    <row r="5833" spans="1:16" ht="14.25" customHeight="1" x14ac:dyDescent="0.2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>
        <v>120</v>
      </c>
      <c r="J5833" s="6">
        <v>4920</v>
      </c>
      <c r="K5833" s="6">
        <v>2558.4</v>
      </c>
      <c r="L5833" s="7">
        <v>0.52</v>
      </c>
      <c r="M5833" s="2" t="s">
        <v>82</v>
      </c>
      <c r="N5833" s="8"/>
      <c r="P5833" s="8"/>
    </row>
    <row r="5834" spans="1:16" ht="14.25" customHeight="1" x14ac:dyDescent="0.2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>
        <v>73</v>
      </c>
      <c r="J5834" s="6">
        <v>3212</v>
      </c>
      <c r="K5834" s="6">
        <v>1766.5999999999997</v>
      </c>
      <c r="L5834" s="7">
        <v>0.54999999999999993</v>
      </c>
      <c r="M5834" s="2" t="s">
        <v>82</v>
      </c>
      <c r="N5834" s="8"/>
      <c r="P5834" s="8"/>
    </row>
    <row r="5835" spans="1:16" ht="14.25" customHeight="1" x14ac:dyDescent="0.2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>
        <v>51</v>
      </c>
      <c r="J5835" s="6">
        <v>2448</v>
      </c>
      <c r="K5835" s="6">
        <v>1468.8</v>
      </c>
      <c r="L5835" s="7">
        <v>0.6</v>
      </c>
      <c r="M5835" s="2" t="s">
        <v>82</v>
      </c>
      <c r="N5835" s="8"/>
      <c r="P5835" s="8"/>
    </row>
    <row r="5836" spans="1:16" ht="14.25" customHeight="1" x14ac:dyDescent="0.2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>
        <v>105</v>
      </c>
      <c r="J5836" s="6">
        <v>4620</v>
      </c>
      <c r="K5836" s="6">
        <v>2217.6</v>
      </c>
      <c r="L5836" s="7">
        <v>0.48</v>
      </c>
      <c r="M5836" s="2" t="s">
        <v>82</v>
      </c>
      <c r="N5836" s="8"/>
      <c r="P5836" s="8"/>
    </row>
    <row r="5837" spans="1:16" ht="14.25" customHeight="1" x14ac:dyDescent="0.2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>
        <v>147</v>
      </c>
      <c r="J5837" s="6">
        <v>6468</v>
      </c>
      <c r="K5837" s="6">
        <v>3298.68</v>
      </c>
      <c r="L5837" s="7">
        <v>0.51</v>
      </c>
      <c r="M5837" s="2" t="s">
        <v>82</v>
      </c>
      <c r="N5837" s="8"/>
      <c r="P5837" s="8"/>
    </row>
    <row r="5838" spans="1:16" ht="14.25" customHeight="1" x14ac:dyDescent="0.2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>
        <v>101</v>
      </c>
      <c r="J5838" s="6">
        <v>5151</v>
      </c>
      <c r="K5838" s="6">
        <v>2833.0499999999997</v>
      </c>
      <c r="L5838" s="7">
        <v>0.54999999999999993</v>
      </c>
      <c r="M5838" s="2" t="s">
        <v>82</v>
      </c>
      <c r="N5838" s="8"/>
      <c r="P5838" s="8"/>
    </row>
    <row r="5839" spans="1:16" ht="14.25" customHeight="1" x14ac:dyDescent="0.2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>
        <v>116</v>
      </c>
      <c r="J5839" s="6">
        <v>6496</v>
      </c>
      <c r="K5839" s="6">
        <v>3572.7999999999997</v>
      </c>
      <c r="L5839" s="7">
        <v>0.54999999999999993</v>
      </c>
      <c r="M5839" s="2" t="s">
        <v>82</v>
      </c>
      <c r="N5839" s="8"/>
      <c r="P5839" s="8"/>
    </row>
    <row r="5840" spans="1:16" ht="14.25" customHeight="1" x14ac:dyDescent="0.2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>
        <v>84</v>
      </c>
      <c r="J5840" s="6">
        <v>4200</v>
      </c>
      <c r="K5840" s="6">
        <v>2309.9999999999995</v>
      </c>
      <c r="L5840" s="7">
        <v>0.54999999999999993</v>
      </c>
      <c r="M5840" s="2" t="s">
        <v>82</v>
      </c>
      <c r="N5840" s="8"/>
      <c r="P5840" s="8"/>
    </row>
    <row r="5841" spans="1:16" ht="14.25" customHeight="1" x14ac:dyDescent="0.2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>
        <v>39</v>
      </c>
      <c r="J5841" s="6">
        <v>2184</v>
      </c>
      <c r="K5841" s="6">
        <v>1310.3999999999999</v>
      </c>
      <c r="L5841" s="7">
        <v>0.6</v>
      </c>
      <c r="M5841" s="2" t="s">
        <v>82</v>
      </c>
      <c r="N5841" s="8"/>
      <c r="P5841" s="8"/>
    </row>
    <row r="5842" spans="1:16" ht="14.25" customHeight="1" x14ac:dyDescent="0.2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>
        <v>95</v>
      </c>
      <c r="J5842" s="6">
        <v>3895</v>
      </c>
      <c r="K5842" s="6">
        <v>1752.7499999999998</v>
      </c>
      <c r="L5842" s="7">
        <v>0.44999999999999996</v>
      </c>
      <c r="M5842" s="2" t="s">
        <v>82</v>
      </c>
      <c r="N5842" s="8"/>
      <c r="P5842" s="8"/>
    </row>
    <row r="5843" spans="1:16" ht="14.25" customHeight="1" x14ac:dyDescent="0.2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>
        <v>142</v>
      </c>
      <c r="J5843" s="6">
        <v>6816</v>
      </c>
      <c r="K5843" s="6">
        <v>3544.32</v>
      </c>
      <c r="L5843" s="7">
        <v>0.52</v>
      </c>
      <c r="M5843" s="2" t="s">
        <v>82</v>
      </c>
      <c r="N5843" s="8"/>
      <c r="P5843" s="8"/>
    </row>
    <row r="5844" spans="1:16" ht="14.25" customHeight="1" x14ac:dyDescent="0.2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>
        <v>88</v>
      </c>
      <c r="J5844" s="6">
        <v>4576</v>
      </c>
      <c r="K5844" s="6">
        <v>2288</v>
      </c>
      <c r="L5844" s="7">
        <v>0.5</v>
      </c>
      <c r="M5844" s="2" t="s">
        <v>82</v>
      </c>
      <c r="N5844" s="8"/>
      <c r="P5844" s="8"/>
    </row>
    <row r="5845" spans="1:16" ht="14.25" customHeight="1" x14ac:dyDescent="0.2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>
        <v>105</v>
      </c>
      <c r="J5845" s="6">
        <v>5460</v>
      </c>
      <c r="K5845" s="6">
        <v>2784.6</v>
      </c>
      <c r="L5845" s="7">
        <v>0.51</v>
      </c>
      <c r="M5845" s="2" t="s">
        <v>82</v>
      </c>
      <c r="N5845" s="8"/>
      <c r="P5845" s="8"/>
    </row>
    <row r="5846" spans="1:16" ht="14.25" customHeight="1" x14ac:dyDescent="0.2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>
        <v>74</v>
      </c>
      <c r="J5846" s="6">
        <v>2886</v>
      </c>
      <c r="K5846" s="6">
        <v>1529.5800000000002</v>
      </c>
      <c r="L5846" s="7">
        <v>0.53</v>
      </c>
      <c r="M5846" s="2" t="s">
        <v>82</v>
      </c>
      <c r="N5846" s="8"/>
      <c r="P5846" s="8"/>
    </row>
    <row r="5847" spans="1:16" ht="14.25" customHeight="1" x14ac:dyDescent="0.2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>
        <v>53</v>
      </c>
      <c r="J5847" s="6">
        <v>2279</v>
      </c>
      <c r="K5847" s="6">
        <v>1299.0300000000002</v>
      </c>
      <c r="L5847" s="7">
        <v>0.57000000000000006</v>
      </c>
      <c r="M5847" s="2" t="s">
        <v>82</v>
      </c>
      <c r="N5847" s="8"/>
      <c r="P5847" s="8"/>
    </row>
    <row r="5848" spans="1:16" ht="14.25" customHeight="1" x14ac:dyDescent="0.2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>
        <v>105</v>
      </c>
      <c r="J5848" s="6">
        <v>5775</v>
      </c>
      <c r="K5848" s="6">
        <v>2887.5</v>
      </c>
      <c r="L5848" s="7">
        <v>0.5</v>
      </c>
      <c r="M5848" s="2" t="s">
        <v>82</v>
      </c>
      <c r="N5848" s="8"/>
      <c r="P5848" s="8"/>
    </row>
    <row r="5849" spans="1:16" ht="14.25" customHeight="1" x14ac:dyDescent="0.2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>
        <v>160</v>
      </c>
      <c r="J5849" s="6">
        <v>6880</v>
      </c>
      <c r="K5849" s="6">
        <v>3646.4</v>
      </c>
      <c r="L5849" s="7">
        <v>0.53</v>
      </c>
      <c r="M5849" s="2" t="s">
        <v>82</v>
      </c>
      <c r="N5849" s="8"/>
      <c r="P5849" s="8"/>
    </row>
    <row r="5850" spans="1:16" ht="14.25" customHeight="1" x14ac:dyDescent="0.2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>
        <v>100</v>
      </c>
      <c r="J5850" s="6">
        <v>4700</v>
      </c>
      <c r="K5850" s="6">
        <v>2444</v>
      </c>
      <c r="L5850" s="7">
        <v>0.52</v>
      </c>
      <c r="M5850" s="2" t="s">
        <v>82</v>
      </c>
      <c r="N5850" s="8"/>
      <c r="P5850" s="8"/>
    </row>
    <row r="5851" spans="1:16" ht="14.25" customHeight="1" x14ac:dyDescent="0.2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>
        <v>112</v>
      </c>
      <c r="J5851" s="6">
        <v>5488</v>
      </c>
      <c r="K5851" s="6">
        <v>2798.88</v>
      </c>
      <c r="L5851" s="7">
        <v>0.51</v>
      </c>
      <c r="M5851" s="2" t="s">
        <v>82</v>
      </c>
      <c r="N5851" s="8"/>
      <c r="P5851" s="8"/>
    </row>
    <row r="5852" spans="1:16" ht="14.25" customHeight="1" x14ac:dyDescent="0.2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>
        <v>85</v>
      </c>
      <c r="J5852" s="6">
        <v>3740</v>
      </c>
      <c r="K5852" s="6">
        <v>1907.4</v>
      </c>
      <c r="L5852" s="7">
        <v>0.51</v>
      </c>
      <c r="M5852" s="2" t="s">
        <v>82</v>
      </c>
      <c r="N5852" s="8"/>
      <c r="P5852" s="8"/>
    </row>
    <row r="5853" spans="1:16" ht="14.25" customHeight="1" x14ac:dyDescent="0.2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>
        <v>65</v>
      </c>
      <c r="J5853" s="6">
        <v>2340</v>
      </c>
      <c r="K5853" s="6">
        <v>1380.6000000000001</v>
      </c>
      <c r="L5853" s="7">
        <v>0.59000000000000008</v>
      </c>
      <c r="M5853" s="2" t="s">
        <v>82</v>
      </c>
      <c r="N5853" s="8"/>
      <c r="P5853" s="8"/>
    </row>
    <row r="5854" spans="1:16" ht="14.25" customHeight="1" x14ac:dyDescent="0.2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>
        <v>167</v>
      </c>
      <c r="J5854" s="6">
        <v>9853</v>
      </c>
      <c r="K5854" s="6">
        <v>4433.8499999999995</v>
      </c>
      <c r="L5854" s="7">
        <v>0.44999999999999996</v>
      </c>
      <c r="M5854" s="2" t="s">
        <v>82</v>
      </c>
      <c r="N5854" s="8"/>
      <c r="P5854" s="8"/>
    </row>
    <row r="5855" spans="1:16" ht="14.25" customHeight="1" x14ac:dyDescent="0.2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>
        <v>248</v>
      </c>
      <c r="J5855" s="6">
        <v>14384</v>
      </c>
      <c r="K5855" s="6">
        <v>7335.84</v>
      </c>
      <c r="L5855" s="7">
        <v>0.51</v>
      </c>
      <c r="M5855" s="2" t="s">
        <v>82</v>
      </c>
      <c r="N5855" s="8"/>
      <c r="P5855" s="8"/>
    </row>
    <row r="5856" spans="1:16" ht="14.25" customHeight="1" x14ac:dyDescent="0.2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>
        <v>210</v>
      </c>
      <c r="J5856" s="6">
        <v>13650</v>
      </c>
      <c r="K5856" s="6">
        <v>7098</v>
      </c>
      <c r="L5856" s="7">
        <v>0.52</v>
      </c>
      <c r="M5856" s="2" t="s">
        <v>82</v>
      </c>
      <c r="N5856" s="8"/>
      <c r="P5856" s="8"/>
    </row>
    <row r="5857" spans="1:16" ht="14.25" customHeight="1" x14ac:dyDescent="0.2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>
        <v>203</v>
      </c>
      <c r="J5857" s="6">
        <v>16849</v>
      </c>
      <c r="K5857" s="6">
        <v>9266.9499999999989</v>
      </c>
      <c r="L5857" s="7">
        <v>0.54999999999999993</v>
      </c>
      <c r="M5857" s="2" t="s">
        <v>82</v>
      </c>
      <c r="N5857" s="8"/>
      <c r="P5857" s="8"/>
    </row>
    <row r="5858" spans="1:16" ht="14.25" customHeight="1" x14ac:dyDescent="0.2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>
        <v>161</v>
      </c>
      <c r="J5858" s="6">
        <v>13202</v>
      </c>
      <c r="K5858" s="6">
        <v>7261.0999999999995</v>
      </c>
      <c r="L5858" s="7">
        <v>0.54999999999999993</v>
      </c>
      <c r="M5858" s="2" t="s">
        <v>82</v>
      </c>
      <c r="N5858" s="8"/>
      <c r="P5858" s="8"/>
    </row>
    <row r="5859" spans="1:16" ht="14.25" customHeight="1" x14ac:dyDescent="0.2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>
        <v>117</v>
      </c>
      <c r="J5859" s="6">
        <v>10764</v>
      </c>
      <c r="K5859" s="6">
        <v>6135.4800000000005</v>
      </c>
      <c r="L5859" s="7">
        <v>0.57000000000000006</v>
      </c>
      <c r="M5859" s="2" t="s">
        <v>82</v>
      </c>
      <c r="N5859" s="8"/>
      <c r="P5859" s="8"/>
    </row>
    <row r="5860" spans="1:16" ht="14.25" customHeight="1" x14ac:dyDescent="0.2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>
        <v>195</v>
      </c>
      <c r="J5860" s="6">
        <v>19500</v>
      </c>
      <c r="K5860" s="6">
        <v>9360</v>
      </c>
      <c r="L5860" s="7">
        <v>0.48</v>
      </c>
      <c r="M5860" s="2" t="s">
        <v>82</v>
      </c>
      <c r="N5860" s="8"/>
      <c r="P5860" s="8"/>
    </row>
    <row r="5861" spans="1:16" ht="14.25" customHeight="1" x14ac:dyDescent="0.2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>
        <v>270</v>
      </c>
      <c r="J5861" s="6">
        <v>23220</v>
      </c>
      <c r="K5861" s="6">
        <v>12306.6</v>
      </c>
      <c r="L5861" s="7">
        <v>0.53</v>
      </c>
      <c r="M5861" s="2" t="s">
        <v>82</v>
      </c>
      <c r="N5861" s="8"/>
      <c r="P5861" s="8"/>
    </row>
    <row r="5862" spans="1:16" ht="14.25" customHeight="1" x14ac:dyDescent="0.2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>
        <v>203</v>
      </c>
      <c r="J5862" s="6">
        <v>18676</v>
      </c>
      <c r="K5862" s="6">
        <v>10271.799999999999</v>
      </c>
      <c r="L5862" s="7">
        <v>0.54999999999999993</v>
      </c>
      <c r="M5862" s="2" t="s">
        <v>82</v>
      </c>
      <c r="N5862" s="8"/>
      <c r="P5862" s="8"/>
    </row>
    <row r="5863" spans="1:16" ht="14.25" customHeight="1" x14ac:dyDescent="0.2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>
        <v>196</v>
      </c>
      <c r="J5863" s="6">
        <v>17640</v>
      </c>
      <c r="K5863" s="6">
        <v>9525.6</v>
      </c>
      <c r="L5863" s="7">
        <v>0.54</v>
      </c>
      <c r="M5863" s="2" t="s">
        <v>82</v>
      </c>
      <c r="N5863" s="8"/>
      <c r="P5863" s="8"/>
    </row>
    <row r="5864" spans="1:16" ht="14.25" customHeight="1" x14ac:dyDescent="0.2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>
        <v>168</v>
      </c>
      <c r="J5864" s="6">
        <v>14448</v>
      </c>
      <c r="K5864" s="6">
        <v>7801.92</v>
      </c>
      <c r="L5864" s="7">
        <v>0.54</v>
      </c>
      <c r="M5864" s="2" t="s">
        <v>82</v>
      </c>
      <c r="N5864" s="8"/>
      <c r="P5864" s="8"/>
    </row>
    <row r="5865" spans="1:16" ht="14.25" customHeight="1" x14ac:dyDescent="0.2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>
        <v>189</v>
      </c>
      <c r="J5865" s="6">
        <v>16254</v>
      </c>
      <c r="K5865" s="6">
        <v>9427.3200000000015</v>
      </c>
      <c r="L5865" s="7">
        <v>0.58000000000000007</v>
      </c>
      <c r="M5865" s="2" t="s">
        <v>82</v>
      </c>
      <c r="N5865" s="8"/>
      <c r="P5865" s="8"/>
    </row>
    <row r="5866" spans="1:16" ht="14.25" customHeight="1" x14ac:dyDescent="0.2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>
        <v>163</v>
      </c>
      <c r="J5866" s="6">
        <v>16789</v>
      </c>
      <c r="K5866" s="6">
        <v>8058.7199999999993</v>
      </c>
      <c r="L5866" s="7">
        <v>0.48</v>
      </c>
      <c r="M5866" s="2" t="s">
        <v>82</v>
      </c>
      <c r="N5866" s="8"/>
      <c r="P5866" s="8"/>
    </row>
    <row r="5867" spans="1:16" ht="14.25" customHeight="1" x14ac:dyDescent="0.2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>
        <v>255</v>
      </c>
      <c r="J5867" s="6">
        <v>21930</v>
      </c>
      <c r="K5867" s="6">
        <v>11184.300000000001</v>
      </c>
      <c r="L5867" s="7">
        <v>0.51</v>
      </c>
      <c r="M5867" s="2" t="s">
        <v>82</v>
      </c>
      <c r="N5867" s="8"/>
      <c r="P5867" s="8"/>
    </row>
    <row r="5868" spans="1:16" ht="14.25" customHeight="1" x14ac:dyDescent="0.2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>
        <v>239</v>
      </c>
      <c r="J5868" s="6">
        <v>18403</v>
      </c>
      <c r="K5868" s="6">
        <v>9385.5300000000007</v>
      </c>
      <c r="L5868" s="7">
        <v>0.51</v>
      </c>
      <c r="M5868" s="2" t="s">
        <v>82</v>
      </c>
      <c r="N5868" s="8"/>
      <c r="P5868" s="8"/>
    </row>
    <row r="5869" spans="1:16" ht="14.25" customHeight="1" x14ac:dyDescent="0.2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>
        <v>189</v>
      </c>
      <c r="J5869" s="6">
        <v>13230</v>
      </c>
      <c r="K5869" s="6">
        <v>7276.4999999999991</v>
      </c>
      <c r="L5869" s="7">
        <v>0.54999999999999993</v>
      </c>
      <c r="M5869" s="2" t="s">
        <v>82</v>
      </c>
      <c r="N5869" s="8"/>
      <c r="P5869" s="8"/>
    </row>
    <row r="5870" spans="1:16" ht="14.25" customHeight="1" x14ac:dyDescent="0.2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>
        <v>128</v>
      </c>
      <c r="J5870" s="6">
        <v>9472</v>
      </c>
      <c r="K5870" s="6">
        <v>5020.16</v>
      </c>
      <c r="L5870" s="7">
        <v>0.53</v>
      </c>
      <c r="M5870" s="2" t="s">
        <v>82</v>
      </c>
      <c r="N5870" s="8"/>
      <c r="P5870" s="8"/>
    </row>
    <row r="5871" spans="1:16" ht="14.25" customHeight="1" x14ac:dyDescent="0.2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>
        <v>138</v>
      </c>
      <c r="J5871" s="6">
        <v>8832</v>
      </c>
      <c r="K5871" s="6">
        <v>5210.880000000001</v>
      </c>
      <c r="L5871" s="7">
        <v>0.59000000000000008</v>
      </c>
      <c r="M5871" s="2" t="s">
        <v>82</v>
      </c>
      <c r="N5871" s="8"/>
      <c r="P5871" s="8"/>
    </row>
    <row r="5872" spans="1:16" ht="14.25" customHeight="1" x14ac:dyDescent="0.2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>
        <v>90</v>
      </c>
      <c r="J5872" s="6">
        <v>5670</v>
      </c>
      <c r="K5872" s="6">
        <v>2778.2999999999997</v>
      </c>
      <c r="L5872" s="7">
        <v>0.49</v>
      </c>
      <c r="M5872" s="2" t="s">
        <v>82</v>
      </c>
      <c r="N5872" s="8"/>
      <c r="P5872" s="8"/>
    </row>
    <row r="5873" spans="1:16" ht="14.25" customHeight="1" x14ac:dyDescent="0.2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>
        <v>145</v>
      </c>
      <c r="J5873" s="6">
        <v>6235</v>
      </c>
      <c r="K5873" s="6">
        <v>3429.2499999999995</v>
      </c>
      <c r="L5873" s="7">
        <v>0.54999999999999993</v>
      </c>
      <c r="M5873" s="2" t="s">
        <v>82</v>
      </c>
      <c r="N5873" s="8"/>
      <c r="P5873" s="8"/>
    </row>
    <row r="5874" spans="1:16" ht="14.25" customHeight="1" x14ac:dyDescent="0.2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>
        <v>125</v>
      </c>
      <c r="J5874" s="6">
        <v>5750</v>
      </c>
      <c r="K5874" s="6">
        <v>2932.5</v>
      </c>
      <c r="L5874" s="7">
        <v>0.51</v>
      </c>
      <c r="M5874" s="2" t="s">
        <v>82</v>
      </c>
      <c r="N5874" s="8"/>
      <c r="P5874" s="8"/>
    </row>
    <row r="5875" spans="1:16" ht="14.25" customHeight="1" x14ac:dyDescent="0.2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>
        <v>78</v>
      </c>
      <c r="J5875" s="6">
        <v>3354</v>
      </c>
      <c r="K5875" s="6">
        <v>1744.0800000000002</v>
      </c>
      <c r="L5875" s="7">
        <v>0.52</v>
      </c>
      <c r="M5875" s="2" t="s">
        <v>82</v>
      </c>
      <c r="N5875" s="8"/>
      <c r="P5875" s="8"/>
    </row>
    <row r="5876" spans="1:16" ht="14.25" customHeight="1" x14ac:dyDescent="0.2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>
        <v>63</v>
      </c>
      <c r="J5876" s="6">
        <v>2583</v>
      </c>
      <c r="K5876" s="6">
        <v>1317.33</v>
      </c>
      <c r="L5876" s="7">
        <v>0.51</v>
      </c>
      <c r="M5876" s="2" t="s">
        <v>82</v>
      </c>
      <c r="N5876" s="8"/>
      <c r="P5876" s="8"/>
    </row>
    <row r="5877" spans="1:16" ht="14.25" customHeight="1" x14ac:dyDescent="0.2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>
        <v>77</v>
      </c>
      <c r="J5877" s="6">
        <v>3927</v>
      </c>
      <c r="K5877" s="6">
        <v>2159.8500000000004</v>
      </c>
      <c r="L5877" s="7">
        <v>0.55000000000000004</v>
      </c>
      <c r="M5877" s="2" t="s">
        <v>82</v>
      </c>
      <c r="N5877" s="8"/>
      <c r="P5877" s="8"/>
    </row>
    <row r="5878" spans="1:16" ht="14.25" customHeight="1" x14ac:dyDescent="0.2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>
        <v>75</v>
      </c>
      <c r="J5878" s="6">
        <v>2925</v>
      </c>
      <c r="K5878" s="6">
        <v>1462.5</v>
      </c>
      <c r="L5878" s="7">
        <v>0.5</v>
      </c>
      <c r="M5878" s="2" t="s">
        <v>82</v>
      </c>
      <c r="N5878" s="8"/>
      <c r="P5878" s="8"/>
    </row>
    <row r="5879" spans="1:16" ht="14.25" customHeight="1" x14ac:dyDescent="0.2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>
        <v>112</v>
      </c>
      <c r="J5879" s="6">
        <v>3808</v>
      </c>
      <c r="K5879" s="6">
        <v>2056.3200000000002</v>
      </c>
      <c r="L5879" s="7">
        <v>0.54</v>
      </c>
      <c r="M5879" s="2" t="s">
        <v>82</v>
      </c>
      <c r="N5879" s="8"/>
      <c r="P5879" s="8"/>
    </row>
    <row r="5880" spans="1:16" ht="14.25" customHeight="1" x14ac:dyDescent="0.2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>
        <v>155</v>
      </c>
      <c r="J5880" s="6">
        <v>6975</v>
      </c>
      <c r="K5880" s="6">
        <v>3836.2499999999995</v>
      </c>
      <c r="L5880" s="7">
        <v>0.54999999999999993</v>
      </c>
      <c r="M5880" s="2" t="s">
        <v>82</v>
      </c>
      <c r="N5880" s="8"/>
      <c r="P5880" s="8"/>
    </row>
    <row r="5881" spans="1:16" ht="14.25" customHeight="1" x14ac:dyDescent="0.2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>
        <v>100</v>
      </c>
      <c r="J5881" s="6">
        <v>4200</v>
      </c>
      <c r="K5881" s="6">
        <v>2100</v>
      </c>
      <c r="L5881" s="7">
        <v>0.5</v>
      </c>
      <c r="M5881" s="2" t="s">
        <v>82</v>
      </c>
      <c r="N5881" s="8"/>
      <c r="P5881" s="8"/>
    </row>
    <row r="5882" spans="1:16" ht="14.25" customHeight="1" x14ac:dyDescent="0.2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>
        <v>105</v>
      </c>
      <c r="J5882" s="6">
        <v>3780</v>
      </c>
      <c r="K5882" s="6">
        <v>1890</v>
      </c>
      <c r="L5882" s="7">
        <v>0.5</v>
      </c>
      <c r="M5882" s="2" t="s">
        <v>82</v>
      </c>
      <c r="N5882" s="8"/>
      <c r="P5882" s="8"/>
    </row>
    <row r="5883" spans="1:16" ht="14.25" customHeight="1" x14ac:dyDescent="0.2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>
        <v>95</v>
      </c>
      <c r="J5883" s="6">
        <v>4465</v>
      </c>
      <c r="K5883" s="6">
        <v>2634.3500000000004</v>
      </c>
      <c r="L5883" s="7">
        <v>0.59000000000000008</v>
      </c>
      <c r="M5883" s="2" t="s">
        <v>82</v>
      </c>
      <c r="N5883" s="8"/>
      <c r="P5883" s="8"/>
    </row>
    <row r="5884" spans="1:16" ht="14.25" customHeight="1" x14ac:dyDescent="0.2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>
        <v>108</v>
      </c>
      <c r="J5884" s="6">
        <v>5400</v>
      </c>
      <c r="K5884" s="6">
        <v>2538</v>
      </c>
      <c r="L5884" s="7">
        <v>0.47</v>
      </c>
      <c r="M5884" s="2" t="s">
        <v>82</v>
      </c>
      <c r="N5884" s="8"/>
      <c r="P5884" s="8"/>
    </row>
    <row r="5885" spans="1:16" ht="14.25" customHeight="1" x14ac:dyDescent="0.2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>
        <v>188</v>
      </c>
      <c r="J5885" s="6">
        <v>7332</v>
      </c>
      <c r="K5885" s="6">
        <v>3666</v>
      </c>
      <c r="L5885" s="7">
        <v>0.5</v>
      </c>
      <c r="M5885" s="2" t="s">
        <v>82</v>
      </c>
      <c r="N5885" s="8"/>
      <c r="P5885" s="8"/>
    </row>
    <row r="5886" spans="1:16" ht="14.25" customHeight="1" x14ac:dyDescent="0.2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>
        <v>210</v>
      </c>
      <c r="J5886" s="6">
        <v>8820</v>
      </c>
      <c r="K5886" s="6">
        <v>4586.4000000000005</v>
      </c>
      <c r="L5886" s="7">
        <v>0.52</v>
      </c>
      <c r="M5886" s="2" t="s">
        <v>82</v>
      </c>
      <c r="N5886" s="8"/>
      <c r="P5886" s="8"/>
    </row>
    <row r="5887" spans="1:16" ht="14.25" customHeight="1" x14ac:dyDescent="0.2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>
        <v>137</v>
      </c>
      <c r="J5887" s="6">
        <v>5206</v>
      </c>
      <c r="K5887" s="6">
        <v>2707.12</v>
      </c>
      <c r="L5887" s="7">
        <v>0.52</v>
      </c>
      <c r="M5887" s="2" t="s">
        <v>82</v>
      </c>
      <c r="N5887" s="8"/>
      <c r="P5887" s="8"/>
    </row>
    <row r="5888" spans="1:16" ht="14.25" customHeight="1" x14ac:dyDescent="0.2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>
        <v>125</v>
      </c>
      <c r="J5888" s="6">
        <v>6000</v>
      </c>
      <c r="K5888" s="6">
        <v>3000</v>
      </c>
      <c r="L5888" s="7">
        <v>0.5</v>
      </c>
      <c r="M5888" s="2" t="s">
        <v>82</v>
      </c>
      <c r="N5888" s="8"/>
      <c r="P5888" s="8"/>
    </row>
    <row r="5889" spans="1:16" ht="14.25" customHeight="1" x14ac:dyDescent="0.2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>
        <v>119</v>
      </c>
      <c r="J5889" s="6">
        <v>8092</v>
      </c>
      <c r="K5889" s="6">
        <v>4450.6000000000004</v>
      </c>
      <c r="L5889" s="7">
        <v>0.55000000000000004</v>
      </c>
      <c r="M5889" s="2" t="s">
        <v>82</v>
      </c>
      <c r="N5889" s="8"/>
      <c r="P5889" s="8"/>
    </row>
    <row r="5890" spans="1:16" ht="14.25" customHeight="1" x14ac:dyDescent="0.2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>
        <v>174</v>
      </c>
      <c r="J5890" s="6">
        <v>14094</v>
      </c>
      <c r="K5890" s="6">
        <v>6765.12</v>
      </c>
      <c r="L5890" s="7">
        <v>0.48</v>
      </c>
      <c r="M5890" s="2" t="s">
        <v>82</v>
      </c>
      <c r="N5890" s="8"/>
      <c r="P5890" s="8"/>
    </row>
    <row r="5891" spans="1:16" ht="14.25" customHeight="1" x14ac:dyDescent="0.2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>
        <v>240</v>
      </c>
      <c r="J5891" s="6">
        <v>16560</v>
      </c>
      <c r="K5891" s="6">
        <v>8611.2000000000007</v>
      </c>
      <c r="L5891" s="7">
        <v>0.52</v>
      </c>
      <c r="M5891" s="2" t="s">
        <v>82</v>
      </c>
      <c r="N5891" s="8"/>
      <c r="P5891" s="8"/>
    </row>
    <row r="5892" spans="1:16" ht="14.25" customHeight="1" x14ac:dyDescent="0.2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>
        <v>216</v>
      </c>
      <c r="J5892" s="6">
        <v>15552</v>
      </c>
      <c r="K5892" s="6">
        <v>7776</v>
      </c>
      <c r="L5892" s="7">
        <v>0.5</v>
      </c>
      <c r="M5892" s="2" t="s">
        <v>82</v>
      </c>
      <c r="N5892" s="8"/>
      <c r="P5892" s="8"/>
    </row>
    <row r="5893" spans="1:16" ht="14.25" customHeight="1" x14ac:dyDescent="0.2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>
        <v>162</v>
      </c>
      <c r="J5893" s="6">
        <v>11178</v>
      </c>
      <c r="K5893" s="6">
        <v>5812.56</v>
      </c>
      <c r="L5893" s="7">
        <v>0.52</v>
      </c>
      <c r="M5893" s="2" t="s">
        <v>82</v>
      </c>
      <c r="N5893" s="8"/>
      <c r="P5893" s="8"/>
    </row>
    <row r="5894" spans="1:16" ht="14.25" customHeight="1" x14ac:dyDescent="0.2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>
        <v>156</v>
      </c>
      <c r="J5894" s="6">
        <v>11232</v>
      </c>
      <c r="K5894" s="6">
        <v>6065.2800000000007</v>
      </c>
      <c r="L5894" s="7">
        <v>0.54</v>
      </c>
      <c r="M5894" s="2" t="s">
        <v>82</v>
      </c>
      <c r="N5894" s="8"/>
      <c r="P5894" s="8"/>
    </row>
    <row r="5895" spans="1:16" ht="14.25" customHeight="1" x14ac:dyDescent="0.2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>
        <v>131</v>
      </c>
      <c r="J5895" s="6">
        <v>10742</v>
      </c>
      <c r="K5895" s="6">
        <v>6230.3600000000006</v>
      </c>
      <c r="L5895" s="7">
        <v>0.58000000000000007</v>
      </c>
      <c r="M5895" s="2" t="s">
        <v>82</v>
      </c>
      <c r="N5895" s="8"/>
      <c r="P5895" s="8"/>
    </row>
    <row r="5896" spans="1:16" ht="14.25" customHeight="1" x14ac:dyDescent="0.2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>
        <v>175</v>
      </c>
      <c r="J5896" s="6">
        <v>15225</v>
      </c>
      <c r="K5896" s="6">
        <v>6851.2499999999991</v>
      </c>
      <c r="L5896" s="7">
        <v>0.44999999999999996</v>
      </c>
      <c r="M5896" s="2" t="s">
        <v>82</v>
      </c>
      <c r="N5896" s="8"/>
      <c r="P5896" s="8"/>
    </row>
    <row r="5897" spans="1:16" ht="14.25" customHeight="1" x14ac:dyDescent="0.2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>
        <v>182</v>
      </c>
      <c r="J5897" s="6">
        <v>3458</v>
      </c>
      <c r="K5897" s="6">
        <v>1486.94</v>
      </c>
      <c r="L5897" s="7">
        <v>0.43</v>
      </c>
      <c r="M5897" s="2" t="s">
        <v>82</v>
      </c>
      <c r="N5897" s="8"/>
      <c r="P5897" s="8"/>
    </row>
    <row r="5898" spans="1:16" ht="14.25" customHeight="1" x14ac:dyDescent="0.2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>
        <v>196</v>
      </c>
      <c r="J5898" s="6">
        <v>5488</v>
      </c>
      <c r="K5898" s="6">
        <v>2469.6</v>
      </c>
      <c r="L5898" s="7">
        <v>0.44999999999999996</v>
      </c>
      <c r="M5898" s="2" t="s">
        <v>82</v>
      </c>
      <c r="N5898" s="8"/>
      <c r="P5898" s="8"/>
    </row>
    <row r="5899" spans="1:16" ht="14.25" customHeight="1" x14ac:dyDescent="0.2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>
        <v>119</v>
      </c>
      <c r="J5899" s="6">
        <v>3332</v>
      </c>
      <c r="K5899" s="6">
        <v>1332.8000000000002</v>
      </c>
      <c r="L5899" s="7">
        <v>0.4</v>
      </c>
      <c r="M5899" s="2" t="s">
        <v>82</v>
      </c>
      <c r="N5899" s="8"/>
      <c r="P5899" s="8"/>
    </row>
    <row r="5900" spans="1:16" ht="14.25" customHeight="1" x14ac:dyDescent="0.2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>
        <v>133</v>
      </c>
      <c r="J5900" s="6">
        <v>4389</v>
      </c>
      <c r="K5900" s="6">
        <v>2326.17</v>
      </c>
      <c r="L5900" s="7">
        <v>0.53</v>
      </c>
      <c r="M5900" s="2" t="s">
        <v>82</v>
      </c>
      <c r="N5900" s="8"/>
      <c r="P5900" s="8"/>
    </row>
    <row r="5901" spans="1:16" ht="14.25" customHeight="1" x14ac:dyDescent="0.2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>
        <v>85</v>
      </c>
      <c r="J5901" s="6">
        <v>3060</v>
      </c>
      <c r="K5901" s="6">
        <v>1132.2</v>
      </c>
      <c r="L5901" s="7">
        <v>0.37</v>
      </c>
      <c r="M5901" s="2" t="s">
        <v>82</v>
      </c>
      <c r="N5901" s="8"/>
      <c r="P5901" s="8"/>
    </row>
    <row r="5902" spans="1:16" ht="14.25" customHeight="1" x14ac:dyDescent="0.2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>
        <v>143</v>
      </c>
      <c r="J5902" s="6">
        <v>4862</v>
      </c>
      <c r="K5902" s="6">
        <v>2917.2</v>
      </c>
      <c r="L5902" s="7">
        <v>0.6</v>
      </c>
      <c r="M5902" s="2" t="s">
        <v>82</v>
      </c>
      <c r="N5902" s="8"/>
      <c r="P5902" s="8"/>
    </row>
    <row r="5903" spans="1:16" ht="14.25" customHeight="1" x14ac:dyDescent="0.2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>
        <v>163</v>
      </c>
      <c r="J5903" s="6">
        <v>3749</v>
      </c>
      <c r="K5903" s="6">
        <v>1499.6000000000001</v>
      </c>
      <c r="L5903" s="7">
        <v>0.4</v>
      </c>
      <c r="M5903" s="2" t="s">
        <v>82</v>
      </c>
      <c r="N5903" s="8"/>
      <c r="P5903" s="8"/>
    </row>
    <row r="5904" spans="1:16" ht="14.25" customHeight="1" x14ac:dyDescent="0.2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>
        <v>174</v>
      </c>
      <c r="J5904" s="6">
        <v>5568</v>
      </c>
      <c r="K5904" s="6">
        <v>2338.56</v>
      </c>
      <c r="L5904" s="7">
        <v>0.42</v>
      </c>
      <c r="M5904" s="2" t="s">
        <v>82</v>
      </c>
      <c r="N5904" s="8"/>
      <c r="P5904" s="8"/>
    </row>
    <row r="5905" spans="1:16" ht="14.25" customHeight="1" x14ac:dyDescent="0.2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>
        <v>128</v>
      </c>
      <c r="J5905" s="6">
        <v>4352</v>
      </c>
      <c r="K5905" s="6">
        <v>1784.32</v>
      </c>
      <c r="L5905" s="7">
        <v>0.41</v>
      </c>
      <c r="M5905" s="2" t="s">
        <v>82</v>
      </c>
      <c r="N5905" s="8"/>
      <c r="P5905" s="8"/>
    </row>
    <row r="5906" spans="1:16" ht="14.25" customHeight="1" x14ac:dyDescent="0.2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>
        <v>109</v>
      </c>
      <c r="J5906" s="6">
        <v>3488</v>
      </c>
      <c r="K5906" s="6">
        <v>1883.5200000000002</v>
      </c>
      <c r="L5906" s="7">
        <v>0.54</v>
      </c>
      <c r="M5906" s="2" t="s">
        <v>82</v>
      </c>
      <c r="N5906" s="8"/>
      <c r="P5906" s="8"/>
    </row>
    <row r="5907" spans="1:16" ht="14.25" customHeight="1" x14ac:dyDescent="0.2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>
        <v>70</v>
      </c>
      <c r="J5907" s="6">
        <v>2730</v>
      </c>
      <c r="K5907" s="6">
        <v>955.49999999999989</v>
      </c>
      <c r="L5907" s="7">
        <v>0.35</v>
      </c>
      <c r="M5907" s="2" t="s">
        <v>82</v>
      </c>
      <c r="N5907" s="8"/>
      <c r="P5907" s="8"/>
    </row>
    <row r="5908" spans="1:16" ht="14.25" customHeight="1" x14ac:dyDescent="0.2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>
        <v>131</v>
      </c>
      <c r="J5908" s="6">
        <v>4454</v>
      </c>
      <c r="K5908" s="6">
        <v>2449.7000000000003</v>
      </c>
      <c r="L5908" s="7">
        <v>0.55000000000000004</v>
      </c>
      <c r="M5908" s="2" t="s">
        <v>82</v>
      </c>
      <c r="N5908" s="8"/>
      <c r="P5908" s="8"/>
    </row>
    <row r="5909" spans="1:16" ht="14.25" customHeight="1" x14ac:dyDescent="0.2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>
        <v>156</v>
      </c>
      <c r="J5909" s="6">
        <v>4368</v>
      </c>
      <c r="K5909" s="6">
        <v>1965.6</v>
      </c>
      <c r="L5909" s="7">
        <v>0.44999999999999996</v>
      </c>
      <c r="M5909" s="2" t="s">
        <v>82</v>
      </c>
      <c r="N5909" s="8"/>
      <c r="P5909" s="8"/>
    </row>
    <row r="5910" spans="1:16" ht="14.25" customHeight="1" x14ac:dyDescent="0.2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>
        <v>169</v>
      </c>
      <c r="J5910" s="6">
        <v>6084</v>
      </c>
      <c r="K5910" s="6">
        <v>2798.64</v>
      </c>
      <c r="L5910" s="7">
        <v>0.45999999999999996</v>
      </c>
      <c r="M5910" s="2" t="s">
        <v>82</v>
      </c>
      <c r="N5910" s="8"/>
      <c r="P5910" s="8"/>
    </row>
    <row r="5911" spans="1:16" ht="14.25" customHeight="1" x14ac:dyDescent="0.2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>
        <v>113</v>
      </c>
      <c r="J5911" s="6">
        <v>3164</v>
      </c>
      <c r="K5911" s="6">
        <v>1550.36</v>
      </c>
      <c r="L5911" s="7">
        <v>0.49</v>
      </c>
      <c r="M5911" s="2" t="s">
        <v>82</v>
      </c>
      <c r="N5911" s="8"/>
      <c r="P5911" s="8"/>
    </row>
    <row r="5912" spans="1:16" ht="14.25" customHeight="1" x14ac:dyDescent="0.2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>
        <v>105</v>
      </c>
      <c r="J5912" s="6">
        <v>3465</v>
      </c>
      <c r="K5912" s="6">
        <v>2009.7000000000003</v>
      </c>
      <c r="L5912" s="7">
        <v>0.58000000000000007</v>
      </c>
      <c r="M5912" s="2" t="s">
        <v>82</v>
      </c>
      <c r="N5912" s="8"/>
      <c r="P5912" s="8"/>
    </row>
    <row r="5913" spans="1:16" ht="14.25" customHeight="1" x14ac:dyDescent="0.2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>
        <v>75</v>
      </c>
      <c r="J5913" s="6">
        <v>2775</v>
      </c>
      <c r="K5913" s="6">
        <v>1248.7499999999998</v>
      </c>
      <c r="L5913" s="7">
        <v>0.44999999999999996</v>
      </c>
      <c r="M5913" s="2" t="s">
        <v>82</v>
      </c>
      <c r="N5913" s="8"/>
      <c r="P5913" s="8"/>
    </row>
    <row r="5914" spans="1:16" ht="14.25" customHeight="1" x14ac:dyDescent="0.2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>
        <v>116</v>
      </c>
      <c r="J5914" s="6">
        <v>3828</v>
      </c>
      <c r="K5914" s="6">
        <v>2488.2000000000003</v>
      </c>
      <c r="L5914" s="7">
        <v>0.65</v>
      </c>
      <c r="M5914" s="2" t="s">
        <v>82</v>
      </c>
      <c r="N5914" s="8"/>
      <c r="P5914" s="8"/>
    </row>
    <row r="5915" spans="1:16" ht="14.25" customHeight="1" x14ac:dyDescent="0.2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>
        <v>195</v>
      </c>
      <c r="J5915" s="6">
        <v>3705</v>
      </c>
      <c r="K5915" s="6">
        <v>1741.35</v>
      </c>
      <c r="L5915" s="7">
        <v>0.47</v>
      </c>
      <c r="M5915" s="2" t="s">
        <v>82</v>
      </c>
      <c r="N5915" s="8"/>
      <c r="P5915" s="8"/>
    </row>
    <row r="5916" spans="1:16" ht="14.25" customHeight="1" x14ac:dyDescent="0.2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>
        <v>195</v>
      </c>
      <c r="J5916" s="6">
        <v>5655</v>
      </c>
      <c r="K5916" s="6">
        <v>2714.4</v>
      </c>
      <c r="L5916" s="7">
        <v>0.48</v>
      </c>
      <c r="M5916" s="2" t="s">
        <v>82</v>
      </c>
      <c r="N5916" s="8"/>
      <c r="P5916" s="8"/>
    </row>
    <row r="5917" spans="1:16" ht="14.25" customHeight="1" x14ac:dyDescent="0.2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>
        <v>138</v>
      </c>
      <c r="J5917" s="6">
        <v>3312</v>
      </c>
      <c r="K5917" s="6">
        <v>1556.6399999999999</v>
      </c>
      <c r="L5917" s="7">
        <v>0.47</v>
      </c>
      <c r="M5917" s="2" t="s">
        <v>82</v>
      </c>
      <c r="N5917" s="8"/>
      <c r="P5917" s="8"/>
    </row>
    <row r="5918" spans="1:16" ht="14.25" customHeight="1" x14ac:dyDescent="0.2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>
        <v>113</v>
      </c>
      <c r="J5918" s="6">
        <v>3277</v>
      </c>
      <c r="K5918" s="6">
        <v>1802.3500000000001</v>
      </c>
      <c r="L5918" s="7">
        <v>0.55000000000000004</v>
      </c>
      <c r="M5918" s="2" t="s">
        <v>82</v>
      </c>
      <c r="N5918" s="8"/>
      <c r="P5918" s="8"/>
    </row>
    <row r="5919" spans="1:16" ht="14.25" customHeight="1" x14ac:dyDescent="0.2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>
        <v>72</v>
      </c>
      <c r="J5919" s="6">
        <v>2448</v>
      </c>
      <c r="K5919" s="6">
        <v>1052.6399999999999</v>
      </c>
      <c r="L5919" s="7">
        <v>0.43</v>
      </c>
      <c r="M5919" s="2" t="s">
        <v>82</v>
      </c>
      <c r="N5919" s="8"/>
      <c r="P5919" s="8"/>
    </row>
    <row r="5920" spans="1:16" ht="14.25" customHeight="1" x14ac:dyDescent="0.2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>
        <v>138</v>
      </c>
      <c r="J5920" s="6">
        <v>3864</v>
      </c>
      <c r="K5920" s="6">
        <v>2357.04</v>
      </c>
      <c r="L5920" s="7">
        <v>0.61</v>
      </c>
      <c r="M5920" s="2" t="s">
        <v>82</v>
      </c>
      <c r="N5920" s="8"/>
      <c r="P5920" s="8"/>
    </row>
    <row r="5921" spans="1:16" ht="14.25" customHeight="1" x14ac:dyDescent="0.2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>
        <v>203</v>
      </c>
      <c r="J5921" s="6">
        <v>3654</v>
      </c>
      <c r="K5921" s="6">
        <v>1827</v>
      </c>
      <c r="L5921" s="7">
        <v>0.5</v>
      </c>
      <c r="M5921" s="2" t="s">
        <v>82</v>
      </c>
      <c r="N5921" s="8"/>
      <c r="P5921" s="8"/>
    </row>
    <row r="5922" spans="1:16" ht="14.25" customHeight="1" x14ac:dyDescent="0.2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>
        <v>196</v>
      </c>
      <c r="J5922" s="6">
        <v>5488</v>
      </c>
      <c r="K5922" s="6">
        <v>2634.24</v>
      </c>
      <c r="L5922" s="7">
        <v>0.48</v>
      </c>
      <c r="M5922" s="2" t="s">
        <v>82</v>
      </c>
      <c r="N5922" s="8"/>
      <c r="P5922" s="8"/>
    </row>
    <row r="5923" spans="1:16" ht="14.25" customHeight="1" x14ac:dyDescent="0.2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>
        <v>167</v>
      </c>
      <c r="J5923" s="6">
        <v>3841</v>
      </c>
      <c r="K5923" s="6">
        <v>1805.27</v>
      </c>
      <c r="L5923" s="7">
        <v>0.47</v>
      </c>
      <c r="M5923" s="2" t="s">
        <v>82</v>
      </c>
      <c r="N5923" s="8"/>
      <c r="P5923" s="8"/>
    </row>
    <row r="5924" spans="1:16" ht="14.25" customHeight="1" x14ac:dyDescent="0.2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>
        <v>130</v>
      </c>
      <c r="J5924" s="6">
        <v>4290</v>
      </c>
      <c r="K5924" s="6">
        <v>2359.5</v>
      </c>
      <c r="L5924" s="7">
        <v>0.55000000000000004</v>
      </c>
      <c r="M5924" s="2" t="s">
        <v>82</v>
      </c>
      <c r="N5924" s="8"/>
      <c r="P5924" s="8"/>
    </row>
    <row r="5925" spans="1:16" ht="14.25" customHeight="1" x14ac:dyDescent="0.2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>
        <v>120</v>
      </c>
      <c r="J5925" s="6">
        <v>5640</v>
      </c>
      <c r="K5925" s="6">
        <v>2256</v>
      </c>
      <c r="L5925" s="7">
        <v>0.4</v>
      </c>
      <c r="M5925" s="2" t="s">
        <v>82</v>
      </c>
      <c r="N5925" s="8"/>
      <c r="P5925" s="8"/>
    </row>
    <row r="5926" spans="1:16" ht="14.25" customHeight="1" x14ac:dyDescent="0.2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>
        <v>218</v>
      </c>
      <c r="J5926" s="6">
        <v>9156</v>
      </c>
      <c r="K5926" s="6">
        <v>5768.28</v>
      </c>
      <c r="L5926" s="7">
        <v>0.63</v>
      </c>
      <c r="M5926" s="2" t="s">
        <v>82</v>
      </c>
      <c r="N5926" s="8"/>
      <c r="P5926" s="8"/>
    </row>
    <row r="5927" spans="1:16" ht="14.25" customHeight="1" x14ac:dyDescent="0.2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>
        <v>195</v>
      </c>
      <c r="J5927" s="6">
        <v>8190</v>
      </c>
      <c r="K5927" s="6">
        <v>4013.1</v>
      </c>
      <c r="L5927" s="7">
        <v>0.49</v>
      </c>
      <c r="M5927" s="2" t="s">
        <v>82</v>
      </c>
      <c r="N5927" s="8"/>
      <c r="P5927" s="8"/>
    </row>
    <row r="5928" spans="1:16" ht="14.25" customHeight="1" x14ac:dyDescent="0.2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>
        <v>188</v>
      </c>
      <c r="J5928" s="6">
        <v>8648</v>
      </c>
      <c r="K5928" s="6">
        <v>4151.04</v>
      </c>
      <c r="L5928" s="7">
        <v>0.48</v>
      </c>
      <c r="M5928" s="2" t="s">
        <v>82</v>
      </c>
      <c r="N5928" s="8"/>
      <c r="P5928" s="8"/>
    </row>
    <row r="5929" spans="1:16" ht="14.25" customHeight="1" x14ac:dyDescent="0.2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>
        <v>174</v>
      </c>
      <c r="J5929" s="6">
        <v>8178</v>
      </c>
      <c r="K5929" s="6">
        <v>3925.44</v>
      </c>
      <c r="L5929" s="7">
        <v>0.48</v>
      </c>
      <c r="M5929" s="2" t="s">
        <v>82</v>
      </c>
      <c r="N5929" s="8"/>
      <c r="P5929" s="8"/>
    </row>
    <row r="5930" spans="1:16" ht="14.25" customHeight="1" x14ac:dyDescent="0.2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>
        <v>143</v>
      </c>
      <c r="J5930" s="6">
        <v>6864</v>
      </c>
      <c r="K5930" s="6">
        <v>4049.7600000000007</v>
      </c>
      <c r="L5930" s="7">
        <v>0.59000000000000008</v>
      </c>
      <c r="M5930" s="2" t="s">
        <v>82</v>
      </c>
      <c r="N5930" s="8"/>
      <c r="P5930" s="8"/>
    </row>
    <row r="5931" spans="1:16" ht="14.25" customHeight="1" x14ac:dyDescent="0.2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>
        <v>117</v>
      </c>
      <c r="J5931" s="6">
        <v>6084</v>
      </c>
      <c r="K5931" s="6">
        <v>2616.12</v>
      </c>
      <c r="L5931" s="7">
        <v>0.43</v>
      </c>
      <c r="M5931" s="2" t="s">
        <v>82</v>
      </c>
      <c r="N5931" s="8"/>
      <c r="P5931" s="8"/>
    </row>
    <row r="5932" spans="1:16" ht="14.25" customHeight="1" x14ac:dyDescent="0.2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>
        <v>231</v>
      </c>
      <c r="J5932" s="6">
        <v>12705</v>
      </c>
      <c r="K5932" s="6">
        <v>7750.05</v>
      </c>
      <c r="L5932" s="7">
        <v>0.61</v>
      </c>
      <c r="M5932" s="2" t="s">
        <v>82</v>
      </c>
      <c r="N5932" s="8"/>
      <c r="P5932" s="8"/>
    </row>
    <row r="5933" spans="1:16" ht="14.25" customHeight="1" x14ac:dyDescent="0.2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>
        <v>217</v>
      </c>
      <c r="J5933" s="6">
        <v>10416</v>
      </c>
      <c r="K5933" s="6">
        <v>5208</v>
      </c>
      <c r="L5933" s="7">
        <v>0.5</v>
      </c>
      <c r="M5933" s="2" t="s">
        <v>82</v>
      </c>
      <c r="N5933" s="8"/>
      <c r="P5933" s="8"/>
    </row>
    <row r="5934" spans="1:16" ht="14.25" customHeight="1" x14ac:dyDescent="0.2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>
        <v>202</v>
      </c>
      <c r="J5934" s="6">
        <v>10504</v>
      </c>
      <c r="K5934" s="6">
        <v>5462.08</v>
      </c>
      <c r="L5934" s="7">
        <v>0.52</v>
      </c>
      <c r="M5934" s="2" t="s">
        <v>82</v>
      </c>
      <c r="N5934" s="8"/>
      <c r="P5934" s="8"/>
    </row>
    <row r="5935" spans="1:16" ht="14.25" customHeight="1" x14ac:dyDescent="0.2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>
        <v>241</v>
      </c>
      <c r="J5935" s="6">
        <v>11086</v>
      </c>
      <c r="K5935" s="6">
        <v>6097.2999999999993</v>
      </c>
      <c r="L5935" s="7">
        <v>0.54999999999999993</v>
      </c>
      <c r="M5935" s="2" t="s">
        <v>82</v>
      </c>
      <c r="N5935" s="8"/>
      <c r="P5935" s="8"/>
    </row>
    <row r="5936" spans="1:16" ht="14.25" customHeight="1" x14ac:dyDescent="0.2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>
        <v>137</v>
      </c>
      <c r="J5936" s="6">
        <v>6439</v>
      </c>
      <c r="K5936" s="6">
        <v>4120.96</v>
      </c>
      <c r="L5936" s="7">
        <v>0.64</v>
      </c>
      <c r="M5936" s="2" t="s">
        <v>82</v>
      </c>
      <c r="N5936" s="8"/>
      <c r="P5936" s="8"/>
    </row>
    <row r="5937" spans="1:16" ht="14.25" customHeight="1" x14ac:dyDescent="0.2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>
        <v>131</v>
      </c>
      <c r="J5937" s="6">
        <v>6943</v>
      </c>
      <c r="K5937" s="6">
        <v>3332.64</v>
      </c>
      <c r="L5937" s="7">
        <v>0.48</v>
      </c>
      <c r="M5937" s="2" t="s">
        <v>82</v>
      </c>
      <c r="N5937" s="8"/>
      <c r="P5937" s="8"/>
    </row>
    <row r="5938" spans="1:16" ht="14.25" customHeight="1" x14ac:dyDescent="0.2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>
        <v>208</v>
      </c>
      <c r="J5938" s="6">
        <v>13312</v>
      </c>
      <c r="K5938" s="6">
        <v>9185.2800000000007</v>
      </c>
      <c r="L5938" s="7">
        <v>0.69000000000000006</v>
      </c>
      <c r="M5938" s="2" t="s">
        <v>82</v>
      </c>
      <c r="N5938" s="8"/>
      <c r="P5938" s="8"/>
    </row>
    <row r="5939" spans="1:16" ht="14.25" customHeight="1" x14ac:dyDescent="0.2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>
        <v>210</v>
      </c>
      <c r="J5939" s="6">
        <v>9660</v>
      </c>
      <c r="K5939" s="6">
        <v>5312.9999999999991</v>
      </c>
      <c r="L5939" s="7">
        <v>0.54999999999999993</v>
      </c>
      <c r="M5939" s="2" t="s">
        <v>82</v>
      </c>
      <c r="N5939" s="8"/>
      <c r="P5939" s="8"/>
    </row>
    <row r="5940" spans="1:16" ht="14.25" customHeight="1" x14ac:dyDescent="0.2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>
        <v>195</v>
      </c>
      <c r="J5940" s="6">
        <v>10335</v>
      </c>
      <c r="K5940" s="6">
        <v>5477.55</v>
      </c>
      <c r="L5940" s="7">
        <v>0.53</v>
      </c>
      <c r="M5940" s="2" t="s">
        <v>82</v>
      </c>
      <c r="N5940" s="8"/>
      <c r="P5940" s="8"/>
    </row>
    <row r="5941" spans="1:16" ht="14.25" customHeight="1" x14ac:dyDescent="0.2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>
        <v>250</v>
      </c>
      <c r="J5941" s="6">
        <v>11500</v>
      </c>
      <c r="K5941" s="6">
        <v>6095</v>
      </c>
      <c r="L5941" s="7">
        <v>0.53</v>
      </c>
      <c r="M5941" s="2" t="s">
        <v>82</v>
      </c>
      <c r="N5941" s="8"/>
      <c r="P5941" s="8"/>
    </row>
    <row r="5942" spans="1:16" ht="14.25" customHeight="1" x14ac:dyDescent="0.2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>
        <v>124</v>
      </c>
      <c r="J5942" s="6">
        <v>5952</v>
      </c>
      <c r="K5942" s="6">
        <v>3868.8</v>
      </c>
      <c r="L5942" s="7">
        <v>0.65</v>
      </c>
      <c r="M5942" s="2" t="s">
        <v>82</v>
      </c>
      <c r="N5942" s="8"/>
      <c r="P5942" s="8"/>
    </row>
    <row r="5943" spans="1:16" ht="14.25" customHeight="1" x14ac:dyDescent="0.2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>
        <v>133</v>
      </c>
      <c r="J5943" s="6">
        <v>6916</v>
      </c>
      <c r="K5943" s="6">
        <v>3181.3599999999997</v>
      </c>
      <c r="L5943" s="7">
        <v>0.45999999999999996</v>
      </c>
      <c r="M5943" s="2" t="s">
        <v>82</v>
      </c>
      <c r="N5943" s="8"/>
      <c r="P5943" s="8"/>
    </row>
    <row r="5944" spans="1:16" ht="14.25" customHeight="1" x14ac:dyDescent="0.2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>
        <v>196</v>
      </c>
      <c r="J5944" s="6">
        <v>10584</v>
      </c>
      <c r="K5944" s="6">
        <v>7197.1200000000008</v>
      </c>
      <c r="L5944" s="7">
        <v>0.68</v>
      </c>
      <c r="M5944" s="2" t="s">
        <v>82</v>
      </c>
      <c r="N5944" s="8"/>
      <c r="P5944" s="8"/>
    </row>
    <row r="5945" spans="1:16" ht="14.25" customHeight="1" x14ac:dyDescent="0.2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>
        <v>176</v>
      </c>
      <c r="J5945" s="6">
        <v>8800</v>
      </c>
      <c r="K5945" s="6">
        <v>4400</v>
      </c>
      <c r="L5945" s="7">
        <v>0.5</v>
      </c>
      <c r="M5945" s="2" t="s">
        <v>82</v>
      </c>
      <c r="N5945" s="8"/>
      <c r="P5945" s="8"/>
    </row>
    <row r="5946" spans="1:16" ht="14.25" customHeight="1" x14ac:dyDescent="0.2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>
        <v>188</v>
      </c>
      <c r="J5946" s="6">
        <v>9400</v>
      </c>
      <c r="K5946" s="6">
        <v>4888</v>
      </c>
      <c r="L5946" s="7">
        <v>0.52</v>
      </c>
      <c r="M5946" s="2" t="s">
        <v>82</v>
      </c>
      <c r="N5946" s="8"/>
      <c r="P5946" s="8"/>
    </row>
    <row r="5947" spans="1:16" ht="14.25" customHeight="1" x14ac:dyDescent="0.2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>
        <v>182</v>
      </c>
      <c r="J5947" s="6">
        <v>10192</v>
      </c>
      <c r="K5947" s="6">
        <v>5299.84</v>
      </c>
      <c r="L5947" s="7">
        <v>0.52</v>
      </c>
      <c r="M5947" s="2" t="s">
        <v>82</v>
      </c>
      <c r="N5947" s="8"/>
      <c r="P5947" s="8"/>
    </row>
    <row r="5948" spans="1:16" ht="14.25" customHeight="1" x14ac:dyDescent="0.2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>
        <v>116</v>
      </c>
      <c r="J5948" s="6">
        <v>6380</v>
      </c>
      <c r="K5948" s="6">
        <v>4019.4</v>
      </c>
      <c r="L5948" s="7">
        <v>0.63</v>
      </c>
      <c r="M5948" s="2" t="s">
        <v>82</v>
      </c>
      <c r="N5948" s="8"/>
      <c r="P5948" s="8"/>
    </row>
    <row r="5949" spans="1:16" ht="14.25" customHeight="1" x14ac:dyDescent="0.2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>
        <v>104</v>
      </c>
      <c r="J5949" s="6">
        <v>5200</v>
      </c>
      <c r="K5949" s="6">
        <v>2392</v>
      </c>
      <c r="L5949" s="7">
        <v>0.45999999999999996</v>
      </c>
      <c r="M5949" s="2" t="s">
        <v>82</v>
      </c>
      <c r="N5949" s="8"/>
      <c r="P5949" s="8"/>
    </row>
    <row r="5950" spans="1:16" ht="14.25" customHeight="1" x14ac:dyDescent="0.2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>
        <v>181</v>
      </c>
      <c r="J5950" s="6">
        <v>8869</v>
      </c>
      <c r="K5950" s="6">
        <v>5942.2300000000005</v>
      </c>
      <c r="L5950" s="7">
        <v>0.67</v>
      </c>
      <c r="M5950" s="2" t="s">
        <v>82</v>
      </c>
      <c r="N5950" s="8"/>
      <c r="P5950" s="8"/>
    </row>
    <row r="5951" spans="1:16" ht="14.25" customHeight="1" x14ac:dyDescent="0.2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>
        <v>167</v>
      </c>
      <c r="J5951" s="6">
        <v>6012</v>
      </c>
      <c r="K5951" s="6">
        <v>3066.12</v>
      </c>
      <c r="L5951" s="7">
        <v>0.51</v>
      </c>
      <c r="M5951" s="2" t="s">
        <v>82</v>
      </c>
      <c r="N5951" s="8"/>
      <c r="P5951" s="8"/>
    </row>
    <row r="5952" spans="1:16" ht="14.25" customHeight="1" x14ac:dyDescent="0.2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>
        <v>173</v>
      </c>
      <c r="J5952" s="6">
        <v>6401</v>
      </c>
      <c r="K5952" s="6">
        <v>3456.5400000000004</v>
      </c>
      <c r="L5952" s="7">
        <v>0.54</v>
      </c>
      <c r="M5952" s="2" t="s">
        <v>82</v>
      </c>
      <c r="N5952" s="8"/>
      <c r="P5952" s="8"/>
    </row>
    <row r="5953" spans="1:16" ht="14.25" customHeight="1" x14ac:dyDescent="0.2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>
        <v>131</v>
      </c>
      <c r="J5953" s="6">
        <v>5371</v>
      </c>
      <c r="K5953" s="6">
        <v>2739.21</v>
      </c>
      <c r="L5953" s="7">
        <v>0.51</v>
      </c>
      <c r="M5953" s="2" t="s">
        <v>82</v>
      </c>
      <c r="N5953" s="8"/>
      <c r="P5953" s="8"/>
    </row>
    <row r="5954" spans="1:16" ht="14.25" customHeight="1" x14ac:dyDescent="0.2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>
        <v>101</v>
      </c>
      <c r="J5954" s="6">
        <v>4444</v>
      </c>
      <c r="K5954" s="6">
        <v>2888.6</v>
      </c>
      <c r="L5954" s="7">
        <v>0.65</v>
      </c>
      <c r="M5954" s="2" t="s">
        <v>82</v>
      </c>
      <c r="N5954" s="8"/>
      <c r="P5954" s="8"/>
    </row>
    <row r="5955" spans="1:16" ht="14.25" customHeight="1" x14ac:dyDescent="0.2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>
        <v>91</v>
      </c>
      <c r="J5955" s="6">
        <v>2912</v>
      </c>
      <c r="K5955" s="6">
        <v>1397.76</v>
      </c>
      <c r="L5955" s="7">
        <v>0.48</v>
      </c>
      <c r="M5955" s="2" t="s">
        <v>82</v>
      </c>
      <c r="N5955" s="8"/>
      <c r="P5955" s="8"/>
    </row>
    <row r="5956" spans="1:16" ht="14.25" customHeight="1" x14ac:dyDescent="0.2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>
        <v>142</v>
      </c>
      <c r="J5956" s="6">
        <v>5964</v>
      </c>
      <c r="K5956" s="6">
        <v>3936.2400000000002</v>
      </c>
      <c r="L5956" s="7">
        <v>0.66</v>
      </c>
      <c r="M5956" s="2" t="s">
        <v>82</v>
      </c>
      <c r="N5956" s="8"/>
      <c r="P5956" s="8"/>
    </row>
    <row r="5957" spans="1:16" ht="14.25" customHeight="1" x14ac:dyDescent="0.2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>
        <v>182</v>
      </c>
      <c r="J5957" s="6">
        <v>6006</v>
      </c>
      <c r="K5957" s="6">
        <v>3303.2999999999997</v>
      </c>
      <c r="L5957" s="7">
        <v>0.54999999999999993</v>
      </c>
      <c r="M5957" s="2" t="s">
        <v>82</v>
      </c>
      <c r="N5957" s="8"/>
      <c r="P5957" s="8"/>
    </row>
    <row r="5958" spans="1:16" ht="14.25" customHeight="1" x14ac:dyDescent="0.2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>
        <v>189</v>
      </c>
      <c r="J5958" s="6">
        <v>6048</v>
      </c>
      <c r="K5958" s="6">
        <v>3144.96</v>
      </c>
      <c r="L5958" s="7">
        <v>0.52</v>
      </c>
      <c r="M5958" s="2" t="s">
        <v>82</v>
      </c>
      <c r="N5958" s="8"/>
      <c r="P5958" s="8"/>
    </row>
    <row r="5959" spans="1:16" ht="14.25" customHeight="1" x14ac:dyDescent="0.2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>
        <v>150</v>
      </c>
      <c r="J5959" s="6">
        <v>8700</v>
      </c>
      <c r="K5959" s="6">
        <v>4698</v>
      </c>
      <c r="L5959" s="7">
        <v>0.54</v>
      </c>
      <c r="M5959" s="2" t="s">
        <v>82</v>
      </c>
      <c r="N5959" s="8"/>
      <c r="P5959" s="8"/>
    </row>
    <row r="5960" spans="1:16" ht="14.25" customHeight="1" x14ac:dyDescent="0.2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>
        <v>122</v>
      </c>
      <c r="J5960" s="6">
        <v>6588</v>
      </c>
      <c r="K5960" s="6">
        <v>4018.68</v>
      </c>
      <c r="L5960" s="7">
        <v>0.61</v>
      </c>
      <c r="M5960" s="2" t="s">
        <v>82</v>
      </c>
      <c r="N5960" s="8"/>
      <c r="P5960" s="8"/>
    </row>
    <row r="5961" spans="1:16" ht="14.25" customHeight="1" x14ac:dyDescent="0.2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>
        <v>106</v>
      </c>
      <c r="J5961" s="6">
        <v>5724</v>
      </c>
      <c r="K5961" s="6">
        <v>2862</v>
      </c>
      <c r="L5961" s="7">
        <v>0.5</v>
      </c>
      <c r="M5961" s="2" t="s">
        <v>82</v>
      </c>
      <c r="N5961" s="8"/>
      <c r="P5961" s="8"/>
    </row>
    <row r="5962" spans="1:16" ht="14.25" customHeight="1" x14ac:dyDescent="0.2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>
        <v>163</v>
      </c>
      <c r="J5962" s="6">
        <v>10269</v>
      </c>
      <c r="K5962" s="6">
        <v>6880.2300000000005</v>
      </c>
      <c r="L5962" s="7">
        <v>0.67</v>
      </c>
      <c r="M5962" s="2" t="s">
        <v>82</v>
      </c>
      <c r="N5962" s="8"/>
      <c r="P5962" s="8"/>
    </row>
    <row r="5963" spans="1:16" ht="14.25" customHeight="1" x14ac:dyDescent="0.2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>
        <v>233</v>
      </c>
      <c r="J5963" s="6">
        <v>12582</v>
      </c>
      <c r="K5963" s="6">
        <v>6794.2800000000007</v>
      </c>
      <c r="L5963" s="7">
        <v>0.54</v>
      </c>
      <c r="M5963" s="2" t="s">
        <v>82</v>
      </c>
      <c r="N5963" s="8"/>
      <c r="P5963" s="8"/>
    </row>
    <row r="5964" spans="1:16" ht="14.25" customHeight="1" x14ac:dyDescent="0.2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>
        <v>209</v>
      </c>
      <c r="J5964" s="6">
        <v>10659</v>
      </c>
      <c r="K5964" s="6">
        <v>5755.8600000000006</v>
      </c>
      <c r="L5964" s="7">
        <v>0.54</v>
      </c>
      <c r="M5964" s="2" t="s">
        <v>82</v>
      </c>
      <c r="N5964" s="8"/>
      <c r="P5964" s="8"/>
    </row>
    <row r="5965" spans="1:16" ht="14.25" customHeight="1" x14ac:dyDescent="0.2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>
        <v>176</v>
      </c>
      <c r="J5965" s="6">
        <v>9856</v>
      </c>
      <c r="K5965" s="6">
        <v>5125.12</v>
      </c>
      <c r="L5965" s="7">
        <v>0.52</v>
      </c>
      <c r="M5965" s="2" t="s">
        <v>82</v>
      </c>
      <c r="N5965" s="8"/>
      <c r="P5965" s="8"/>
    </row>
    <row r="5966" spans="1:16" ht="14.25" customHeight="1" x14ac:dyDescent="0.2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>
        <v>142</v>
      </c>
      <c r="J5966" s="6">
        <v>8378</v>
      </c>
      <c r="K5966" s="6">
        <v>5445.7</v>
      </c>
      <c r="L5966" s="7">
        <v>0.65</v>
      </c>
      <c r="M5966" s="2" t="s">
        <v>82</v>
      </c>
      <c r="N5966" s="8"/>
      <c r="P5966" s="8"/>
    </row>
    <row r="5967" spans="1:16" ht="14.25" customHeight="1" x14ac:dyDescent="0.2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>
        <v>133</v>
      </c>
      <c r="J5967" s="6">
        <v>6650</v>
      </c>
      <c r="K5967" s="6">
        <v>3258.5</v>
      </c>
      <c r="L5967" s="7">
        <v>0.49</v>
      </c>
      <c r="M5967" s="2" t="s">
        <v>82</v>
      </c>
      <c r="N5967" s="8"/>
      <c r="P5967" s="8"/>
    </row>
    <row r="5968" spans="1:16" ht="14.25" customHeight="1" x14ac:dyDescent="0.2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>
        <v>196</v>
      </c>
      <c r="J5968" s="6">
        <v>11760</v>
      </c>
      <c r="K5968" s="6">
        <v>8114.4000000000005</v>
      </c>
      <c r="L5968" s="7">
        <v>0.69000000000000006</v>
      </c>
      <c r="M5968" s="2" t="s">
        <v>82</v>
      </c>
      <c r="N5968" s="8"/>
      <c r="P5968" s="8"/>
    </row>
    <row r="5969" spans="1:16" ht="14.25" customHeight="1" x14ac:dyDescent="0.2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>
        <v>119</v>
      </c>
      <c r="J5969" s="6">
        <v>3451</v>
      </c>
      <c r="K5969" s="6">
        <v>1656.48</v>
      </c>
      <c r="L5969" s="7">
        <v>0.48</v>
      </c>
      <c r="M5969" s="2" t="s">
        <v>82</v>
      </c>
      <c r="N5969" s="8"/>
      <c r="P5969" s="8"/>
    </row>
    <row r="5970" spans="1:16" ht="14.25" customHeight="1" x14ac:dyDescent="0.2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>
        <v>106</v>
      </c>
      <c r="J5970" s="6">
        <v>3922</v>
      </c>
      <c r="K5970" s="6">
        <v>2000.22</v>
      </c>
      <c r="L5970" s="7">
        <v>0.51</v>
      </c>
      <c r="M5970" s="2" t="s">
        <v>82</v>
      </c>
      <c r="N5970" s="8"/>
      <c r="P5970" s="8"/>
    </row>
    <row r="5971" spans="1:16" ht="14.25" customHeight="1" x14ac:dyDescent="0.2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>
        <v>106</v>
      </c>
      <c r="J5971" s="6">
        <v>3922</v>
      </c>
      <c r="K5971" s="6">
        <v>1921.78</v>
      </c>
      <c r="L5971" s="7">
        <v>0.49</v>
      </c>
      <c r="M5971" s="2" t="s">
        <v>82</v>
      </c>
      <c r="N5971" s="8"/>
      <c r="P5971" s="8"/>
    </row>
    <row r="5972" spans="1:16" ht="14.25" customHeight="1" x14ac:dyDescent="0.2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>
        <v>77</v>
      </c>
      <c r="J5972" s="6">
        <v>2926</v>
      </c>
      <c r="K5972" s="6">
        <v>1345.9599999999998</v>
      </c>
      <c r="L5972" s="7">
        <v>0.45999999999999996</v>
      </c>
      <c r="M5972" s="2" t="s">
        <v>82</v>
      </c>
      <c r="N5972" s="8"/>
      <c r="P5972" s="8"/>
    </row>
    <row r="5973" spans="1:16" ht="14.25" customHeight="1" x14ac:dyDescent="0.2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>
        <v>63</v>
      </c>
      <c r="J5973" s="6">
        <v>2646</v>
      </c>
      <c r="K5973" s="6">
        <v>1190.6999999999998</v>
      </c>
      <c r="L5973" s="7">
        <v>0.44999999999999996</v>
      </c>
      <c r="M5973" s="2" t="s">
        <v>82</v>
      </c>
      <c r="N5973" s="8"/>
      <c r="P5973" s="8"/>
    </row>
    <row r="5974" spans="1:16" ht="14.25" customHeight="1" x14ac:dyDescent="0.2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>
        <v>111</v>
      </c>
      <c r="J5974" s="6">
        <v>3996</v>
      </c>
      <c r="K5974" s="6">
        <v>1398.6</v>
      </c>
      <c r="L5974" s="7">
        <v>0.35</v>
      </c>
      <c r="M5974" s="2" t="s">
        <v>82</v>
      </c>
      <c r="N5974" s="8"/>
      <c r="P5974" s="8"/>
    </row>
    <row r="5975" spans="1:16" ht="14.25" customHeight="1" x14ac:dyDescent="0.2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>
        <v>143</v>
      </c>
      <c r="J5975" s="6">
        <v>4147</v>
      </c>
      <c r="K5975" s="6">
        <v>2073.5</v>
      </c>
      <c r="L5975" s="7">
        <v>0.5</v>
      </c>
      <c r="M5975" s="2" t="s">
        <v>82</v>
      </c>
      <c r="N5975" s="8"/>
      <c r="P5975" s="8"/>
    </row>
    <row r="5976" spans="1:16" ht="14.25" customHeight="1" x14ac:dyDescent="0.2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>
        <v>113</v>
      </c>
      <c r="J5976" s="6">
        <v>4294</v>
      </c>
      <c r="K5976" s="6">
        <v>2318.7600000000002</v>
      </c>
      <c r="L5976" s="7">
        <v>0.54</v>
      </c>
      <c r="M5976" s="2" t="s">
        <v>82</v>
      </c>
      <c r="N5976" s="8"/>
      <c r="P5976" s="8"/>
    </row>
    <row r="5977" spans="1:16" ht="14.25" customHeight="1" x14ac:dyDescent="0.2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>
        <v>105</v>
      </c>
      <c r="J5977" s="6">
        <v>3990</v>
      </c>
      <c r="K5977" s="6">
        <v>1875.3</v>
      </c>
      <c r="L5977" s="7">
        <v>0.47</v>
      </c>
      <c r="M5977" s="2" t="s">
        <v>82</v>
      </c>
      <c r="N5977" s="8"/>
      <c r="P5977" s="8"/>
    </row>
    <row r="5978" spans="1:16" ht="14.25" customHeight="1" x14ac:dyDescent="0.2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>
        <v>63</v>
      </c>
      <c r="J5978" s="6">
        <v>2394</v>
      </c>
      <c r="K5978" s="6">
        <v>1149.1199999999999</v>
      </c>
      <c r="L5978" s="7">
        <v>0.48</v>
      </c>
      <c r="M5978" s="2" t="s">
        <v>82</v>
      </c>
      <c r="N5978" s="8"/>
      <c r="P5978" s="8"/>
    </row>
    <row r="5979" spans="1:16" ht="14.25" customHeight="1" x14ac:dyDescent="0.2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>
        <v>44</v>
      </c>
      <c r="J5979" s="6">
        <v>1848</v>
      </c>
      <c r="K5979" s="6">
        <v>813.12</v>
      </c>
      <c r="L5979" s="7">
        <v>0.44</v>
      </c>
      <c r="M5979" s="2" t="s">
        <v>82</v>
      </c>
      <c r="N5979" s="8"/>
      <c r="P5979" s="8"/>
    </row>
    <row r="5980" spans="1:16" ht="14.25" customHeight="1" x14ac:dyDescent="0.2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>
        <v>88</v>
      </c>
      <c r="J5980" s="6">
        <v>3344</v>
      </c>
      <c r="K5980" s="6">
        <v>1203.8399999999999</v>
      </c>
      <c r="L5980" s="7">
        <v>0.36</v>
      </c>
      <c r="M5980" s="2" t="s">
        <v>82</v>
      </c>
      <c r="N5980" s="8"/>
      <c r="P5980" s="8"/>
    </row>
    <row r="5981" spans="1:16" ht="14.25" customHeight="1" x14ac:dyDescent="0.2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>
        <v>145</v>
      </c>
      <c r="J5981" s="6">
        <v>5365</v>
      </c>
      <c r="K5981" s="6">
        <v>2521.5499999999997</v>
      </c>
      <c r="L5981" s="7">
        <v>0.47</v>
      </c>
      <c r="M5981" s="2" t="s">
        <v>82</v>
      </c>
      <c r="N5981" s="8"/>
      <c r="P5981" s="8"/>
    </row>
    <row r="5982" spans="1:16" ht="14.25" customHeight="1" x14ac:dyDescent="0.2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>
        <v>95</v>
      </c>
      <c r="J5982" s="6">
        <v>4560</v>
      </c>
      <c r="K5982" s="6">
        <v>2508</v>
      </c>
      <c r="L5982" s="7">
        <v>0.55000000000000004</v>
      </c>
      <c r="M5982" s="2" t="s">
        <v>82</v>
      </c>
      <c r="N5982" s="8"/>
      <c r="P5982" s="8"/>
    </row>
    <row r="5983" spans="1:16" ht="14.25" customHeight="1" x14ac:dyDescent="0.2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>
        <v>91</v>
      </c>
      <c r="J5983" s="6">
        <v>4459</v>
      </c>
      <c r="K5983" s="6">
        <v>2229.5</v>
      </c>
      <c r="L5983" s="7">
        <v>0.5</v>
      </c>
      <c r="M5983" s="2" t="s">
        <v>82</v>
      </c>
      <c r="N5983" s="8"/>
      <c r="P5983" s="8"/>
    </row>
    <row r="5984" spans="1:16" ht="14.25" customHeight="1" x14ac:dyDescent="0.2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>
        <v>68</v>
      </c>
      <c r="J5984" s="6">
        <v>3196</v>
      </c>
      <c r="K5984" s="6">
        <v>1470.1599999999999</v>
      </c>
      <c r="L5984" s="7">
        <v>0.45999999999999996</v>
      </c>
      <c r="M5984" s="2" t="s">
        <v>82</v>
      </c>
      <c r="N5984" s="8"/>
      <c r="P5984" s="8"/>
    </row>
    <row r="5985" spans="1:16" ht="14.25" customHeight="1" x14ac:dyDescent="0.2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>
        <v>31</v>
      </c>
      <c r="J5985" s="6">
        <v>1674</v>
      </c>
      <c r="K5985" s="6">
        <v>686.33999999999992</v>
      </c>
      <c r="L5985" s="7">
        <v>0.41</v>
      </c>
      <c r="M5985" s="2" t="s">
        <v>82</v>
      </c>
      <c r="N5985" s="8"/>
      <c r="P5985" s="8"/>
    </row>
    <row r="5986" spans="1:16" ht="14.25" customHeight="1" x14ac:dyDescent="0.2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>
        <v>88</v>
      </c>
      <c r="J5986" s="6">
        <v>4136</v>
      </c>
      <c r="K5986" s="6">
        <v>1654.4</v>
      </c>
      <c r="L5986" s="7">
        <v>0.4</v>
      </c>
      <c r="M5986" s="2" t="s">
        <v>82</v>
      </c>
      <c r="N5986" s="8"/>
      <c r="P5986" s="8"/>
    </row>
    <row r="5987" spans="1:16" ht="14.25" customHeight="1" x14ac:dyDescent="0.2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>
        <v>130</v>
      </c>
      <c r="J5987" s="6">
        <v>6240</v>
      </c>
      <c r="K5987" s="6">
        <v>2807.9999999999995</v>
      </c>
      <c r="L5987" s="7">
        <v>0.44999999999999996</v>
      </c>
      <c r="M5987" s="2" t="s">
        <v>82</v>
      </c>
      <c r="N5987" s="8"/>
      <c r="P5987" s="8"/>
    </row>
    <row r="5988" spans="1:16" ht="14.25" customHeight="1" x14ac:dyDescent="0.2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>
        <v>90</v>
      </c>
      <c r="J5988" s="6">
        <v>4770</v>
      </c>
      <c r="K5988" s="6">
        <v>2385</v>
      </c>
      <c r="L5988" s="7">
        <v>0.5</v>
      </c>
      <c r="M5988" s="2" t="s">
        <v>82</v>
      </c>
      <c r="N5988" s="8"/>
      <c r="P5988" s="8"/>
    </row>
    <row r="5989" spans="1:16" ht="14.25" customHeight="1" x14ac:dyDescent="0.2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>
        <v>102</v>
      </c>
      <c r="J5989" s="6">
        <v>5100</v>
      </c>
      <c r="K5989" s="6">
        <v>2550</v>
      </c>
      <c r="L5989" s="7">
        <v>0.5</v>
      </c>
      <c r="M5989" s="2" t="s">
        <v>82</v>
      </c>
      <c r="N5989" s="8"/>
      <c r="P5989" s="8"/>
    </row>
    <row r="5990" spans="1:16" ht="14.25" customHeight="1" x14ac:dyDescent="0.2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>
        <v>75</v>
      </c>
      <c r="J5990" s="6">
        <v>3450</v>
      </c>
      <c r="K5990" s="6">
        <v>1725</v>
      </c>
      <c r="L5990" s="7">
        <v>0.5</v>
      </c>
      <c r="M5990" s="2" t="s">
        <v>82</v>
      </c>
      <c r="N5990" s="8"/>
      <c r="P5990" s="8"/>
    </row>
    <row r="5991" spans="1:16" ht="14.25" customHeight="1" x14ac:dyDescent="0.2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>
        <v>39</v>
      </c>
      <c r="J5991" s="6">
        <v>1950</v>
      </c>
      <c r="K5991" s="6">
        <v>819</v>
      </c>
      <c r="L5991" s="7">
        <v>0.42</v>
      </c>
      <c r="M5991" s="2" t="s">
        <v>82</v>
      </c>
      <c r="N5991" s="8"/>
      <c r="P5991" s="8"/>
    </row>
    <row r="5992" spans="1:16" ht="14.25" customHeight="1" x14ac:dyDescent="0.2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>
        <v>94</v>
      </c>
      <c r="J5992" s="6">
        <v>6298</v>
      </c>
      <c r="K5992" s="6">
        <v>2267.2799999999997</v>
      </c>
      <c r="L5992" s="7">
        <v>0.36</v>
      </c>
      <c r="M5992" s="2" t="s">
        <v>82</v>
      </c>
      <c r="N5992" s="8"/>
      <c r="P5992" s="8"/>
    </row>
    <row r="5993" spans="1:16" ht="14.25" customHeight="1" x14ac:dyDescent="0.2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>
        <v>147</v>
      </c>
      <c r="J5993" s="6">
        <v>6909</v>
      </c>
      <c r="K5993" s="6">
        <v>3247.23</v>
      </c>
      <c r="L5993" s="7">
        <v>0.47</v>
      </c>
      <c r="M5993" s="2" t="s">
        <v>82</v>
      </c>
      <c r="N5993" s="8"/>
      <c r="P5993" s="8"/>
    </row>
    <row r="5994" spans="1:16" ht="14.25" customHeight="1" x14ac:dyDescent="0.2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>
        <v>113</v>
      </c>
      <c r="J5994" s="6">
        <v>5989</v>
      </c>
      <c r="K5994" s="6">
        <v>3234.0600000000004</v>
      </c>
      <c r="L5994" s="7">
        <v>0.54</v>
      </c>
      <c r="M5994" s="2" t="s">
        <v>82</v>
      </c>
      <c r="N5994" s="8"/>
      <c r="P5994" s="8"/>
    </row>
    <row r="5995" spans="1:16" ht="14.25" customHeight="1" x14ac:dyDescent="0.2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>
        <v>120</v>
      </c>
      <c r="J5995" s="6">
        <v>6000</v>
      </c>
      <c r="K5995" s="6">
        <v>2820</v>
      </c>
      <c r="L5995" s="7">
        <v>0.47</v>
      </c>
      <c r="M5995" s="2" t="s">
        <v>82</v>
      </c>
      <c r="N5995" s="8"/>
      <c r="P5995" s="8"/>
    </row>
    <row r="5996" spans="1:16" ht="14.25" customHeight="1" x14ac:dyDescent="0.2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>
        <v>90</v>
      </c>
      <c r="J5996" s="6">
        <v>4410</v>
      </c>
      <c r="K5996" s="6">
        <v>2205</v>
      </c>
      <c r="L5996" s="7">
        <v>0.5</v>
      </c>
      <c r="M5996" s="2" t="s">
        <v>82</v>
      </c>
      <c r="N5996" s="8"/>
      <c r="P5996" s="8"/>
    </row>
    <row r="5997" spans="1:16" ht="14.25" customHeight="1" x14ac:dyDescent="0.2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>
        <v>58</v>
      </c>
      <c r="J5997" s="6">
        <v>2958</v>
      </c>
      <c r="K5997" s="6">
        <v>1212.78</v>
      </c>
      <c r="L5997" s="7">
        <v>0.41</v>
      </c>
      <c r="M5997" s="2" t="s">
        <v>82</v>
      </c>
      <c r="N5997" s="8"/>
      <c r="P5997" s="8"/>
    </row>
    <row r="5998" spans="1:16" ht="14.25" customHeight="1" x14ac:dyDescent="0.2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>
        <v>98</v>
      </c>
      <c r="J5998" s="6">
        <v>6272</v>
      </c>
      <c r="K5998" s="6">
        <v>2257.92</v>
      </c>
      <c r="L5998" s="7">
        <v>0.36</v>
      </c>
      <c r="M5998" s="2" t="s">
        <v>82</v>
      </c>
      <c r="N5998" s="8"/>
      <c r="P5998" s="8"/>
    </row>
    <row r="5999" spans="1:16" ht="14.25" customHeight="1" x14ac:dyDescent="0.2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>
        <v>156</v>
      </c>
      <c r="J5999" s="6">
        <v>7488</v>
      </c>
      <c r="K5999" s="6">
        <v>3669.12</v>
      </c>
      <c r="L5999" s="7">
        <v>0.49</v>
      </c>
      <c r="M5999" s="2" t="s">
        <v>82</v>
      </c>
      <c r="N5999" s="8"/>
      <c r="P5999" s="8"/>
    </row>
    <row r="6000" spans="1:16" ht="14.25" customHeight="1" x14ac:dyDescent="0.2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>
        <v>138</v>
      </c>
      <c r="J6000" s="6">
        <v>7038</v>
      </c>
      <c r="K6000" s="6">
        <v>3659.76</v>
      </c>
      <c r="L6000" s="7">
        <v>0.52</v>
      </c>
      <c r="M6000" s="2" t="s">
        <v>82</v>
      </c>
      <c r="N6000" s="8"/>
      <c r="P6000" s="8"/>
    </row>
    <row r="6001" spans="1:16" ht="14.25" customHeight="1" x14ac:dyDescent="0.2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>
        <v>138</v>
      </c>
      <c r="J6001" s="6">
        <v>7038</v>
      </c>
      <c r="K6001" s="6">
        <v>3167.1</v>
      </c>
      <c r="L6001" s="7">
        <v>0.44999999999999996</v>
      </c>
      <c r="M6001" s="2" t="s">
        <v>82</v>
      </c>
      <c r="N6001" s="8"/>
      <c r="P6001" s="8"/>
    </row>
    <row r="6002" spans="1:16" ht="14.25" customHeight="1" x14ac:dyDescent="0.2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>
        <v>95</v>
      </c>
      <c r="J6002" s="6">
        <v>4370</v>
      </c>
      <c r="K6002" s="6">
        <v>2185</v>
      </c>
      <c r="L6002" s="7">
        <v>0.5</v>
      </c>
      <c r="M6002" s="2" t="s">
        <v>82</v>
      </c>
      <c r="N6002" s="8"/>
      <c r="P6002" s="8"/>
    </row>
    <row r="6003" spans="1:16" ht="14.25" customHeight="1" x14ac:dyDescent="0.2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>
        <v>68</v>
      </c>
      <c r="J6003" s="6">
        <v>3468</v>
      </c>
      <c r="K6003" s="6">
        <v>1456.56</v>
      </c>
      <c r="L6003" s="7">
        <v>0.42</v>
      </c>
      <c r="M6003" s="2" t="s">
        <v>82</v>
      </c>
      <c r="N6003" s="8"/>
      <c r="P6003" s="8"/>
    </row>
    <row r="6004" spans="1:16" ht="14.25" customHeight="1" x14ac:dyDescent="0.2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>
        <v>131</v>
      </c>
      <c r="J6004" s="6">
        <v>9039</v>
      </c>
      <c r="K6004" s="6">
        <v>3525.21</v>
      </c>
      <c r="L6004" s="7">
        <v>0.39</v>
      </c>
      <c r="M6004" s="2" t="s">
        <v>82</v>
      </c>
      <c r="N6004" s="8"/>
      <c r="P6004" s="8"/>
    </row>
    <row r="6005" spans="1:16" ht="14.25" customHeight="1" x14ac:dyDescent="0.2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>
        <v>196</v>
      </c>
      <c r="J6005" s="6">
        <v>9604</v>
      </c>
      <c r="K6005" s="6">
        <v>4705.96</v>
      </c>
      <c r="L6005" s="7">
        <v>0.49</v>
      </c>
      <c r="M6005" s="2" t="s">
        <v>82</v>
      </c>
      <c r="N6005" s="8"/>
      <c r="P6005" s="8"/>
    </row>
    <row r="6006" spans="1:16" ht="14.25" customHeight="1" x14ac:dyDescent="0.2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>
        <v>142</v>
      </c>
      <c r="J6006" s="6">
        <v>7100</v>
      </c>
      <c r="K6006" s="6">
        <v>3621</v>
      </c>
      <c r="L6006" s="7">
        <v>0.51</v>
      </c>
      <c r="M6006" s="2" t="s">
        <v>82</v>
      </c>
      <c r="N6006" s="8"/>
      <c r="P6006" s="8"/>
    </row>
    <row r="6007" spans="1:16" ht="14.25" customHeight="1" x14ac:dyDescent="0.2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>
        <v>133</v>
      </c>
      <c r="J6007" s="6">
        <v>6783</v>
      </c>
      <c r="K6007" s="6">
        <v>3188.0099999999998</v>
      </c>
      <c r="L6007" s="7">
        <v>0.47</v>
      </c>
      <c r="M6007" s="2" t="s">
        <v>82</v>
      </c>
      <c r="N6007" s="8"/>
      <c r="P6007" s="8"/>
    </row>
    <row r="6008" spans="1:16" ht="14.25" customHeight="1" x14ac:dyDescent="0.2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>
        <v>101</v>
      </c>
      <c r="J6008" s="6">
        <v>4848</v>
      </c>
      <c r="K6008" s="6">
        <v>2181.6</v>
      </c>
      <c r="L6008" s="7">
        <v>0.44999999999999996</v>
      </c>
      <c r="M6008" s="2" t="s">
        <v>82</v>
      </c>
      <c r="N6008" s="8"/>
      <c r="P6008" s="8"/>
    </row>
    <row r="6009" spans="1:16" ht="14.25" customHeight="1" x14ac:dyDescent="0.2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>
        <v>128</v>
      </c>
      <c r="J6009" s="6">
        <v>6656</v>
      </c>
      <c r="K6009" s="6">
        <v>2862.08</v>
      </c>
      <c r="L6009" s="7">
        <v>0.43</v>
      </c>
      <c r="M6009" s="2" t="s">
        <v>82</v>
      </c>
      <c r="N6009" s="8"/>
      <c r="P6009" s="8"/>
    </row>
    <row r="6010" spans="1:16" ht="14.25" customHeight="1" x14ac:dyDescent="0.2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>
        <v>123</v>
      </c>
      <c r="J6010" s="6">
        <v>8241</v>
      </c>
      <c r="K6010" s="6">
        <v>3131.58</v>
      </c>
      <c r="L6010" s="7">
        <v>0.38</v>
      </c>
      <c r="M6010" s="2" t="s">
        <v>82</v>
      </c>
      <c r="N6010" s="8"/>
      <c r="P6010" s="8"/>
    </row>
    <row r="6011" spans="1:16" ht="14.25" customHeight="1" x14ac:dyDescent="0.2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>
        <v>163</v>
      </c>
      <c r="J6011" s="6">
        <v>8150</v>
      </c>
      <c r="K6011" s="6">
        <v>4075</v>
      </c>
      <c r="L6011" s="7">
        <v>0.5</v>
      </c>
      <c r="M6011" s="2" t="s">
        <v>82</v>
      </c>
      <c r="N6011" s="8"/>
      <c r="P6011" s="8"/>
    </row>
    <row r="6012" spans="1:16" ht="14.25" customHeight="1" x14ac:dyDescent="0.2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>
        <v>161</v>
      </c>
      <c r="J6012" s="6">
        <v>9177</v>
      </c>
      <c r="K6012" s="6">
        <v>4588.5</v>
      </c>
      <c r="L6012" s="7">
        <v>0.5</v>
      </c>
      <c r="M6012" s="2" t="s">
        <v>82</v>
      </c>
      <c r="N6012" s="8"/>
      <c r="P6012" s="8"/>
    </row>
    <row r="6013" spans="1:16" ht="14.25" customHeight="1" x14ac:dyDescent="0.2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>
        <v>113</v>
      </c>
      <c r="J6013" s="6">
        <v>6102</v>
      </c>
      <c r="K6013" s="6">
        <v>2989.98</v>
      </c>
      <c r="L6013" s="7">
        <v>0.49</v>
      </c>
      <c r="M6013" s="2" t="s">
        <v>82</v>
      </c>
      <c r="N6013" s="8"/>
      <c r="P6013" s="8"/>
    </row>
    <row r="6014" spans="1:16" ht="14.25" customHeight="1" x14ac:dyDescent="0.2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>
        <v>112</v>
      </c>
      <c r="J6014" s="6">
        <v>5824</v>
      </c>
      <c r="K6014" s="6">
        <v>2853.7599999999998</v>
      </c>
      <c r="L6014" s="7">
        <v>0.49</v>
      </c>
      <c r="M6014" s="2" t="s">
        <v>82</v>
      </c>
      <c r="N6014" s="8"/>
      <c r="P6014" s="8"/>
    </row>
    <row r="6015" spans="1:16" ht="14.25" customHeight="1" x14ac:dyDescent="0.2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>
        <v>116</v>
      </c>
      <c r="J6015" s="6">
        <v>6844</v>
      </c>
      <c r="K6015" s="6">
        <v>2806.04</v>
      </c>
      <c r="L6015" s="7">
        <v>0.41</v>
      </c>
      <c r="M6015" s="2" t="s">
        <v>82</v>
      </c>
      <c r="N6015" s="8"/>
      <c r="P6015" s="8"/>
    </row>
    <row r="6016" spans="1:16" ht="14.25" customHeight="1" x14ac:dyDescent="0.2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>
        <v>94</v>
      </c>
      <c r="J6016" s="6">
        <v>6110</v>
      </c>
      <c r="K6016" s="6">
        <v>2444</v>
      </c>
      <c r="L6016" s="7">
        <v>0.4</v>
      </c>
      <c r="M6016" s="2" t="s">
        <v>82</v>
      </c>
      <c r="N6016" s="8"/>
      <c r="P6016" s="8"/>
    </row>
    <row r="6017" spans="1:16" ht="14.25" customHeight="1" x14ac:dyDescent="0.2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>
        <v>167</v>
      </c>
      <c r="J6017" s="6">
        <v>6847</v>
      </c>
      <c r="K6017" s="6">
        <v>3355.0299999999997</v>
      </c>
      <c r="L6017" s="7">
        <v>0.49</v>
      </c>
      <c r="M6017" s="2" t="s">
        <v>82</v>
      </c>
      <c r="N6017" s="8"/>
      <c r="P6017" s="8"/>
    </row>
    <row r="6018" spans="1:16" ht="14.25" customHeight="1" x14ac:dyDescent="0.2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>
        <v>161</v>
      </c>
      <c r="J6018" s="6">
        <v>7245</v>
      </c>
      <c r="K6018" s="6">
        <v>3839.8500000000004</v>
      </c>
      <c r="L6018" s="7">
        <v>0.53</v>
      </c>
      <c r="M6018" s="2" t="s">
        <v>82</v>
      </c>
      <c r="N6018" s="8"/>
      <c r="P6018" s="8"/>
    </row>
    <row r="6019" spans="1:16" ht="14.25" customHeight="1" x14ac:dyDescent="0.2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>
        <v>128</v>
      </c>
      <c r="J6019" s="6">
        <v>5504</v>
      </c>
      <c r="K6019" s="6">
        <v>2476.7999999999997</v>
      </c>
      <c r="L6019" s="7">
        <v>0.44999999999999996</v>
      </c>
      <c r="M6019" s="2" t="s">
        <v>82</v>
      </c>
      <c r="N6019" s="8"/>
      <c r="P6019" s="8"/>
    </row>
    <row r="6020" spans="1:16" ht="14.25" customHeight="1" x14ac:dyDescent="0.2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>
        <v>113</v>
      </c>
      <c r="J6020" s="6">
        <v>4633</v>
      </c>
      <c r="K6020" s="6">
        <v>2177.5099999999998</v>
      </c>
      <c r="L6020" s="7">
        <v>0.47</v>
      </c>
      <c r="M6020" s="2" t="s">
        <v>82</v>
      </c>
      <c r="N6020" s="8"/>
      <c r="P6020" s="8"/>
    </row>
    <row r="6021" spans="1:16" ht="14.25" customHeight="1" x14ac:dyDescent="0.2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>
        <v>105</v>
      </c>
      <c r="J6021" s="6">
        <v>5670</v>
      </c>
      <c r="K6021" s="6">
        <v>2494.8000000000002</v>
      </c>
      <c r="L6021" s="7">
        <v>0.44</v>
      </c>
      <c r="M6021" s="2" t="s">
        <v>82</v>
      </c>
      <c r="N6021" s="8"/>
      <c r="P6021" s="8"/>
    </row>
    <row r="6022" spans="1:16" ht="14.25" customHeight="1" x14ac:dyDescent="0.2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>
        <v>119</v>
      </c>
      <c r="J6022" s="6">
        <v>6664</v>
      </c>
      <c r="K6022" s="6">
        <v>2465.6799999999998</v>
      </c>
      <c r="L6022" s="7">
        <v>0.37</v>
      </c>
      <c r="M6022" s="2" t="s">
        <v>82</v>
      </c>
      <c r="N6022" s="8"/>
      <c r="P6022" s="8"/>
    </row>
    <row r="6023" spans="1:16" ht="14.25" customHeight="1" x14ac:dyDescent="0.2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>
        <v>135</v>
      </c>
      <c r="J6023" s="6">
        <v>5535</v>
      </c>
      <c r="K6023" s="6">
        <v>2656.7999999999997</v>
      </c>
      <c r="L6023" s="7">
        <v>0.48</v>
      </c>
      <c r="M6023" s="2" t="s">
        <v>82</v>
      </c>
      <c r="N6023" s="8"/>
      <c r="P6023" s="8"/>
    </row>
    <row r="6024" spans="1:16" ht="14.25" customHeight="1" x14ac:dyDescent="0.2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>
        <v>145</v>
      </c>
      <c r="J6024" s="6">
        <v>6815</v>
      </c>
      <c r="K6024" s="6">
        <v>3611.9500000000003</v>
      </c>
      <c r="L6024" s="7">
        <v>0.53</v>
      </c>
      <c r="M6024" s="2" t="s">
        <v>82</v>
      </c>
      <c r="N6024" s="8"/>
      <c r="P6024" s="8"/>
    </row>
    <row r="6025" spans="1:16" ht="14.25" customHeight="1" x14ac:dyDescent="0.2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>
        <v>91</v>
      </c>
      <c r="J6025" s="6">
        <v>4004</v>
      </c>
      <c r="K6025" s="6">
        <v>1921.9199999999998</v>
      </c>
      <c r="L6025" s="7">
        <v>0.48</v>
      </c>
      <c r="M6025" s="2" t="s">
        <v>82</v>
      </c>
      <c r="N6025" s="8"/>
      <c r="P6025" s="8"/>
    </row>
    <row r="6026" spans="1:16" ht="14.25" customHeight="1" x14ac:dyDescent="0.2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>
        <v>90</v>
      </c>
      <c r="J6026" s="6">
        <v>3870</v>
      </c>
      <c r="K6026" s="6">
        <v>1896.3</v>
      </c>
      <c r="L6026" s="7">
        <v>0.49</v>
      </c>
      <c r="M6026" s="2" t="s">
        <v>82</v>
      </c>
      <c r="N6026" s="8"/>
      <c r="P6026" s="8"/>
    </row>
    <row r="6027" spans="1:16" ht="14.25" customHeight="1" x14ac:dyDescent="0.2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>
        <v>69</v>
      </c>
      <c r="J6027" s="6">
        <v>3657</v>
      </c>
      <c r="K6027" s="6">
        <v>1462.8000000000002</v>
      </c>
      <c r="L6027" s="7">
        <v>0.4</v>
      </c>
      <c r="M6027" s="2" t="s">
        <v>82</v>
      </c>
      <c r="N6027" s="8"/>
      <c r="P6027" s="8"/>
    </row>
    <row r="6028" spans="1:16" ht="14.25" customHeight="1" x14ac:dyDescent="0.2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>
        <v>85</v>
      </c>
      <c r="J6028" s="6">
        <v>4760</v>
      </c>
      <c r="K6028" s="6">
        <v>1808.8</v>
      </c>
      <c r="L6028" s="7">
        <v>0.38</v>
      </c>
      <c r="M6028" s="2" t="s">
        <v>82</v>
      </c>
      <c r="N6028" s="8"/>
      <c r="P6028" s="8"/>
    </row>
    <row r="6029" spans="1:16" ht="14.25" customHeight="1" x14ac:dyDescent="0.2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>
        <v>135</v>
      </c>
      <c r="J6029" s="6">
        <v>5670</v>
      </c>
      <c r="K6029" s="6">
        <v>2664.8999999999996</v>
      </c>
      <c r="L6029" s="7">
        <v>0.47</v>
      </c>
      <c r="M6029" s="2" t="s">
        <v>82</v>
      </c>
      <c r="N6029" s="8"/>
      <c r="P6029" s="8"/>
    </row>
    <row r="6030" spans="1:16" ht="14.25" customHeight="1" x14ac:dyDescent="0.2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>
        <v>147</v>
      </c>
      <c r="J6030" s="6">
        <v>6762</v>
      </c>
      <c r="K6030" s="6">
        <v>3516.2400000000002</v>
      </c>
      <c r="L6030" s="7">
        <v>0.52</v>
      </c>
      <c r="M6030" s="2" t="s">
        <v>82</v>
      </c>
      <c r="N6030" s="8"/>
      <c r="P6030" s="8"/>
    </row>
    <row r="6031" spans="1:16" ht="14.25" customHeight="1" x14ac:dyDescent="0.2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>
        <v>105</v>
      </c>
      <c r="J6031" s="6">
        <v>4620</v>
      </c>
      <c r="K6031" s="6">
        <v>2125.1999999999998</v>
      </c>
      <c r="L6031" s="7">
        <v>0.45999999999999996</v>
      </c>
      <c r="M6031" s="2" t="s">
        <v>82</v>
      </c>
      <c r="N6031" s="8"/>
      <c r="P6031" s="8"/>
    </row>
    <row r="6032" spans="1:16" ht="14.25" customHeight="1" x14ac:dyDescent="0.2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>
        <v>98</v>
      </c>
      <c r="J6032" s="6">
        <v>4116</v>
      </c>
      <c r="K6032" s="6">
        <v>1934.52</v>
      </c>
      <c r="L6032" s="7">
        <v>0.47</v>
      </c>
      <c r="M6032" s="2" t="s">
        <v>82</v>
      </c>
      <c r="N6032" s="8"/>
      <c r="P6032" s="8"/>
    </row>
    <row r="6033" spans="1:16" ht="14.25" customHeight="1" x14ac:dyDescent="0.2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>
        <v>87</v>
      </c>
      <c r="J6033" s="6">
        <v>4611</v>
      </c>
      <c r="K6033" s="6">
        <v>1890.51</v>
      </c>
      <c r="L6033" s="7">
        <v>0.41</v>
      </c>
      <c r="M6033" s="2" t="s">
        <v>82</v>
      </c>
      <c r="N6033" s="8"/>
      <c r="P6033" s="8"/>
    </row>
    <row r="6034" spans="1:16" ht="14.25" customHeight="1" x14ac:dyDescent="0.2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>
        <v>111</v>
      </c>
      <c r="J6034" s="6">
        <v>6105</v>
      </c>
      <c r="K6034" s="6">
        <v>2258.85</v>
      </c>
      <c r="L6034" s="7">
        <v>0.37</v>
      </c>
      <c r="M6034" s="2" t="s">
        <v>82</v>
      </c>
      <c r="N6034" s="8"/>
      <c r="P6034" s="8"/>
    </row>
    <row r="6035" spans="1:16" ht="14.25" customHeight="1" x14ac:dyDescent="0.2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>
        <v>181</v>
      </c>
      <c r="J6035" s="6">
        <v>7964</v>
      </c>
      <c r="K6035" s="6">
        <v>3663.4399999999996</v>
      </c>
      <c r="L6035" s="7">
        <v>0.45999999999999996</v>
      </c>
      <c r="M6035" s="2" t="s">
        <v>82</v>
      </c>
      <c r="N6035" s="8"/>
      <c r="P6035" s="8"/>
    </row>
    <row r="6036" spans="1:16" ht="14.25" customHeight="1" x14ac:dyDescent="0.2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>
        <v>175</v>
      </c>
      <c r="J6036" s="6">
        <v>8575</v>
      </c>
      <c r="K6036" s="6">
        <v>4630.5</v>
      </c>
      <c r="L6036" s="7">
        <v>0.54</v>
      </c>
      <c r="M6036" s="2" t="s">
        <v>82</v>
      </c>
      <c r="N6036" s="8"/>
      <c r="P6036" s="8"/>
    </row>
    <row r="6037" spans="1:16" ht="14.25" customHeight="1" x14ac:dyDescent="0.2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>
        <v>123</v>
      </c>
      <c r="J6037" s="6">
        <v>5289</v>
      </c>
      <c r="K6037" s="6">
        <v>2538.7199999999998</v>
      </c>
      <c r="L6037" s="7">
        <v>0.48</v>
      </c>
      <c r="M6037" s="2" t="s">
        <v>82</v>
      </c>
      <c r="N6037" s="8"/>
      <c r="P6037" s="8"/>
    </row>
    <row r="6038" spans="1:16" ht="14.25" customHeight="1" x14ac:dyDescent="0.2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>
        <v>115</v>
      </c>
      <c r="J6038" s="6">
        <v>5060</v>
      </c>
      <c r="K6038" s="6">
        <v>2277</v>
      </c>
      <c r="L6038" s="7">
        <v>0.44999999999999996</v>
      </c>
      <c r="M6038" s="2" t="s">
        <v>82</v>
      </c>
      <c r="N6038" s="8"/>
      <c r="P6038" s="8"/>
    </row>
    <row r="6039" spans="1:16" ht="14.25" customHeight="1" x14ac:dyDescent="0.2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>
        <v>88</v>
      </c>
      <c r="J6039" s="6">
        <v>4576</v>
      </c>
      <c r="K6039" s="6">
        <v>1967.68</v>
      </c>
      <c r="L6039" s="7">
        <v>0.43</v>
      </c>
      <c r="M6039" s="2" t="s">
        <v>82</v>
      </c>
      <c r="N6039" s="8"/>
      <c r="P6039" s="8"/>
    </row>
    <row r="6040" spans="1:16" ht="14.25" customHeight="1" x14ac:dyDescent="0.2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>
        <v>135</v>
      </c>
      <c r="J6040" s="6">
        <v>7830</v>
      </c>
      <c r="K6040" s="6">
        <v>2897.1</v>
      </c>
      <c r="L6040" s="7">
        <v>0.37</v>
      </c>
      <c r="M6040" s="2" t="s">
        <v>82</v>
      </c>
      <c r="N6040" s="8"/>
      <c r="P6040" s="8"/>
    </row>
    <row r="6041" spans="1:16" ht="14.25" customHeight="1" x14ac:dyDescent="0.2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>
        <v>133</v>
      </c>
      <c r="J6041" s="6">
        <v>4389</v>
      </c>
      <c r="K6041" s="6">
        <v>2150.61</v>
      </c>
      <c r="L6041" s="7">
        <v>0.49</v>
      </c>
      <c r="M6041" s="2" t="s">
        <v>82</v>
      </c>
      <c r="N6041" s="8"/>
      <c r="P6041" s="8"/>
    </row>
    <row r="6042" spans="1:16" ht="14.25" customHeight="1" x14ac:dyDescent="0.2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>
        <v>138</v>
      </c>
      <c r="J6042" s="6">
        <v>5796</v>
      </c>
      <c r="K6042" s="6">
        <v>3071.88</v>
      </c>
      <c r="L6042" s="7">
        <v>0.53</v>
      </c>
      <c r="M6042" s="2" t="s">
        <v>82</v>
      </c>
      <c r="N6042" s="8"/>
      <c r="P6042" s="8"/>
    </row>
    <row r="6043" spans="1:16" ht="14.25" customHeight="1" x14ac:dyDescent="0.2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>
        <v>138</v>
      </c>
      <c r="J6043" s="6">
        <v>5796</v>
      </c>
      <c r="K6043" s="6">
        <v>2666.16</v>
      </c>
      <c r="L6043" s="7">
        <v>0.45999999999999996</v>
      </c>
      <c r="M6043" s="2" t="s">
        <v>82</v>
      </c>
      <c r="N6043" s="8"/>
      <c r="P6043" s="8"/>
    </row>
    <row r="6044" spans="1:16" ht="14.25" customHeight="1" x14ac:dyDescent="0.2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>
        <v>85</v>
      </c>
      <c r="J6044" s="6">
        <v>3655</v>
      </c>
      <c r="K6044" s="6">
        <v>1790.95</v>
      </c>
      <c r="L6044" s="7">
        <v>0.49</v>
      </c>
      <c r="M6044" s="2" t="s">
        <v>82</v>
      </c>
      <c r="N6044" s="8"/>
      <c r="P6044" s="8"/>
    </row>
    <row r="6045" spans="1:16" ht="14.25" customHeight="1" x14ac:dyDescent="0.2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>
        <v>80</v>
      </c>
      <c r="J6045" s="6">
        <v>3600</v>
      </c>
      <c r="K6045" s="6">
        <v>1476</v>
      </c>
      <c r="L6045" s="7">
        <v>0.41</v>
      </c>
      <c r="M6045" s="2" t="s">
        <v>82</v>
      </c>
      <c r="N6045" s="8"/>
      <c r="P6045" s="8"/>
    </row>
    <row r="6046" spans="1:16" ht="14.25" customHeight="1" x14ac:dyDescent="0.2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>
        <v>128</v>
      </c>
      <c r="J6046" s="6">
        <v>5376</v>
      </c>
      <c r="K6046" s="6">
        <v>1935.36</v>
      </c>
      <c r="L6046" s="7">
        <v>0.36</v>
      </c>
      <c r="M6046" s="2" t="s">
        <v>82</v>
      </c>
      <c r="N6046" s="8"/>
      <c r="P6046" s="8"/>
    </row>
    <row r="6047" spans="1:16" ht="14.25" customHeight="1" x14ac:dyDescent="0.2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>
        <v>147</v>
      </c>
      <c r="J6047" s="6">
        <v>4851</v>
      </c>
      <c r="K6047" s="6">
        <v>2376.9899999999998</v>
      </c>
      <c r="L6047" s="7">
        <v>0.49</v>
      </c>
      <c r="M6047" s="2" t="s">
        <v>82</v>
      </c>
      <c r="N6047" s="8"/>
      <c r="P6047" s="8"/>
    </row>
    <row r="6048" spans="1:16" ht="14.25" customHeight="1" x14ac:dyDescent="0.2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>
        <v>106</v>
      </c>
      <c r="J6048" s="6">
        <v>4664</v>
      </c>
      <c r="K6048" s="6">
        <v>2565.2000000000003</v>
      </c>
      <c r="L6048" s="7">
        <v>0.55000000000000004</v>
      </c>
      <c r="M6048" s="2" t="s">
        <v>82</v>
      </c>
      <c r="N6048" s="8"/>
      <c r="P6048" s="8"/>
    </row>
    <row r="6049" spans="1:16" ht="14.25" customHeight="1" x14ac:dyDescent="0.2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>
        <v>111</v>
      </c>
      <c r="J6049" s="6">
        <v>4551</v>
      </c>
      <c r="K6049" s="6">
        <v>2093.46</v>
      </c>
      <c r="L6049" s="7">
        <v>0.45999999999999996</v>
      </c>
      <c r="M6049" s="2" t="s">
        <v>82</v>
      </c>
      <c r="N6049" s="8"/>
      <c r="P6049" s="8"/>
    </row>
    <row r="6050" spans="1:16" ht="14.25" customHeight="1" x14ac:dyDescent="0.2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>
        <v>74</v>
      </c>
      <c r="J6050" s="6">
        <v>3182</v>
      </c>
      <c r="K6050" s="6">
        <v>1559.18</v>
      </c>
      <c r="L6050" s="7">
        <v>0.49</v>
      </c>
      <c r="M6050" s="2" t="s">
        <v>82</v>
      </c>
      <c r="N6050" s="8"/>
      <c r="P6050" s="8"/>
    </row>
    <row r="6051" spans="1:16" ht="14.25" customHeight="1" x14ac:dyDescent="0.2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>
        <v>54</v>
      </c>
      <c r="J6051" s="6">
        <v>2430</v>
      </c>
      <c r="K6051" s="6">
        <v>1069.2</v>
      </c>
      <c r="L6051" s="7">
        <v>0.44</v>
      </c>
      <c r="M6051" s="2" t="s">
        <v>82</v>
      </c>
      <c r="N6051" s="8"/>
      <c r="P6051" s="8"/>
    </row>
    <row r="6052" spans="1:16" ht="14.25" customHeight="1" x14ac:dyDescent="0.2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>
        <v>104</v>
      </c>
      <c r="J6052" s="6">
        <v>4264</v>
      </c>
      <c r="K6052" s="6">
        <v>1620.32</v>
      </c>
      <c r="L6052" s="7">
        <v>0.38</v>
      </c>
      <c r="M6052" s="2" t="s">
        <v>82</v>
      </c>
      <c r="N6052" s="8"/>
      <c r="P6052" s="8"/>
    </row>
    <row r="6053" spans="1:16" ht="14.25" customHeight="1" x14ac:dyDescent="0.2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>
        <v>165</v>
      </c>
      <c r="J6053" s="6">
        <v>7260</v>
      </c>
      <c r="K6053" s="6">
        <v>3630</v>
      </c>
      <c r="L6053" s="7">
        <v>0.5</v>
      </c>
      <c r="M6053" s="2" t="s">
        <v>82</v>
      </c>
      <c r="N6053" s="8"/>
      <c r="P6053" s="8"/>
    </row>
    <row r="6054" spans="1:16" ht="14.25" customHeight="1" x14ac:dyDescent="0.2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>
        <v>112</v>
      </c>
      <c r="J6054" s="6">
        <v>5712</v>
      </c>
      <c r="K6054" s="6">
        <v>3027.36</v>
      </c>
      <c r="L6054" s="7">
        <v>0.53</v>
      </c>
      <c r="M6054" s="2" t="s">
        <v>82</v>
      </c>
      <c r="N6054" s="8"/>
      <c r="P6054" s="8"/>
    </row>
    <row r="6055" spans="1:16" ht="14.25" customHeight="1" x14ac:dyDescent="0.2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>
        <v>112</v>
      </c>
      <c r="J6055" s="6">
        <v>5824</v>
      </c>
      <c r="K6055" s="6">
        <v>2853.7599999999998</v>
      </c>
      <c r="L6055" s="7">
        <v>0.49</v>
      </c>
      <c r="M6055" s="2" t="s">
        <v>82</v>
      </c>
      <c r="N6055" s="8"/>
      <c r="P6055" s="8"/>
    </row>
    <row r="6056" spans="1:16" ht="14.25" customHeight="1" x14ac:dyDescent="0.2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>
        <v>83</v>
      </c>
      <c r="J6056" s="6">
        <v>4150</v>
      </c>
      <c r="K6056" s="6">
        <v>1908.9999999999998</v>
      </c>
      <c r="L6056" s="7">
        <v>0.45999999999999996</v>
      </c>
      <c r="M6056" s="2" t="s">
        <v>82</v>
      </c>
      <c r="N6056" s="8"/>
      <c r="P6056" s="8"/>
    </row>
    <row r="6057" spans="1:16" ht="14.25" customHeight="1" x14ac:dyDescent="0.2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>
        <v>53</v>
      </c>
      <c r="J6057" s="6">
        <v>2915</v>
      </c>
      <c r="K6057" s="6">
        <v>1253.45</v>
      </c>
      <c r="L6057" s="7">
        <v>0.43</v>
      </c>
      <c r="M6057" s="2" t="s">
        <v>82</v>
      </c>
      <c r="N6057" s="8"/>
      <c r="P6057" s="8"/>
    </row>
    <row r="6058" spans="1:16" ht="14.25" customHeight="1" x14ac:dyDescent="0.2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>
        <v>98</v>
      </c>
      <c r="J6058" s="6">
        <v>4900</v>
      </c>
      <c r="K6058" s="6">
        <v>1862</v>
      </c>
      <c r="L6058" s="7">
        <v>0.38</v>
      </c>
      <c r="M6058" s="2" t="s">
        <v>82</v>
      </c>
      <c r="N6058" s="8"/>
      <c r="P6058" s="8"/>
    </row>
    <row r="6059" spans="1:16" ht="14.25" customHeight="1" x14ac:dyDescent="0.2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>
        <v>154</v>
      </c>
      <c r="J6059" s="6">
        <v>7854</v>
      </c>
      <c r="K6059" s="6">
        <v>3534.2999999999997</v>
      </c>
      <c r="L6059" s="7">
        <v>0.44999999999999996</v>
      </c>
      <c r="M6059" s="2" t="s">
        <v>82</v>
      </c>
      <c r="N6059" s="8"/>
      <c r="P6059" s="8"/>
    </row>
    <row r="6060" spans="1:16" ht="14.25" customHeight="1" x14ac:dyDescent="0.2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>
        <v>98</v>
      </c>
      <c r="J6060" s="6">
        <v>5782</v>
      </c>
      <c r="K6060" s="6">
        <v>2891</v>
      </c>
      <c r="L6060" s="7">
        <v>0.5</v>
      </c>
      <c r="M6060" s="2" t="s">
        <v>82</v>
      </c>
      <c r="N6060" s="8"/>
      <c r="P6060" s="8"/>
    </row>
    <row r="6061" spans="1:16" ht="14.25" customHeight="1" x14ac:dyDescent="0.2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>
        <v>116</v>
      </c>
      <c r="J6061" s="6">
        <v>6380</v>
      </c>
      <c r="K6061" s="6">
        <v>3190</v>
      </c>
      <c r="L6061" s="7">
        <v>0.5</v>
      </c>
      <c r="M6061" s="2" t="s">
        <v>82</v>
      </c>
      <c r="N6061" s="8"/>
      <c r="P6061" s="8"/>
    </row>
    <row r="6062" spans="1:16" ht="14.25" customHeight="1" x14ac:dyDescent="0.2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>
        <v>87</v>
      </c>
      <c r="J6062" s="6">
        <v>4698</v>
      </c>
      <c r="K6062" s="6">
        <v>2161.08</v>
      </c>
      <c r="L6062" s="7">
        <v>0.45999999999999996</v>
      </c>
      <c r="M6062" s="2" t="s">
        <v>82</v>
      </c>
      <c r="N6062" s="8"/>
      <c r="P6062" s="8"/>
    </row>
    <row r="6063" spans="1:16" ht="14.25" customHeight="1" x14ac:dyDescent="0.2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>
        <v>58</v>
      </c>
      <c r="J6063" s="6">
        <v>3248</v>
      </c>
      <c r="K6063" s="6">
        <v>1331.6799999999998</v>
      </c>
      <c r="L6063" s="7">
        <v>0.41</v>
      </c>
      <c r="M6063" s="2" t="s">
        <v>82</v>
      </c>
      <c r="N6063" s="8"/>
      <c r="P6063" s="8"/>
    </row>
    <row r="6064" spans="1:16" ht="14.25" customHeight="1" x14ac:dyDescent="0.2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>
        <v>101</v>
      </c>
      <c r="J6064" s="6">
        <v>6969</v>
      </c>
      <c r="K6064" s="6">
        <v>2648.2200000000003</v>
      </c>
      <c r="L6064" s="7">
        <v>0.38</v>
      </c>
      <c r="M6064" s="2" t="s">
        <v>82</v>
      </c>
      <c r="N6064" s="8"/>
      <c r="P6064" s="8"/>
    </row>
    <row r="6065" spans="1:16" ht="14.25" customHeight="1" x14ac:dyDescent="0.2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>
        <v>150</v>
      </c>
      <c r="J6065" s="6">
        <v>7650</v>
      </c>
      <c r="K6065" s="6">
        <v>3442.4999999999995</v>
      </c>
      <c r="L6065" s="7">
        <v>0.44999999999999996</v>
      </c>
      <c r="M6065" s="2" t="s">
        <v>82</v>
      </c>
      <c r="N6065" s="8"/>
      <c r="P6065" s="8"/>
    </row>
    <row r="6066" spans="1:16" ht="14.25" customHeight="1" x14ac:dyDescent="0.2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>
        <v>111</v>
      </c>
      <c r="J6066" s="6">
        <v>6438</v>
      </c>
      <c r="K6066" s="6">
        <v>3283.38</v>
      </c>
      <c r="L6066" s="7">
        <v>0.51</v>
      </c>
      <c r="M6066" s="2" t="s">
        <v>82</v>
      </c>
      <c r="N6066" s="8"/>
      <c r="P6066" s="8"/>
    </row>
    <row r="6067" spans="1:16" ht="14.25" customHeight="1" x14ac:dyDescent="0.2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>
        <v>126</v>
      </c>
      <c r="J6067" s="6">
        <v>7056</v>
      </c>
      <c r="K6067" s="6">
        <v>3316.3199999999997</v>
      </c>
      <c r="L6067" s="7">
        <v>0.47</v>
      </c>
      <c r="M6067" s="2" t="s">
        <v>82</v>
      </c>
      <c r="N6067" s="8"/>
      <c r="P6067" s="8"/>
    </row>
    <row r="6068" spans="1:16" ht="14.25" customHeight="1" x14ac:dyDescent="0.2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>
        <v>91</v>
      </c>
      <c r="J6068" s="6">
        <v>4641</v>
      </c>
      <c r="K6068" s="6">
        <v>2134.8599999999997</v>
      </c>
      <c r="L6068" s="7">
        <v>0.45999999999999996</v>
      </c>
      <c r="M6068" s="2" t="s">
        <v>82</v>
      </c>
      <c r="N6068" s="8"/>
      <c r="P6068" s="8"/>
    </row>
    <row r="6069" spans="1:16" ht="14.25" customHeight="1" x14ac:dyDescent="0.2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>
        <v>65</v>
      </c>
      <c r="J6069" s="6">
        <v>3640</v>
      </c>
      <c r="K6069" s="6">
        <v>1528.8</v>
      </c>
      <c r="L6069" s="7">
        <v>0.42</v>
      </c>
      <c r="M6069" s="2" t="s">
        <v>82</v>
      </c>
      <c r="N6069" s="8"/>
      <c r="P6069" s="8"/>
    </row>
    <row r="6070" spans="1:16" ht="14.25" customHeight="1" x14ac:dyDescent="0.2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>
        <v>115</v>
      </c>
      <c r="J6070" s="6">
        <v>7935</v>
      </c>
      <c r="K6070" s="6">
        <v>3094.65</v>
      </c>
      <c r="L6070" s="7">
        <v>0.39</v>
      </c>
      <c r="M6070" s="2" t="s">
        <v>82</v>
      </c>
      <c r="N6070" s="8"/>
      <c r="P6070" s="8"/>
    </row>
    <row r="6071" spans="1:16" ht="14.25" customHeight="1" x14ac:dyDescent="0.2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>
        <v>203</v>
      </c>
      <c r="J6071" s="6">
        <v>10556</v>
      </c>
      <c r="K6071" s="6">
        <v>5066.88</v>
      </c>
      <c r="L6071" s="7">
        <v>0.48</v>
      </c>
      <c r="M6071" s="2" t="s">
        <v>82</v>
      </c>
      <c r="N6071" s="8"/>
      <c r="P6071" s="8"/>
    </row>
    <row r="6072" spans="1:16" ht="14.25" customHeight="1" x14ac:dyDescent="0.2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>
        <v>154</v>
      </c>
      <c r="J6072" s="6">
        <v>8316</v>
      </c>
      <c r="K6072" s="6">
        <v>4324.32</v>
      </c>
      <c r="L6072" s="7">
        <v>0.52</v>
      </c>
      <c r="M6072" s="2" t="s">
        <v>82</v>
      </c>
      <c r="N6072" s="8"/>
      <c r="P6072" s="8"/>
    </row>
    <row r="6073" spans="1:16" ht="14.25" customHeight="1" x14ac:dyDescent="0.2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>
        <v>149</v>
      </c>
      <c r="J6073" s="6">
        <v>8046</v>
      </c>
      <c r="K6073" s="6">
        <v>4023</v>
      </c>
      <c r="L6073" s="7">
        <v>0.5</v>
      </c>
      <c r="M6073" s="2" t="s">
        <v>82</v>
      </c>
      <c r="N6073" s="8"/>
      <c r="P6073" s="8"/>
    </row>
    <row r="6074" spans="1:16" ht="14.25" customHeight="1" x14ac:dyDescent="0.2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>
        <v>106</v>
      </c>
      <c r="J6074" s="6">
        <v>5724</v>
      </c>
      <c r="K6074" s="6">
        <v>2575.7999999999997</v>
      </c>
      <c r="L6074" s="7">
        <v>0.44999999999999996</v>
      </c>
      <c r="M6074" s="2" t="s">
        <v>82</v>
      </c>
      <c r="N6074" s="8"/>
      <c r="P6074" s="8"/>
    </row>
    <row r="6075" spans="1:16" ht="14.25" customHeight="1" x14ac:dyDescent="0.2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>
        <v>87</v>
      </c>
      <c r="J6075" s="6">
        <v>4872</v>
      </c>
      <c r="K6075" s="6">
        <v>2094.96</v>
      </c>
      <c r="L6075" s="7">
        <v>0.43</v>
      </c>
      <c r="M6075" s="2" t="s">
        <v>82</v>
      </c>
      <c r="N6075" s="8"/>
      <c r="P6075" s="8"/>
    </row>
    <row r="6076" spans="1:16" ht="14.25" customHeight="1" x14ac:dyDescent="0.2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>
        <v>162</v>
      </c>
      <c r="J6076" s="6">
        <v>11988</v>
      </c>
      <c r="K6076" s="6">
        <v>4315.68</v>
      </c>
      <c r="L6076" s="7">
        <v>0.36</v>
      </c>
      <c r="M6076" s="2" t="s">
        <v>82</v>
      </c>
      <c r="N6076" s="8"/>
      <c r="P6076" s="8"/>
    </row>
    <row r="6077" spans="1:16" ht="14.25" customHeight="1" x14ac:dyDescent="0.2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>
        <v>203</v>
      </c>
      <c r="J6077" s="6">
        <v>10962</v>
      </c>
      <c r="K6077" s="6">
        <v>5152.1399999999994</v>
      </c>
      <c r="L6077" s="7">
        <v>0.47</v>
      </c>
      <c r="M6077" s="2" t="s">
        <v>82</v>
      </c>
      <c r="N6077" s="8"/>
      <c r="P6077" s="8"/>
    </row>
    <row r="6078" spans="1:16" ht="14.25" customHeight="1" x14ac:dyDescent="0.2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>
        <v>180</v>
      </c>
      <c r="J6078" s="6">
        <v>10080</v>
      </c>
      <c r="K6078" s="6">
        <v>5443.2000000000007</v>
      </c>
      <c r="L6078" s="7">
        <v>0.54</v>
      </c>
      <c r="M6078" s="2" t="s">
        <v>82</v>
      </c>
      <c r="N6078" s="8"/>
      <c r="P6078" s="8"/>
    </row>
    <row r="6079" spans="1:16" ht="14.25" customHeight="1" x14ac:dyDescent="0.2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>
        <v>160</v>
      </c>
      <c r="J6079" s="6">
        <v>9280</v>
      </c>
      <c r="K6079" s="6">
        <v>4454.3999999999996</v>
      </c>
      <c r="L6079" s="7">
        <v>0.48</v>
      </c>
      <c r="M6079" s="2" t="s">
        <v>82</v>
      </c>
      <c r="N6079" s="8"/>
      <c r="P6079" s="8"/>
    </row>
    <row r="6080" spans="1:16" ht="14.25" customHeight="1" x14ac:dyDescent="0.2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>
        <v>135</v>
      </c>
      <c r="J6080" s="6">
        <v>7290</v>
      </c>
      <c r="K6080" s="6">
        <v>3280.4999999999995</v>
      </c>
      <c r="L6080" s="7">
        <v>0.44999999999999996</v>
      </c>
      <c r="M6080" s="2" t="s">
        <v>82</v>
      </c>
      <c r="N6080" s="8"/>
      <c r="P6080" s="8"/>
    </row>
    <row r="6081" spans="1:16" ht="14.25" customHeight="1" x14ac:dyDescent="0.2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>
        <v>145</v>
      </c>
      <c r="J6081" s="6">
        <v>8265</v>
      </c>
      <c r="K6081" s="6">
        <v>3553.95</v>
      </c>
      <c r="L6081" s="7">
        <v>0.43</v>
      </c>
      <c r="M6081" s="2" t="s">
        <v>82</v>
      </c>
      <c r="N6081" s="8"/>
      <c r="P6081" s="8"/>
    </row>
    <row r="6082" spans="1:16" ht="14.25" customHeight="1" x14ac:dyDescent="0.2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>
        <v>140</v>
      </c>
      <c r="J6082" s="6">
        <v>9660</v>
      </c>
      <c r="K6082" s="6">
        <v>3670.8</v>
      </c>
      <c r="L6082" s="7">
        <v>0.38</v>
      </c>
      <c r="M6082" s="2" t="s">
        <v>82</v>
      </c>
      <c r="N6082" s="8"/>
      <c r="P6082" s="8"/>
    </row>
    <row r="6083" spans="1:16" ht="14.25" customHeight="1" x14ac:dyDescent="0.2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>
        <v>175</v>
      </c>
      <c r="J6083" s="6">
        <v>9800</v>
      </c>
      <c r="K6083" s="6">
        <v>4900</v>
      </c>
      <c r="L6083" s="7">
        <v>0.5</v>
      </c>
      <c r="M6083" s="2" t="s">
        <v>82</v>
      </c>
      <c r="N6083" s="8"/>
      <c r="P6083" s="8"/>
    </row>
    <row r="6084" spans="1:16" ht="14.25" customHeight="1" x14ac:dyDescent="0.2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>
        <v>176</v>
      </c>
      <c r="J6084" s="6">
        <v>10560</v>
      </c>
      <c r="K6084" s="6">
        <v>5491.2</v>
      </c>
      <c r="L6084" s="7">
        <v>0.52</v>
      </c>
      <c r="M6084" s="2" t="s">
        <v>82</v>
      </c>
      <c r="N6084" s="8"/>
      <c r="P6084" s="8"/>
    </row>
    <row r="6085" spans="1:16" ht="14.25" customHeight="1" x14ac:dyDescent="0.2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>
        <v>142</v>
      </c>
      <c r="J6085" s="6">
        <v>8236</v>
      </c>
      <c r="K6085" s="6">
        <v>3788.5599999999995</v>
      </c>
      <c r="L6085" s="7">
        <v>0.45999999999999996</v>
      </c>
      <c r="M6085" s="2" t="s">
        <v>82</v>
      </c>
      <c r="N6085" s="8"/>
      <c r="P6085" s="8"/>
    </row>
    <row r="6086" spans="1:16" ht="14.25" customHeight="1" x14ac:dyDescent="0.2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>
        <v>143</v>
      </c>
      <c r="J6086" s="6">
        <v>7865</v>
      </c>
      <c r="K6086" s="6">
        <v>3696.5499999999997</v>
      </c>
      <c r="L6086" s="7">
        <v>0.47</v>
      </c>
      <c r="M6086" s="2" t="s">
        <v>82</v>
      </c>
      <c r="N6086" s="8"/>
      <c r="P6086" s="8"/>
    </row>
    <row r="6087" spans="1:16" ht="14.25" customHeight="1" x14ac:dyDescent="0.2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>
        <v>124</v>
      </c>
      <c r="J6087" s="6">
        <v>8308</v>
      </c>
      <c r="K6087" s="6">
        <v>3323.2000000000003</v>
      </c>
      <c r="L6087" s="7">
        <v>0.4</v>
      </c>
      <c r="M6087" s="2" t="s">
        <v>82</v>
      </c>
      <c r="N6087" s="8"/>
      <c r="P6087" s="8"/>
    </row>
    <row r="6088" spans="1:16" ht="14.25" customHeight="1" x14ac:dyDescent="0.2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>
        <v>126</v>
      </c>
      <c r="J6088" s="6">
        <v>8820</v>
      </c>
      <c r="K6088" s="6">
        <v>3351.6</v>
      </c>
      <c r="L6088" s="7">
        <v>0.38</v>
      </c>
      <c r="M6088" s="2" t="s">
        <v>82</v>
      </c>
      <c r="N6088" s="8"/>
      <c r="P6088" s="8"/>
    </row>
    <row r="6089" spans="1:16" ht="14.25" customHeight="1" x14ac:dyDescent="0.2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>
        <v>163</v>
      </c>
      <c r="J6089" s="6">
        <v>7987</v>
      </c>
      <c r="K6089" s="6">
        <v>3594.1499999999996</v>
      </c>
      <c r="L6089" s="7">
        <v>0.44999999999999996</v>
      </c>
      <c r="M6089" s="2" t="s">
        <v>82</v>
      </c>
      <c r="N6089" s="8"/>
      <c r="P6089" s="8"/>
    </row>
    <row r="6090" spans="1:16" ht="14.25" customHeight="1" x14ac:dyDescent="0.2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>
        <v>156</v>
      </c>
      <c r="J6090" s="6">
        <v>7956</v>
      </c>
      <c r="K6090" s="6">
        <v>4057.56</v>
      </c>
      <c r="L6090" s="7">
        <v>0.51</v>
      </c>
      <c r="M6090" s="2" t="s">
        <v>82</v>
      </c>
      <c r="N6090" s="8"/>
      <c r="P6090" s="8"/>
    </row>
    <row r="6091" spans="1:16" ht="14.25" customHeight="1" x14ac:dyDescent="0.2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>
        <v>143</v>
      </c>
      <c r="J6091" s="6">
        <v>6578</v>
      </c>
      <c r="K6091" s="6">
        <v>3091.66</v>
      </c>
      <c r="L6091" s="7">
        <v>0.47</v>
      </c>
      <c r="M6091" s="2" t="s">
        <v>82</v>
      </c>
      <c r="N6091" s="8"/>
      <c r="P6091" s="8"/>
    </row>
    <row r="6092" spans="1:16" ht="14.25" customHeight="1" x14ac:dyDescent="0.2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>
        <v>123</v>
      </c>
      <c r="J6092" s="6">
        <v>6027</v>
      </c>
      <c r="K6092" s="6">
        <v>2832.69</v>
      </c>
      <c r="L6092" s="7">
        <v>0.47</v>
      </c>
      <c r="M6092" s="2" t="s">
        <v>82</v>
      </c>
      <c r="N6092" s="8"/>
      <c r="P6092" s="8"/>
    </row>
    <row r="6093" spans="1:16" ht="14.25" customHeight="1" x14ac:dyDescent="0.2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>
        <v>111</v>
      </c>
      <c r="J6093" s="6">
        <v>5994</v>
      </c>
      <c r="K6093" s="6">
        <v>2397.6</v>
      </c>
      <c r="L6093" s="7">
        <v>0.4</v>
      </c>
      <c r="M6093" s="2" t="s">
        <v>82</v>
      </c>
      <c r="N6093" s="8"/>
      <c r="P6093" s="8"/>
    </row>
    <row r="6094" spans="1:16" ht="14.25" customHeight="1" x14ac:dyDescent="0.2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>
        <v>133</v>
      </c>
      <c r="J6094" s="6">
        <v>7847</v>
      </c>
      <c r="K6094" s="6">
        <v>2824.92</v>
      </c>
      <c r="L6094" s="7">
        <v>0.36</v>
      </c>
      <c r="M6094" s="2" t="s">
        <v>82</v>
      </c>
      <c r="N6094" s="8"/>
      <c r="P6094" s="8"/>
    </row>
    <row r="6095" spans="1:16" ht="14.25" customHeight="1" x14ac:dyDescent="0.2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>
        <v>165</v>
      </c>
      <c r="J6095" s="6">
        <v>7920</v>
      </c>
      <c r="K6095" s="6">
        <v>3960</v>
      </c>
      <c r="L6095" s="7">
        <v>0.5</v>
      </c>
      <c r="M6095" s="2" t="s">
        <v>82</v>
      </c>
      <c r="N6095" s="8"/>
      <c r="P6095" s="8"/>
    </row>
    <row r="6096" spans="1:16" ht="14.25" customHeight="1" x14ac:dyDescent="0.2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>
        <v>149</v>
      </c>
      <c r="J6096" s="6">
        <v>7450</v>
      </c>
      <c r="K6096" s="6">
        <v>3948.5</v>
      </c>
      <c r="L6096" s="7">
        <v>0.53</v>
      </c>
      <c r="M6096" s="2" t="s">
        <v>82</v>
      </c>
      <c r="N6096" s="8"/>
      <c r="P6096" s="8"/>
    </row>
    <row r="6097" spans="1:16" ht="14.25" customHeight="1" x14ac:dyDescent="0.2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>
        <v>105</v>
      </c>
      <c r="J6097" s="6">
        <v>5040</v>
      </c>
      <c r="K6097" s="6">
        <v>2368.7999999999997</v>
      </c>
      <c r="L6097" s="7">
        <v>0.47</v>
      </c>
      <c r="M6097" s="2" t="s">
        <v>82</v>
      </c>
      <c r="N6097" s="8"/>
      <c r="P6097" s="8"/>
    </row>
    <row r="6098" spans="1:16" ht="14.25" customHeight="1" x14ac:dyDescent="0.2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>
        <v>95</v>
      </c>
      <c r="J6098" s="6">
        <v>4370</v>
      </c>
      <c r="K6098" s="6">
        <v>2141.3000000000002</v>
      </c>
      <c r="L6098" s="7">
        <v>0.49</v>
      </c>
      <c r="M6098" s="2" t="s">
        <v>82</v>
      </c>
      <c r="N6098" s="8"/>
      <c r="P6098" s="8"/>
    </row>
    <row r="6099" spans="1:16" ht="14.25" customHeight="1" x14ac:dyDescent="0.2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>
        <v>91</v>
      </c>
      <c r="J6099" s="6">
        <v>5096</v>
      </c>
      <c r="K6099" s="6">
        <v>2242.2400000000002</v>
      </c>
      <c r="L6099" s="7">
        <v>0.44</v>
      </c>
      <c r="M6099" s="2" t="s">
        <v>82</v>
      </c>
      <c r="N6099" s="8"/>
      <c r="P6099" s="8"/>
    </row>
    <row r="6100" spans="1:16" ht="14.25" customHeight="1" x14ac:dyDescent="0.2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>
        <v>105</v>
      </c>
      <c r="J6100" s="6">
        <v>7140</v>
      </c>
      <c r="K6100" s="6">
        <v>2641.8</v>
      </c>
      <c r="L6100" s="7">
        <v>0.37</v>
      </c>
      <c r="M6100" s="2" t="s">
        <v>82</v>
      </c>
      <c r="N6100" s="8"/>
      <c r="P6100" s="8"/>
    </row>
    <row r="6101" spans="1:16" ht="14.25" customHeight="1" x14ac:dyDescent="0.2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>
        <v>160</v>
      </c>
      <c r="J6101" s="6">
        <v>9280</v>
      </c>
      <c r="K6101" s="6">
        <v>4547.2</v>
      </c>
      <c r="L6101" s="7">
        <v>0.49</v>
      </c>
      <c r="M6101" s="2" t="s">
        <v>82</v>
      </c>
      <c r="N6101" s="8"/>
      <c r="P6101" s="8"/>
    </row>
    <row r="6102" spans="1:16" ht="14.25" customHeight="1" x14ac:dyDescent="0.2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>
        <v>150</v>
      </c>
      <c r="J6102" s="6">
        <v>8850</v>
      </c>
      <c r="K6102" s="6">
        <v>4779</v>
      </c>
      <c r="L6102" s="7">
        <v>0.54</v>
      </c>
      <c r="M6102" s="2" t="s">
        <v>82</v>
      </c>
      <c r="N6102" s="8"/>
      <c r="P6102" s="8"/>
    </row>
    <row r="6103" spans="1:16" ht="14.25" customHeight="1" x14ac:dyDescent="0.2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>
        <v>117</v>
      </c>
      <c r="J6103" s="6">
        <v>6318</v>
      </c>
      <c r="K6103" s="6">
        <v>3032.64</v>
      </c>
      <c r="L6103" s="7">
        <v>0.48</v>
      </c>
      <c r="M6103" s="2" t="s">
        <v>82</v>
      </c>
      <c r="N6103" s="8"/>
      <c r="P6103" s="8"/>
    </row>
    <row r="6104" spans="1:16" ht="14.25" customHeight="1" x14ac:dyDescent="0.2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>
        <v>115</v>
      </c>
      <c r="J6104" s="6">
        <v>6325</v>
      </c>
      <c r="K6104" s="6">
        <v>2972.75</v>
      </c>
      <c r="L6104" s="7">
        <v>0.47</v>
      </c>
      <c r="M6104" s="2" t="s">
        <v>82</v>
      </c>
      <c r="N6104" s="8"/>
      <c r="P6104" s="8"/>
    </row>
    <row r="6105" spans="1:16" ht="14.25" customHeight="1" x14ac:dyDescent="0.2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>
        <v>113</v>
      </c>
      <c r="J6105" s="6">
        <v>7345</v>
      </c>
      <c r="K6105" s="6">
        <v>3231.8</v>
      </c>
      <c r="L6105" s="7">
        <v>0.44</v>
      </c>
      <c r="M6105" s="2" t="s">
        <v>82</v>
      </c>
      <c r="N6105" s="8"/>
      <c r="P6105" s="8"/>
    </row>
    <row r="6106" spans="1:16" ht="14.25" customHeight="1" x14ac:dyDescent="0.2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>
        <v>140</v>
      </c>
      <c r="J6106" s="6">
        <v>10080</v>
      </c>
      <c r="K6106" s="6">
        <v>3931.2000000000003</v>
      </c>
      <c r="L6106" s="7">
        <v>0.39</v>
      </c>
      <c r="M6106" s="2" t="s">
        <v>82</v>
      </c>
      <c r="N6106" s="8"/>
      <c r="P6106" s="8"/>
    </row>
    <row r="6107" spans="1:16" ht="14.25" customHeight="1" x14ac:dyDescent="0.2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>
        <v>210</v>
      </c>
      <c r="J6107" s="6">
        <v>11550</v>
      </c>
      <c r="K6107" s="6">
        <v>5313</v>
      </c>
      <c r="L6107" s="7">
        <v>0.45999999999999996</v>
      </c>
      <c r="M6107" s="2" t="s">
        <v>82</v>
      </c>
      <c r="N6107" s="8"/>
      <c r="P6107" s="8"/>
    </row>
    <row r="6108" spans="1:16" ht="14.25" customHeight="1" x14ac:dyDescent="0.2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>
        <v>182</v>
      </c>
      <c r="J6108" s="6">
        <v>11102</v>
      </c>
      <c r="K6108" s="6">
        <v>5551</v>
      </c>
      <c r="L6108" s="7">
        <v>0.5</v>
      </c>
      <c r="M6108" s="2" t="s">
        <v>82</v>
      </c>
      <c r="N6108" s="8"/>
      <c r="P6108" s="8"/>
    </row>
    <row r="6109" spans="1:16" ht="14.25" customHeight="1" x14ac:dyDescent="0.2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>
        <v>130</v>
      </c>
      <c r="J6109" s="6">
        <v>7670</v>
      </c>
      <c r="K6109" s="6">
        <v>3758.2999999999997</v>
      </c>
      <c r="L6109" s="7">
        <v>0.49</v>
      </c>
      <c r="M6109" s="2" t="s">
        <v>82</v>
      </c>
      <c r="N6109" s="8"/>
      <c r="P6109" s="8"/>
    </row>
    <row r="6110" spans="1:16" ht="14.25" customHeight="1" x14ac:dyDescent="0.2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>
        <v>145</v>
      </c>
      <c r="J6110" s="6">
        <v>7975</v>
      </c>
      <c r="K6110" s="6">
        <v>3668.4999999999995</v>
      </c>
      <c r="L6110" s="7">
        <v>0.45999999999999996</v>
      </c>
      <c r="M6110" s="2" t="s">
        <v>82</v>
      </c>
      <c r="N6110" s="8"/>
      <c r="P6110" s="8"/>
    </row>
    <row r="6111" spans="1:16" ht="14.25" customHeight="1" x14ac:dyDescent="0.2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>
        <v>119</v>
      </c>
      <c r="J6111" s="6">
        <v>7616</v>
      </c>
      <c r="K6111" s="6">
        <v>3427.2</v>
      </c>
      <c r="L6111" s="7">
        <v>0.44999999999999996</v>
      </c>
      <c r="M6111" s="2" t="s">
        <v>82</v>
      </c>
      <c r="N6111" s="8"/>
      <c r="P6111" s="8"/>
    </row>
    <row r="6112" spans="1:16" ht="14.25" customHeight="1" x14ac:dyDescent="0.2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>
        <v>131</v>
      </c>
      <c r="J6112" s="6">
        <v>9432</v>
      </c>
      <c r="K6112" s="6">
        <v>3301.2</v>
      </c>
      <c r="L6112" s="7">
        <v>0.35</v>
      </c>
      <c r="M6112" s="2" t="s">
        <v>82</v>
      </c>
      <c r="N6112" s="8"/>
      <c r="P6112" s="8"/>
    </row>
    <row r="6113" spans="1:16" ht="14.25" customHeight="1" x14ac:dyDescent="0.2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>
        <v>131</v>
      </c>
      <c r="J6113" s="6">
        <v>3799</v>
      </c>
      <c r="K6113" s="6">
        <v>1937.49</v>
      </c>
      <c r="L6113" s="7">
        <v>0.51</v>
      </c>
      <c r="M6113" s="2" t="s">
        <v>82</v>
      </c>
      <c r="N6113" s="8"/>
      <c r="P6113" s="8"/>
    </row>
    <row r="6114" spans="1:16" ht="14.25" customHeight="1" x14ac:dyDescent="0.2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>
        <v>135</v>
      </c>
      <c r="J6114" s="6">
        <v>5265</v>
      </c>
      <c r="K6114" s="6">
        <v>2685.15</v>
      </c>
      <c r="L6114" s="7">
        <v>0.51</v>
      </c>
      <c r="M6114" s="2" t="s">
        <v>82</v>
      </c>
      <c r="N6114" s="8"/>
      <c r="P6114" s="8"/>
    </row>
    <row r="6115" spans="1:16" ht="14.25" customHeight="1" x14ac:dyDescent="0.2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>
        <v>126</v>
      </c>
      <c r="J6115" s="6">
        <v>4788</v>
      </c>
      <c r="K6115" s="6">
        <v>2154.6</v>
      </c>
      <c r="L6115" s="7">
        <v>0.44999999999999996</v>
      </c>
      <c r="M6115" s="2" t="s">
        <v>82</v>
      </c>
      <c r="N6115" s="8"/>
      <c r="P6115" s="8"/>
    </row>
    <row r="6116" spans="1:16" ht="14.25" customHeight="1" x14ac:dyDescent="0.2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>
        <v>75</v>
      </c>
      <c r="J6116" s="6">
        <v>2925</v>
      </c>
      <c r="K6116" s="6">
        <v>1462.5</v>
      </c>
      <c r="L6116" s="7">
        <v>0.5</v>
      </c>
      <c r="M6116" s="2" t="s">
        <v>82</v>
      </c>
      <c r="N6116" s="8"/>
      <c r="P6116" s="8"/>
    </row>
    <row r="6117" spans="1:16" ht="14.25" customHeight="1" x14ac:dyDescent="0.2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>
        <v>63</v>
      </c>
      <c r="J6117" s="6">
        <v>2583</v>
      </c>
      <c r="K6117" s="6">
        <v>1162.3499999999999</v>
      </c>
      <c r="L6117" s="7">
        <v>0.44999999999999996</v>
      </c>
      <c r="M6117" s="2" t="s">
        <v>82</v>
      </c>
      <c r="N6117" s="8"/>
      <c r="P6117" s="8"/>
    </row>
    <row r="6118" spans="1:16" ht="14.25" customHeight="1" x14ac:dyDescent="0.2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>
        <v>117</v>
      </c>
      <c r="J6118" s="6">
        <v>4212</v>
      </c>
      <c r="K6118" s="6">
        <v>1642.68</v>
      </c>
      <c r="L6118" s="7">
        <v>0.39</v>
      </c>
      <c r="M6118" s="2" t="s">
        <v>82</v>
      </c>
      <c r="N6118" s="8"/>
      <c r="P6118" s="8"/>
    </row>
    <row r="6119" spans="1:16" ht="14.25" customHeight="1" x14ac:dyDescent="0.2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>
        <v>145</v>
      </c>
      <c r="J6119" s="6">
        <v>4205</v>
      </c>
      <c r="K6119" s="6">
        <v>2228.65</v>
      </c>
      <c r="L6119" s="7">
        <v>0.53</v>
      </c>
      <c r="M6119" s="2" t="s">
        <v>82</v>
      </c>
      <c r="N6119" s="8"/>
      <c r="P6119" s="8"/>
    </row>
    <row r="6120" spans="1:16" ht="14.25" customHeight="1" x14ac:dyDescent="0.2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>
        <v>112</v>
      </c>
      <c r="J6120" s="6">
        <v>4144</v>
      </c>
      <c r="K6120" s="6">
        <v>2279.2000000000003</v>
      </c>
      <c r="L6120" s="7">
        <v>0.55000000000000004</v>
      </c>
      <c r="M6120" s="2" t="s">
        <v>82</v>
      </c>
      <c r="N6120" s="8"/>
      <c r="P6120" s="8"/>
    </row>
    <row r="6121" spans="1:16" ht="14.25" customHeight="1" x14ac:dyDescent="0.2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>
        <v>104</v>
      </c>
      <c r="J6121" s="6">
        <v>3848</v>
      </c>
      <c r="K6121" s="6">
        <v>1924</v>
      </c>
      <c r="L6121" s="7">
        <v>0.5</v>
      </c>
      <c r="M6121" s="2" t="s">
        <v>82</v>
      </c>
      <c r="N6121" s="8"/>
      <c r="P6121" s="8"/>
    </row>
    <row r="6122" spans="1:16" ht="14.25" customHeight="1" x14ac:dyDescent="0.2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>
        <v>63</v>
      </c>
      <c r="J6122" s="6">
        <v>2268</v>
      </c>
      <c r="K6122" s="6">
        <v>1179.3600000000001</v>
      </c>
      <c r="L6122" s="7">
        <v>0.52</v>
      </c>
      <c r="M6122" s="2" t="s">
        <v>82</v>
      </c>
      <c r="N6122" s="8"/>
      <c r="P6122" s="8"/>
    </row>
    <row r="6123" spans="1:16" ht="14.25" customHeight="1" x14ac:dyDescent="0.2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>
        <v>51</v>
      </c>
      <c r="J6123" s="6">
        <v>2091</v>
      </c>
      <c r="K6123" s="6">
        <v>1003.68</v>
      </c>
      <c r="L6123" s="7">
        <v>0.48</v>
      </c>
      <c r="M6123" s="2" t="s">
        <v>82</v>
      </c>
      <c r="N6123" s="8"/>
      <c r="P6123" s="8"/>
    </row>
    <row r="6124" spans="1:16" ht="14.25" customHeight="1" x14ac:dyDescent="0.2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>
        <v>98</v>
      </c>
      <c r="J6124" s="6">
        <v>3626</v>
      </c>
      <c r="K6124" s="6">
        <v>1305.3599999999999</v>
      </c>
      <c r="L6124" s="7">
        <v>0.36</v>
      </c>
      <c r="M6124" s="2" t="s">
        <v>82</v>
      </c>
      <c r="N6124" s="8"/>
      <c r="P6124" s="8"/>
    </row>
    <row r="6125" spans="1:16" ht="14.25" customHeight="1" x14ac:dyDescent="0.2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>
        <v>137</v>
      </c>
      <c r="J6125" s="6">
        <v>5069</v>
      </c>
      <c r="K6125" s="6">
        <v>2534.5</v>
      </c>
      <c r="L6125" s="7">
        <v>0.5</v>
      </c>
      <c r="M6125" s="2" t="s">
        <v>82</v>
      </c>
      <c r="N6125" s="8"/>
      <c r="P6125" s="8"/>
    </row>
    <row r="6126" spans="1:16" ht="14.25" customHeight="1" x14ac:dyDescent="0.2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>
        <v>101</v>
      </c>
      <c r="J6126" s="6">
        <v>4646</v>
      </c>
      <c r="K6126" s="6">
        <v>2462.38</v>
      </c>
      <c r="L6126" s="7">
        <v>0.53</v>
      </c>
      <c r="M6126" s="2" t="s">
        <v>82</v>
      </c>
      <c r="N6126" s="8"/>
      <c r="P6126" s="8"/>
    </row>
    <row r="6127" spans="1:16" ht="14.25" customHeight="1" x14ac:dyDescent="0.2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>
        <v>113</v>
      </c>
      <c r="J6127" s="6">
        <v>5537</v>
      </c>
      <c r="K6127" s="6">
        <v>2713.13</v>
      </c>
      <c r="L6127" s="7">
        <v>0.49</v>
      </c>
      <c r="M6127" s="2" t="s">
        <v>82</v>
      </c>
      <c r="N6127" s="8"/>
      <c r="P6127" s="8"/>
    </row>
    <row r="6128" spans="1:16" ht="14.25" customHeight="1" x14ac:dyDescent="0.2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>
        <v>73</v>
      </c>
      <c r="J6128" s="6">
        <v>3431</v>
      </c>
      <c r="K6128" s="6">
        <v>1784.1200000000001</v>
      </c>
      <c r="L6128" s="7">
        <v>0.52</v>
      </c>
      <c r="M6128" s="2" t="s">
        <v>82</v>
      </c>
      <c r="N6128" s="8"/>
      <c r="P6128" s="8"/>
    </row>
    <row r="6129" spans="1:16" ht="14.25" customHeight="1" x14ac:dyDescent="0.2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>
        <v>39</v>
      </c>
      <c r="J6129" s="6">
        <v>1989</v>
      </c>
      <c r="K6129" s="6">
        <v>934.82999999999993</v>
      </c>
      <c r="L6129" s="7">
        <v>0.47</v>
      </c>
      <c r="M6129" s="2" t="s">
        <v>82</v>
      </c>
      <c r="N6129" s="8"/>
      <c r="P6129" s="8"/>
    </row>
    <row r="6130" spans="1:16" ht="14.25" customHeight="1" x14ac:dyDescent="0.2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>
        <v>95</v>
      </c>
      <c r="J6130" s="6">
        <v>4560</v>
      </c>
      <c r="K6130" s="6">
        <v>1641.6</v>
      </c>
      <c r="L6130" s="7">
        <v>0.36</v>
      </c>
      <c r="M6130" s="2" t="s">
        <v>82</v>
      </c>
      <c r="N6130" s="8"/>
      <c r="P6130" s="8"/>
    </row>
    <row r="6131" spans="1:16" ht="14.25" customHeight="1" x14ac:dyDescent="0.2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>
        <v>142</v>
      </c>
      <c r="J6131" s="6">
        <v>6390</v>
      </c>
      <c r="K6131" s="6">
        <v>3258.9</v>
      </c>
      <c r="L6131" s="7">
        <v>0.51</v>
      </c>
      <c r="M6131" s="2" t="s">
        <v>82</v>
      </c>
      <c r="N6131" s="8"/>
      <c r="P6131" s="8"/>
    </row>
    <row r="6132" spans="1:16" ht="14.25" customHeight="1" x14ac:dyDescent="0.2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>
        <v>88</v>
      </c>
      <c r="J6132" s="6">
        <v>4488</v>
      </c>
      <c r="K6132" s="6">
        <v>2244</v>
      </c>
      <c r="L6132" s="7">
        <v>0.5</v>
      </c>
      <c r="M6132" s="2" t="s">
        <v>82</v>
      </c>
      <c r="N6132" s="8"/>
      <c r="P6132" s="8"/>
    </row>
    <row r="6133" spans="1:16" ht="14.25" customHeight="1" x14ac:dyDescent="0.2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>
        <v>94</v>
      </c>
      <c r="J6133" s="6">
        <v>4700</v>
      </c>
      <c r="K6133" s="6">
        <v>2350</v>
      </c>
      <c r="L6133" s="7">
        <v>0.5</v>
      </c>
      <c r="M6133" s="2" t="s">
        <v>82</v>
      </c>
      <c r="N6133" s="8"/>
      <c r="P6133" s="8"/>
    </row>
    <row r="6134" spans="1:16" ht="14.25" customHeight="1" x14ac:dyDescent="0.2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>
        <v>69</v>
      </c>
      <c r="J6134" s="6">
        <v>3312</v>
      </c>
      <c r="K6134" s="6">
        <v>1821.6000000000001</v>
      </c>
      <c r="L6134" s="7">
        <v>0.55000000000000004</v>
      </c>
      <c r="M6134" s="2" t="s">
        <v>82</v>
      </c>
      <c r="N6134" s="8"/>
      <c r="P6134" s="8"/>
    </row>
    <row r="6135" spans="1:16" ht="14.25" customHeight="1" x14ac:dyDescent="0.2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>
        <v>53</v>
      </c>
      <c r="J6135" s="6">
        <v>2756</v>
      </c>
      <c r="K6135" s="6">
        <v>1322.8799999999999</v>
      </c>
      <c r="L6135" s="7">
        <v>0.48</v>
      </c>
      <c r="M6135" s="2" t="s">
        <v>82</v>
      </c>
      <c r="N6135" s="8"/>
      <c r="P6135" s="8"/>
    </row>
    <row r="6136" spans="1:16" ht="14.25" customHeight="1" x14ac:dyDescent="0.2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>
        <v>105</v>
      </c>
      <c r="J6136" s="6">
        <v>6615</v>
      </c>
      <c r="K6136" s="6">
        <v>2646</v>
      </c>
      <c r="L6136" s="7">
        <v>0.4</v>
      </c>
      <c r="M6136" s="2" t="s">
        <v>82</v>
      </c>
      <c r="N6136" s="8"/>
      <c r="P6136" s="8"/>
    </row>
    <row r="6137" spans="1:16" ht="14.25" customHeight="1" x14ac:dyDescent="0.2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>
        <v>160</v>
      </c>
      <c r="J6137" s="6">
        <v>7520</v>
      </c>
      <c r="K6137" s="6">
        <v>4060.8</v>
      </c>
      <c r="L6137" s="7">
        <v>0.54</v>
      </c>
      <c r="M6137" s="2" t="s">
        <v>82</v>
      </c>
      <c r="N6137" s="8"/>
      <c r="P6137" s="8"/>
    </row>
    <row r="6138" spans="1:16" ht="14.25" customHeight="1" x14ac:dyDescent="0.2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>
        <v>108</v>
      </c>
      <c r="J6138" s="6">
        <v>5616</v>
      </c>
      <c r="K6138" s="6">
        <v>2920.32</v>
      </c>
      <c r="L6138" s="7">
        <v>0.52</v>
      </c>
      <c r="M6138" s="2" t="s">
        <v>82</v>
      </c>
      <c r="N6138" s="8"/>
      <c r="P6138" s="8"/>
    </row>
    <row r="6139" spans="1:16" ht="14.25" customHeight="1" x14ac:dyDescent="0.2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>
        <v>123</v>
      </c>
      <c r="J6139" s="6">
        <v>6396</v>
      </c>
      <c r="K6139" s="6">
        <v>3198</v>
      </c>
      <c r="L6139" s="7">
        <v>0.5</v>
      </c>
      <c r="M6139" s="2" t="s">
        <v>82</v>
      </c>
      <c r="N6139" s="8"/>
      <c r="P6139" s="8"/>
    </row>
    <row r="6140" spans="1:16" ht="14.25" customHeight="1" x14ac:dyDescent="0.2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>
        <v>91</v>
      </c>
      <c r="J6140" s="6">
        <v>4277</v>
      </c>
      <c r="K6140" s="6">
        <v>2309.58</v>
      </c>
      <c r="L6140" s="7">
        <v>0.54</v>
      </c>
      <c r="M6140" s="2" t="s">
        <v>82</v>
      </c>
      <c r="N6140" s="8"/>
      <c r="P6140" s="8"/>
    </row>
    <row r="6141" spans="1:16" ht="14.25" customHeight="1" x14ac:dyDescent="0.2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>
        <v>56</v>
      </c>
      <c r="J6141" s="6">
        <v>2800</v>
      </c>
      <c r="K6141" s="6">
        <v>1344</v>
      </c>
      <c r="L6141" s="7">
        <v>0.48</v>
      </c>
      <c r="M6141" s="2" t="s">
        <v>82</v>
      </c>
      <c r="N6141" s="8"/>
      <c r="P6141" s="8"/>
    </row>
    <row r="6142" spans="1:16" ht="14.25" customHeight="1" x14ac:dyDescent="0.2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>
        <v>120</v>
      </c>
      <c r="J6142" s="6">
        <v>7680</v>
      </c>
      <c r="K6142" s="6">
        <v>3072</v>
      </c>
      <c r="L6142" s="7">
        <v>0.4</v>
      </c>
      <c r="M6142" s="2" t="s">
        <v>82</v>
      </c>
      <c r="N6142" s="8"/>
      <c r="P6142" s="8"/>
    </row>
    <row r="6143" spans="1:16" ht="14.25" customHeight="1" x14ac:dyDescent="0.2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>
        <v>176</v>
      </c>
      <c r="J6143" s="6">
        <v>8096</v>
      </c>
      <c r="K6143" s="6">
        <v>4290.88</v>
      </c>
      <c r="L6143" s="7">
        <v>0.53</v>
      </c>
      <c r="M6143" s="2" t="s">
        <v>82</v>
      </c>
      <c r="N6143" s="8"/>
      <c r="P6143" s="8"/>
    </row>
    <row r="6144" spans="1:16" ht="14.25" customHeight="1" x14ac:dyDescent="0.2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>
        <v>147</v>
      </c>
      <c r="J6144" s="6">
        <v>7938</v>
      </c>
      <c r="K6144" s="6">
        <v>4048.38</v>
      </c>
      <c r="L6144" s="7">
        <v>0.51</v>
      </c>
      <c r="M6144" s="2" t="s">
        <v>82</v>
      </c>
      <c r="N6144" s="8"/>
      <c r="P6144" s="8"/>
    </row>
    <row r="6145" spans="1:16" ht="14.25" customHeight="1" x14ac:dyDescent="0.2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>
        <v>142</v>
      </c>
      <c r="J6145" s="6">
        <v>7384</v>
      </c>
      <c r="K6145" s="6">
        <v>3544.3199999999997</v>
      </c>
      <c r="L6145" s="7">
        <v>0.48</v>
      </c>
      <c r="M6145" s="2" t="s">
        <v>82</v>
      </c>
      <c r="N6145" s="8"/>
      <c r="P6145" s="8"/>
    </row>
    <row r="6146" spans="1:16" ht="14.25" customHeight="1" x14ac:dyDescent="0.2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>
        <v>120</v>
      </c>
      <c r="J6146" s="6">
        <v>5880</v>
      </c>
      <c r="K6146" s="6">
        <v>2998.8</v>
      </c>
      <c r="L6146" s="7">
        <v>0.51</v>
      </c>
      <c r="M6146" s="2" t="s">
        <v>82</v>
      </c>
      <c r="N6146" s="8"/>
      <c r="P6146" s="8"/>
    </row>
    <row r="6147" spans="1:16" ht="14.25" customHeight="1" x14ac:dyDescent="0.2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>
        <v>72</v>
      </c>
      <c r="J6147" s="6">
        <v>3672</v>
      </c>
      <c r="K6147" s="6">
        <v>1762.56</v>
      </c>
      <c r="L6147" s="7">
        <v>0.48</v>
      </c>
      <c r="M6147" s="2" t="s">
        <v>82</v>
      </c>
      <c r="N6147" s="8"/>
      <c r="P6147" s="8"/>
    </row>
    <row r="6148" spans="1:16" ht="14.25" customHeight="1" x14ac:dyDescent="0.2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>
        <v>150</v>
      </c>
      <c r="J6148" s="6">
        <v>10050</v>
      </c>
      <c r="K6148" s="6">
        <v>3517.5</v>
      </c>
      <c r="L6148" s="7">
        <v>0.35</v>
      </c>
      <c r="M6148" s="2" t="s">
        <v>82</v>
      </c>
      <c r="N6148" s="8"/>
      <c r="P6148" s="8"/>
    </row>
    <row r="6149" spans="1:16" ht="14.25" customHeight="1" x14ac:dyDescent="0.2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>
        <v>196</v>
      </c>
      <c r="J6149" s="6">
        <v>9212</v>
      </c>
      <c r="K6149" s="6">
        <v>4606</v>
      </c>
      <c r="L6149" s="7">
        <v>0.5</v>
      </c>
      <c r="M6149" s="2" t="s">
        <v>82</v>
      </c>
      <c r="N6149" s="8"/>
      <c r="P6149" s="8"/>
    </row>
    <row r="6150" spans="1:16" ht="14.25" customHeight="1" x14ac:dyDescent="0.2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>
        <v>173</v>
      </c>
      <c r="J6150" s="6">
        <v>8823</v>
      </c>
      <c r="K6150" s="6">
        <v>4499.7300000000005</v>
      </c>
      <c r="L6150" s="7">
        <v>0.51</v>
      </c>
      <c r="M6150" s="2" t="s">
        <v>82</v>
      </c>
      <c r="N6150" s="8"/>
      <c r="P6150" s="8"/>
    </row>
    <row r="6151" spans="1:16" ht="14.25" customHeight="1" x14ac:dyDescent="0.2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>
        <v>137</v>
      </c>
      <c r="J6151" s="6">
        <v>6850</v>
      </c>
      <c r="K6151" s="6">
        <v>3425</v>
      </c>
      <c r="L6151" s="7">
        <v>0.5</v>
      </c>
      <c r="M6151" s="2" t="s">
        <v>82</v>
      </c>
      <c r="N6151" s="8"/>
      <c r="P6151" s="8"/>
    </row>
    <row r="6152" spans="1:16" ht="14.25" customHeight="1" x14ac:dyDescent="0.2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>
        <v>128</v>
      </c>
      <c r="J6152" s="6">
        <v>5888</v>
      </c>
      <c r="K6152" s="6">
        <v>3002.88</v>
      </c>
      <c r="L6152" s="7">
        <v>0.51</v>
      </c>
      <c r="M6152" s="2" t="s">
        <v>82</v>
      </c>
      <c r="N6152" s="8"/>
      <c r="P6152" s="8"/>
    </row>
    <row r="6153" spans="1:16" ht="14.25" customHeight="1" x14ac:dyDescent="0.2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>
        <v>138</v>
      </c>
      <c r="J6153" s="6">
        <v>7452</v>
      </c>
      <c r="K6153" s="6">
        <v>3576.96</v>
      </c>
      <c r="L6153" s="7">
        <v>0.48</v>
      </c>
      <c r="M6153" s="2" t="s">
        <v>82</v>
      </c>
      <c r="N6153" s="8"/>
      <c r="P6153" s="8"/>
    </row>
    <row r="6154" spans="1:16" ht="14.25" customHeight="1" x14ac:dyDescent="0.2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>
        <v>143</v>
      </c>
      <c r="J6154" s="6">
        <v>9581</v>
      </c>
      <c r="K6154" s="6">
        <v>3640.78</v>
      </c>
      <c r="L6154" s="7">
        <v>0.38</v>
      </c>
      <c r="M6154" s="2" t="s">
        <v>82</v>
      </c>
      <c r="N6154" s="8"/>
      <c r="P6154" s="8"/>
    </row>
    <row r="6155" spans="1:16" ht="14.25" customHeight="1" x14ac:dyDescent="0.2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>
        <v>182</v>
      </c>
      <c r="J6155" s="6">
        <v>9646</v>
      </c>
      <c r="K6155" s="6">
        <v>4919.46</v>
      </c>
      <c r="L6155" s="7">
        <v>0.51</v>
      </c>
      <c r="M6155" s="2" t="s">
        <v>82</v>
      </c>
      <c r="N6155" s="8"/>
      <c r="P6155" s="8"/>
    </row>
    <row r="6156" spans="1:16" ht="14.25" customHeight="1" x14ac:dyDescent="0.2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>
        <v>175</v>
      </c>
      <c r="J6156" s="6">
        <v>10150</v>
      </c>
      <c r="K6156" s="6">
        <v>5278</v>
      </c>
      <c r="L6156" s="7">
        <v>0.52</v>
      </c>
      <c r="M6156" s="2" t="s">
        <v>82</v>
      </c>
      <c r="N6156" s="8"/>
      <c r="P6156" s="8"/>
    </row>
    <row r="6157" spans="1:16" ht="14.25" customHeight="1" x14ac:dyDescent="0.2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>
        <v>150</v>
      </c>
      <c r="J6157" s="6">
        <v>8100</v>
      </c>
      <c r="K6157" s="6">
        <v>3725.9999999999995</v>
      </c>
      <c r="L6157" s="7">
        <v>0.45999999999999996</v>
      </c>
      <c r="M6157" s="2" t="s">
        <v>82</v>
      </c>
      <c r="N6157" s="8"/>
      <c r="P6157" s="8"/>
    </row>
    <row r="6158" spans="1:16" ht="14.25" customHeight="1" x14ac:dyDescent="0.2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>
        <v>113</v>
      </c>
      <c r="J6158" s="6">
        <v>5989</v>
      </c>
      <c r="K6158" s="6">
        <v>3114.28</v>
      </c>
      <c r="L6158" s="7">
        <v>0.52</v>
      </c>
      <c r="M6158" s="2" t="s">
        <v>82</v>
      </c>
      <c r="N6158" s="8"/>
      <c r="P6158" s="8"/>
    </row>
    <row r="6159" spans="1:16" ht="14.25" customHeight="1" x14ac:dyDescent="0.2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>
        <v>126</v>
      </c>
      <c r="J6159" s="6">
        <v>7560</v>
      </c>
      <c r="K6159" s="6">
        <v>3628.7999999999997</v>
      </c>
      <c r="L6159" s="7">
        <v>0.48</v>
      </c>
      <c r="M6159" s="2" t="s">
        <v>82</v>
      </c>
      <c r="N6159" s="8"/>
      <c r="P6159" s="8"/>
    </row>
    <row r="6160" spans="1:16" ht="14.25" customHeight="1" x14ac:dyDescent="0.2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>
        <v>119</v>
      </c>
      <c r="J6160" s="6">
        <v>8092</v>
      </c>
      <c r="K6160" s="6">
        <v>2832.2</v>
      </c>
      <c r="L6160" s="7">
        <v>0.35</v>
      </c>
      <c r="M6160" s="2" t="s">
        <v>82</v>
      </c>
      <c r="N6160" s="8"/>
      <c r="P6160" s="8"/>
    </row>
    <row r="6161" spans="1:16" ht="14.25" customHeight="1" x14ac:dyDescent="0.2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>
        <v>180</v>
      </c>
      <c r="J6161" s="6">
        <v>7740</v>
      </c>
      <c r="K6161" s="6">
        <v>4179.6000000000004</v>
      </c>
      <c r="L6161" s="7">
        <v>0.54</v>
      </c>
      <c r="M6161" s="2" t="s">
        <v>82</v>
      </c>
      <c r="N6161" s="8"/>
      <c r="P6161" s="8"/>
    </row>
    <row r="6162" spans="1:16" ht="14.25" customHeight="1" x14ac:dyDescent="0.2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>
        <v>156</v>
      </c>
      <c r="J6162" s="6">
        <v>7332</v>
      </c>
      <c r="K6162" s="6">
        <v>4032.6000000000004</v>
      </c>
      <c r="L6162" s="7">
        <v>0.55000000000000004</v>
      </c>
      <c r="M6162" s="2" t="s">
        <v>82</v>
      </c>
      <c r="N6162" s="8"/>
      <c r="P6162" s="8"/>
    </row>
    <row r="6163" spans="1:16" ht="14.25" customHeight="1" x14ac:dyDescent="0.2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>
        <v>135</v>
      </c>
      <c r="J6163" s="6">
        <v>5670</v>
      </c>
      <c r="K6163" s="6">
        <v>2664.8999999999996</v>
      </c>
      <c r="L6163" s="7">
        <v>0.47</v>
      </c>
      <c r="M6163" s="2" t="s">
        <v>82</v>
      </c>
      <c r="N6163" s="8"/>
      <c r="P6163" s="8"/>
    </row>
    <row r="6164" spans="1:16" ht="14.25" customHeight="1" x14ac:dyDescent="0.2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>
        <v>120</v>
      </c>
      <c r="J6164" s="6">
        <v>5160</v>
      </c>
      <c r="K6164" s="6">
        <v>2786.4</v>
      </c>
      <c r="L6164" s="7">
        <v>0.54</v>
      </c>
      <c r="M6164" s="2" t="s">
        <v>82</v>
      </c>
      <c r="N6164" s="8"/>
      <c r="P6164" s="8"/>
    </row>
    <row r="6165" spans="1:16" ht="14.25" customHeight="1" x14ac:dyDescent="0.2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>
        <v>100</v>
      </c>
      <c r="J6165" s="6">
        <v>5400</v>
      </c>
      <c r="K6165" s="6">
        <v>2592</v>
      </c>
      <c r="L6165" s="7">
        <v>0.48</v>
      </c>
      <c r="M6165" s="2" t="s">
        <v>82</v>
      </c>
      <c r="N6165" s="8"/>
      <c r="P6165" s="8"/>
    </row>
    <row r="6166" spans="1:16" ht="14.25" customHeight="1" x14ac:dyDescent="0.2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>
        <v>131</v>
      </c>
      <c r="J6166" s="6">
        <v>7729</v>
      </c>
      <c r="K6166" s="6">
        <v>3091.6000000000004</v>
      </c>
      <c r="L6166" s="7">
        <v>0.4</v>
      </c>
      <c r="M6166" s="2" t="s">
        <v>82</v>
      </c>
      <c r="N6166" s="8"/>
      <c r="P6166" s="8"/>
    </row>
    <row r="6167" spans="1:16" ht="14.25" customHeight="1" x14ac:dyDescent="0.2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>
        <v>131</v>
      </c>
      <c r="J6167" s="6">
        <v>5502</v>
      </c>
      <c r="K6167" s="6">
        <v>2806.02</v>
      </c>
      <c r="L6167" s="7">
        <v>0.51</v>
      </c>
      <c r="M6167" s="2" t="s">
        <v>82</v>
      </c>
      <c r="N6167" s="8"/>
      <c r="P6167" s="8"/>
    </row>
    <row r="6168" spans="1:16" ht="14.25" customHeight="1" x14ac:dyDescent="0.2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>
        <v>142</v>
      </c>
      <c r="J6168" s="6">
        <v>6674</v>
      </c>
      <c r="K6168" s="6">
        <v>3470.48</v>
      </c>
      <c r="L6168" s="7">
        <v>0.52</v>
      </c>
      <c r="M6168" s="2" t="s">
        <v>82</v>
      </c>
      <c r="N6168" s="8"/>
      <c r="P6168" s="8"/>
    </row>
    <row r="6169" spans="1:16" ht="14.25" customHeight="1" x14ac:dyDescent="0.2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>
        <v>105</v>
      </c>
      <c r="J6169" s="6">
        <v>4410</v>
      </c>
      <c r="K6169" s="6">
        <v>2072.6999999999998</v>
      </c>
      <c r="L6169" s="7">
        <v>0.47</v>
      </c>
      <c r="M6169" s="2" t="s">
        <v>82</v>
      </c>
      <c r="N6169" s="8"/>
      <c r="P6169" s="8"/>
    </row>
    <row r="6170" spans="1:16" ht="14.25" customHeight="1" x14ac:dyDescent="0.2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>
        <v>88</v>
      </c>
      <c r="J6170" s="6">
        <v>3872</v>
      </c>
      <c r="K6170" s="6">
        <v>1936</v>
      </c>
      <c r="L6170" s="7">
        <v>0.5</v>
      </c>
      <c r="M6170" s="2" t="s">
        <v>82</v>
      </c>
      <c r="N6170" s="8"/>
      <c r="P6170" s="8"/>
    </row>
    <row r="6171" spans="1:16" ht="14.25" customHeight="1" x14ac:dyDescent="0.2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>
        <v>90</v>
      </c>
      <c r="J6171" s="6">
        <v>4500</v>
      </c>
      <c r="K6171" s="6">
        <v>2070</v>
      </c>
      <c r="L6171" s="7">
        <v>0.45999999999999996</v>
      </c>
      <c r="M6171" s="2" t="s">
        <v>82</v>
      </c>
      <c r="N6171" s="8"/>
      <c r="P6171" s="8"/>
    </row>
    <row r="6172" spans="1:16" ht="14.25" customHeight="1" x14ac:dyDescent="0.2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>
        <v>102</v>
      </c>
      <c r="J6172" s="6">
        <v>6528</v>
      </c>
      <c r="K6172" s="6">
        <v>2545.92</v>
      </c>
      <c r="L6172" s="7">
        <v>0.39</v>
      </c>
      <c r="M6172" s="2" t="s">
        <v>82</v>
      </c>
      <c r="N6172" s="8"/>
      <c r="P6172" s="8"/>
    </row>
    <row r="6173" spans="1:16" ht="14.25" customHeight="1" x14ac:dyDescent="0.2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>
        <v>137</v>
      </c>
      <c r="J6173" s="6">
        <v>6987</v>
      </c>
      <c r="K6173" s="6">
        <v>3563.37</v>
      </c>
      <c r="L6173" s="7">
        <v>0.51</v>
      </c>
      <c r="M6173" s="2" t="s">
        <v>82</v>
      </c>
      <c r="N6173" s="8"/>
      <c r="P6173" s="8"/>
    </row>
    <row r="6174" spans="1:16" ht="14.25" customHeight="1" x14ac:dyDescent="0.2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>
        <v>173</v>
      </c>
      <c r="J6174" s="6">
        <v>10034</v>
      </c>
      <c r="K6174" s="6">
        <v>5418.3600000000006</v>
      </c>
      <c r="L6174" s="7">
        <v>0.54</v>
      </c>
      <c r="M6174" s="2" t="s">
        <v>82</v>
      </c>
      <c r="N6174" s="8"/>
      <c r="P6174" s="8"/>
    </row>
    <row r="6175" spans="1:16" ht="14.25" customHeight="1" x14ac:dyDescent="0.2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>
        <v>115</v>
      </c>
      <c r="J6175" s="6">
        <v>6210</v>
      </c>
      <c r="K6175" s="6">
        <v>2918.7</v>
      </c>
      <c r="L6175" s="7">
        <v>0.47</v>
      </c>
      <c r="M6175" s="2" t="s">
        <v>82</v>
      </c>
      <c r="N6175" s="8"/>
      <c r="P6175" s="8"/>
    </row>
    <row r="6176" spans="1:16" ht="14.25" customHeight="1" x14ac:dyDescent="0.2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>
        <v>116</v>
      </c>
      <c r="J6176" s="6">
        <v>5916</v>
      </c>
      <c r="K6176" s="6">
        <v>3076.32</v>
      </c>
      <c r="L6176" s="7">
        <v>0.52</v>
      </c>
      <c r="M6176" s="2" t="s">
        <v>82</v>
      </c>
      <c r="N6176" s="8"/>
      <c r="P6176" s="8"/>
    </row>
    <row r="6177" spans="1:16" ht="14.25" customHeight="1" x14ac:dyDescent="0.2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>
        <v>102</v>
      </c>
      <c r="J6177" s="6">
        <v>6120</v>
      </c>
      <c r="K6177" s="6">
        <v>2876.3999999999996</v>
      </c>
      <c r="L6177" s="7">
        <v>0.47</v>
      </c>
      <c r="M6177" s="2" t="s">
        <v>82</v>
      </c>
      <c r="N6177" s="8"/>
      <c r="P6177" s="8"/>
    </row>
    <row r="6178" spans="1:16" ht="14.25" customHeight="1" x14ac:dyDescent="0.2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>
        <v>124</v>
      </c>
      <c r="J6178" s="6">
        <v>8060</v>
      </c>
      <c r="K6178" s="6">
        <v>2821</v>
      </c>
      <c r="L6178" s="7">
        <v>0.35</v>
      </c>
      <c r="M6178" s="2" t="s">
        <v>82</v>
      </c>
      <c r="N6178" s="8"/>
      <c r="P6178" s="8"/>
    </row>
    <row r="6179" spans="1:16" ht="14.25" customHeight="1" x14ac:dyDescent="0.2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>
        <v>203</v>
      </c>
      <c r="J6179" s="6">
        <v>10150</v>
      </c>
      <c r="K6179" s="6">
        <v>5582.5</v>
      </c>
      <c r="L6179" s="7">
        <v>0.55000000000000004</v>
      </c>
      <c r="M6179" s="2" t="s">
        <v>82</v>
      </c>
      <c r="N6179" s="8"/>
      <c r="P6179" s="8"/>
    </row>
    <row r="6180" spans="1:16" ht="14.25" customHeight="1" x14ac:dyDescent="0.2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>
        <v>189</v>
      </c>
      <c r="J6180" s="6">
        <v>10962</v>
      </c>
      <c r="K6180" s="6">
        <v>5809.8600000000006</v>
      </c>
      <c r="L6180" s="7">
        <v>0.53</v>
      </c>
      <c r="M6180" s="2" t="s">
        <v>82</v>
      </c>
      <c r="N6180" s="8"/>
      <c r="P6180" s="8"/>
    </row>
    <row r="6181" spans="1:16" ht="14.25" customHeight="1" x14ac:dyDescent="0.2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>
        <v>138</v>
      </c>
      <c r="J6181" s="6">
        <v>7314</v>
      </c>
      <c r="K6181" s="6">
        <v>3657</v>
      </c>
      <c r="L6181" s="7">
        <v>0.5</v>
      </c>
      <c r="M6181" s="2" t="s">
        <v>82</v>
      </c>
      <c r="N6181" s="8"/>
      <c r="P6181" s="8"/>
    </row>
    <row r="6182" spans="1:16" ht="14.25" customHeight="1" x14ac:dyDescent="0.2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>
        <v>128</v>
      </c>
      <c r="J6182" s="6">
        <v>6528</v>
      </c>
      <c r="K6182" s="6">
        <v>3264</v>
      </c>
      <c r="L6182" s="7">
        <v>0.5</v>
      </c>
      <c r="M6182" s="2" t="s">
        <v>82</v>
      </c>
      <c r="N6182" s="8"/>
      <c r="P6182" s="8"/>
    </row>
    <row r="6183" spans="1:16" ht="14.25" customHeight="1" x14ac:dyDescent="0.2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>
        <v>116</v>
      </c>
      <c r="J6183" s="6">
        <v>7424</v>
      </c>
      <c r="K6183" s="6">
        <v>3712</v>
      </c>
      <c r="L6183" s="7">
        <v>0.5</v>
      </c>
      <c r="M6183" s="2" t="s">
        <v>82</v>
      </c>
      <c r="N6183" s="8"/>
      <c r="P6183" s="8"/>
    </row>
    <row r="6184" spans="1:16" ht="14.25" customHeight="1" x14ac:dyDescent="0.2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>
        <v>135</v>
      </c>
      <c r="J6184" s="6">
        <v>8640</v>
      </c>
      <c r="K6184" s="6">
        <v>3024</v>
      </c>
      <c r="L6184" s="7">
        <v>0.35</v>
      </c>
      <c r="M6184" s="2" t="s">
        <v>82</v>
      </c>
      <c r="N6184" s="8"/>
      <c r="P6184" s="8"/>
    </row>
    <row r="6185" spans="1:16" ht="14.25" customHeight="1" x14ac:dyDescent="0.2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>
        <v>256</v>
      </c>
      <c r="J6185" s="6">
        <v>9984</v>
      </c>
      <c r="K6185" s="6">
        <v>5790.7200000000012</v>
      </c>
      <c r="L6185" s="7">
        <v>0.58000000000000007</v>
      </c>
      <c r="M6185" s="2" t="s">
        <v>82</v>
      </c>
      <c r="N6185" s="8"/>
      <c r="P6185" s="8"/>
    </row>
    <row r="6186" spans="1:16" ht="14.25" customHeight="1" x14ac:dyDescent="0.2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>
        <v>206</v>
      </c>
      <c r="J6186" s="6">
        <v>7622</v>
      </c>
      <c r="K6186" s="6">
        <v>3429.8999999999996</v>
      </c>
      <c r="L6186" s="7">
        <v>0.44999999999999996</v>
      </c>
      <c r="M6186" s="2" t="s">
        <v>82</v>
      </c>
      <c r="N6186" s="8"/>
      <c r="P6186" s="8"/>
    </row>
    <row r="6187" spans="1:16" ht="14.25" customHeight="1" x14ac:dyDescent="0.2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>
        <v>248</v>
      </c>
      <c r="J6187" s="6">
        <v>7192</v>
      </c>
      <c r="K6187" s="6">
        <v>2804.88</v>
      </c>
      <c r="L6187" s="7">
        <v>0.39</v>
      </c>
      <c r="M6187" s="2" t="s">
        <v>82</v>
      </c>
      <c r="N6187" s="8"/>
      <c r="P6187" s="8"/>
    </row>
    <row r="6188" spans="1:16" ht="14.25" customHeight="1" x14ac:dyDescent="0.2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>
        <v>203</v>
      </c>
      <c r="J6188" s="6">
        <v>6902</v>
      </c>
      <c r="K6188" s="6">
        <v>3036.88</v>
      </c>
      <c r="L6188" s="7">
        <v>0.44</v>
      </c>
      <c r="M6188" s="2" t="s">
        <v>82</v>
      </c>
      <c r="N6188" s="8"/>
      <c r="P6188" s="8"/>
    </row>
    <row r="6189" spans="1:16" ht="14.25" customHeight="1" x14ac:dyDescent="0.2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>
        <v>189</v>
      </c>
      <c r="J6189" s="6">
        <v>8883</v>
      </c>
      <c r="K6189" s="6">
        <v>4175.01</v>
      </c>
      <c r="L6189" s="7">
        <v>0.47</v>
      </c>
      <c r="M6189" s="2" t="s">
        <v>82</v>
      </c>
      <c r="N6189" s="8"/>
      <c r="P6189" s="8"/>
    </row>
    <row r="6190" spans="1:16" ht="14.25" customHeight="1" x14ac:dyDescent="0.2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>
        <v>239</v>
      </c>
      <c r="J6190" s="6">
        <v>8843</v>
      </c>
      <c r="K6190" s="6">
        <v>5305.8</v>
      </c>
      <c r="L6190" s="7">
        <v>0.6</v>
      </c>
      <c r="M6190" s="2" t="s">
        <v>82</v>
      </c>
      <c r="N6190" s="8"/>
      <c r="P6190" s="8"/>
    </row>
    <row r="6191" spans="1:16" ht="14.25" customHeight="1" x14ac:dyDescent="0.2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>
        <v>312</v>
      </c>
      <c r="J6191" s="6">
        <v>11856</v>
      </c>
      <c r="K6191" s="6">
        <v>6995.0400000000009</v>
      </c>
      <c r="L6191" s="7">
        <v>0.59000000000000008</v>
      </c>
      <c r="M6191" s="2" t="s">
        <v>82</v>
      </c>
      <c r="N6191" s="8"/>
      <c r="P6191" s="8"/>
    </row>
    <row r="6192" spans="1:16" ht="14.25" customHeight="1" x14ac:dyDescent="0.2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>
        <v>218</v>
      </c>
      <c r="J6192" s="6">
        <v>8502</v>
      </c>
      <c r="K6192" s="6">
        <v>3910.9199999999996</v>
      </c>
      <c r="L6192" s="7">
        <v>0.45999999999999996</v>
      </c>
      <c r="M6192" s="2" t="s">
        <v>82</v>
      </c>
      <c r="N6192" s="8"/>
      <c r="P6192" s="8"/>
    </row>
    <row r="6193" spans="1:16" ht="14.25" customHeight="1" x14ac:dyDescent="0.2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>
        <v>217</v>
      </c>
      <c r="J6193" s="6">
        <v>6293</v>
      </c>
      <c r="K6193" s="6">
        <v>2328.41</v>
      </c>
      <c r="L6193" s="7">
        <v>0.37</v>
      </c>
      <c r="M6193" s="2" t="s">
        <v>82</v>
      </c>
      <c r="N6193" s="8"/>
      <c r="P6193" s="8"/>
    </row>
    <row r="6194" spans="1:16" ht="14.25" customHeight="1" x14ac:dyDescent="0.2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>
        <v>169</v>
      </c>
      <c r="J6194" s="6">
        <v>5577</v>
      </c>
      <c r="K6194" s="6">
        <v>2509.6499999999996</v>
      </c>
      <c r="L6194" s="7">
        <v>0.44999999999999996</v>
      </c>
      <c r="M6194" s="2" t="s">
        <v>82</v>
      </c>
      <c r="N6194" s="8"/>
      <c r="P6194" s="8"/>
    </row>
    <row r="6195" spans="1:16" ht="14.25" customHeight="1" x14ac:dyDescent="0.2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>
        <v>189</v>
      </c>
      <c r="J6195" s="6">
        <v>9261</v>
      </c>
      <c r="K6195" s="6">
        <v>4352.67</v>
      </c>
      <c r="L6195" s="7">
        <v>0.47</v>
      </c>
      <c r="M6195" s="2" t="s">
        <v>82</v>
      </c>
      <c r="N6195" s="8"/>
      <c r="P6195" s="8"/>
    </row>
    <row r="6196" spans="1:16" ht="14.25" customHeight="1" x14ac:dyDescent="0.2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>
        <v>216</v>
      </c>
      <c r="J6196" s="6">
        <v>7344</v>
      </c>
      <c r="K6196" s="6">
        <v>4773.6000000000004</v>
      </c>
      <c r="L6196" s="7">
        <v>0.65</v>
      </c>
      <c r="M6196" s="2" t="s">
        <v>82</v>
      </c>
      <c r="N6196" s="8"/>
      <c r="P6196" s="8"/>
    </row>
    <row r="6197" spans="1:16" ht="14.25" customHeight="1" x14ac:dyDescent="0.2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>
        <v>265</v>
      </c>
      <c r="J6197" s="6">
        <v>8745</v>
      </c>
      <c r="K6197" s="6">
        <v>5072.1000000000004</v>
      </c>
      <c r="L6197" s="7">
        <v>0.58000000000000007</v>
      </c>
      <c r="M6197" s="2" t="s">
        <v>82</v>
      </c>
      <c r="N6197" s="8"/>
      <c r="P6197" s="8"/>
    </row>
    <row r="6198" spans="1:16" ht="14.25" customHeight="1" x14ac:dyDescent="0.2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>
        <v>210</v>
      </c>
      <c r="J6198" s="6">
        <v>6720</v>
      </c>
      <c r="K6198" s="6">
        <v>3292.7999999999997</v>
      </c>
      <c r="L6198" s="7">
        <v>0.49</v>
      </c>
      <c r="M6198" s="2" t="s">
        <v>82</v>
      </c>
      <c r="N6198" s="8"/>
      <c r="P6198" s="8"/>
    </row>
    <row r="6199" spans="1:16" ht="14.25" customHeight="1" x14ac:dyDescent="0.2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>
        <v>181</v>
      </c>
      <c r="J6199" s="6">
        <v>4344</v>
      </c>
      <c r="K6199" s="6">
        <v>1650.72</v>
      </c>
      <c r="L6199" s="7">
        <v>0.38</v>
      </c>
      <c r="M6199" s="2" t="s">
        <v>82</v>
      </c>
      <c r="N6199" s="8"/>
      <c r="P6199" s="8"/>
    </row>
    <row r="6200" spans="1:16" ht="14.25" customHeight="1" x14ac:dyDescent="0.2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>
        <v>144</v>
      </c>
      <c r="J6200" s="6">
        <v>3888</v>
      </c>
      <c r="K6200" s="6">
        <v>1632.96</v>
      </c>
      <c r="L6200" s="7">
        <v>0.42</v>
      </c>
      <c r="M6200" s="2" t="s">
        <v>82</v>
      </c>
      <c r="N6200" s="8"/>
      <c r="P6200" s="8"/>
    </row>
    <row r="6201" spans="1:16" ht="14.25" customHeight="1" x14ac:dyDescent="0.2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>
        <v>181</v>
      </c>
      <c r="J6201" s="6">
        <v>7421</v>
      </c>
      <c r="K6201" s="6">
        <v>3562.08</v>
      </c>
      <c r="L6201" s="7">
        <v>0.48</v>
      </c>
      <c r="M6201" s="2" t="s">
        <v>82</v>
      </c>
      <c r="N6201" s="8"/>
      <c r="P6201" s="8"/>
    </row>
    <row r="6202" spans="1:16" ht="14.25" customHeight="1" x14ac:dyDescent="0.2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>
        <v>189</v>
      </c>
      <c r="J6202" s="6">
        <v>6048</v>
      </c>
      <c r="K6202" s="6">
        <v>3810.2400000000002</v>
      </c>
      <c r="L6202" s="7">
        <v>0.63</v>
      </c>
      <c r="M6202" s="2" t="s">
        <v>82</v>
      </c>
      <c r="N6202" s="8"/>
      <c r="P6202" s="8"/>
    </row>
    <row r="6203" spans="1:16" ht="14.25" customHeight="1" x14ac:dyDescent="0.2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>
        <v>283</v>
      </c>
      <c r="J6203" s="6">
        <v>9339</v>
      </c>
      <c r="K6203" s="6">
        <v>5323.2300000000005</v>
      </c>
      <c r="L6203" s="7">
        <v>0.57000000000000006</v>
      </c>
      <c r="M6203" s="2" t="s">
        <v>82</v>
      </c>
      <c r="N6203" s="8"/>
      <c r="P6203" s="8"/>
    </row>
    <row r="6204" spans="1:16" ht="14.25" customHeight="1" x14ac:dyDescent="0.2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>
        <v>182</v>
      </c>
      <c r="J6204" s="6">
        <v>6188</v>
      </c>
      <c r="K6204" s="6">
        <v>2846.4799999999996</v>
      </c>
      <c r="L6204" s="7">
        <v>0.45999999999999996</v>
      </c>
      <c r="M6204" s="2" t="s">
        <v>82</v>
      </c>
      <c r="N6204" s="8"/>
      <c r="P6204" s="8"/>
    </row>
    <row r="6205" spans="1:16" ht="14.25" customHeight="1" x14ac:dyDescent="0.2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>
        <v>182</v>
      </c>
      <c r="J6205" s="6">
        <v>4368</v>
      </c>
      <c r="K6205" s="6">
        <v>1659.84</v>
      </c>
      <c r="L6205" s="7">
        <v>0.38</v>
      </c>
      <c r="M6205" s="2" t="s">
        <v>82</v>
      </c>
      <c r="N6205" s="8"/>
      <c r="P6205" s="8"/>
    </row>
    <row r="6206" spans="1:16" ht="14.25" customHeight="1" x14ac:dyDescent="0.2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>
        <v>180</v>
      </c>
      <c r="J6206" s="6">
        <v>4860</v>
      </c>
      <c r="K6206" s="6">
        <v>2089.8000000000002</v>
      </c>
      <c r="L6206" s="7">
        <v>0.43</v>
      </c>
      <c r="M6206" s="2" t="s">
        <v>82</v>
      </c>
      <c r="N6206" s="8"/>
      <c r="P6206" s="8"/>
    </row>
    <row r="6207" spans="1:16" ht="14.25" customHeight="1" x14ac:dyDescent="0.2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>
        <v>188</v>
      </c>
      <c r="J6207" s="6">
        <v>8836</v>
      </c>
      <c r="K6207" s="6">
        <v>4418</v>
      </c>
      <c r="L6207" s="7">
        <v>0.5</v>
      </c>
      <c r="M6207" s="2" t="s">
        <v>82</v>
      </c>
      <c r="N6207" s="8"/>
      <c r="P6207" s="8"/>
    </row>
    <row r="6208" spans="1:16" ht="14.25" customHeight="1" x14ac:dyDescent="0.2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>
        <v>209</v>
      </c>
      <c r="J6208" s="6">
        <v>8151</v>
      </c>
      <c r="K6208" s="6">
        <v>5135.13</v>
      </c>
      <c r="L6208" s="7">
        <v>0.63</v>
      </c>
      <c r="M6208" s="2" t="s">
        <v>82</v>
      </c>
      <c r="N6208" s="8"/>
      <c r="P6208" s="8"/>
    </row>
    <row r="6209" spans="1:16" ht="14.25" customHeight="1" x14ac:dyDescent="0.2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>
        <v>282</v>
      </c>
      <c r="J6209" s="6">
        <v>13536</v>
      </c>
      <c r="K6209" s="6">
        <v>7444.8</v>
      </c>
      <c r="L6209" s="7">
        <v>0.55000000000000004</v>
      </c>
      <c r="M6209" s="2" t="s">
        <v>82</v>
      </c>
      <c r="N6209" s="8"/>
      <c r="P6209" s="8"/>
    </row>
    <row r="6210" spans="1:16" ht="14.25" customHeight="1" x14ac:dyDescent="0.2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>
        <v>188</v>
      </c>
      <c r="J6210" s="6">
        <v>8460</v>
      </c>
      <c r="K6210" s="6">
        <v>3806.9999999999995</v>
      </c>
      <c r="L6210" s="7">
        <v>0.44999999999999996</v>
      </c>
      <c r="M6210" s="2" t="s">
        <v>82</v>
      </c>
      <c r="N6210" s="8"/>
      <c r="P6210" s="8"/>
    </row>
    <row r="6211" spans="1:16" ht="14.25" customHeight="1" x14ac:dyDescent="0.2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>
        <v>210</v>
      </c>
      <c r="J6211" s="6">
        <v>8610</v>
      </c>
      <c r="K6211" s="6">
        <v>3185.7</v>
      </c>
      <c r="L6211" s="7">
        <v>0.37</v>
      </c>
      <c r="M6211" s="2" t="s">
        <v>82</v>
      </c>
      <c r="N6211" s="8"/>
      <c r="P6211" s="8"/>
    </row>
    <row r="6212" spans="1:16" ht="14.25" customHeight="1" x14ac:dyDescent="0.2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>
        <v>182</v>
      </c>
      <c r="J6212" s="6">
        <v>7826</v>
      </c>
      <c r="K6212" s="6">
        <v>3286.92</v>
      </c>
      <c r="L6212" s="7">
        <v>0.42</v>
      </c>
      <c r="M6212" s="2" t="s">
        <v>82</v>
      </c>
      <c r="N6212" s="8"/>
      <c r="P6212" s="8"/>
    </row>
    <row r="6213" spans="1:16" ht="14.25" customHeight="1" x14ac:dyDescent="0.2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>
        <v>196</v>
      </c>
      <c r="J6213" s="6">
        <v>10388</v>
      </c>
      <c r="K6213" s="6">
        <v>5194</v>
      </c>
      <c r="L6213" s="7">
        <v>0.5</v>
      </c>
      <c r="M6213" s="2" t="s">
        <v>82</v>
      </c>
      <c r="N6213" s="8"/>
      <c r="P6213" s="8"/>
    </row>
    <row r="6214" spans="1:16" ht="14.25" customHeight="1" x14ac:dyDescent="0.2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>
        <v>200</v>
      </c>
      <c r="J6214" s="6">
        <v>11800</v>
      </c>
      <c r="K6214" s="6">
        <v>7080</v>
      </c>
      <c r="L6214" s="7">
        <v>0.6</v>
      </c>
      <c r="M6214" s="2" t="s">
        <v>82</v>
      </c>
      <c r="N6214" s="8"/>
      <c r="P6214" s="8"/>
    </row>
    <row r="6215" spans="1:16" ht="14.25" customHeight="1" x14ac:dyDescent="0.2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>
        <v>273</v>
      </c>
      <c r="J6215" s="6">
        <v>13923</v>
      </c>
      <c r="K6215" s="6">
        <v>7796.880000000001</v>
      </c>
      <c r="L6215" s="7">
        <v>0.56000000000000005</v>
      </c>
      <c r="M6215" s="2" t="s">
        <v>82</v>
      </c>
      <c r="N6215" s="8"/>
      <c r="P6215" s="8"/>
    </row>
    <row r="6216" spans="1:16" ht="14.25" customHeight="1" x14ac:dyDescent="0.2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>
        <v>200</v>
      </c>
      <c r="J6216" s="6">
        <v>9800</v>
      </c>
      <c r="K6216" s="6">
        <v>4410</v>
      </c>
      <c r="L6216" s="7">
        <v>0.44999999999999996</v>
      </c>
      <c r="M6216" s="2" t="s">
        <v>82</v>
      </c>
      <c r="N6216" s="8"/>
      <c r="P6216" s="8"/>
    </row>
    <row r="6217" spans="1:16" ht="14.25" customHeight="1" x14ac:dyDescent="0.2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>
        <v>209</v>
      </c>
      <c r="J6217" s="6">
        <v>9823</v>
      </c>
      <c r="K6217" s="6">
        <v>3536.2799999999997</v>
      </c>
      <c r="L6217" s="7">
        <v>0.36</v>
      </c>
      <c r="M6217" s="2" t="s">
        <v>82</v>
      </c>
      <c r="N6217" s="8"/>
      <c r="P6217" s="8"/>
    </row>
    <row r="6218" spans="1:16" ht="14.25" customHeight="1" x14ac:dyDescent="0.2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>
        <v>218</v>
      </c>
      <c r="J6218" s="6">
        <v>10246</v>
      </c>
      <c r="K6218" s="6">
        <v>4610.7</v>
      </c>
      <c r="L6218" s="7">
        <v>0.44999999999999996</v>
      </c>
      <c r="M6218" s="2" t="s">
        <v>82</v>
      </c>
      <c r="N6218" s="8"/>
      <c r="P6218" s="8"/>
    </row>
    <row r="6219" spans="1:16" ht="14.25" customHeight="1" x14ac:dyDescent="0.2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>
        <v>195</v>
      </c>
      <c r="J6219" s="6">
        <v>12090</v>
      </c>
      <c r="K6219" s="6">
        <v>5440.4999999999991</v>
      </c>
      <c r="L6219" s="7">
        <v>0.44999999999999996</v>
      </c>
      <c r="M6219" s="2" t="s">
        <v>82</v>
      </c>
      <c r="N6219" s="8"/>
      <c r="P6219" s="8"/>
    </row>
    <row r="6220" spans="1:16" ht="14.25" customHeight="1" x14ac:dyDescent="0.2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>
        <v>250</v>
      </c>
      <c r="J6220" s="6">
        <v>16250</v>
      </c>
      <c r="K6220" s="6">
        <v>10400</v>
      </c>
      <c r="L6220" s="7">
        <v>0.64</v>
      </c>
      <c r="M6220" s="2" t="s">
        <v>82</v>
      </c>
      <c r="N6220" s="8"/>
      <c r="P6220" s="8"/>
    </row>
    <row r="6221" spans="1:16" ht="14.25" customHeight="1" x14ac:dyDescent="0.2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>
        <v>311</v>
      </c>
      <c r="J6221" s="6">
        <v>19593</v>
      </c>
      <c r="K6221" s="6">
        <v>11559.87</v>
      </c>
      <c r="L6221" s="7">
        <v>0.59000000000000008</v>
      </c>
      <c r="M6221" s="2" t="s">
        <v>82</v>
      </c>
      <c r="N6221" s="8"/>
      <c r="P6221" s="8"/>
    </row>
    <row r="6222" spans="1:16" ht="14.25" customHeight="1" x14ac:dyDescent="0.2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>
        <v>270</v>
      </c>
      <c r="J6222" s="6">
        <v>15660</v>
      </c>
      <c r="K6222" s="6">
        <v>7673.4</v>
      </c>
      <c r="L6222" s="7">
        <v>0.49</v>
      </c>
      <c r="M6222" s="2" t="s">
        <v>82</v>
      </c>
      <c r="N6222" s="8"/>
      <c r="P6222" s="8"/>
    </row>
    <row r="6223" spans="1:16" ht="14.25" customHeight="1" x14ac:dyDescent="0.2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>
        <v>248</v>
      </c>
      <c r="J6223" s="6">
        <v>12648</v>
      </c>
      <c r="K6223" s="6">
        <v>4553.28</v>
      </c>
      <c r="L6223" s="7">
        <v>0.36</v>
      </c>
      <c r="M6223" s="2" t="s">
        <v>82</v>
      </c>
      <c r="N6223" s="8"/>
      <c r="P6223" s="8"/>
    </row>
    <row r="6224" spans="1:16" ht="14.25" customHeight="1" x14ac:dyDescent="0.2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>
        <v>202</v>
      </c>
      <c r="J6224" s="6">
        <v>10504</v>
      </c>
      <c r="K6224" s="6">
        <v>4411.68</v>
      </c>
      <c r="L6224" s="7">
        <v>0.42</v>
      </c>
      <c r="M6224" s="2" t="s">
        <v>82</v>
      </c>
      <c r="N6224" s="8"/>
      <c r="P6224" s="8"/>
    </row>
    <row r="6225" spans="1:16" ht="14.25" customHeight="1" x14ac:dyDescent="0.2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>
        <v>240</v>
      </c>
      <c r="J6225" s="6">
        <v>15360</v>
      </c>
      <c r="K6225" s="6">
        <v>6911.9999999999991</v>
      </c>
      <c r="L6225" s="7">
        <v>0.44999999999999996</v>
      </c>
      <c r="M6225" s="2" t="s">
        <v>82</v>
      </c>
      <c r="N6225" s="8"/>
      <c r="P6225" s="8"/>
    </row>
    <row r="6226" spans="1:16" ht="14.25" customHeight="1" x14ac:dyDescent="0.2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>
        <v>244</v>
      </c>
      <c r="J6226" s="6">
        <v>16104</v>
      </c>
      <c r="K6226" s="6">
        <v>10467.6</v>
      </c>
      <c r="L6226" s="7">
        <v>0.65</v>
      </c>
      <c r="M6226" s="2" t="s">
        <v>82</v>
      </c>
      <c r="N6226" s="8"/>
      <c r="P6226" s="8"/>
    </row>
    <row r="6227" spans="1:16" ht="14.25" customHeight="1" x14ac:dyDescent="0.2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>
        <v>326</v>
      </c>
      <c r="J6227" s="6">
        <v>20212</v>
      </c>
      <c r="K6227" s="6">
        <v>11520.840000000002</v>
      </c>
      <c r="L6227" s="7">
        <v>0.57000000000000006</v>
      </c>
      <c r="M6227" s="2" t="s">
        <v>82</v>
      </c>
      <c r="N6227" s="8"/>
      <c r="P6227" s="8"/>
    </row>
    <row r="6228" spans="1:16" ht="14.25" customHeight="1" x14ac:dyDescent="0.2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>
        <v>243</v>
      </c>
      <c r="J6228" s="6">
        <v>13122</v>
      </c>
      <c r="K6228" s="6">
        <v>6429.78</v>
      </c>
      <c r="L6228" s="7">
        <v>0.49</v>
      </c>
      <c r="M6228" s="2" t="s">
        <v>82</v>
      </c>
      <c r="N6228" s="8"/>
      <c r="P6228" s="8"/>
    </row>
    <row r="6229" spans="1:16" ht="14.25" customHeight="1" x14ac:dyDescent="0.2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>
        <v>231</v>
      </c>
      <c r="J6229" s="6">
        <v>11550</v>
      </c>
      <c r="K6229" s="6">
        <v>4620</v>
      </c>
      <c r="L6229" s="7">
        <v>0.4</v>
      </c>
      <c r="M6229" s="2" t="s">
        <v>82</v>
      </c>
      <c r="N6229" s="8"/>
      <c r="P6229" s="8"/>
    </row>
    <row r="6230" spans="1:16" ht="14.25" customHeight="1" x14ac:dyDescent="0.2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>
        <v>233</v>
      </c>
      <c r="J6230" s="6">
        <v>10252</v>
      </c>
      <c r="K6230" s="6">
        <v>4203.32</v>
      </c>
      <c r="L6230" s="7">
        <v>0.41</v>
      </c>
      <c r="M6230" s="2" t="s">
        <v>82</v>
      </c>
      <c r="N6230" s="8"/>
      <c r="P6230" s="8"/>
    </row>
    <row r="6231" spans="1:16" ht="14.25" customHeight="1" x14ac:dyDescent="0.2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>
        <v>225</v>
      </c>
      <c r="J6231" s="6">
        <v>11475</v>
      </c>
      <c r="K6231" s="6">
        <v>5278.5</v>
      </c>
      <c r="L6231" s="7">
        <v>0.45999999999999996</v>
      </c>
      <c r="M6231" s="2" t="s">
        <v>82</v>
      </c>
      <c r="N6231" s="8"/>
      <c r="P6231" s="8"/>
    </row>
    <row r="6232" spans="1:16" ht="14.25" customHeight="1" x14ac:dyDescent="0.2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>
        <v>278</v>
      </c>
      <c r="J6232" s="6">
        <v>16124</v>
      </c>
      <c r="K6232" s="6">
        <v>9835.64</v>
      </c>
      <c r="L6232" s="7">
        <v>0.61</v>
      </c>
      <c r="M6232" s="2" t="s">
        <v>82</v>
      </c>
      <c r="N6232" s="8"/>
      <c r="P6232" s="8"/>
    </row>
    <row r="6233" spans="1:16" ht="14.25" customHeight="1" x14ac:dyDescent="0.2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>
        <v>287</v>
      </c>
      <c r="J6233" s="6">
        <v>14637</v>
      </c>
      <c r="K6233" s="6">
        <v>8489.4600000000009</v>
      </c>
      <c r="L6233" s="7">
        <v>0.58000000000000007</v>
      </c>
      <c r="M6233" s="2" t="s">
        <v>82</v>
      </c>
      <c r="N6233" s="8"/>
      <c r="P6233" s="8"/>
    </row>
    <row r="6234" spans="1:16" ht="14.25" customHeight="1" x14ac:dyDescent="0.2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>
        <v>223</v>
      </c>
      <c r="J6234" s="6">
        <v>10704</v>
      </c>
      <c r="K6234" s="6">
        <v>5137.92</v>
      </c>
      <c r="L6234" s="7">
        <v>0.48</v>
      </c>
      <c r="M6234" s="2" t="s">
        <v>82</v>
      </c>
      <c r="N6234" s="8"/>
      <c r="P6234" s="8"/>
    </row>
    <row r="6235" spans="1:16" ht="14.25" customHeight="1" x14ac:dyDescent="0.2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>
        <v>196</v>
      </c>
      <c r="J6235" s="6">
        <v>7448</v>
      </c>
      <c r="K6235" s="6">
        <v>2904.7200000000003</v>
      </c>
      <c r="L6235" s="7">
        <v>0.39</v>
      </c>
      <c r="M6235" s="2" t="s">
        <v>82</v>
      </c>
      <c r="N6235" s="8"/>
      <c r="P6235" s="8"/>
    </row>
    <row r="6236" spans="1:16" ht="14.25" customHeight="1" x14ac:dyDescent="0.2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>
        <v>210</v>
      </c>
      <c r="J6236" s="6">
        <v>8190</v>
      </c>
      <c r="K6236" s="6">
        <v>3276</v>
      </c>
      <c r="L6236" s="7">
        <v>0.4</v>
      </c>
      <c r="M6236" s="2" t="s">
        <v>82</v>
      </c>
      <c r="N6236" s="8"/>
      <c r="P6236" s="8"/>
    </row>
    <row r="6237" spans="1:16" ht="14.25" customHeight="1" x14ac:dyDescent="0.2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>
        <v>175</v>
      </c>
      <c r="J6237" s="6">
        <v>8400</v>
      </c>
      <c r="K6237" s="6">
        <v>3863.9999999999995</v>
      </c>
      <c r="L6237" s="7">
        <v>0.45999999999999996</v>
      </c>
      <c r="M6237" s="2" t="s">
        <v>82</v>
      </c>
      <c r="N6237" s="8"/>
      <c r="P6237" s="8"/>
    </row>
    <row r="6238" spans="1:16" ht="14.25" customHeight="1" x14ac:dyDescent="0.2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>
        <v>232</v>
      </c>
      <c r="J6238" s="6">
        <v>12064</v>
      </c>
      <c r="K6238" s="6">
        <v>7238.4</v>
      </c>
      <c r="L6238" s="7">
        <v>0.6</v>
      </c>
      <c r="M6238" s="2" t="s">
        <v>82</v>
      </c>
      <c r="N6238" s="8"/>
      <c r="P6238" s="8"/>
    </row>
    <row r="6239" spans="1:16" ht="14.25" customHeight="1" x14ac:dyDescent="0.2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>
        <v>244</v>
      </c>
      <c r="J6239" s="6">
        <v>12200</v>
      </c>
      <c r="K6239" s="6">
        <v>7320</v>
      </c>
      <c r="L6239" s="7">
        <v>0.6</v>
      </c>
      <c r="M6239" s="2" t="s">
        <v>82</v>
      </c>
      <c r="N6239" s="8"/>
      <c r="P6239" s="8"/>
    </row>
    <row r="6240" spans="1:16" ht="14.25" customHeight="1" x14ac:dyDescent="0.2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>
        <v>208</v>
      </c>
      <c r="J6240" s="6">
        <v>8736</v>
      </c>
      <c r="K6240" s="6">
        <v>4368</v>
      </c>
      <c r="L6240" s="7">
        <v>0.5</v>
      </c>
      <c r="M6240" s="2" t="s">
        <v>82</v>
      </c>
      <c r="N6240" s="8"/>
      <c r="P6240" s="8"/>
    </row>
    <row r="6241" spans="1:16" ht="14.25" customHeight="1" x14ac:dyDescent="0.2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>
        <v>176</v>
      </c>
      <c r="J6241" s="6">
        <v>7216</v>
      </c>
      <c r="K6241" s="6">
        <v>2814.2400000000002</v>
      </c>
      <c r="L6241" s="7">
        <v>0.39</v>
      </c>
      <c r="M6241" s="2" t="s">
        <v>82</v>
      </c>
      <c r="N6241" s="8"/>
      <c r="P6241" s="8"/>
    </row>
    <row r="6242" spans="1:16" ht="14.25" customHeight="1" x14ac:dyDescent="0.2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>
        <v>176</v>
      </c>
      <c r="J6242" s="6">
        <v>7216</v>
      </c>
      <c r="K6242" s="6">
        <v>2886.4</v>
      </c>
      <c r="L6242" s="7">
        <v>0.4</v>
      </c>
      <c r="M6242" s="2" t="s">
        <v>82</v>
      </c>
      <c r="N6242" s="8"/>
      <c r="P6242" s="8"/>
    </row>
    <row r="6243" spans="1:16" ht="14.25" customHeight="1" x14ac:dyDescent="0.2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>
        <v>189</v>
      </c>
      <c r="J6243" s="6">
        <v>9828</v>
      </c>
      <c r="K6243" s="6">
        <v>4717.4399999999996</v>
      </c>
      <c r="L6243" s="7">
        <v>0.48</v>
      </c>
      <c r="M6243" s="2" t="s">
        <v>82</v>
      </c>
      <c r="N6243" s="8"/>
      <c r="P6243" s="8"/>
    </row>
    <row r="6244" spans="1:16" ht="14.25" customHeight="1" x14ac:dyDescent="0.2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>
        <v>225</v>
      </c>
      <c r="J6244" s="6">
        <v>12600</v>
      </c>
      <c r="K6244" s="6">
        <v>8190</v>
      </c>
      <c r="L6244" s="7">
        <v>0.65</v>
      </c>
      <c r="M6244" s="2" t="s">
        <v>82</v>
      </c>
      <c r="N6244" s="8"/>
      <c r="P6244" s="8"/>
    </row>
    <row r="6245" spans="1:16" ht="14.25" customHeight="1" x14ac:dyDescent="0.2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>
        <v>278</v>
      </c>
      <c r="J6245" s="6">
        <v>13900</v>
      </c>
      <c r="K6245" s="6">
        <v>7923.0000000000009</v>
      </c>
      <c r="L6245" s="7">
        <v>0.57000000000000006</v>
      </c>
      <c r="M6245" s="2" t="s">
        <v>82</v>
      </c>
      <c r="N6245" s="8"/>
      <c r="P6245" s="8"/>
    </row>
    <row r="6246" spans="1:16" ht="14.25" customHeight="1" x14ac:dyDescent="0.2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>
        <v>188</v>
      </c>
      <c r="J6246" s="6">
        <v>8272</v>
      </c>
      <c r="K6246" s="6">
        <v>3722.3999999999996</v>
      </c>
      <c r="L6246" s="7">
        <v>0.44999999999999996</v>
      </c>
      <c r="M6246" s="2" t="s">
        <v>82</v>
      </c>
      <c r="N6246" s="8"/>
      <c r="P6246" s="8"/>
    </row>
    <row r="6247" spans="1:16" ht="14.25" customHeight="1" x14ac:dyDescent="0.2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>
        <v>202</v>
      </c>
      <c r="J6247" s="6">
        <v>8686</v>
      </c>
      <c r="K6247" s="6">
        <v>3040.1</v>
      </c>
      <c r="L6247" s="7">
        <v>0.35</v>
      </c>
      <c r="M6247" s="2" t="s">
        <v>82</v>
      </c>
      <c r="N6247" s="8"/>
      <c r="P6247" s="8"/>
    </row>
    <row r="6248" spans="1:16" ht="14.25" customHeight="1" x14ac:dyDescent="0.2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>
        <v>225</v>
      </c>
      <c r="J6248" s="6">
        <v>11925</v>
      </c>
      <c r="K6248" s="6">
        <v>5008.5</v>
      </c>
      <c r="L6248" s="7">
        <v>0.42</v>
      </c>
      <c r="M6248" s="2" t="s">
        <v>82</v>
      </c>
      <c r="N6248" s="8"/>
      <c r="P6248" s="8"/>
    </row>
    <row r="6249" spans="1:16" ht="14.25" customHeight="1" x14ac:dyDescent="0.2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>
        <v>196</v>
      </c>
      <c r="J6249" s="6">
        <v>12936</v>
      </c>
      <c r="K6249" s="6">
        <v>6079.92</v>
      </c>
      <c r="L6249" s="7">
        <v>0.47</v>
      </c>
      <c r="M6249" s="2" t="s">
        <v>82</v>
      </c>
      <c r="N6249" s="8"/>
      <c r="P6249" s="8"/>
    </row>
    <row r="6250" spans="1:16" ht="14.25" customHeight="1" x14ac:dyDescent="0.2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>
        <v>206</v>
      </c>
      <c r="J6250" s="6">
        <v>15244</v>
      </c>
      <c r="K6250" s="6">
        <v>9603.7199999999993</v>
      </c>
      <c r="L6250" s="7">
        <v>0.63</v>
      </c>
      <c r="M6250" s="2" t="s">
        <v>82</v>
      </c>
      <c r="N6250" s="8"/>
      <c r="P6250" s="8"/>
    </row>
    <row r="6251" spans="1:16" ht="14.25" customHeight="1" x14ac:dyDescent="0.2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>
        <v>290</v>
      </c>
      <c r="J6251" s="6">
        <v>19430</v>
      </c>
      <c r="K6251" s="6">
        <v>11658</v>
      </c>
      <c r="L6251" s="7">
        <v>0.6</v>
      </c>
      <c r="M6251" s="2" t="s">
        <v>82</v>
      </c>
      <c r="N6251" s="8"/>
      <c r="P6251" s="8"/>
    </row>
    <row r="6252" spans="1:16" ht="14.25" customHeight="1" x14ac:dyDescent="0.2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>
        <v>219</v>
      </c>
      <c r="J6252" s="6">
        <v>12702</v>
      </c>
      <c r="K6252" s="6">
        <v>5715.9</v>
      </c>
      <c r="L6252" s="7">
        <v>0.44999999999999996</v>
      </c>
      <c r="M6252" s="2" t="s">
        <v>82</v>
      </c>
      <c r="N6252" s="8"/>
      <c r="P6252" s="8"/>
    </row>
    <row r="6253" spans="1:16" ht="14.25" customHeight="1" x14ac:dyDescent="0.2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>
        <v>215</v>
      </c>
      <c r="J6253" s="6">
        <v>12040</v>
      </c>
      <c r="K6253" s="6">
        <v>4214</v>
      </c>
      <c r="L6253" s="7">
        <v>0.35</v>
      </c>
      <c r="M6253" s="2" t="s">
        <v>82</v>
      </c>
      <c r="N6253" s="8"/>
      <c r="P6253" s="8"/>
    </row>
    <row r="6254" spans="1:16" ht="14.25" customHeight="1" x14ac:dyDescent="0.2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>
        <v>194</v>
      </c>
      <c r="J6254" s="6">
        <v>11446</v>
      </c>
      <c r="K6254" s="6">
        <v>5150.7</v>
      </c>
      <c r="L6254" s="7">
        <v>0.44999999999999996</v>
      </c>
      <c r="M6254" s="2" t="s">
        <v>82</v>
      </c>
      <c r="N6254" s="8"/>
      <c r="P6254" s="8"/>
    </row>
    <row r="6255" spans="1:16" ht="14.25" customHeight="1" x14ac:dyDescent="0.2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>
        <v>225</v>
      </c>
      <c r="J6255" s="6">
        <v>14850</v>
      </c>
      <c r="K6255" s="6">
        <v>6682.4999999999991</v>
      </c>
      <c r="L6255" s="7">
        <v>0.44999999999999996</v>
      </c>
      <c r="M6255" s="2" t="s">
        <v>82</v>
      </c>
      <c r="N6255" s="8"/>
      <c r="P6255" s="8"/>
    </row>
    <row r="6256" spans="1:16" ht="14.25" customHeight="1" x14ac:dyDescent="0.2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>
        <v>228</v>
      </c>
      <c r="J6256" s="6">
        <v>15504</v>
      </c>
      <c r="K6256" s="6">
        <v>9302.4</v>
      </c>
      <c r="L6256" s="7">
        <v>0.6</v>
      </c>
      <c r="M6256" s="2" t="s">
        <v>82</v>
      </c>
      <c r="N6256" s="8"/>
      <c r="P6256" s="8"/>
    </row>
    <row r="6257" spans="1:16" ht="14.25" customHeight="1" x14ac:dyDescent="0.2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>
        <v>231</v>
      </c>
      <c r="J6257" s="6">
        <v>7623</v>
      </c>
      <c r="K6257" s="6">
        <v>3811.5</v>
      </c>
      <c r="L6257" s="7">
        <v>0.5</v>
      </c>
      <c r="M6257" s="2" t="s">
        <v>82</v>
      </c>
      <c r="N6257" s="8"/>
      <c r="P6257" s="8"/>
    </row>
    <row r="6258" spans="1:16" ht="14.25" customHeight="1" x14ac:dyDescent="0.2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>
        <v>181</v>
      </c>
      <c r="J6258" s="6">
        <v>6154</v>
      </c>
      <c r="K6258" s="6">
        <v>3077</v>
      </c>
      <c r="L6258" s="7">
        <v>0.5</v>
      </c>
      <c r="M6258" s="2" t="s">
        <v>82</v>
      </c>
      <c r="N6258" s="8"/>
      <c r="P6258" s="8"/>
    </row>
    <row r="6259" spans="1:16" ht="14.25" customHeight="1" x14ac:dyDescent="0.2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>
        <v>189</v>
      </c>
      <c r="J6259" s="6">
        <v>4536</v>
      </c>
      <c r="K6259" s="6">
        <v>2449.44</v>
      </c>
      <c r="L6259" s="7">
        <v>0.54</v>
      </c>
      <c r="M6259" s="2" t="s">
        <v>82</v>
      </c>
      <c r="N6259" s="8"/>
      <c r="P6259" s="8"/>
    </row>
    <row r="6260" spans="1:16" ht="14.25" customHeight="1" x14ac:dyDescent="0.2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>
        <v>173</v>
      </c>
      <c r="J6260" s="6">
        <v>5017</v>
      </c>
      <c r="K6260" s="6">
        <v>2759.3500000000004</v>
      </c>
      <c r="L6260" s="7">
        <v>0.55000000000000004</v>
      </c>
      <c r="M6260" s="2" t="s">
        <v>82</v>
      </c>
      <c r="N6260" s="8"/>
      <c r="P6260" s="8"/>
    </row>
    <row r="6261" spans="1:16" ht="14.25" customHeight="1" x14ac:dyDescent="0.2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>
        <v>156</v>
      </c>
      <c r="J6261" s="6">
        <v>6552</v>
      </c>
      <c r="K6261" s="6">
        <v>3013.9199999999996</v>
      </c>
      <c r="L6261" s="7">
        <v>0.45999999999999996</v>
      </c>
      <c r="M6261" s="2" t="s">
        <v>82</v>
      </c>
      <c r="N6261" s="8"/>
      <c r="P6261" s="8"/>
    </row>
    <row r="6262" spans="1:16" ht="14.25" customHeight="1" x14ac:dyDescent="0.2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>
        <v>196</v>
      </c>
      <c r="J6262" s="6">
        <v>6664</v>
      </c>
      <c r="K6262" s="6">
        <v>4264.96</v>
      </c>
      <c r="L6262" s="7">
        <v>0.64</v>
      </c>
      <c r="M6262" s="2" t="s">
        <v>82</v>
      </c>
      <c r="N6262" s="8"/>
      <c r="P6262" s="8"/>
    </row>
    <row r="6263" spans="1:16" ht="14.25" customHeight="1" x14ac:dyDescent="0.2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>
        <v>263</v>
      </c>
      <c r="J6263" s="6">
        <v>8942</v>
      </c>
      <c r="K6263" s="6">
        <v>4471</v>
      </c>
      <c r="L6263" s="7">
        <v>0.5</v>
      </c>
      <c r="M6263" s="2" t="s">
        <v>82</v>
      </c>
      <c r="N6263" s="8"/>
      <c r="P6263" s="8"/>
    </row>
    <row r="6264" spans="1:16" ht="14.25" customHeight="1" x14ac:dyDescent="0.2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>
        <v>188</v>
      </c>
      <c r="J6264" s="6">
        <v>6392</v>
      </c>
      <c r="K6264" s="6">
        <v>3068.16</v>
      </c>
      <c r="L6264" s="7">
        <v>0.48</v>
      </c>
      <c r="M6264" s="2" t="s">
        <v>82</v>
      </c>
      <c r="N6264" s="8"/>
      <c r="P6264" s="8"/>
    </row>
    <row r="6265" spans="1:16" ht="14.25" customHeight="1" x14ac:dyDescent="0.2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>
        <v>169</v>
      </c>
      <c r="J6265" s="6">
        <v>3887</v>
      </c>
      <c r="K6265" s="6">
        <v>2137.8500000000004</v>
      </c>
      <c r="L6265" s="7">
        <v>0.55000000000000004</v>
      </c>
      <c r="M6265" s="2" t="s">
        <v>82</v>
      </c>
      <c r="N6265" s="8"/>
      <c r="P6265" s="8"/>
    </row>
    <row r="6266" spans="1:16" ht="14.25" customHeight="1" x14ac:dyDescent="0.2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>
        <v>142</v>
      </c>
      <c r="J6266" s="6">
        <v>4118</v>
      </c>
      <c r="K6266" s="6">
        <v>2059</v>
      </c>
      <c r="L6266" s="7">
        <v>0.5</v>
      </c>
      <c r="M6266" s="2" t="s">
        <v>82</v>
      </c>
      <c r="N6266" s="8"/>
      <c r="P6266" s="8"/>
    </row>
    <row r="6267" spans="1:16" ht="14.25" customHeight="1" x14ac:dyDescent="0.2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>
        <v>180</v>
      </c>
      <c r="J6267" s="6">
        <v>7920</v>
      </c>
      <c r="K6267" s="6">
        <v>3960</v>
      </c>
      <c r="L6267" s="7">
        <v>0.5</v>
      </c>
      <c r="M6267" s="2" t="s">
        <v>82</v>
      </c>
      <c r="N6267" s="8"/>
      <c r="P6267" s="8"/>
    </row>
    <row r="6268" spans="1:16" ht="14.25" customHeight="1" x14ac:dyDescent="0.2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>
        <v>203</v>
      </c>
      <c r="J6268" s="6">
        <v>5887</v>
      </c>
      <c r="K6268" s="6">
        <v>3532.2</v>
      </c>
      <c r="L6268" s="7">
        <v>0.6</v>
      </c>
      <c r="M6268" s="2" t="s">
        <v>82</v>
      </c>
      <c r="N6268" s="8"/>
      <c r="P6268" s="8"/>
    </row>
    <row r="6269" spans="1:16" ht="14.25" customHeight="1" x14ac:dyDescent="0.2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>
        <v>276</v>
      </c>
      <c r="J6269" s="6">
        <v>7728</v>
      </c>
      <c r="K6269" s="6">
        <v>4173.12</v>
      </c>
      <c r="L6269" s="7">
        <v>0.54</v>
      </c>
      <c r="M6269" s="2" t="s">
        <v>82</v>
      </c>
      <c r="N6269" s="8"/>
      <c r="P6269" s="8"/>
    </row>
    <row r="6270" spans="1:16" ht="14.25" customHeight="1" x14ac:dyDescent="0.2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>
        <v>150</v>
      </c>
      <c r="J6270" s="6">
        <v>4350</v>
      </c>
      <c r="K6270" s="6">
        <v>1957.4999999999998</v>
      </c>
      <c r="L6270" s="7">
        <v>0.44999999999999996</v>
      </c>
      <c r="M6270" s="2" t="s">
        <v>82</v>
      </c>
      <c r="N6270" s="8"/>
      <c r="P6270" s="8"/>
    </row>
    <row r="6271" spans="1:16" ht="14.25" customHeight="1" x14ac:dyDescent="0.2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>
        <v>181</v>
      </c>
      <c r="J6271" s="6">
        <v>3439</v>
      </c>
      <c r="K6271" s="6">
        <v>1788.28</v>
      </c>
      <c r="L6271" s="7">
        <v>0.52</v>
      </c>
      <c r="M6271" s="2" t="s">
        <v>82</v>
      </c>
      <c r="N6271" s="8"/>
      <c r="P6271" s="8"/>
    </row>
    <row r="6272" spans="1:16" ht="14.25" customHeight="1" x14ac:dyDescent="0.2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>
        <v>124</v>
      </c>
      <c r="J6272" s="6">
        <v>3100</v>
      </c>
      <c r="K6272" s="6">
        <v>1674</v>
      </c>
      <c r="L6272" s="7">
        <v>0.54</v>
      </c>
      <c r="M6272" s="2" t="s">
        <v>82</v>
      </c>
      <c r="N6272" s="8"/>
      <c r="P6272" s="8"/>
    </row>
    <row r="6273" spans="1:16" ht="14.25" customHeight="1" x14ac:dyDescent="0.2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>
        <v>158</v>
      </c>
      <c r="J6273" s="6">
        <v>5846</v>
      </c>
      <c r="K6273" s="6">
        <v>2630.7</v>
      </c>
      <c r="L6273" s="7">
        <v>0.44999999999999996</v>
      </c>
      <c r="M6273" s="2" t="s">
        <v>82</v>
      </c>
      <c r="N6273" s="8"/>
      <c r="P6273" s="8"/>
    </row>
    <row r="6274" spans="1:16" ht="14.25" customHeight="1" x14ac:dyDescent="0.2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>
        <v>169</v>
      </c>
      <c r="J6274" s="6">
        <v>4563</v>
      </c>
      <c r="K6274" s="6">
        <v>2829.06</v>
      </c>
      <c r="L6274" s="7">
        <v>0.62</v>
      </c>
      <c r="M6274" s="2" t="s">
        <v>82</v>
      </c>
      <c r="N6274" s="8"/>
      <c r="P6274" s="8"/>
    </row>
    <row r="6275" spans="1:16" ht="14.25" customHeight="1" x14ac:dyDescent="0.2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>
        <v>263</v>
      </c>
      <c r="J6275" s="6">
        <v>7101</v>
      </c>
      <c r="K6275" s="6">
        <v>3834.5400000000004</v>
      </c>
      <c r="L6275" s="7">
        <v>0.54</v>
      </c>
      <c r="M6275" s="2" t="s">
        <v>82</v>
      </c>
      <c r="N6275" s="8"/>
      <c r="P6275" s="8"/>
    </row>
    <row r="6276" spans="1:16" ht="14.25" customHeight="1" x14ac:dyDescent="0.2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>
        <v>155</v>
      </c>
      <c r="J6276" s="6">
        <v>4340</v>
      </c>
      <c r="K6276" s="6">
        <v>2039.8</v>
      </c>
      <c r="L6276" s="7">
        <v>0.47</v>
      </c>
      <c r="M6276" s="2" t="s">
        <v>82</v>
      </c>
      <c r="N6276" s="8"/>
      <c r="P6276" s="8"/>
    </row>
    <row r="6277" spans="1:16" ht="14.25" customHeight="1" x14ac:dyDescent="0.2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>
        <v>144</v>
      </c>
      <c r="J6277" s="6">
        <v>2880</v>
      </c>
      <c r="K6277" s="6">
        <v>1584.0000000000002</v>
      </c>
      <c r="L6277" s="7">
        <v>0.55000000000000004</v>
      </c>
      <c r="M6277" s="2" t="s">
        <v>82</v>
      </c>
      <c r="N6277" s="8"/>
      <c r="P6277" s="8"/>
    </row>
    <row r="6278" spans="1:16" ht="14.25" customHeight="1" x14ac:dyDescent="0.2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>
        <v>140</v>
      </c>
      <c r="J6278" s="6">
        <v>3360</v>
      </c>
      <c r="K6278" s="6">
        <v>1814.4</v>
      </c>
      <c r="L6278" s="7">
        <v>0.54</v>
      </c>
      <c r="M6278" s="2" t="s">
        <v>82</v>
      </c>
      <c r="N6278" s="8"/>
      <c r="P6278" s="8"/>
    </row>
    <row r="6279" spans="1:16" ht="14.25" customHeight="1" x14ac:dyDescent="0.2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>
        <v>131</v>
      </c>
      <c r="J6279" s="6">
        <v>5502</v>
      </c>
      <c r="K6279" s="6">
        <v>2751</v>
      </c>
      <c r="L6279" s="7">
        <v>0.5</v>
      </c>
      <c r="M6279" s="2" t="s">
        <v>82</v>
      </c>
      <c r="N6279" s="8"/>
      <c r="P6279" s="8"/>
    </row>
    <row r="6280" spans="1:16" ht="14.25" customHeight="1" x14ac:dyDescent="0.2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>
        <v>189</v>
      </c>
      <c r="J6280" s="6">
        <v>6048</v>
      </c>
      <c r="K6280" s="6">
        <v>3689.2799999999997</v>
      </c>
      <c r="L6280" s="7">
        <v>0.61</v>
      </c>
      <c r="M6280" s="2" t="s">
        <v>82</v>
      </c>
      <c r="N6280" s="8"/>
      <c r="P6280" s="8"/>
    </row>
    <row r="6281" spans="1:16" ht="14.25" customHeight="1" x14ac:dyDescent="0.2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>
        <v>246</v>
      </c>
      <c r="J6281" s="6">
        <v>10086</v>
      </c>
      <c r="K6281" s="6">
        <v>5547.3</v>
      </c>
      <c r="L6281" s="7">
        <v>0.55000000000000004</v>
      </c>
      <c r="M6281" s="2" t="s">
        <v>82</v>
      </c>
      <c r="N6281" s="8"/>
      <c r="P6281" s="8"/>
    </row>
    <row r="6282" spans="1:16" ht="14.25" customHeight="1" x14ac:dyDescent="0.2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>
        <v>182</v>
      </c>
      <c r="J6282" s="6">
        <v>7644</v>
      </c>
      <c r="K6282" s="6">
        <v>3516.24</v>
      </c>
      <c r="L6282" s="7">
        <v>0.45999999999999996</v>
      </c>
      <c r="M6282" s="2" t="s">
        <v>82</v>
      </c>
      <c r="N6282" s="8"/>
      <c r="P6282" s="8"/>
    </row>
    <row r="6283" spans="1:16" ht="14.25" customHeight="1" x14ac:dyDescent="0.2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>
        <v>169</v>
      </c>
      <c r="J6283" s="6">
        <v>6253</v>
      </c>
      <c r="K6283" s="6">
        <v>3314.09</v>
      </c>
      <c r="L6283" s="7">
        <v>0.53</v>
      </c>
      <c r="M6283" s="2" t="s">
        <v>82</v>
      </c>
      <c r="N6283" s="8"/>
      <c r="P6283" s="8"/>
    </row>
    <row r="6284" spans="1:16" ht="14.25" customHeight="1" x14ac:dyDescent="0.2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>
        <v>150</v>
      </c>
      <c r="J6284" s="6">
        <v>5700</v>
      </c>
      <c r="K6284" s="6">
        <v>3078</v>
      </c>
      <c r="L6284" s="7">
        <v>0.54</v>
      </c>
      <c r="M6284" s="2" t="s">
        <v>82</v>
      </c>
      <c r="N6284" s="8"/>
      <c r="P6284" s="8"/>
    </row>
    <row r="6285" spans="1:16" ht="14.25" customHeight="1" x14ac:dyDescent="0.2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>
        <v>150</v>
      </c>
      <c r="J6285" s="6">
        <v>6900</v>
      </c>
      <c r="K6285" s="6">
        <v>3381</v>
      </c>
      <c r="L6285" s="7">
        <v>0.49</v>
      </c>
      <c r="M6285" s="2" t="s">
        <v>82</v>
      </c>
      <c r="N6285" s="8"/>
      <c r="P6285" s="8"/>
    </row>
    <row r="6286" spans="1:16" ht="14.25" customHeight="1" x14ac:dyDescent="0.2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>
        <v>203</v>
      </c>
      <c r="J6286" s="6">
        <v>10353</v>
      </c>
      <c r="K6286" s="6">
        <v>6418.86</v>
      </c>
      <c r="L6286" s="7">
        <v>0.62</v>
      </c>
      <c r="M6286" s="2" t="s">
        <v>82</v>
      </c>
      <c r="N6286" s="8"/>
      <c r="P6286" s="8"/>
    </row>
    <row r="6287" spans="1:16" ht="14.25" customHeight="1" x14ac:dyDescent="0.2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>
        <v>238</v>
      </c>
      <c r="J6287" s="6">
        <v>10948</v>
      </c>
      <c r="K6287" s="6">
        <v>6021.4000000000005</v>
      </c>
      <c r="L6287" s="7">
        <v>0.55000000000000004</v>
      </c>
      <c r="M6287" s="2" t="s">
        <v>82</v>
      </c>
      <c r="N6287" s="8"/>
      <c r="P6287" s="8"/>
    </row>
    <row r="6288" spans="1:16" ht="14.25" customHeight="1" x14ac:dyDescent="0.2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>
        <v>182</v>
      </c>
      <c r="J6288" s="6">
        <v>7644</v>
      </c>
      <c r="K6288" s="6">
        <v>3592.68</v>
      </c>
      <c r="L6288" s="7">
        <v>0.47</v>
      </c>
      <c r="M6288" s="2" t="s">
        <v>82</v>
      </c>
      <c r="N6288" s="8"/>
      <c r="P6288" s="8"/>
    </row>
    <row r="6289" spans="1:16" ht="14.25" customHeight="1" x14ac:dyDescent="0.2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>
        <v>169</v>
      </c>
      <c r="J6289" s="6">
        <v>7943</v>
      </c>
      <c r="K6289" s="6">
        <v>4289.22</v>
      </c>
      <c r="L6289" s="7">
        <v>0.54</v>
      </c>
      <c r="M6289" s="2" t="s">
        <v>82</v>
      </c>
      <c r="N6289" s="8"/>
      <c r="P6289" s="8"/>
    </row>
    <row r="6290" spans="1:16" ht="14.25" customHeight="1" x14ac:dyDescent="0.2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>
        <v>169</v>
      </c>
      <c r="J6290" s="6">
        <v>8281</v>
      </c>
      <c r="K6290" s="6">
        <v>4223.3100000000004</v>
      </c>
      <c r="L6290" s="7">
        <v>0.51</v>
      </c>
      <c r="M6290" s="2" t="s">
        <v>82</v>
      </c>
      <c r="N6290" s="8"/>
      <c r="P6290" s="8"/>
    </row>
    <row r="6291" spans="1:16" ht="14.25" customHeight="1" x14ac:dyDescent="0.2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>
        <v>163</v>
      </c>
      <c r="J6291" s="6">
        <v>9943</v>
      </c>
      <c r="K6291" s="6">
        <v>4872.07</v>
      </c>
      <c r="L6291" s="7">
        <v>0.49</v>
      </c>
      <c r="M6291" s="2" t="s">
        <v>82</v>
      </c>
      <c r="N6291" s="8"/>
      <c r="P6291" s="8"/>
    </row>
    <row r="6292" spans="1:16" ht="14.25" customHeight="1" x14ac:dyDescent="0.2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>
        <v>231</v>
      </c>
      <c r="J6292" s="6">
        <v>15477</v>
      </c>
      <c r="K6292" s="6">
        <v>9286.1999999999989</v>
      </c>
      <c r="L6292" s="7">
        <v>0.6</v>
      </c>
      <c r="M6292" s="2" t="s">
        <v>82</v>
      </c>
      <c r="N6292" s="8"/>
      <c r="P6292" s="8"/>
    </row>
    <row r="6293" spans="1:16" ht="14.25" customHeight="1" x14ac:dyDescent="0.2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>
        <v>294</v>
      </c>
      <c r="J6293" s="6">
        <v>17640</v>
      </c>
      <c r="K6293" s="6">
        <v>8820</v>
      </c>
      <c r="L6293" s="7">
        <v>0.5</v>
      </c>
      <c r="M6293" s="2" t="s">
        <v>82</v>
      </c>
      <c r="N6293" s="8"/>
      <c r="P6293" s="8"/>
    </row>
    <row r="6294" spans="1:16" ht="14.25" customHeight="1" x14ac:dyDescent="0.2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>
        <v>224</v>
      </c>
      <c r="J6294" s="6">
        <v>12992</v>
      </c>
      <c r="K6294" s="6">
        <v>6496</v>
      </c>
      <c r="L6294" s="7">
        <v>0.5</v>
      </c>
      <c r="M6294" s="2" t="s">
        <v>82</v>
      </c>
      <c r="N6294" s="8"/>
      <c r="P6294" s="8"/>
    </row>
    <row r="6295" spans="1:16" ht="14.25" customHeight="1" x14ac:dyDescent="0.2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>
        <v>196</v>
      </c>
      <c r="J6295" s="6">
        <v>10388</v>
      </c>
      <c r="K6295" s="6">
        <v>5713.4000000000005</v>
      </c>
      <c r="L6295" s="7">
        <v>0.55000000000000004</v>
      </c>
      <c r="M6295" s="2" t="s">
        <v>82</v>
      </c>
      <c r="N6295" s="8"/>
      <c r="P6295" s="8"/>
    </row>
    <row r="6296" spans="1:16" ht="14.25" customHeight="1" x14ac:dyDescent="0.2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>
        <v>203</v>
      </c>
      <c r="J6296" s="6">
        <v>10556</v>
      </c>
      <c r="K6296" s="6">
        <v>5383.56</v>
      </c>
      <c r="L6296" s="7">
        <v>0.51</v>
      </c>
      <c r="M6296" s="2" t="s">
        <v>82</v>
      </c>
      <c r="N6296" s="8"/>
      <c r="P6296" s="8"/>
    </row>
    <row r="6297" spans="1:16" ht="14.25" customHeight="1" x14ac:dyDescent="0.2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>
        <v>182</v>
      </c>
      <c r="J6297" s="6">
        <v>10738</v>
      </c>
      <c r="K6297" s="6">
        <v>5261.62</v>
      </c>
      <c r="L6297" s="7">
        <v>0.49</v>
      </c>
      <c r="M6297" s="2" t="s">
        <v>82</v>
      </c>
      <c r="N6297" s="8"/>
      <c r="P6297" s="8"/>
    </row>
    <row r="6298" spans="1:16" ht="14.25" customHeight="1" x14ac:dyDescent="0.2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>
        <v>263</v>
      </c>
      <c r="J6298" s="6">
        <v>16832</v>
      </c>
      <c r="K6298" s="6">
        <v>10604.16</v>
      </c>
      <c r="L6298" s="7">
        <v>0.63</v>
      </c>
      <c r="M6298" s="2" t="s">
        <v>82</v>
      </c>
      <c r="N6298" s="8"/>
      <c r="P6298" s="8"/>
    </row>
    <row r="6299" spans="1:16" ht="14.25" customHeight="1" x14ac:dyDescent="0.2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>
        <v>308</v>
      </c>
      <c r="J6299" s="6">
        <v>18788</v>
      </c>
      <c r="K6299" s="6">
        <v>9957.6400000000012</v>
      </c>
      <c r="L6299" s="7">
        <v>0.53</v>
      </c>
      <c r="M6299" s="2" t="s">
        <v>82</v>
      </c>
      <c r="N6299" s="8"/>
      <c r="P6299" s="8"/>
    </row>
    <row r="6300" spans="1:16" ht="14.25" customHeight="1" x14ac:dyDescent="0.2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>
        <v>200</v>
      </c>
      <c r="J6300" s="6">
        <v>11600</v>
      </c>
      <c r="K6300" s="6">
        <v>5219.9999999999991</v>
      </c>
      <c r="L6300" s="7">
        <v>0.44999999999999996</v>
      </c>
      <c r="M6300" s="2" t="s">
        <v>82</v>
      </c>
      <c r="N6300" s="8"/>
      <c r="P6300" s="8"/>
    </row>
    <row r="6301" spans="1:16" ht="14.25" customHeight="1" x14ac:dyDescent="0.2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>
        <v>210</v>
      </c>
      <c r="J6301" s="6">
        <v>11340</v>
      </c>
      <c r="K6301" s="6">
        <v>6010.2000000000007</v>
      </c>
      <c r="L6301" s="7">
        <v>0.53</v>
      </c>
      <c r="M6301" s="2" t="s">
        <v>82</v>
      </c>
      <c r="N6301" s="8"/>
      <c r="P6301" s="8"/>
    </row>
    <row r="6302" spans="1:16" ht="14.25" customHeight="1" x14ac:dyDescent="0.2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>
        <v>182</v>
      </c>
      <c r="J6302" s="6">
        <v>8008</v>
      </c>
      <c r="K6302" s="6">
        <v>4244.24</v>
      </c>
      <c r="L6302" s="7">
        <v>0.53</v>
      </c>
      <c r="M6302" s="2" t="s">
        <v>82</v>
      </c>
      <c r="N6302" s="8"/>
      <c r="P6302" s="8"/>
    </row>
    <row r="6303" spans="1:16" ht="14.25" customHeight="1" x14ac:dyDescent="0.2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>
        <v>176</v>
      </c>
      <c r="J6303" s="6">
        <v>9328</v>
      </c>
      <c r="K6303" s="6">
        <v>4477.4399999999996</v>
      </c>
      <c r="L6303" s="7">
        <v>0.48</v>
      </c>
      <c r="M6303" s="2" t="s">
        <v>82</v>
      </c>
      <c r="N6303" s="8"/>
      <c r="P6303" s="8"/>
    </row>
    <row r="6304" spans="1:16" ht="14.25" customHeight="1" x14ac:dyDescent="0.2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>
        <v>231</v>
      </c>
      <c r="J6304" s="6">
        <v>12474</v>
      </c>
      <c r="K6304" s="6">
        <v>7983.3600000000006</v>
      </c>
      <c r="L6304" s="7">
        <v>0.64</v>
      </c>
      <c r="M6304" s="2" t="s">
        <v>82</v>
      </c>
      <c r="N6304" s="8"/>
      <c r="P6304" s="8"/>
    </row>
    <row r="6305" spans="1:16" ht="14.25" customHeight="1" x14ac:dyDescent="0.2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>
        <v>250</v>
      </c>
      <c r="J6305" s="6">
        <v>13250</v>
      </c>
      <c r="K6305" s="6">
        <v>6890</v>
      </c>
      <c r="L6305" s="7">
        <v>0.52</v>
      </c>
      <c r="M6305" s="2" t="s">
        <v>82</v>
      </c>
      <c r="N6305" s="8"/>
      <c r="P6305" s="8"/>
    </row>
    <row r="6306" spans="1:16" ht="14.25" customHeight="1" x14ac:dyDescent="0.2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>
        <v>181</v>
      </c>
      <c r="J6306" s="6">
        <v>8869</v>
      </c>
      <c r="K6306" s="6">
        <v>4434.5</v>
      </c>
      <c r="L6306" s="7">
        <v>0.5</v>
      </c>
      <c r="M6306" s="2" t="s">
        <v>82</v>
      </c>
      <c r="N6306" s="8"/>
      <c r="P6306" s="8"/>
    </row>
    <row r="6307" spans="1:16" ht="14.25" customHeight="1" x14ac:dyDescent="0.2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>
        <v>175</v>
      </c>
      <c r="J6307" s="6">
        <v>4900</v>
      </c>
      <c r="K6307" s="6">
        <v>2499</v>
      </c>
      <c r="L6307" s="7">
        <v>0.51</v>
      </c>
      <c r="M6307" s="2" t="s">
        <v>82</v>
      </c>
      <c r="N6307" s="8"/>
      <c r="P6307" s="8"/>
    </row>
    <row r="6308" spans="1:16" ht="14.25" customHeight="1" x14ac:dyDescent="0.2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>
        <v>150</v>
      </c>
      <c r="J6308" s="6">
        <v>4200</v>
      </c>
      <c r="K6308" s="6">
        <v>2100</v>
      </c>
      <c r="L6308" s="7">
        <v>0.5</v>
      </c>
      <c r="M6308" s="2" t="s">
        <v>82</v>
      </c>
      <c r="N6308" s="8"/>
      <c r="P6308" s="8"/>
    </row>
    <row r="6309" spans="1:16" ht="14.25" customHeight="1" x14ac:dyDescent="0.2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>
        <v>156</v>
      </c>
      <c r="J6309" s="6">
        <v>5928</v>
      </c>
      <c r="K6309" s="6">
        <v>2726.8799999999997</v>
      </c>
      <c r="L6309" s="7">
        <v>0.45999999999999996</v>
      </c>
      <c r="M6309" s="2" t="s">
        <v>82</v>
      </c>
      <c r="N6309" s="8"/>
      <c r="P6309" s="8"/>
    </row>
    <row r="6310" spans="1:16" ht="14.25" customHeight="1" x14ac:dyDescent="0.2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>
        <v>203</v>
      </c>
      <c r="J6310" s="6">
        <v>8323</v>
      </c>
      <c r="K6310" s="6">
        <v>5077.03</v>
      </c>
      <c r="L6310" s="7">
        <v>0.61</v>
      </c>
      <c r="M6310" s="2" t="s">
        <v>82</v>
      </c>
      <c r="N6310" s="8"/>
      <c r="P6310" s="8"/>
    </row>
    <row r="6311" spans="1:16" ht="14.25" customHeight="1" x14ac:dyDescent="0.2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>
        <v>245</v>
      </c>
      <c r="J6311" s="6">
        <v>10290</v>
      </c>
      <c r="K6311" s="6">
        <v>5556.6</v>
      </c>
      <c r="L6311" s="7">
        <v>0.54</v>
      </c>
      <c r="M6311" s="2" t="s">
        <v>82</v>
      </c>
      <c r="N6311" s="8"/>
      <c r="P6311" s="8"/>
    </row>
    <row r="6312" spans="1:16" ht="14.25" customHeight="1" x14ac:dyDescent="0.2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>
        <v>196</v>
      </c>
      <c r="J6312" s="6">
        <v>6468</v>
      </c>
      <c r="K6312" s="6">
        <v>2975.2799999999997</v>
      </c>
      <c r="L6312" s="7">
        <v>0.45999999999999996</v>
      </c>
      <c r="M6312" s="2" t="s">
        <v>82</v>
      </c>
      <c r="N6312" s="8"/>
      <c r="P6312" s="8"/>
    </row>
    <row r="6313" spans="1:16" ht="14.25" customHeight="1" x14ac:dyDescent="0.2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>
        <v>150</v>
      </c>
      <c r="J6313" s="6">
        <v>5100</v>
      </c>
      <c r="K6313" s="6">
        <v>2601</v>
      </c>
      <c r="L6313" s="7">
        <v>0.51</v>
      </c>
      <c r="M6313" s="2" t="s">
        <v>82</v>
      </c>
      <c r="N6313" s="8"/>
      <c r="P6313" s="8"/>
    </row>
    <row r="6314" spans="1:16" ht="14.25" customHeight="1" x14ac:dyDescent="0.2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>
        <v>160</v>
      </c>
      <c r="J6314" s="6">
        <v>5440</v>
      </c>
      <c r="K6314" s="6">
        <v>2937.6000000000004</v>
      </c>
      <c r="L6314" s="7">
        <v>0.54</v>
      </c>
      <c r="M6314" s="2" t="s">
        <v>82</v>
      </c>
      <c r="N6314" s="8"/>
      <c r="P6314" s="8"/>
    </row>
    <row r="6315" spans="1:16" ht="14.25" customHeight="1" x14ac:dyDescent="0.2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>
        <v>149</v>
      </c>
      <c r="J6315" s="6">
        <v>6258</v>
      </c>
      <c r="K6315" s="6">
        <v>2941.2599999999998</v>
      </c>
      <c r="L6315" s="7">
        <v>0.47</v>
      </c>
      <c r="M6315" s="2" t="s">
        <v>82</v>
      </c>
      <c r="N6315" s="8"/>
      <c r="P6315" s="8"/>
    </row>
    <row r="6316" spans="1:16" ht="14.25" customHeight="1" x14ac:dyDescent="0.2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>
        <v>176</v>
      </c>
      <c r="J6316" s="6">
        <v>8448</v>
      </c>
      <c r="K6316" s="6">
        <v>5322.24</v>
      </c>
      <c r="L6316" s="7">
        <v>0.63</v>
      </c>
      <c r="M6316" s="2" t="s">
        <v>82</v>
      </c>
      <c r="N6316" s="8"/>
      <c r="P6316" s="8"/>
    </row>
    <row r="6317" spans="1:16" ht="14.25" customHeight="1" x14ac:dyDescent="0.2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>
        <v>215</v>
      </c>
      <c r="J6317" s="6">
        <v>9460</v>
      </c>
      <c r="K6317" s="6">
        <v>5203</v>
      </c>
      <c r="L6317" s="7">
        <v>0.55000000000000004</v>
      </c>
      <c r="M6317" s="2" t="s">
        <v>82</v>
      </c>
      <c r="N6317" s="8"/>
      <c r="P6317" s="8"/>
    </row>
    <row r="6318" spans="1:16" ht="14.25" customHeight="1" x14ac:dyDescent="0.2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>
        <v>195</v>
      </c>
      <c r="J6318" s="6">
        <v>6240</v>
      </c>
      <c r="K6318" s="6">
        <v>2932.7999999999997</v>
      </c>
      <c r="L6318" s="7">
        <v>0.47</v>
      </c>
      <c r="M6318" s="2" t="s">
        <v>82</v>
      </c>
      <c r="N6318" s="8"/>
      <c r="P6318" s="8"/>
    </row>
    <row r="6319" spans="1:16" ht="14.25" customHeight="1" x14ac:dyDescent="0.2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>
        <v>167</v>
      </c>
      <c r="J6319" s="6">
        <v>6346</v>
      </c>
      <c r="K6319" s="6">
        <v>3426.84</v>
      </c>
      <c r="L6319" s="7">
        <v>0.54</v>
      </c>
      <c r="M6319" s="2" t="s">
        <v>82</v>
      </c>
      <c r="N6319" s="8"/>
      <c r="P6319" s="8"/>
    </row>
    <row r="6320" spans="1:16" ht="14.25" customHeight="1" x14ac:dyDescent="0.2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>
        <v>163</v>
      </c>
      <c r="J6320" s="6">
        <v>8965</v>
      </c>
      <c r="K6320" s="6">
        <v>4572.1499999999996</v>
      </c>
      <c r="L6320" s="7">
        <v>0.51</v>
      </c>
      <c r="M6320" s="2" t="s">
        <v>82</v>
      </c>
      <c r="N6320" s="8"/>
      <c r="P6320" s="8"/>
    </row>
    <row r="6321" spans="1:16" ht="14.25" customHeight="1" x14ac:dyDescent="0.2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>
        <v>163</v>
      </c>
      <c r="J6321" s="6">
        <v>11736</v>
      </c>
      <c r="K6321" s="6">
        <v>5750.64</v>
      </c>
      <c r="L6321" s="7">
        <v>0.49</v>
      </c>
      <c r="M6321" s="2" t="s">
        <v>82</v>
      </c>
      <c r="N6321" s="8"/>
      <c r="P6321" s="8"/>
    </row>
    <row r="6322" spans="1:16" ht="14.25" customHeight="1" x14ac:dyDescent="0.2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>
        <v>210</v>
      </c>
      <c r="J6322" s="6">
        <v>15120</v>
      </c>
      <c r="K6322" s="6">
        <v>9676.8000000000011</v>
      </c>
      <c r="L6322" s="7">
        <v>0.64</v>
      </c>
      <c r="M6322" s="2" t="s">
        <v>82</v>
      </c>
      <c r="N6322" s="8"/>
      <c r="P6322" s="8"/>
    </row>
    <row r="6323" spans="1:16" ht="14.25" customHeight="1" x14ac:dyDescent="0.2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>
        <v>244</v>
      </c>
      <c r="J6323" s="6">
        <v>15616</v>
      </c>
      <c r="K6323" s="6">
        <v>7964.16</v>
      </c>
      <c r="L6323" s="7">
        <v>0.51</v>
      </c>
      <c r="M6323" s="2" t="s">
        <v>82</v>
      </c>
      <c r="N6323" s="8"/>
      <c r="P6323" s="8"/>
    </row>
    <row r="6324" spans="1:16" ht="14.25" customHeight="1" x14ac:dyDescent="0.2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>
        <v>202</v>
      </c>
      <c r="J6324" s="6">
        <v>11110</v>
      </c>
      <c r="K6324" s="6">
        <v>4999.4999999999991</v>
      </c>
      <c r="L6324" s="7">
        <v>0.44999999999999996</v>
      </c>
      <c r="M6324" s="2" t="s">
        <v>82</v>
      </c>
      <c r="N6324" s="8"/>
      <c r="P6324" s="8"/>
    </row>
    <row r="6325" spans="1:16" ht="14.25" customHeight="1" x14ac:dyDescent="0.2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>
        <v>218</v>
      </c>
      <c r="J6325" s="6">
        <v>11990</v>
      </c>
      <c r="K6325" s="6">
        <v>6114.9000000000005</v>
      </c>
      <c r="L6325" s="7">
        <v>0.51</v>
      </c>
      <c r="M6325" s="2" t="s">
        <v>82</v>
      </c>
      <c r="N6325" s="8"/>
      <c r="P6325" s="8"/>
    </row>
    <row r="6326" spans="1:16" ht="14.25" customHeight="1" x14ac:dyDescent="0.2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>
        <v>196</v>
      </c>
      <c r="J6326" s="6">
        <v>10780</v>
      </c>
      <c r="K6326" s="6">
        <v>5821.2000000000007</v>
      </c>
      <c r="L6326" s="7">
        <v>0.54</v>
      </c>
      <c r="M6326" s="2" t="s">
        <v>82</v>
      </c>
      <c r="N6326" s="8"/>
      <c r="P6326" s="8"/>
    </row>
    <row r="6327" spans="1:16" ht="14.25" customHeight="1" x14ac:dyDescent="0.2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>
        <v>169</v>
      </c>
      <c r="J6327" s="6">
        <v>10985</v>
      </c>
      <c r="K6327" s="6">
        <v>5382.65</v>
      </c>
      <c r="L6327" s="7">
        <v>0.49</v>
      </c>
      <c r="M6327" s="2" t="s">
        <v>82</v>
      </c>
      <c r="N6327" s="8"/>
      <c r="P6327" s="8"/>
    </row>
    <row r="6328" spans="1:16" ht="14.25" customHeight="1" x14ac:dyDescent="0.2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>
        <v>225</v>
      </c>
      <c r="J6328" s="6">
        <v>15525</v>
      </c>
      <c r="K6328" s="6">
        <v>10091.25</v>
      </c>
      <c r="L6328" s="7">
        <v>0.65</v>
      </c>
      <c r="M6328" s="2" t="s">
        <v>82</v>
      </c>
      <c r="N6328" s="8"/>
      <c r="P6328" s="8"/>
    </row>
    <row r="6329" spans="1:16" ht="14.25" customHeight="1" x14ac:dyDescent="0.2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>
        <v>194</v>
      </c>
      <c r="J6329" s="6">
        <v>6208</v>
      </c>
      <c r="K6329" s="6">
        <v>3228.1600000000003</v>
      </c>
      <c r="L6329" s="7">
        <v>0.52</v>
      </c>
      <c r="M6329" s="2" t="s">
        <v>82</v>
      </c>
      <c r="N6329" s="8"/>
      <c r="P6329" s="8"/>
    </row>
    <row r="6330" spans="1:16" ht="14.25" customHeight="1" x14ac:dyDescent="0.2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>
        <v>150</v>
      </c>
      <c r="J6330" s="6">
        <v>4950</v>
      </c>
      <c r="K6330" s="6">
        <v>2475</v>
      </c>
      <c r="L6330" s="7">
        <v>0.5</v>
      </c>
      <c r="M6330" s="2" t="s">
        <v>82</v>
      </c>
      <c r="N6330" s="8"/>
      <c r="P6330" s="8"/>
    </row>
    <row r="6331" spans="1:16" ht="14.25" customHeight="1" x14ac:dyDescent="0.2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>
        <v>167</v>
      </c>
      <c r="J6331" s="6">
        <v>4008</v>
      </c>
      <c r="K6331" s="6">
        <v>2164.3200000000002</v>
      </c>
      <c r="L6331" s="7">
        <v>0.54</v>
      </c>
      <c r="M6331" s="2" t="s">
        <v>82</v>
      </c>
      <c r="N6331" s="8"/>
      <c r="P6331" s="8"/>
    </row>
    <row r="6332" spans="1:16" ht="14.25" customHeight="1" x14ac:dyDescent="0.2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>
        <v>123</v>
      </c>
      <c r="J6332" s="6">
        <v>3567</v>
      </c>
      <c r="K6332" s="6">
        <v>1854.8400000000001</v>
      </c>
      <c r="L6332" s="7">
        <v>0.52</v>
      </c>
      <c r="M6332" s="2" t="s">
        <v>82</v>
      </c>
      <c r="N6332" s="8"/>
      <c r="P6332" s="8"/>
    </row>
    <row r="6333" spans="1:16" ht="14.25" customHeight="1" x14ac:dyDescent="0.2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>
        <v>128</v>
      </c>
      <c r="J6333" s="6">
        <v>5632</v>
      </c>
      <c r="K6333" s="6">
        <v>2816</v>
      </c>
      <c r="L6333" s="7">
        <v>0.5</v>
      </c>
      <c r="M6333" s="2" t="s">
        <v>82</v>
      </c>
      <c r="N6333" s="8"/>
      <c r="P6333" s="8"/>
    </row>
    <row r="6334" spans="1:16" ht="14.25" customHeight="1" x14ac:dyDescent="0.2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>
        <v>173</v>
      </c>
      <c r="J6334" s="6">
        <v>5536</v>
      </c>
      <c r="K6334" s="6">
        <v>3598.4</v>
      </c>
      <c r="L6334" s="7">
        <v>0.65</v>
      </c>
      <c r="M6334" s="2" t="s">
        <v>82</v>
      </c>
      <c r="N6334" s="8"/>
      <c r="P6334" s="8"/>
    </row>
    <row r="6335" spans="1:16" ht="14.25" customHeight="1" x14ac:dyDescent="0.2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>
        <v>231</v>
      </c>
      <c r="J6335" s="6">
        <v>7392</v>
      </c>
      <c r="K6335" s="6">
        <v>3696</v>
      </c>
      <c r="L6335" s="7">
        <v>0.5</v>
      </c>
      <c r="M6335" s="2" t="s">
        <v>82</v>
      </c>
      <c r="N6335" s="8"/>
      <c r="P6335" s="8"/>
    </row>
    <row r="6336" spans="1:16" ht="14.25" customHeight="1" x14ac:dyDescent="0.2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>
        <v>143</v>
      </c>
      <c r="J6336" s="6">
        <v>4719</v>
      </c>
      <c r="K6336" s="6">
        <v>2359.5</v>
      </c>
      <c r="L6336" s="7">
        <v>0.5</v>
      </c>
      <c r="M6336" s="2" t="s">
        <v>82</v>
      </c>
      <c r="N6336" s="8"/>
      <c r="P6336" s="8"/>
    </row>
    <row r="6337" spans="1:16" ht="14.25" customHeight="1" x14ac:dyDescent="0.2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>
        <v>158</v>
      </c>
      <c r="J6337" s="6">
        <v>3634</v>
      </c>
      <c r="K6337" s="6">
        <v>1817</v>
      </c>
      <c r="L6337" s="7">
        <v>0.5</v>
      </c>
      <c r="M6337" s="2" t="s">
        <v>82</v>
      </c>
      <c r="N6337" s="8"/>
      <c r="P6337" s="8"/>
    </row>
    <row r="6338" spans="1:16" ht="14.25" customHeight="1" x14ac:dyDescent="0.2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>
        <v>101</v>
      </c>
      <c r="J6338" s="6">
        <v>2929</v>
      </c>
      <c r="K6338" s="6">
        <v>1464.5</v>
      </c>
      <c r="L6338" s="7">
        <v>0.5</v>
      </c>
      <c r="M6338" s="2" t="s">
        <v>82</v>
      </c>
      <c r="N6338" s="8"/>
      <c r="P6338" s="8"/>
    </row>
    <row r="6339" spans="1:16" ht="14.25" customHeight="1" x14ac:dyDescent="0.2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>
        <v>122</v>
      </c>
      <c r="J6339" s="6">
        <v>5002</v>
      </c>
      <c r="K6339" s="6">
        <v>2300.9199999999996</v>
      </c>
      <c r="L6339" s="7">
        <v>0.45999999999999996</v>
      </c>
      <c r="M6339" s="2" t="s">
        <v>82</v>
      </c>
      <c r="N6339" s="8"/>
      <c r="P6339" s="8"/>
    </row>
    <row r="6340" spans="1:16" ht="14.25" customHeight="1" x14ac:dyDescent="0.2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>
        <v>143</v>
      </c>
      <c r="J6340" s="6">
        <v>4147</v>
      </c>
      <c r="K6340" s="6">
        <v>2529.67</v>
      </c>
      <c r="L6340" s="7">
        <v>0.61</v>
      </c>
      <c r="M6340" s="2" t="s">
        <v>82</v>
      </c>
      <c r="N6340" s="8"/>
      <c r="P6340" s="8"/>
    </row>
    <row r="6341" spans="1:16" ht="14.25" customHeight="1" x14ac:dyDescent="0.2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>
        <v>231</v>
      </c>
      <c r="J6341" s="6">
        <v>6237</v>
      </c>
      <c r="K6341" s="6">
        <v>3243.2400000000002</v>
      </c>
      <c r="L6341" s="7">
        <v>0.52</v>
      </c>
      <c r="M6341" s="2" t="s">
        <v>82</v>
      </c>
      <c r="N6341" s="8"/>
      <c r="P6341" s="8"/>
    </row>
    <row r="6342" spans="1:16" ht="14.25" customHeight="1" x14ac:dyDescent="0.2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>
        <v>126</v>
      </c>
      <c r="J6342" s="6">
        <v>3402</v>
      </c>
      <c r="K6342" s="6">
        <v>1530.8999999999999</v>
      </c>
      <c r="L6342" s="7">
        <v>0.44999999999999996</v>
      </c>
      <c r="M6342" s="2" t="s">
        <v>82</v>
      </c>
      <c r="N6342" s="8"/>
      <c r="P6342" s="8"/>
    </row>
    <row r="6343" spans="1:16" ht="14.25" customHeight="1" x14ac:dyDescent="0.2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>
        <v>124</v>
      </c>
      <c r="J6343" s="6">
        <v>2480</v>
      </c>
      <c r="K6343" s="6">
        <v>1314.4</v>
      </c>
      <c r="L6343" s="7">
        <v>0.53</v>
      </c>
      <c r="M6343" s="2" t="s">
        <v>82</v>
      </c>
      <c r="N6343" s="8"/>
      <c r="P6343" s="8"/>
    </row>
    <row r="6344" spans="1:16" ht="14.25" customHeight="1" x14ac:dyDescent="0.2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>
        <v>98</v>
      </c>
      <c r="J6344" s="6">
        <v>2352</v>
      </c>
      <c r="K6344" s="6">
        <v>1223.04</v>
      </c>
      <c r="L6344" s="7">
        <v>0.52</v>
      </c>
      <c r="M6344" s="2" t="s">
        <v>82</v>
      </c>
      <c r="N6344" s="8"/>
      <c r="P6344" s="8"/>
    </row>
    <row r="6345" spans="1:16" ht="14.25" customHeight="1" x14ac:dyDescent="0.2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>
        <v>113</v>
      </c>
      <c r="J6345" s="6">
        <v>4181</v>
      </c>
      <c r="K6345" s="6">
        <v>2048.69</v>
      </c>
      <c r="L6345" s="7">
        <v>0.49</v>
      </c>
      <c r="M6345" s="2" t="s">
        <v>82</v>
      </c>
      <c r="N6345" s="8"/>
      <c r="P6345" s="8"/>
    </row>
    <row r="6346" spans="1:16" ht="14.25" customHeight="1" x14ac:dyDescent="0.2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>
        <v>128</v>
      </c>
      <c r="J6346" s="6">
        <v>3584</v>
      </c>
      <c r="K6346" s="6">
        <v>2186.2399999999998</v>
      </c>
      <c r="L6346" s="7">
        <v>0.61</v>
      </c>
      <c r="M6346" s="2" t="s">
        <v>82</v>
      </c>
      <c r="N6346" s="8"/>
      <c r="P6346" s="8"/>
    </row>
    <row r="6347" spans="1:16" ht="14.25" customHeight="1" x14ac:dyDescent="0.2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>
        <v>218</v>
      </c>
      <c r="J6347" s="6">
        <v>6104</v>
      </c>
      <c r="K6347" s="6">
        <v>3357.2000000000003</v>
      </c>
      <c r="L6347" s="7">
        <v>0.55000000000000004</v>
      </c>
      <c r="M6347" s="2" t="s">
        <v>82</v>
      </c>
      <c r="N6347" s="8"/>
      <c r="P6347" s="8"/>
    </row>
    <row r="6348" spans="1:16" ht="14.25" customHeight="1" x14ac:dyDescent="0.2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>
        <v>111</v>
      </c>
      <c r="J6348" s="6">
        <v>3108</v>
      </c>
      <c r="K6348" s="6">
        <v>1522.92</v>
      </c>
      <c r="L6348" s="7">
        <v>0.49</v>
      </c>
      <c r="M6348" s="2" t="s">
        <v>82</v>
      </c>
      <c r="N6348" s="8"/>
      <c r="P6348" s="8"/>
    </row>
    <row r="6349" spans="1:16" ht="14.25" customHeight="1" x14ac:dyDescent="0.2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>
        <v>106</v>
      </c>
      <c r="J6349" s="6">
        <v>2014</v>
      </c>
      <c r="K6349" s="6">
        <v>1067.42</v>
      </c>
      <c r="L6349" s="7">
        <v>0.53</v>
      </c>
      <c r="M6349" s="2" t="s">
        <v>82</v>
      </c>
      <c r="N6349" s="8"/>
      <c r="P6349" s="8"/>
    </row>
    <row r="6350" spans="1:16" ht="14.25" customHeight="1" x14ac:dyDescent="0.2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>
        <v>102</v>
      </c>
      <c r="J6350" s="6">
        <v>2448</v>
      </c>
      <c r="K6350" s="6">
        <v>1224</v>
      </c>
      <c r="L6350" s="7">
        <v>0.5</v>
      </c>
      <c r="M6350" s="2" t="s">
        <v>82</v>
      </c>
      <c r="N6350" s="8"/>
      <c r="P6350" s="8"/>
    </row>
    <row r="6351" spans="1:16" ht="14.25" customHeight="1" x14ac:dyDescent="0.2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>
        <v>101</v>
      </c>
      <c r="J6351" s="6">
        <v>4242</v>
      </c>
      <c r="K6351" s="6">
        <v>1993.7399999999998</v>
      </c>
      <c r="L6351" s="7">
        <v>0.47</v>
      </c>
      <c r="M6351" s="2" t="s">
        <v>82</v>
      </c>
      <c r="N6351" s="8"/>
      <c r="P6351" s="8"/>
    </row>
    <row r="6352" spans="1:16" ht="14.25" customHeight="1" x14ac:dyDescent="0.2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>
        <v>137</v>
      </c>
      <c r="J6352" s="6">
        <v>4658</v>
      </c>
      <c r="K6352" s="6">
        <v>3027.7000000000003</v>
      </c>
      <c r="L6352" s="7">
        <v>0.65</v>
      </c>
      <c r="M6352" s="2" t="s">
        <v>82</v>
      </c>
      <c r="N6352" s="8"/>
      <c r="P6352" s="8"/>
    </row>
    <row r="6353" spans="1:16" ht="14.25" customHeight="1" x14ac:dyDescent="0.2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>
        <v>207</v>
      </c>
      <c r="J6353" s="6">
        <v>8694</v>
      </c>
      <c r="K6353" s="6">
        <v>4347</v>
      </c>
      <c r="L6353" s="7">
        <v>0.5</v>
      </c>
      <c r="M6353" s="2" t="s">
        <v>82</v>
      </c>
      <c r="N6353" s="8"/>
      <c r="P6353" s="8"/>
    </row>
    <row r="6354" spans="1:16" ht="14.25" customHeight="1" x14ac:dyDescent="0.2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>
        <v>135</v>
      </c>
      <c r="J6354" s="6">
        <v>5940</v>
      </c>
      <c r="K6354" s="6">
        <v>2910.6</v>
      </c>
      <c r="L6354" s="7">
        <v>0.49</v>
      </c>
      <c r="M6354" s="2" t="s">
        <v>82</v>
      </c>
      <c r="N6354" s="8"/>
      <c r="P6354" s="8"/>
    </row>
    <row r="6355" spans="1:16" ht="14.25" customHeight="1" x14ac:dyDescent="0.2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>
        <v>143</v>
      </c>
      <c r="J6355" s="6">
        <v>5577</v>
      </c>
      <c r="K6355" s="6">
        <v>2844.27</v>
      </c>
      <c r="L6355" s="7">
        <v>0.51</v>
      </c>
      <c r="M6355" s="2" t="s">
        <v>82</v>
      </c>
      <c r="N6355" s="8"/>
      <c r="P6355" s="8"/>
    </row>
    <row r="6356" spans="1:16" ht="14.25" customHeight="1" x14ac:dyDescent="0.2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>
        <v>123</v>
      </c>
      <c r="J6356" s="6">
        <v>4674</v>
      </c>
      <c r="K6356" s="6">
        <v>2570.7000000000003</v>
      </c>
      <c r="L6356" s="7">
        <v>0.55000000000000004</v>
      </c>
      <c r="M6356" s="2" t="s">
        <v>82</v>
      </c>
      <c r="N6356" s="8"/>
      <c r="P6356" s="8"/>
    </row>
    <row r="6357" spans="1:16" ht="14.25" customHeight="1" x14ac:dyDescent="0.2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>
        <v>126</v>
      </c>
      <c r="J6357" s="6">
        <v>6174</v>
      </c>
      <c r="K6357" s="6">
        <v>2840.04</v>
      </c>
      <c r="L6357" s="7">
        <v>0.45999999999999996</v>
      </c>
      <c r="M6357" s="2" t="s">
        <v>82</v>
      </c>
      <c r="N6357" s="8"/>
      <c r="P6357" s="8"/>
    </row>
    <row r="6358" spans="1:16" ht="14.25" customHeight="1" x14ac:dyDescent="0.2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>
        <v>143</v>
      </c>
      <c r="J6358" s="6">
        <v>7579</v>
      </c>
      <c r="K6358" s="6">
        <v>4850.5600000000004</v>
      </c>
      <c r="L6358" s="7">
        <v>0.64</v>
      </c>
      <c r="M6358" s="2" t="s">
        <v>82</v>
      </c>
      <c r="N6358" s="8"/>
      <c r="P6358" s="8"/>
    </row>
    <row r="6359" spans="1:16" ht="14.25" customHeight="1" x14ac:dyDescent="0.2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>
        <v>232</v>
      </c>
      <c r="J6359" s="6">
        <v>11368</v>
      </c>
      <c r="K6359" s="6">
        <v>6025.04</v>
      </c>
      <c r="L6359" s="7">
        <v>0.53</v>
      </c>
      <c r="M6359" s="2" t="s">
        <v>82</v>
      </c>
      <c r="N6359" s="8"/>
      <c r="P6359" s="8"/>
    </row>
    <row r="6360" spans="1:16" ht="14.25" customHeight="1" x14ac:dyDescent="0.2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>
        <v>138</v>
      </c>
      <c r="J6360" s="6">
        <v>5658</v>
      </c>
      <c r="K6360" s="6">
        <v>2602.6799999999998</v>
      </c>
      <c r="L6360" s="7">
        <v>0.45999999999999996</v>
      </c>
      <c r="M6360" s="2" t="s">
        <v>82</v>
      </c>
      <c r="N6360" s="8"/>
      <c r="P6360" s="8"/>
    </row>
    <row r="6361" spans="1:16" ht="14.25" customHeight="1" x14ac:dyDescent="0.2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>
        <v>142</v>
      </c>
      <c r="J6361" s="6">
        <v>6958</v>
      </c>
      <c r="K6361" s="6">
        <v>3757.32</v>
      </c>
      <c r="L6361" s="7">
        <v>0.54</v>
      </c>
      <c r="M6361" s="2" t="s">
        <v>82</v>
      </c>
      <c r="N6361" s="8"/>
      <c r="P6361" s="8"/>
    </row>
    <row r="6362" spans="1:16" ht="14.25" customHeight="1" x14ac:dyDescent="0.2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>
        <v>140</v>
      </c>
      <c r="J6362" s="6">
        <v>6860</v>
      </c>
      <c r="K6362" s="6">
        <v>3498.6</v>
      </c>
      <c r="L6362" s="7">
        <v>0.51</v>
      </c>
      <c r="M6362" s="2" t="s">
        <v>82</v>
      </c>
      <c r="N6362" s="8"/>
      <c r="P6362" s="8"/>
    </row>
    <row r="6363" spans="1:16" ht="14.25" customHeight="1" x14ac:dyDescent="0.2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>
        <v>150</v>
      </c>
      <c r="J6363" s="6">
        <v>9300</v>
      </c>
      <c r="K6363" s="6">
        <v>4371</v>
      </c>
      <c r="L6363" s="7">
        <v>0.47</v>
      </c>
      <c r="M6363" s="2" t="s">
        <v>82</v>
      </c>
      <c r="N6363" s="8"/>
      <c r="P6363" s="8"/>
    </row>
    <row r="6364" spans="1:16" ht="14.25" customHeight="1" x14ac:dyDescent="0.2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>
        <v>196</v>
      </c>
      <c r="J6364" s="6">
        <v>12544</v>
      </c>
      <c r="K6364" s="6">
        <v>7777.28</v>
      </c>
      <c r="L6364" s="7">
        <v>0.62</v>
      </c>
      <c r="M6364" s="2" t="s">
        <v>82</v>
      </c>
      <c r="N6364" s="8"/>
      <c r="P6364" s="8"/>
    </row>
    <row r="6365" spans="1:16" ht="14.25" customHeight="1" x14ac:dyDescent="0.2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>
        <v>252</v>
      </c>
      <c r="J6365" s="6">
        <v>15876</v>
      </c>
      <c r="K6365" s="6">
        <v>8255.52</v>
      </c>
      <c r="L6365" s="7">
        <v>0.52</v>
      </c>
      <c r="M6365" s="2" t="s">
        <v>82</v>
      </c>
      <c r="N6365" s="8"/>
      <c r="P6365" s="8"/>
    </row>
    <row r="6366" spans="1:16" ht="14.25" customHeight="1" x14ac:dyDescent="0.2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>
        <v>195</v>
      </c>
      <c r="J6366" s="6">
        <v>10920</v>
      </c>
      <c r="K6366" s="6">
        <v>5132.3999999999996</v>
      </c>
      <c r="L6366" s="7">
        <v>0.47</v>
      </c>
      <c r="M6366" s="2" t="s">
        <v>82</v>
      </c>
      <c r="N6366" s="8"/>
      <c r="P6366" s="8"/>
    </row>
    <row r="6367" spans="1:16" ht="14.25" customHeight="1" x14ac:dyDescent="0.2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>
        <v>173</v>
      </c>
      <c r="J6367" s="6">
        <v>8823</v>
      </c>
      <c r="K6367" s="6">
        <v>4499.7300000000005</v>
      </c>
      <c r="L6367" s="7">
        <v>0.51</v>
      </c>
      <c r="M6367" s="2" t="s">
        <v>82</v>
      </c>
      <c r="N6367" s="8"/>
      <c r="P6367" s="8"/>
    </row>
    <row r="6368" spans="1:16" ht="14.25" customHeight="1" x14ac:dyDescent="0.2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>
        <v>152</v>
      </c>
      <c r="J6368" s="6">
        <v>8056</v>
      </c>
      <c r="K6368" s="6">
        <v>4350.2400000000007</v>
      </c>
      <c r="L6368" s="7">
        <v>0.54</v>
      </c>
      <c r="M6368" s="2" t="s">
        <v>82</v>
      </c>
      <c r="N6368" s="8"/>
      <c r="P6368" s="8"/>
    </row>
    <row r="6369" spans="1:16" ht="14.25" customHeight="1" x14ac:dyDescent="0.2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>
        <v>154</v>
      </c>
      <c r="J6369" s="6">
        <v>9086</v>
      </c>
      <c r="K6369" s="6">
        <v>4179.5599999999995</v>
      </c>
      <c r="L6369" s="7">
        <v>0.45999999999999996</v>
      </c>
      <c r="M6369" s="2" t="s">
        <v>82</v>
      </c>
      <c r="N6369" s="8"/>
      <c r="P6369" s="8"/>
    </row>
    <row r="6370" spans="1:16" ht="14.25" customHeight="1" x14ac:dyDescent="0.2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>
        <v>181</v>
      </c>
      <c r="J6370" s="6">
        <v>12489</v>
      </c>
      <c r="K6370" s="6">
        <v>7868.07</v>
      </c>
      <c r="L6370" s="7">
        <v>0.63</v>
      </c>
      <c r="M6370" s="2" t="s">
        <v>82</v>
      </c>
      <c r="N6370" s="8"/>
      <c r="P6370" s="8"/>
    </row>
    <row r="6371" spans="1:16" ht="14.25" customHeight="1" x14ac:dyDescent="0.2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>
        <v>228</v>
      </c>
      <c r="J6371" s="6">
        <v>13908</v>
      </c>
      <c r="K6371" s="6">
        <v>6954</v>
      </c>
      <c r="L6371" s="7">
        <v>0.5</v>
      </c>
      <c r="M6371" s="2" t="s">
        <v>82</v>
      </c>
      <c r="N6371" s="8"/>
      <c r="P6371" s="8"/>
    </row>
    <row r="6372" spans="1:16" ht="14.25" customHeight="1" x14ac:dyDescent="0.2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>
        <v>195</v>
      </c>
      <c r="J6372" s="6">
        <v>11310</v>
      </c>
      <c r="K6372" s="6">
        <v>5202.5999999999995</v>
      </c>
      <c r="L6372" s="7">
        <v>0.45999999999999996</v>
      </c>
      <c r="M6372" s="2" t="s">
        <v>82</v>
      </c>
      <c r="N6372" s="8"/>
      <c r="P6372" s="8"/>
    </row>
    <row r="6373" spans="1:16" ht="14.25" customHeight="1" x14ac:dyDescent="0.2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>
        <v>150</v>
      </c>
      <c r="J6373" s="6">
        <v>7950</v>
      </c>
      <c r="K6373" s="6">
        <v>4054.5</v>
      </c>
      <c r="L6373" s="7">
        <v>0.51</v>
      </c>
      <c r="M6373" s="2" t="s">
        <v>82</v>
      </c>
      <c r="N6373" s="8"/>
      <c r="P6373" s="8"/>
    </row>
    <row r="6374" spans="1:16" ht="14.25" customHeight="1" x14ac:dyDescent="0.2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>
        <v>158</v>
      </c>
      <c r="J6374" s="6">
        <v>6478</v>
      </c>
      <c r="K6374" s="6">
        <v>3303.78</v>
      </c>
      <c r="L6374" s="7">
        <v>0.51</v>
      </c>
      <c r="M6374" s="2" t="s">
        <v>82</v>
      </c>
      <c r="N6374" s="8"/>
      <c r="P6374" s="8"/>
    </row>
    <row r="6375" spans="1:16" ht="14.25" customHeight="1" x14ac:dyDescent="0.2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>
        <v>135</v>
      </c>
      <c r="J6375" s="6">
        <v>6750</v>
      </c>
      <c r="K6375" s="6">
        <v>3307.5</v>
      </c>
      <c r="L6375" s="7">
        <v>0.49</v>
      </c>
      <c r="M6375" s="2" t="s">
        <v>82</v>
      </c>
      <c r="N6375" s="8"/>
      <c r="P6375" s="8"/>
    </row>
    <row r="6376" spans="1:16" ht="14.25" customHeight="1" x14ac:dyDescent="0.2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>
        <v>169</v>
      </c>
      <c r="J6376" s="6">
        <v>9126</v>
      </c>
      <c r="K6376" s="6">
        <v>5566.86</v>
      </c>
      <c r="L6376" s="7">
        <v>0.61</v>
      </c>
      <c r="M6376" s="2" t="s">
        <v>82</v>
      </c>
      <c r="N6376" s="8"/>
      <c r="P6376" s="8"/>
    </row>
    <row r="6377" spans="1:16" ht="14.25" customHeight="1" x14ac:dyDescent="0.2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>
        <v>225</v>
      </c>
      <c r="J6377" s="6">
        <v>11250</v>
      </c>
      <c r="K6377" s="6">
        <v>6075</v>
      </c>
      <c r="L6377" s="7">
        <v>0.54</v>
      </c>
      <c r="M6377" s="2" t="s">
        <v>82</v>
      </c>
      <c r="N6377" s="8"/>
      <c r="P6377" s="8"/>
    </row>
    <row r="6378" spans="1:16" ht="14.25" customHeight="1" x14ac:dyDescent="0.2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>
        <v>173</v>
      </c>
      <c r="J6378" s="6">
        <v>8131</v>
      </c>
      <c r="K6378" s="6">
        <v>3821.5699999999997</v>
      </c>
      <c r="L6378" s="7">
        <v>0.47</v>
      </c>
      <c r="M6378" s="2" t="s">
        <v>82</v>
      </c>
      <c r="N6378" s="8"/>
      <c r="P6378" s="8"/>
    </row>
    <row r="6379" spans="1:16" ht="14.25" customHeight="1" x14ac:dyDescent="0.2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>
        <v>138</v>
      </c>
      <c r="J6379" s="6">
        <v>3174</v>
      </c>
      <c r="K6379" s="6">
        <v>1745.7</v>
      </c>
      <c r="L6379" s="7">
        <v>0.55000000000000004</v>
      </c>
      <c r="M6379" s="2" t="s">
        <v>82</v>
      </c>
      <c r="N6379" s="8"/>
      <c r="P6379" s="8"/>
    </row>
    <row r="6380" spans="1:16" ht="14.25" customHeight="1" x14ac:dyDescent="0.2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>
        <v>113</v>
      </c>
      <c r="J6380" s="6">
        <v>2712</v>
      </c>
      <c r="K6380" s="6">
        <v>1383.1200000000001</v>
      </c>
      <c r="L6380" s="7">
        <v>0.51</v>
      </c>
      <c r="M6380" s="2" t="s">
        <v>82</v>
      </c>
      <c r="N6380" s="8"/>
      <c r="P6380" s="8"/>
    </row>
    <row r="6381" spans="1:16" ht="14.25" customHeight="1" x14ac:dyDescent="0.2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>
        <v>122</v>
      </c>
      <c r="J6381" s="6">
        <v>3904</v>
      </c>
      <c r="K6381" s="6">
        <v>1873.9199999999998</v>
      </c>
      <c r="L6381" s="7">
        <v>0.48</v>
      </c>
      <c r="M6381" s="2" t="s">
        <v>82</v>
      </c>
      <c r="N6381" s="8"/>
      <c r="P6381" s="8"/>
    </row>
    <row r="6382" spans="1:16" ht="14.25" customHeight="1" x14ac:dyDescent="0.2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>
        <v>138</v>
      </c>
      <c r="J6382" s="6">
        <v>5106</v>
      </c>
      <c r="K6382" s="6">
        <v>3165.72</v>
      </c>
      <c r="L6382" s="7">
        <v>0.62</v>
      </c>
      <c r="M6382" s="2" t="s">
        <v>82</v>
      </c>
      <c r="N6382" s="8"/>
      <c r="P6382" s="8"/>
    </row>
    <row r="6383" spans="1:16" ht="14.25" customHeight="1" x14ac:dyDescent="0.2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>
        <v>210</v>
      </c>
      <c r="J6383" s="6">
        <v>7560</v>
      </c>
      <c r="K6383" s="6">
        <v>3931.2000000000003</v>
      </c>
      <c r="L6383" s="7">
        <v>0.52</v>
      </c>
      <c r="M6383" s="2" t="s">
        <v>82</v>
      </c>
      <c r="N6383" s="8"/>
      <c r="P6383" s="8"/>
    </row>
    <row r="6384" spans="1:16" ht="14.25" customHeight="1" x14ac:dyDescent="0.2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>
        <v>138</v>
      </c>
      <c r="J6384" s="6">
        <v>4002</v>
      </c>
      <c r="K6384" s="6">
        <v>1880.9399999999998</v>
      </c>
      <c r="L6384" s="7">
        <v>0.47</v>
      </c>
      <c r="M6384" s="2" t="s">
        <v>82</v>
      </c>
      <c r="N6384" s="8"/>
      <c r="P6384" s="8"/>
    </row>
    <row r="6385" spans="1:16" ht="14.25" customHeight="1" x14ac:dyDescent="0.2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>
        <v>106</v>
      </c>
      <c r="J6385" s="6">
        <v>2862</v>
      </c>
      <c r="K6385" s="6">
        <v>1516.8600000000001</v>
      </c>
      <c r="L6385" s="7">
        <v>0.53</v>
      </c>
      <c r="M6385" s="2" t="s">
        <v>82</v>
      </c>
      <c r="N6385" s="8"/>
      <c r="P6385" s="8"/>
    </row>
    <row r="6386" spans="1:16" ht="14.25" customHeight="1" x14ac:dyDescent="0.2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>
        <v>112</v>
      </c>
      <c r="J6386" s="6">
        <v>3248</v>
      </c>
      <c r="K6386" s="6">
        <v>1656.48</v>
      </c>
      <c r="L6386" s="7">
        <v>0.51</v>
      </c>
      <c r="M6386" s="2" t="s">
        <v>82</v>
      </c>
      <c r="N6386" s="8"/>
      <c r="P6386" s="8"/>
    </row>
    <row r="6387" spans="1:16" ht="14.25" customHeight="1" x14ac:dyDescent="0.2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>
        <v>116</v>
      </c>
      <c r="J6387" s="6">
        <v>4292</v>
      </c>
      <c r="K6387" s="6">
        <v>1974.32</v>
      </c>
      <c r="L6387" s="7">
        <v>0.45999999999999996</v>
      </c>
      <c r="M6387" s="2" t="s">
        <v>82</v>
      </c>
      <c r="N6387" s="8"/>
      <c r="P6387" s="8"/>
    </row>
    <row r="6388" spans="1:16" ht="14.25" customHeight="1" x14ac:dyDescent="0.2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>
        <v>147</v>
      </c>
      <c r="J6388" s="6">
        <v>5586</v>
      </c>
      <c r="K6388" s="6">
        <v>3519.18</v>
      </c>
      <c r="L6388" s="7">
        <v>0.63</v>
      </c>
      <c r="M6388" s="2" t="s">
        <v>82</v>
      </c>
      <c r="N6388" s="8"/>
      <c r="P6388" s="8"/>
    </row>
    <row r="6389" spans="1:16" ht="14.25" customHeight="1" x14ac:dyDescent="0.2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>
        <v>169</v>
      </c>
      <c r="J6389" s="6">
        <v>5746</v>
      </c>
      <c r="K6389" s="6">
        <v>2987.92</v>
      </c>
      <c r="L6389" s="7">
        <v>0.52</v>
      </c>
      <c r="M6389" s="2" t="s">
        <v>82</v>
      </c>
      <c r="N6389" s="8"/>
      <c r="P6389" s="8"/>
    </row>
    <row r="6390" spans="1:16" ht="14.25" customHeight="1" x14ac:dyDescent="0.2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>
        <v>140</v>
      </c>
      <c r="J6390" s="6">
        <v>3360</v>
      </c>
      <c r="K6390" s="6">
        <v>1511.9999999999998</v>
      </c>
      <c r="L6390" s="7">
        <v>0.44999999999999996</v>
      </c>
      <c r="M6390" s="2" t="s">
        <v>82</v>
      </c>
      <c r="N6390" s="8"/>
      <c r="P6390" s="8"/>
    </row>
    <row r="6391" spans="1:16" ht="14.25" customHeight="1" x14ac:dyDescent="0.2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>
        <v>116</v>
      </c>
      <c r="J6391" s="6">
        <v>3712</v>
      </c>
      <c r="K6391" s="6">
        <v>1856</v>
      </c>
      <c r="L6391" s="7">
        <v>0.5</v>
      </c>
      <c r="M6391" s="2" t="s">
        <v>82</v>
      </c>
      <c r="N6391" s="8"/>
      <c r="P6391" s="8"/>
    </row>
    <row r="6392" spans="1:16" ht="14.25" customHeight="1" x14ac:dyDescent="0.2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>
        <v>135</v>
      </c>
      <c r="J6392" s="6">
        <v>7965</v>
      </c>
      <c r="K6392" s="6">
        <v>3982.5</v>
      </c>
      <c r="L6392" s="7">
        <v>0.5</v>
      </c>
      <c r="M6392" s="2" t="s">
        <v>82</v>
      </c>
      <c r="N6392" s="8"/>
      <c r="P6392" s="8"/>
    </row>
    <row r="6393" spans="1:16" ht="14.25" customHeight="1" x14ac:dyDescent="0.2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>
        <v>138</v>
      </c>
      <c r="J6393" s="6">
        <v>10488</v>
      </c>
      <c r="K6393" s="6">
        <v>5139.12</v>
      </c>
      <c r="L6393" s="7">
        <v>0.49</v>
      </c>
      <c r="M6393" s="2" t="s">
        <v>82</v>
      </c>
      <c r="N6393" s="8"/>
      <c r="P6393" s="8"/>
    </row>
    <row r="6394" spans="1:16" ht="14.25" customHeight="1" x14ac:dyDescent="0.2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>
        <v>167</v>
      </c>
      <c r="J6394" s="6">
        <v>12358</v>
      </c>
      <c r="K6394" s="6">
        <v>7909.12</v>
      </c>
      <c r="L6394" s="7">
        <v>0.64</v>
      </c>
      <c r="M6394" s="2" t="s">
        <v>82</v>
      </c>
      <c r="N6394" s="8"/>
      <c r="P6394" s="8"/>
    </row>
    <row r="6395" spans="1:16" ht="14.25" customHeight="1" x14ac:dyDescent="0.2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>
        <v>231</v>
      </c>
      <c r="J6395" s="6">
        <v>16170</v>
      </c>
      <c r="K6395" s="6">
        <v>8085</v>
      </c>
      <c r="L6395" s="7">
        <v>0.5</v>
      </c>
      <c r="M6395" s="2" t="s">
        <v>82</v>
      </c>
      <c r="N6395" s="8"/>
      <c r="P6395" s="8"/>
    </row>
    <row r="6396" spans="1:16" ht="14.25" customHeight="1" x14ac:dyDescent="0.2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>
        <v>181</v>
      </c>
      <c r="J6396" s="6">
        <v>10860</v>
      </c>
      <c r="K6396" s="6">
        <v>5104.2</v>
      </c>
      <c r="L6396" s="7">
        <v>0.47</v>
      </c>
      <c r="M6396" s="2" t="s">
        <v>82</v>
      </c>
      <c r="N6396" s="8"/>
      <c r="P6396" s="8"/>
    </row>
    <row r="6397" spans="1:16" ht="14.25" customHeight="1" x14ac:dyDescent="0.2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>
        <v>161</v>
      </c>
      <c r="J6397" s="6">
        <v>9499</v>
      </c>
      <c r="K6397" s="6">
        <v>4939.4800000000005</v>
      </c>
      <c r="L6397" s="7">
        <v>0.52</v>
      </c>
      <c r="M6397" s="2" t="s">
        <v>82</v>
      </c>
      <c r="N6397" s="8"/>
      <c r="P6397" s="8"/>
    </row>
    <row r="6398" spans="1:16" ht="14.25" customHeight="1" x14ac:dyDescent="0.2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>
        <v>147</v>
      </c>
      <c r="J6398" s="6">
        <v>9261</v>
      </c>
      <c r="K6398" s="6">
        <v>4630.5</v>
      </c>
      <c r="L6398" s="7">
        <v>0.5</v>
      </c>
      <c r="M6398" s="2" t="s">
        <v>82</v>
      </c>
      <c r="N6398" s="8"/>
      <c r="P6398" s="8"/>
    </row>
    <row r="6399" spans="1:16" ht="14.25" customHeight="1" x14ac:dyDescent="0.2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>
        <v>142</v>
      </c>
      <c r="J6399" s="6">
        <v>9656</v>
      </c>
      <c r="K6399" s="6">
        <v>4731.4399999999996</v>
      </c>
      <c r="L6399" s="7">
        <v>0.49</v>
      </c>
      <c r="M6399" s="2" t="s">
        <v>82</v>
      </c>
      <c r="N6399" s="8"/>
      <c r="P6399" s="8"/>
    </row>
    <row r="6400" spans="1:16" ht="14.25" customHeight="1" x14ac:dyDescent="0.2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>
        <v>156</v>
      </c>
      <c r="J6400" s="6">
        <v>11544</v>
      </c>
      <c r="K6400" s="6">
        <v>6926.4</v>
      </c>
      <c r="L6400" s="7">
        <v>0.6</v>
      </c>
      <c r="M6400" s="2" t="s">
        <v>82</v>
      </c>
      <c r="N6400" s="8"/>
      <c r="P6400" s="8"/>
    </row>
    <row r="6401" spans="1:16" ht="14.25" customHeight="1" x14ac:dyDescent="0.2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>
        <v>135</v>
      </c>
      <c r="J6401" s="6">
        <v>4995</v>
      </c>
      <c r="K6401" s="6">
        <v>2697.3</v>
      </c>
      <c r="L6401" s="7">
        <v>0.54</v>
      </c>
      <c r="M6401" s="2" t="s">
        <v>82</v>
      </c>
      <c r="N6401" s="8"/>
      <c r="P6401" s="8"/>
    </row>
    <row r="6402" spans="1:16" ht="14.25" customHeight="1" x14ac:dyDescent="0.2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>
        <v>78</v>
      </c>
      <c r="J6402" s="6">
        <v>2964</v>
      </c>
      <c r="K6402" s="6">
        <v>1393.08</v>
      </c>
      <c r="L6402" s="7">
        <v>0.47</v>
      </c>
      <c r="M6402" s="2" t="s">
        <v>82</v>
      </c>
      <c r="N6402" s="8"/>
      <c r="P6402" s="8"/>
    </row>
    <row r="6403" spans="1:16" ht="14.25" customHeight="1" x14ac:dyDescent="0.2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>
        <v>75</v>
      </c>
      <c r="J6403" s="6">
        <v>2100</v>
      </c>
      <c r="K6403" s="6">
        <v>1092</v>
      </c>
      <c r="L6403" s="7">
        <v>0.52</v>
      </c>
      <c r="M6403" s="2" t="s">
        <v>82</v>
      </c>
      <c r="N6403" s="8"/>
      <c r="P6403" s="8"/>
    </row>
    <row r="6404" spans="1:16" ht="14.25" customHeight="1" x14ac:dyDescent="0.2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>
        <v>42</v>
      </c>
      <c r="J6404" s="6">
        <v>1428</v>
      </c>
      <c r="K6404" s="6">
        <v>714</v>
      </c>
      <c r="L6404" s="7">
        <v>0.5</v>
      </c>
      <c r="M6404" s="2" t="s">
        <v>82</v>
      </c>
      <c r="N6404" s="8"/>
      <c r="P6404" s="8"/>
    </row>
    <row r="6405" spans="1:16" ht="14.25" customHeight="1" x14ac:dyDescent="0.2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>
        <v>52</v>
      </c>
      <c r="J6405" s="6">
        <v>2392</v>
      </c>
      <c r="K6405" s="6">
        <v>1124.24</v>
      </c>
      <c r="L6405" s="7">
        <v>0.47</v>
      </c>
      <c r="M6405" s="2" t="s">
        <v>82</v>
      </c>
      <c r="N6405" s="8"/>
      <c r="P6405" s="8"/>
    </row>
    <row r="6406" spans="1:16" ht="14.25" customHeight="1" x14ac:dyDescent="0.2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>
        <v>81</v>
      </c>
      <c r="J6406" s="6">
        <v>2997</v>
      </c>
      <c r="K6406" s="6">
        <v>1618.38</v>
      </c>
      <c r="L6406" s="7">
        <v>0.54</v>
      </c>
      <c r="M6406" s="2" t="s">
        <v>82</v>
      </c>
      <c r="N6406" s="8"/>
      <c r="P6406" s="8"/>
    </row>
    <row r="6407" spans="1:16" ht="14.25" customHeight="1" x14ac:dyDescent="0.2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>
        <v>138</v>
      </c>
      <c r="J6407" s="6">
        <v>5244</v>
      </c>
      <c r="K6407" s="6">
        <v>2779.32</v>
      </c>
      <c r="L6407" s="7">
        <v>0.53</v>
      </c>
      <c r="M6407" s="2" t="s">
        <v>82</v>
      </c>
      <c r="N6407" s="8"/>
      <c r="P6407" s="8"/>
    </row>
    <row r="6408" spans="1:16" ht="14.25" customHeight="1" x14ac:dyDescent="0.2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>
        <v>58</v>
      </c>
      <c r="J6408" s="6">
        <v>2204</v>
      </c>
      <c r="K6408" s="6">
        <v>1013.8399999999999</v>
      </c>
      <c r="L6408" s="7">
        <v>0.45999999999999996</v>
      </c>
      <c r="M6408" s="2" t="s">
        <v>82</v>
      </c>
      <c r="N6408" s="8"/>
      <c r="P6408" s="8"/>
    </row>
    <row r="6409" spans="1:16" ht="14.25" customHeight="1" x14ac:dyDescent="0.2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>
        <v>63</v>
      </c>
      <c r="J6409" s="6">
        <v>1827</v>
      </c>
      <c r="K6409" s="6">
        <v>968.31000000000006</v>
      </c>
      <c r="L6409" s="7">
        <v>0.53</v>
      </c>
      <c r="M6409" s="2" t="s">
        <v>82</v>
      </c>
      <c r="N6409" s="8"/>
      <c r="P6409" s="8"/>
    </row>
    <row r="6410" spans="1:16" ht="14.25" customHeight="1" x14ac:dyDescent="0.2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>
        <v>34</v>
      </c>
      <c r="J6410" s="6">
        <v>1156</v>
      </c>
      <c r="K6410" s="6">
        <v>624.24</v>
      </c>
      <c r="L6410" s="7">
        <v>0.54</v>
      </c>
      <c r="M6410" s="2" t="s">
        <v>82</v>
      </c>
      <c r="N6410" s="8"/>
      <c r="P6410" s="8"/>
    </row>
    <row r="6411" spans="1:16" ht="14.25" customHeight="1" x14ac:dyDescent="0.2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>
        <v>54</v>
      </c>
      <c r="J6411" s="6">
        <v>2592</v>
      </c>
      <c r="K6411" s="6">
        <v>1218.24</v>
      </c>
      <c r="L6411" s="7">
        <v>0.47</v>
      </c>
      <c r="M6411" s="2" t="s">
        <v>82</v>
      </c>
      <c r="N6411" s="8"/>
      <c r="P6411" s="8"/>
    </row>
    <row r="6412" spans="1:16" ht="14.25" customHeight="1" x14ac:dyDescent="0.2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>
        <v>78</v>
      </c>
      <c r="J6412" s="6">
        <v>3042</v>
      </c>
      <c r="K6412" s="6">
        <v>1551.42</v>
      </c>
      <c r="L6412" s="7">
        <v>0.51</v>
      </c>
      <c r="M6412" s="2" t="s">
        <v>82</v>
      </c>
      <c r="N6412" s="8"/>
      <c r="P6412" s="8"/>
    </row>
    <row r="6413" spans="1:16" ht="14.25" customHeight="1" x14ac:dyDescent="0.2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>
        <v>156</v>
      </c>
      <c r="J6413" s="6">
        <v>6396</v>
      </c>
      <c r="K6413" s="6">
        <v>3261.96</v>
      </c>
      <c r="L6413" s="7">
        <v>0.51</v>
      </c>
      <c r="M6413" s="2" t="s">
        <v>82</v>
      </c>
      <c r="N6413" s="8"/>
      <c r="P6413" s="8"/>
    </row>
    <row r="6414" spans="1:16" ht="14.25" customHeight="1" x14ac:dyDescent="0.2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>
        <v>59</v>
      </c>
      <c r="J6414" s="6">
        <v>2419</v>
      </c>
      <c r="K6414" s="6">
        <v>1185.31</v>
      </c>
      <c r="L6414" s="7">
        <v>0.49</v>
      </c>
      <c r="M6414" s="2" t="s">
        <v>82</v>
      </c>
      <c r="N6414" s="8"/>
      <c r="P6414" s="8"/>
    </row>
    <row r="6415" spans="1:16" ht="14.25" customHeight="1" x14ac:dyDescent="0.2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>
        <v>73</v>
      </c>
      <c r="J6415" s="6">
        <v>2482</v>
      </c>
      <c r="K6415" s="6">
        <v>1241</v>
      </c>
      <c r="L6415" s="7">
        <v>0.5</v>
      </c>
      <c r="M6415" s="2" t="s">
        <v>82</v>
      </c>
      <c r="N6415" s="8"/>
      <c r="P6415" s="8"/>
    </row>
    <row r="6416" spans="1:16" ht="14.25" customHeight="1" x14ac:dyDescent="0.2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>
        <v>27</v>
      </c>
      <c r="J6416" s="6">
        <v>972</v>
      </c>
      <c r="K6416" s="6">
        <v>505.44</v>
      </c>
      <c r="L6416" s="7">
        <v>0.52</v>
      </c>
      <c r="M6416" s="2" t="s">
        <v>82</v>
      </c>
      <c r="N6416" s="8"/>
      <c r="P6416" s="8"/>
    </row>
    <row r="6417" spans="1:16" ht="14.25" customHeight="1" x14ac:dyDescent="0.2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>
        <v>44</v>
      </c>
      <c r="J6417" s="6">
        <v>2288</v>
      </c>
      <c r="K6417" s="6">
        <v>1052.48</v>
      </c>
      <c r="L6417" s="7">
        <v>0.45999999999999996</v>
      </c>
      <c r="M6417" s="2" t="s">
        <v>82</v>
      </c>
      <c r="N6417" s="8"/>
      <c r="P6417" s="8"/>
    </row>
    <row r="6418" spans="1:16" ht="14.25" customHeight="1" x14ac:dyDescent="0.2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>
        <v>65</v>
      </c>
      <c r="J6418" s="6">
        <v>2730</v>
      </c>
      <c r="K6418" s="6">
        <v>1392.3</v>
      </c>
      <c r="L6418" s="7">
        <v>0.51</v>
      </c>
      <c r="M6418" s="2" t="s">
        <v>82</v>
      </c>
      <c r="N6418" s="8"/>
      <c r="P6418" s="8"/>
    </row>
    <row r="6419" spans="1:16" ht="14.25" customHeight="1" x14ac:dyDescent="0.2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>
        <v>119</v>
      </c>
      <c r="J6419" s="6">
        <v>4879</v>
      </c>
      <c r="K6419" s="6">
        <v>2683.4500000000003</v>
      </c>
      <c r="L6419" s="7">
        <v>0.55000000000000004</v>
      </c>
      <c r="M6419" s="2" t="s">
        <v>82</v>
      </c>
      <c r="N6419" s="8"/>
      <c r="P6419" s="8"/>
    </row>
    <row r="6420" spans="1:16" ht="14.25" customHeight="1" x14ac:dyDescent="0.2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>
        <v>49</v>
      </c>
      <c r="J6420" s="6">
        <v>2009</v>
      </c>
      <c r="K6420" s="6">
        <v>964.31999999999994</v>
      </c>
      <c r="L6420" s="7">
        <v>0.48</v>
      </c>
      <c r="M6420" s="2" t="s">
        <v>82</v>
      </c>
      <c r="N6420" s="8"/>
      <c r="P6420" s="8"/>
    </row>
    <row r="6421" spans="1:16" ht="14.25" customHeight="1" x14ac:dyDescent="0.2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>
        <v>49</v>
      </c>
      <c r="J6421" s="6">
        <v>1862</v>
      </c>
      <c r="K6421" s="6">
        <v>1024.1000000000001</v>
      </c>
      <c r="L6421" s="7">
        <v>0.55000000000000004</v>
      </c>
      <c r="M6421" s="2" t="s">
        <v>82</v>
      </c>
      <c r="N6421" s="8"/>
      <c r="P6421" s="8"/>
    </row>
    <row r="6422" spans="1:16" ht="14.25" customHeight="1" x14ac:dyDescent="0.2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>
        <v>29</v>
      </c>
      <c r="J6422" s="6">
        <v>1218</v>
      </c>
      <c r="K6422" s="6">
        <v>609</v>
      </c>
      <c r="L6422" s="7">
        <v>0.5</v>
      </c>
      <c r="M6422" s="2" t="s">
        <v>82</v>
      </c>
      <c r="N6422" s="8"/>
      <c r="P6422" s="8"/>
    </row>
    <row r="6423" spans="1:16" ht="14.25" customHeight="1" x14ac:dyDescent="0.2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>
        <v>35</v>
      </c>
      <c r="J6423" s="6">
        <v>1645</v>
      </c>
      <c r="K6423" s="6">
        <v>806.05</v>
      </c>
      <c r="L6423" s="7">
        <v>0.49</v>
      </c>
      <c r="M6423" s="2" t="s">
        <v>82</v>
      </c>
      <c r="N6423" s="8"/>
      <c r="P6423" s="8"/>
    </row>
    <row r="6424" spans="1:16" ht="14.25" customHeight="1" x14ac:dyDescent="0.2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>
        <v>75</v>
      </c>
      <c r="J6424" s="6">
        <v>2700</v>
      </c>
      <c r="K6424" s="6">
        <v>1350</v>
      </c>
      <c r="L6424" s="7">
        <v>0.5</v>
      </c>
      <c r="M6424" s="2" t="s">
        <v>82</v>
      </c>
      <c r="N6424" s="8"/>
      <c r="P6424" s="8"/>
    </row>
    <row r="6425" spans="1:16" ht="14.25" customHeight="1" x14ac:dyDescent="0.2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>
        <v>156</v>
      </c>
      <c r="J6425" s="6">
        <v>7644</v>
      </c>
      <c r="K6425" s="6">
        <v>3898.44</v>
      </c>
      <c r="L6425" s="7">
        <v>0.51</v>
      </c>
      <c r="M6425" s="2" t="s">
        <v>82</v>
      </c>
      <c r="N6425" s="8"/>
      <c r="P6425" s="8"/>
    </row>
    <row r="6426" spans="1:16" ht="14.25" customHeight="1" x14ac:dyDescent="0.2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>
        <v>68</v>
      </c>
      <c r="J6426" s="6">
        <v>2856</v>
      </c>
      <c r="K6426" s="6">
        <v>1428</v>
      </c>
      <c r="L6426" s="7">
        <v>0.5</v>
      </c>
      <c r="M6426" s="2" t="s">
        <v>82</v>
      </c>
      <c r="N6426" s="8"/>
      <c r="P6426" s="8"/>
    </row>
    <row r="6427" spans="1:16" ht="14.25" customHeight="1" x14ac:dyDescent="0.2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>
        <v>58</v>
      </c>
      <c r="J6427" s="6">
        <v>2204</v>
      </c>
      <c r="K6427" s="6">
        <v>1146.08</v>
      </c>
      <c r="L6427" s="7">
        <v>0.52</v>
      </c>
      <c r="M6427" s="2" t="s">
        <v>82</v>
      </c>
      <c r="N6427" s="8"/>
      <c r="P6427" s="8"/>
    </row>
    <row r="6428" spans="1:16" ht="14.25" customHeight="1" x14ac:dyDescent="0.2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>
        <v>38</v>
      </c>
      <c r="J6428" s="6">
        <v>1444</v>
      </c>
      <c r="K6428" s="6">
        <v>779.7600000000001</v>
      </c>
      <c r="L6428" s="7">
        <v>0.54</v>
      </c>
      <c r="M6428" s="2" t="s">
        <v>82</v>
      </c>
      <c r="N6428" s="8"/>
      <c r="P6428" s="8"/>
    </row>
    <row r="6429" spans="1:16" ht="14.25" customHeight="1" x14ac:dyDescent="0.2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>
        <v>42</v>
      </c>
      <c r="J6429" s="6">
        <v>1932</v>
      </c>
      <c r="K6429" s="6">
        <v>888.71999999999991</v>
      </c>
      <c r="L6429" s="7">
        <v>0.45999999999999996</v>
      </c>
      <c r="M6429" s="2" t="s">
        <v>82</v>
      </c>
      <c r="N6429" s="8"/>
      <c r="P6429" s="8"/>
    </row>
    <row r="6430" spans="1:16" ht="14.25" customHeight="1" x14ac:dyDescent="0.2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>
        <v>83</v>
      </c>
      <c r="J6430" s="6">
        <v>4233</v>
      </c>
      <c r="K6430" s="6">
        <v>2158.83</v>
      </c>
      <c r="L6430" s="7">
        <v>0.51</v>
      </c>
      <c r="M6430" s="2" t="s">
        <v>82</v>
      </c>
      <c r="N6430" s="8"/>
      <c r="P6430" s="8"/>
    </row>
    <row r="6431" spans="1:16" ht="14.25" customHeight="1" x14ac:dyDescent="0.2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>
        <v>142</v>
      </c>
      <c r="J6431" s="6">
        <v>5112</v>
      </c>
      <c r="K6431" s="6">
        <v>2556</v>
      </c>
      <c r="L6431" s="7">
        <v>0.5</v>
      </c>
      <c r="M6431" s="2" t="s">
        <v>82</v>
      </c>
      <c r="N6431" s="8"/>
      <c r="P6431" s="8"/>
    </row>
    <row r="6432" spans="1:16" ht="14.25" customHeight="1" x14ac:dyDescent="0.2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>
        <v>77</v>
      </c>
      <c r="J6432" s="6">
        <v>2541</v>
      </c>
      <c r="K6432" s="6">
        <v>1245.0899999999999</v>
      </c>
      <c r="L6432" s="7">
        <v>0.49</v>
      </c>
      <c r="M6432" s="2" t="s">
        <v>82</v>
      </c>
      <c r="N6432" s="8"/>
      <c r="P6432" s="8"/>
    </row>
    <row r="6433" spans="1:16" ht="14.25" customHeight="1" x14ac:dyDescent="0.2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>
        <v>56</v>
      </c>
      <c r="J6433" s="6">
        <v>1568</v>
      </c>
      <c r="K6433" s="6">
        <v>862.40000000000009</v>
      </c>
      <c r="L6433" s="7">
        <v>0.55000000000000004</v>
      </c>
      <c r="M6433" s="2" t="s">
        <v>82</v>
      </c>
      <c r="N6433" s="8"/>
      <c r="P6433" s="8"/>
    </row>
    <row r="6434" spans="1:16" ht="14.25" customHeight="1" x14ac:dyDescent="0.2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>
        <v>52</v>
      </c>
      <c r="J6434" s="6">
        <v>1508</v>
      </c>
      <c r="K6434" s="6">
        <v>829.40000000000009</v>
      </c>
      <c r="L6434" s="7">
        <v>0.55000000000000004</v>
      </c>
      <c r="M6434" s="2" t="s">
        <v>82</v>
      </c>
      <c r="N6434" s="8"/>
      <c r="P6434" s="8"/>
    </row>
    <row r="6435" spans="1:16" ht="14.25" customHeight="1" x14ac:dyDescent="0.2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>
        <v>54</v>
      </c>
      <c r="J6435" s="6">
        <v>2646</v>
      </c>
      <c r="K6435" s="6">
        <v>1296.54</v>
      </c>
      <c r="L6435" s="7">
        <v>0.49</v>
      </c>
      <c r="M6435" s="2" t="s">
        <v>82</v>
      </c>
      <c r="N6435" s="8"/>
      <c r="P6435" s="8"/>
    </row>
    <row r="6436" spans="1:16" ht="14.25" customHeight="1" x14ac:dyDescent="0.2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>
        <v>101</v>
      </c>
      <c r="J6436" s="6">
        <v>5252</v>
      </c>
      <c r="K6436" s="6">
        <v>2731.04</v>
      </c>
      <c r="L6436" s="7">
        <v>0.52</v>
      </c>
      <c r="M6436" s="2" t="s">
        <v>82</v>
      </c>
      <c r="N6436" s="8"/>
      <c r="P6436" s="8"/>
    </row>
    <row r="6437" spans="1:16" ht="14.25" customHeight="1" x14ac:dyDescent="0.2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>
        <v>168</v>
      </c>
      <c r="J6437" s="6">
        <v>7896</v>
      </c>
      <c r="K6437" s="6">
        <v>4342.8</v>
      </c>
      <c r="L6437" s="7">
        <v>0.55000000000000004</v>
      </c>
      <c r="M6437" s="2" t="s">
        <v>82</v>
      </c>
      <c r="N6437" s="8"/>
      <c r="P6437" s="8"/>
    </row>
    <row r="6438" spans="1:16" ht="14.25" customHeight="1" x14ac:dyDescent="0.2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>
        <v>95</v>
      </c>
      <c r="J6438" s="6">
        <v>4180</v>
      </c>
      <c r="K6438" s="6">
        <v>2048.1999999999998</v>
      </c>
      <c r="L6438" s="7">
        <v>0.49</v>
      </c>
      <c r="M6438" s="2" t="s">
        <v>82</v>
      </c>
      <c r="N6438" s="8"/>
      <c r="P6438" s="8"/>
    </row>
    <row r="6439" spans="1:16" ht="14.25" customHeight="1" x14ac:dyDescent="0.2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>
        <v>69</v>
      </c>
      <c r="J6439" s="6">
        <v>2622</v>
      </c>
      <c r="K6439" s="6">
        <v>1363.44</v>
      </c>
      <c r="L6439" s="7">
        <v>0.52</v>
      </c>
      <c r="M6439" s="2" t="s">
        <v>82</v>
      </c>
      <c r="N6439" s="8"/>
      <c r="P6439" s="8"/>
    </row>
    <row r="6440" spans="1:16" ht="14.25" customHeight="1" x14ac:dyDescent="0.2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>
        <v>63</v>
      </c>
      <c r="J6440" s="6">
        <v>2331</v>
      </c>
      <c r="K6440" s="6">
        <v>1258.74</v>
      </c>
      <c r="L6440" s="7">
        <v>0.54</v>
      </c>
      <c r="M6440" s="2" t="s">
        <v>82</v>
      </c>
      <c r="N6440" s="8"/>
      <c r="P6440" s="8"/>
    </row>
    <row r="6441" spans="1:16" ht="14.25" customHeight="1" x14ac:dyDescent="0.2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>
        <v>75</v>
      </c>
      <c r="J6441" s="6">
        <v>3450</v>
      </c>
      <c r="K6441" s="6">
        <v>1586.9999999999998</v>
      </c>
      <c r="L6441" s="7">
        <v>0.45999999999999996</v>
      </c>
      <c r="M6441" s="2" t="s">
        <v>82</v>
      </c>
      <c r="N6441" s="8"/>
      <c r="P6441" s="8"/>
    </row>
    <row r="6442" spans="1:16" ht="14.25" customHeight="1" x14ac:dyDescent="0.2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>
        <v>115</v>
      </c>
      <c r="J6442" s="6">
        <v>5750</v>
      </c>
      <c r="K6442" s="6">
        <v>3105</v>
      </c>
      <c r="L6442" s="7">
        <v>0.54</v>
      </c>
      <c r="M6442" s="2" t="s">
        <v>82</v>
      </c>
      <c r="N6442" s="8"/>
      <c r="P6442" s="8"/>
    </row>
    <row r="6443" spans="1:16" ht="14.25" customHeight="1" x14ac:dyDescent="0.2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>
        <v>167</v>
      </c>
      <c r="J6443" s="6">
        <v>7682</v>
      </c>
      <c r="K6443" s="6">
        <v>4148.2800000000007</v>
      </c>
      <c r="L6443" s="7">
        <v>0.54</v>
      </c>
      <c r="M6443" s="2" t="s">
        <v>82</v>
      </c>
      <c r="N6443" s="8"/>
      <c r="P6443" s="8"/>
    </row>
    <row r="6444" spans="1:16" ht="14.25" customHeight="1" x14ac:dyDescent="0.2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>
        <v>91</v>
      </c>
      <c r="J6444" s="6">
        <v>3731</v>
      </c>
      <c r="K6444" s="6">
        <v>1753.57</v>
      </c>
      <c r="L6444" s="7">
        <v>0.47</v>
      </c>
      <c r="M6444" s="2" t="s">
        <v>82</v>
      </c>
      <c r="N6444" s="8"/>
      <c r="P6444" s="8"/>
    </row>
    <row r="6445" spans="1:16" ht="14.25" customHeight="1" x14ac:dyDescent="0.2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>
        <v>80</v>
      </c>
      <c r="J6445" s="6">
        <v>2880</v>
      </c>
      <c r="K6445" s="6">
        <v>1555.2</v>
      </c>
      <c r="L6445" s="7">
        <v>0.54</v>
      </c>
      <c r="M6445" s="2" t="s">
        <v>82</v>
      </c>
      <c r="N6445" s="8"/>
      <c r="P6445" s="8"/>
    </row>
    <row r="6446" spans="1:16" ht="14.25" customHeight="1" x14ac:dyDescent="0.2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>
        <v>75</v>
      </c>
      <c r="J6446" s="6">
        <v>2850</v>
      </c>
      <c r="K6446" s="6">
        <v>1425</v>
      </c>
      <c r="L6446" s="7">
        <v>0.5</v>
      </c>
      <c r="M6446" s="2" t="s">
        <v>82</v>
      </c>
      <c r="N6446" s="8"/>
      <c r="P6446" s="8"/>
    </row>
    <row r="6447" spans="1:16" ht="14.25" customHeight="1" x14ac:dyDescent="0.2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>
        <v>65</v>
      </c>
      <c r="J6447" s="6">
        <v>3185</v>
      </c>
      <c r="K6447" s="6">
        <v>1560.6499999999999</v>
      </c>
      <c r="L6447" s="7">
        <v>0.49</v>
      </c>
      <c r="M6447" s="2" t="s">
        <v>82</v>
      </c>
      <c r="N6447" s="8"/>
      <c r="P6447" s="8"/>
    </row>
    <row r="6448" spans="1:16" ht="14.25" customHeight="1" x14ac:dyDescent="0.2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>
        <v>120</v>
      </c>
      <c r="J6448" s="6">
        <v>6120</v>
      </c>
      <c r="K6448" s="6">
        <v>3304.8</v>
      </c>
      <c r="L6448" s="7">
        <v>0.54</v>
      </c>
      <c r="M6448" s="2" t="s">
        <v>82</v>
      </c>
      <c r="N6448" s="8"/>
      <c r="P6448" s="8"/>
    </row>
    <row r="6449" spans="1:16" ht="14.25" customHeight="1" x14ac:dyDescent="0.2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>
        <v>137</v>
      </c>
      <c r="J6449" s="6">
        <v>6576</v>
      </c>
      <c r="K6449" s="6">
        <v>3485.28</v>
      </c>
      <c r="L6449" s="7">
        <v>0.53</v>
      </c>
      <c r="M6449" s="2" t="s">
        <v>82</v>
      </c>
      <c r="N6449" s="8"/>
      <c r="P6449" s="8"/>
    </row>
    <row r="6450" spans="1:16" ht="14.25" customHeight="1" x14ac:dyDescent="0.2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>
        <v>94</v>
      </c>
      <c r="J6450" s="6">
        <v>4136</v>
      </c>
      <c r="K6450" s="6">
        <v>2026.6399999999999</v>
      </c>
      <c r="L6450" s="7">
        <v>0.49</v>
      </c>
      <c r="M6450" s="2" t="s">
        <v>82</v>
      </c>
      <c r="N6450" s="8"/>
      <c r="P6450" s="8"/>
    </row>
    <row r="6451" spans="1:16" ht="14.25" customHeight="1" x14ac:dyDescent="0.2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>
        <v>65</v>
      </c>
      <c r="J6451" s="6">
        <v>2145</v>
      </c>
      <c r="K6451" s="6">
        <v>1136.8500000000001</v>
      </c>
      <c r="L6451" s="7">
        <v>0.53</v>
      </c>
      <c r="M6451" s="2" t="s">
        <v>82</v>
      </c>
      <c r="N6451" s="8"/>
      <c r="P6451" s="8"/>
    </row>
    <row r="6452" spans="1:16" ht="14.25" customHeight="1" x14ac:dyDescent="0.2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>
        <v>54</v>
      </c>
      <c r="J6452" s="6">
        <v>1728</v>
      </c>
      <c r="K6452" s="6">
        <v>881.28</v>
      </c>
      <c r="L6452" s="7">
        <v>0.51</v>
      </c>
      <c r="M6452" s="2" t="s">
        <v>82</v>
      </c>
      <c r="N6452" s="8"/>
      <c r="P6452" s="8"/>
    </row>
    <row r="6453" spans="1:16" ht="14.25" customHeight="1" x14ac:dyDescent="0.2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>
        <v>58</v>
      </c>
      <c r="J6453" s="6">
        <v>2494</v>
      </c>
      <c r="K6453" s="6">
        <v>1172.1799999999998</v>
      </c>
      <c r="L6453" s="7">
        <v>0.47</v>
      </c>
      <c r="M6453" s="2" t="s">
        <v>82</v>
      </c>
      <c r="N6453" s="8"/>
      <c r="P6453" s="8"/>
    </row>
    <row r="6454" spans="1:16" ht="14.25" customHeight="1" x14ac:dyDescent="0.2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>
        <v>74</v>
      </c>
      <c r="J6454" s="6">
        <v>3626</v>
      </c>
      <c r="K6454" s="6">
        <v>1885.52</v>
      </c>
      <c r="L6454" s="7">
        <v>0.52</v>
      </c>
      <c r="M6454" s="2" t="s">
        <v>82</v>
      </c>
      <c r="N6454" s="8"/>
      <c r="P6454" s="8"/>
    </row>
    <row r="6455" spans="1:16" ht="14.25" customHeight="1" x14ac:dyDescent="0.2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>
        <v>126</v>
      </c>
      <c r="J6455" s="6">
        <v>6678</v>
      </c>
      <c r="K6455" s="6">
        <v>3672.9</v>
      </c>
      <c r="L6455" s="7">
        <v>0.55000000000000004</v>
      </c>
      <c r="M6455" s="2" t="s">
        <v>82</v>
      </c>
      <c r="N6455" s="8"/>
      <c r="P6455" s="8"/>
    </row>
    <row r="6456" spans="1:16" ht="14.25" customHeight="1" x14ac:dyDescent="0.2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>
        <v>83</v>
      </c>
      <c r="J6456" s="6">
        <v>3403</v>
      </c>
      <c r="K6456" s="6">
        <v>1701.5</v>
      </c>
      <c r="L6456" s="7">
        <v>0.5</v>
      </c>
      <c r="M6456" s="2" t="s">
        <v>82</v>
      </c>
      <c r="N6456" s="8"/>
      <c r="P6456" s="8"/>
    </row>
    <row r="6457" spans="1:16" ht="14.25" customHeight="1" x14ac:dyDescent="0.2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>
        <v>47</v>
      </c>
      <c r="J6457" s="6">
        <v>2021</v>
      </c>
      <c r="K6457" s="6">
        <v>1091.3400000000001</v>
      </c>
      <c r="L6457" s="7">
        <v>0.54</v>
      </c>
      <c r="M6457" s="2" t="s">
        <v>82</v>
      </c>
      <c r="N6457" s="8"/>
      <c r="P6457" s="8"/>
    </row>
    <row r="6458" spans="1:16" ht="14.25" customHeight="1" x14ac:dyDescent="0.2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>
        <v>42</v>
      </c>
      <c r="J6458" s="6">
        <v>1722</v>
      </c>
      <c r="K6458" s="6">
        <v>895.44</v>
      </c>
      <c r="L6458" s="7">
        <v>0.52</v>
      </c>
      <c r="M6458" s="2" t="s">
        <v>82</v>
      </c>
      <c r="N6458" s="8"/>
      <c r="P6458" s="8"/>
    </row>
    <row r="6459" spans="1:16" ht="14.25" customHeight="1" x14ac:dyDescent="0.2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>
        <v>41</v>
      </c>
      <c r="J6459" s="6">
        <v>2173</v>
      </c>
      <c r="K6459" s="6">
        <v>1064.77</v>
      </c>
      <c r="L6459" s="7">
        <v>0.49</v>
      </c>
      <c r="M6459" s="2" t="s">
        <v>82</v>
      </c>
      <c r="N6459" s="8"/>
      <c r="P6459" s="8"/>
    </row>
    <row r="6460" spans="1:16" ht="14.25" customHeight="1" x14ac:dyDescent="0.2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>
        <v>83</v>
      </c>
      <c r="J6460" s="6">
        <v>4399</v>
      </c>
      <c r="K6460" s="6">
        <v>2199.5</v>
      </c>
      <c r="L6460" s="7">
        <v>0.5</v>
      </c>
      <c r="M6460" s="2" t="s">
        <v>82</v>
      </c>
      <c r="N6460" s="8"/>
      <c r="P6460" s="8"/>
    </row>
    <row r="6461" spans="1:16" ht="14.25" customHeight="1" x14ac:dyDescent="0.2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>
        <v>123</v>
      </c>
      <c r="J6461" s="6">
        <v>5904</v>
      </c>
      <c r="K6461" s="6">
        <v>3070.08</v>
      </c>
      <c r="L6461" s="7">
        <v>0.52</v>
      </c>
      <c r="M6461" s="2" t="s">
        <v>82</v>
      </c>
      <c r="N6461" s="8"/>
      <c r="P6461" s="8"/>
    </row>
    <row r="6462" spans="1:16" ht="14.25" customHeight="1" x14ac:dyDescent="0.2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>
        <v>72</v>
      </c>
      <c r="J6462" s="6">
        <v>2808</v>
      </c>
      <c r="K6462" s="6">
        <v>1319.76</v>
      </c>
      <c r="L6462" s="7">
        <v>0.47</v>
      </c>
      <c r="M6462" s="2" t="s">
        <v>82</v>
      </c>
      <c r="N6462" s="8"/>
      <c r="P6462" s="8"/>
    </row>
    <row r="6463" spans="1:16" ht="14.25" customHeight="1" x14ac:dyDescent="0.2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>
        <v>57</v>
      </c>
      <c r="J6463" s="6">
        <v>2337</v>
      </c>
      <c r="K6463" s="6">
        <v>1191.8700000000001</v>
      </c>
      <c r="L6463" s="7">
        <v>0.51</v>
      </c>
      <c r="M6463" s="2" t="s">
        <v>82</v>
      </c>
      <c r="N6463" s="8"/>
      <c r="P6463" s="8"/>
    </row>
    <row r="6464" spans="1:16" ht="14.25" customHeight="1" x14ac:dyDescent="0.2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>
        <v>52</v>
      </c>
      <c r="J6464" s="6">
        <v>2704</v>
      </c>
      <c r="K6464" s="6">
        <v>1352</v>
      </c>
      <c r="L6464" s="7">
        <v>0.5</v>
      </c>
      <c r="M6464" s="2" t="s">
        <v>82</v>
      </c>
      <c r="N6464" s="8"/>
      <c r="P6464" s="8"/>
    </row>
    <row r="6465" spans="1:16" ht="14.25" customHeight="1" x14ac:dyDescent="0.2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>
        <v>53</v>
      </c>
      <c r="J6465" s="6">
        <v>3127</v>
      </c>
      <c r="K6465" s="6">
        <v>1500.96</v>
      </c>
      <c r="L6465" s="7">
        <v>0.48</v>
      </c>
      <c r="M6465" s="2" t="s">
        <v>82</v>
      </c>
      <c r="N6465" s="8"/>
      <c r="P6465" s="8"/>
    </row>
    <row r="6466" spans="1:16" ht="14.25" customHeight="1" x14ac:dyDescent="0.2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>
        <v>80</v>
      </c>
      <c r="J6466" s="6">
        <v>5280</v>
      </c>
      <c r="K6466" s="6">
        <v>2851.2000000000003</v>
      </c>
      <c r="L6466" s="7">
        <v>0.54</v>
      </c>
      <c r="M6466" s="2" t="s">
        <v>82</v>
      </c>
      <c r="N6466" s="8"/>
      <c r="P6466" s="8"/>
    </row>
    <row r="6467" spans="1:16" ht="14.25" customHeight="1" x14ac:dyDescent="0.2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>
        <v>158</v>
      </c>
      <c r="J6467" s="6">
        <v>9322</v>
      </c>
      <c r="K6467" s="6">
        <v>5127.1000000000004</v>
      </c>
      <c r="L6467" s="7">
        <v>0.55000000000000004</v>
      </c>
      <c r="M6467" s="2" t="s">
        <v>82</v>
      </c>
      <c r="N6467" s="8"/>
      <c r="P6467" s="8"/>
    </row>
    <row r="6468" spans="1:16" ht="14.25" customHeight="1" x14ac:dyDescent="0.2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>
        <v>98</v>
      </c>
      <c r="J6468" s="6">
        <v>5096</v>
      </c>
      <c r="K6468" s="6">
        <v>2446.08</v>
      </c>
      <c r="L6468" s="7">
        <v>0.48</v>
      </c>
      <c r="M6468" s="2" t="s">
        <v>82</v>
      </c>
      <c r="N6468" s="8"/>
      <c r="P6468" s="8"/>
    </row>
    <row r="6469" spans="1:16" ht="14.25" customHeight="1" x14ac:dyDescent="0.2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>
        <v>74</v>
      </c>
      <c r="J6469" s="6">
        <v>3774</v>
      </c>
      <c r="K6469" s="6">
        <v>2075.7000000000003</v>
      </c>
      <c r="L6469" s="7">
        <v>0.55000000000000004</v>
      </c>
      <c r="M6469" s="2" t="s">
        <v>82</v>
      </c>
      <c r="N6469" s="8"/>
      <c r="P6469" s="8"/>
    </row>
    <row r="6470" spans="1:16" ht="14.25" customHeight="1" x14ac:dyDescent="0.2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>
        <v>68</v>
      </c>
      <c r="J6470" s="6">
        <v>3332</v>
      </c>
      <c r="K6470" s="6">
        <v>1765.96</v>
      </c>
      <c r="L6470" s="7">
        <v>0.53</v>
      </c>
      <c r="M6470" s="2" t="s">
        <v>82</v>
      </c>
      <c r="N6470" s="8"/>
      <c r="P6470" s="8"/>
    </row>
    <row r="6471" spans="1:16" ht="14.25" customHeight="1" x14ac:dyDescent="0.2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>
        <v>68</v>
      </c>
      <c r="J6471" s="6">
        <v>3672</v>
      </c>
      <c r="K6471" s="6">
        <v>1725.84</v>
      </c>
      <c r="L6471" s="7">
        <v>0.47</v>
      </c>
      <c r="M6471" s="2" t="s">
        <v>82</v>
      </c>
      <c r="N6471" s="8"/>
      <c r="P6471" s="8"/>
    </row>
    <row r="6472" spans="1:16" ht="14.25" customHeight="1" x14ac:dyDescent="0.2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>
        <v>98</v>
      </c>
      <c r="J6472" s="6">
        <v>6272</v>
      </c>
      <c r="K6472" s="6">
        <v>3324.1600000000003</v>
      </c>
      <c r="L6472" s="7">
        <v>0.53</v>
      </c>
      <c r="M6472" s="2" t="s">
        <v>82</v>
      </c>
      <c r="N6472" s="8"/>
      <c r="P6472" s="8"/>
    </row>
    <row r="6473" spans="1:16" ht="14.25" customHeight="1" x14ac:dyDescent="0.2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>
        <v>189</v>
      </c>
      <c r="J6473" s="6">
        <v>5481</v>
      </c>
      <c r="K6473" s="6">
        <v>2959.7400000000002</v>
      </c>
      <c r="L6473" s="7">
        <v>0.54</v>
      </c>
      <c r="M6473" s="2" t="s">
        <v>82</v>
      </c>
      <c r="N6473" s="8"/>
      <c r="P6473" s="8"/>
    </row>
    <row r="6474" spans="1:16" ht="14.25" customHeight="1" x14ac:dyDescent="0.2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>
        <v>142</v>
      </c>
      <c r="J6474" s="6">
        <v>4118</v>
      </c>
      <c r="K6474" s="6">
        <v>1853.1</v>
      </c>
      <c r="L6474" s="7">
        <v>0.44999999999999996</v>
      </c>
      <c r="M6474" s="2" t="s">
        <v>82</v>
      </c>
      <c r="N6474" s="8"/>
      <c r="P6474" s="8"/>
    </row>
    <row r="6475" spans="1:16" ht="14.25" customHeight="1" x14ac:dyDescent="0.2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>
        <v>158</v>
      </c>
      <c r="J6475" s="6">
        <v>2844</v>
      </c>
      <c r="K6475" s="6">
        <v>1564.2</v>
      </c>
      <c r="L6475" s="7">
        <v>0.55000000000000004</v>
      </c>
      <c r="M6475" s="2" t="s">
        <v>82</v>
      </c>
      <c r="N6475" s="8"/>
      <c r="P6475" s="8"/>
    </row>
    <row r="6476" spans="1:16" ht="14.25" customHeight="1" x14ac:dyDescent="0.2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>
        <v>101</v>
      </c>
      <c r="J6476" s="6">
        <v>2323</v>
      </c>
      <c r="K6476" s="6">
        <v>1231.19</v>
      </c>
      <c r="L6476" s="7">
        <v>0.53</v>
      </c>
      <c r="M6476" s="2" t="s">
        <v>82</v>
      </c>
      <c r="N6476" s="8"/>
      <c r="P6476" s="8"/>
    </row>
    <row r="6477" spans="1:16" ht="14.25" customHeight="1" x14ac:dyDescent="0.2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>
        <v>115</v>
      </c>
      <c r="J6477" s="6">
        <v>4370</v>
      </c>
      <c r="K6477" s="6">
        <v>2097.6</v>
      </c>
      <c r="L6477" s="7">
        <v>0.48</v>
      </c>
      <c r="M6477" s="2" t="s">
        <v>82</v>
      </c>
      <c r="N6477" s="8"/>
      <c r="P6477" s="8"/>
    </row>
    <row r="6478" spans="1:16" ht="14.25" customHeight="1" x14ac:dyDescent="0.2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>
        <v>158</v>
      </c>
      <c r="J6478" s="6">
        <v>4582</v>
      </c>
      <c r="K6478" s="6">
        <v>2840.84</v>
      </c>
      <c r="L6478" s="7">
        <v>0.62</v>
      </c>
      <c r="M6478" s="2" t="s">
        <v>82</v>
      </c>
      <c r="N6478" s="8"/>
      <c r="P6478" s="8"/>
    </row>
    <row r="6479" spans="1:16" ht="14.25" customHeight="1" x14ac:dyDescent="0.2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>
        <v>225</v>
      </c>
      <c r="J6479" s="6">
        <v>6300</v>
      </c>
      <c r="K6479" s="6">
        <v>3276</v>
      </c>
      <c r="L6479" s="7">
        <v>0.52</v>
      </c>
      <c r="M6479" s="2" t="s">
        <v>82</v>
      </c>
      <c r="N6479" s="8"/>
      <c r="P6479" s="8"/>
    </row>
    <row r="6480" spans="1:16" ht="14.25" customHeight="1" x14ac:dyDescent="0.2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>
        <v>106</v>
      </c>
      <c r="J6480" s="6">
        <v>2862</v>
      </c>
      <c r="K6480" s="6">
        <v>1373.76</v>
      </c>
      <c r="L6480" s="7">
        <v>0.48</v>
      </c>
      <c r="M6480" s="2" t="s">
        <v>82</v>
      </c>
      <c r="N6480" s="8"/>
      <c r="P6480" s="8"/>
    </row>
    <row r="6481" spans="1:16" ht="14.25" customHeight="1" x14ac:dyDescent="0.2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>
        <v>124</v>
      </c>
      <c r="J6481" s="6">
        <v>2232</v>
      </c>
      <c r="K6481" s="6">
        <v>1227.6000000000001</v>
      </c>
      <c r="L6481" s="7">
        <v>0.55000000000000004</v>
      </c>
      <c r="M6481" s="2" t="s">
        <v>82</v>
      </c>
      <c r="N6481" s="8"/>
      <c r="P6481" s="8"/>
    </row>
    <row r="6482" spans="1:16" ht="14.25" customHeight="1" x14ac:dyDescent="0.2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>
        <v>91</v>
      </c>
      <c r="J6482" s="6">
        <v>2275</v>
      </c>
      <c r="K6482" s="6">
        <v>1137.5</v>
      </c>
      <c r="L6482" s="7">
        <v>0.5</v>
      </c>
      <c r="M6482" s="2" t="s">
        <v>82</v>
      </c>
      <c r="N6482" s="8"/>
      <c r="P6482" s="8"/>
    </row>
    <row r="6483" spans="1:16" ht="14.25" customHeight="1" x14ac:dyDescent="0.2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>
        <v>108</v>
      </c>
      <c r="J6483" s="6">
        <v>4212</v>
      </c>
      <c r="K6483" s="6">
        <v>1937.5199999999998</v>
      </c>
      <c r="L6483" s="7">
        <v>0.45999999999999996</v>
      </c>
      <c r="M6483" s="2" t="s">
        <v>82</v>
      </c>
      <c r="N6483" s="8"/>
      <c r="P6483" s="8"/>
    </row>
    <row r="6484" spans="1:16" ht="14.25" customHeight="1" x14ac:dyDescent="0.2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>
        <v>125</v>
      </c>
      <c r="J6484" s="6">
        <v>3000</v>
      </c>
      <c r="K6484" s="6">
        <v>1800</v>
      </c>
      <c r="L6484" s="7">
        <v>0.6</v>
      </c>
      <c r="M6484" s="2" t="s">
        <v>82</v>
      </c>
      <c r="N6484" s="8"/>
      <c r="P6484" s="8"/>
    </row>
    <row r="6485" spans="1:16" ht="14.25" customHeight="1" x14ac:dyDescent="0.2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>
        <v>187</v>
      </c>
      <c r="J6485" s="6">
        <v>4301</v>
      </c>
      <c r="K6485" s="6">
        <v>2365.5500000000002</v>
      </c>
      <c r="L6485" s="7">
        <v>0.55000000000000004</v>
      </c>
      <c r="M6485" s="2" t="s">
        <v>82</v>
      </c>
      <c r="N6485" s="8"/>
      <c r="P6485" s="8"/>
    </row>
    <row r="6486" spans="1:16" ht="14.25" customHeight="1" x14ac:dyDescent="0.2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>
        <v>100</v>
      </c>
      <c r="J6486" s="6">
        <v>2400</v>
      </c>
      <c r="K6486" s="6">
        <v>1128</v>
      </c>
      <c r="L6486" s="7">
        <v>0.47</v>
      </c>
      <c r="M6486" s="2" t="s">
        <v>82</v>
      </c>
      <c r="N6486" s="8"/>
      <c r="P6486" s="8"/>
    </row>
    <row r="6487" spans="1:16" ht="14.25" customHeight="1" x14ac:dyDescent="0.2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>
        <v>128</v>
      </c>
      <c r="J6487" s="6">
        <v>1792</v>
      </c>
      <c r="K6487" s="6">
        <v>949.76</v>
      </c>
      <c r="L6487" s="7">
        <v>0.53</v>
      </c>
      <c r="M6487" s="2" t="s">
        <v>82</v>
      </c>
      <c r="N6487" s="8"/>
      <c r="P6487" s="8"/>
    </row>
    <row r="6488" spans="1:16" ht="14.25" customHeight="1" x14ac:dyDescent="0.2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>
        <v>80</v>
      </c>
      <c r="J6488" s="6">
        <v>1520</v>
      </c>
      <c r="K6488" s="6">
        <v>790.4</v>
      </c>
      <c r="L6488" s="7">
        <v>0.52</v>
      </c>
      <c r="M6488" s="2" t="s">
        <v>82</v>
      </c>
      <c r="N6488" s="8"/>
      <c r="P6488" s="8"/>
    </row>
    <row r="6489" spans="1:16" ht="14.25" customHeight="1" x14ac:dyDescent="0.2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>
        <v>81</v>
      </c>
      <c r="J6489" s="6">
        <v>2592</v>
      </c>
      <c r="K6489" s="6">
        <v>1192.32</v>
      </c>
      <c r="L6489" s="7">
        <v>0.45999999999999996</v>
      </c>
      <c r="M6489" s="2" t="s">
        <v>82</v>
      </c>
      <c r="N6489" s="8"/>
      <c r="P6489" s="8"/>
    </row>
    <row r="6490" spans="1:16" ht="14.25" customHeight="1" x14ac:dyDescent="0.2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>
        <v>123</v>
      </c>
      <c r="J6490" s="6">
        <v>2952</v>
      </c>
      <c r="K6490" s="6">
        <v>1830.24</v>
      </c>
      <c r="L6490" s="7">
        <v>0.62</v>
      </c>
      <c r="M6490" s="2" t="s">
        <v>82</v>
      </c>
      <c r="N6490" s="8"/>
      <c r="P6490" s="8"/>
    </row>
    <row r="6491" spans="1:16" ht="14.25" customHeight="1" x14ac:dyDescent="0.2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>
        <v>169</v>
      </c>
      <c r="J6491" s="6">
        <v>3887</v>
      </c>
      <c r="K6491" s="6">
        <v>2098.98</v>
      </c>
      <c r="L6491" s="7">
        <v>0.54</v>
      </c>
      <c r="M6491" s="2" t="s">
        <v>82</v>
      </c>
      <c r="N6491" s="8"/>
      <c r="P6491" s="8"/>
    </row>
    <row r="6492" spans="1:16" ht="14.25" customHeight="1" x14ac:dyDescent="0.2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>
        <v>109</v>
      </c>
      <c r="J6492" s="6">
        <v>2507</v>
      </c>
      <c r="K6492" s="6">
        <v>1253.5</v>
      </c>
      <c r="L6492" s="7">
        <v>0.5</v>
      </c>
      <c r="M6492" s="2" t="s">
        <v>82</v>
      </c>
      <c r="N6492" s="8"/>
      <c r="P6492" s="8"/>
    </row>
    <row r="6493" spans="1:16" ht="14.25" customHeight="1" x14ac:dyDescent="0.2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>
        <v>101</v>
      </c>
      <c r="J6493" s="6">
        <v>1414</v>
      </c>
      <c r="K6493" s="6">
        <v>777.7</v>
      </c>
      <c r="L6493" s="7">
        <v>0.55000000000000004</v>
      </c>
      <c r="M6493" s="2" t="s">
        <v>82</v>
      </c>
      <c r="N6493" s="8"/>
      <c r="P6493" s="8"/>
    </row>
    <row r="6494" spans="1:16" ht="14.25" customHeight="1" x14ac:dyDescent="0.2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>
        <v>75</v>
      </c>
      <c r="J6494" s="6">
        <v>1425</v>
      </c>
      <c r="K6494" s="6">
        <v>741</v>
      </c>
      <c r="L6494" s="7">
        <v>0.52</v>
      </c>
      <c r="M6494" s="2" t="s">
        <v>82</v>
      </c>
      <c r="N6494" s="8"/>
      <c r="P6494" s="8"/>
    </row>
    <row r="6495" spans="1:16" ht="14.25" customHeight="1" x14ac:dyDescent="0.2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>
        <v>81</v>
      </c>
      <c r="J6495" s="6">
        <v>3078</v>
      </c>
      <c r="K6495" s="6">
        <v>1477.44</v>
      </c>
      <c r="L6495" s="7">
        <v>0.48</v>
      </c>
      <c r="M6495" s="2" t="s">
        <v>82</v>
      </c>
      <c r="N6495" s="8"/>
      <c r="P6495" s="8"/>
    </row>
    <row r="6496" spans="1:16" ht="14.25" customHeight="1" x14ac:dyDescent="0.2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>
        <v>124</v>
      </c>
      <c r="J6496" s="6">
        <v>3472</v>
      </c>
      <c r="K6496" s="6">
        <v>2117.92</v>
      </c>
      <c r="L6496" s="7">
        <v>0.61</v>
      </c>
      <c r="M6496" s="2" t="s">
        <v>82</v>
      </c>
      <c r="N6496" s="8"/>
      <c r="P6496" s="8"/>
    </row>
    <row r="6497" spans="1:16" ht="14.25" customHeight="1" x14ac:dyDescent="0.2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>
        <v>194</v>
      </c>
      <c r="J6497" s="6">
        <v>7566</v>
      </c>
      <c r="K6497" s="6">
        <v>4161.3</v>
      </c>
      <c r="L6497" s="7">
        <v>0.55000000000000004</v>
      </c>
      <c r="M6497" s="2" t="s">
        <v>82</v>
      </c>
      <c r="N6497" s="8"/>
      <c r="P6497" s="8"/>
    </row>
    <row r="6498" spans="1:16" ht="14.25" customHeight="1" x14ac:dyDescent="0.2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>
        <v>131</v>
      </c>
      <c r="J6498" s="6">
        <v>4847</v>
      </c>
      <c r="K6498" s="6">
        <v>2181.1499999999996</v>
      </c>
      <c r="L6498" s="7">
        <v>0.44999999999999996</v>
      </c>
      <c r="M6498" s="2" t="s">
        <v>82</v>
      </c>
      <c r="N6498" s="8"/>
      <c r="P6498" s="8"/>
    </row>
    <row r="6499" spans="1:16" ht="14.25" customHeight="1" x14ac:dyDescent="0.2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>
        <v>119</v>
      </c>
      <c r="J6499" s="6">
        <v>3927</v>
      </c>
      <c r="K6499" s="6">
        <v>2120.58</v>
      </c>
      <c r="L6499" s="7">
        <v>0.54</v>
      </c>
      <c r="M6499" s="2" t="s">
        <v>82</v>
      </c>
      <c r="N6499" s="8"/>
      <c r="P6499" s="8"/>
    </row>
    <row r="6500" spans="1:16" ht="14.25" customHeight="1" x14ac:dyDescent="0.2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>
        <v>101</v>
      </c>
      <c r="J6500" s="6">
        <v>3333</v>
      </c>
      <c r="K6500" s="6">
        <v>1699.83</v>
      </c>
      <c r="L6500" s="7">
        <v>0.51</v>
      </c>
      <c r="M6500" s="2" t="s">
        <v>82</v>
      </c>
      <c r="N6500" s="8"/>
      <c r="P6500" s="8"/>
    </row>
    <row r="6501" spans="1:16" ht="14.25" customHeight="1" x14ac:dyDescent="0.2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>
        <v>116</v>
      </c>
      <c r="J6501" s="6">
        <v>4756</v>
      </c>
      <c r="K6501" s="6">
        <v>2235.3199999999997</v>
      </c>
      <c r="L6501" s="7">
        <v>0.47</v>
      </c>
      <c r="M6501" s="2" t="s">
        <v>82</v>
      </c>
      <c r="N6501" s="8"/>
      <c r="P6501" s="8"/>
    </row>
    <row r="6502" spans="1:16" ht="14.25" customHeight="1" x14ac:dyDescent="0.2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>
        <v>140</v>
      </c>
      <c r="J6502" s="6">
        <v>6580</v>
      </c>
      <c r="K6502" s="6">
        <v>4211.2</v>
      </c>
      <c r="L6502" s="7">
        <v>0.64</v>
      </c>
      <c r="M6502" s="2" t="s">
        <v>82</v>
      </c>
      <c r="N6502" s="8"/>
      <c r="P6502" s="8"/>
    </row>
    <row r="6503" spans="1:16" ht="14.25" customHeight="1" x14ac:dyDescent="0.2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>
        <v>210</v>
      </c>
      <c r="J6503" s="6">
        <v>9240</v>
      </c>
      <c r="K6503" s="6">
        <v>4804.8</v>
      </c>
      <c r="L6503" s="7">
        <v>0.52</v>
      </c>
      <c r="M6503" s="2" t="s">
        <v>82</v>
      </c>
      <c r="N6503" s="8"/>
      <c r="P6503" s="8"/>
    </row>
    <row r="6504" spans="1:16" ht="14.25" customHeight="1" x14ac:dyDescent="0.2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>
        <v>125</v>
      </c>
      <c r="J6504" s="6">
        <v>4625</v>
      </c>
      <c r="K6504" s="6">
        <v>2173.75</v>
      </c>
      <c r="L6504" s="7">
        <v>0.47</v>
      </c>
      <c r="M6504" s="2" t="s">
        <v>82</v>
      </c>
      <c r="N6504" s="8"/>
      <c r="P6504" s="8"/>
    </row>
    <row r="6505" spans="1:16" ht="14.25" customHeight="1" x14ac:dyDescent="0.2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>
        <v>143</v>
      </c>
      <c r="J6505" s="6">
        <v>5863</v>
      </c>
      <c r="K6505" s="6">
        <v>3224.65</v>
      </c>
      <c r="L6505" s="7">
        <v>0.55000000000000004</v>
      </c>
      <c r="M6505" s="2" t="s">
        <v>82</v>
      </c>
      <c r="N6505" s="8"/>
      <c r="P6505" s="8"/>
    </row>
    <row r="6506" spans="1:16" ht="14.25" customHeight="1" x14ac:dyDescent="0.2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>
        <v>117</v>
      </c>
      <c r="J6506" s="6">
        <v>5031</v>
      </c>
      <c r="K6506" s="6">
        <v>2515.5</v>
      </c>
      <c r="L6506" s="7">
        <v>0.5</v>
      </c>
      <c r="M6506" s="2" t="s">
        <v>82</v>
      </c>
      <c r="N6506" s="8"/>
      <c r="P6506" s="8"/>
    </row>
    <row r="6507" spans="1:16" ht="14.25" customHeight="1" x14ac:dyDescent="0.2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>
        <v>135</v>
      </c>
      <c r="J6507" s="6">
        <v>7695</v>
      </c>
      <c r="K6507" s="6">
        <v>3462.7499999999995</v>
      </c>
      <c r="L6507" s="7">
        <v>0.44999999999999996</v>
      </c>
      <c r="M6507" s="2" t="s">
        <v>82</v>
      </c>
      <c r="N6507" s="8"/>
      <c r="P6507" s="8"/>
    </row>
    <row r="6508" spans="1:16" ht="14.25" customHeight="1" x14ac:dyDescent="0.2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>
        <v>188</v>
      </c>
      <c r="J6508" s="6">
        <v>11280</v>
      </c>
      <c r="K6508" s="6">
        <v>7106.4</v>
      </c>
      <c r="L6508" s="7">
        <v>0.63</v>
      </c>
      <c r="M6508" s="2" t="s">
        <v>82</v>
      </c>
      <c r="N6508" s="8"/>
      <c r="P6508" s="8"/>
    </row>
    <row r="6509" spans="1:16" ht="14.25" customHeight="1" x14ac:dyDescent="0.2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>
        <v>221</v>
      </c>
      <c r="J6509" s="6">
        <v>12818</v>
      </c>
      <c r="K6509" s="6">
        <v>6537.18</v>
      </c>
      <c r="L6509" s="7">
        <v>0.51</v>
      </c>
      <c r="M6509" s="2" t="s">
        <v>82</v>
      </c>
      <c r="N6509" s="8"/>
      <c r="P6509" s="8"/>
    </row>
    <row r="6510" spans="1:16" ht="14.25" customHeight="1" x14ac:dyDescent="0.2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>
        <v>156</v>
      </c>
      <c r="J6510" s="6">
        <v>8268</v>
      </c>
      <c r="K6510" s="6">
        <v>3720.5999999999995</v>
      </c>
      <c r="L6510" s="7">
        <v>0.44999999999999996</v>
      </c>
      <c r="M6510" s="2" t="s">
        <v>82</v>
      </c>
      <c r="N6510" s="8"/>
      <c r="P6510" s="8"/>
    </row>
    <row r="6511" spans="1:16" ht="14.25" customHeight="1" x14ac:dyDescent="0.2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>
        <v>142</v>
      </c>
      <c r="J6511" s="6">
        <v>6816</v>
      </c>
      <c r="K6511" s="6">
        <v>3408</v>
      </c>
      <c r="L6511" s="7">
        <v>0.5</v>
      </c>
      <c r="M6511" s="2" t="s">
        <v>82</v>
      </c>
      <c r="N6511" s="8"/>
      <c r="P6511" s="8"/>
    </row>
    <row r="6512" spans="1:16" ht="14.25" customHeight="1" x14ac:dyDescent="0.2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>
        <v>124</v>
      </c>
      <c r="J6512" s="6">
        <v>5952</v>
      </c>
      <c r="K6512" s="6">
        <v>3154.56</v>
      </c>
      <c r="L6512" s="7">
        <v>0.53</v>
      </c>
      <c r="M6512" s="2" t="s">
        <v>82</v>
      </c>
      <c r="N6512" s="8"/>
      <c r="P6512" s="8"/>
    </row>
    <row r="6513" spans="1:16" ht="14.25" customHeight="1" x14ac:dyDescent="0.2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>
        <v>150</v>
      </c>
      <c r="J6513" s="6">
        <v>8850</v>
      </c>
      <c r="K6513" s="6">
        <v>4248</v>
      </c>
      <c r="L6513" s="7">
        <v>0.48</v>
      </c>
      <c r="M6513" s="2" t="s">
        <v>82</v>
      </c>
      <c r="N6513" s="8"/>
      <c r="P6513" s="8"/>
    </row>
    <row r="6514" spans="1:16" ht="14.25" customHeight="1" x14ac:dyDescent="0.2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>
        <v>176</v>
      </c>
      <c r="J6514" s="6">
        <v>10736</v>
      </c>
      <c r="K6514" s="6">
        <v>6548.96</v>
      </c>
      <c r="L6514" s="7">
        <v>0.61</v>
      </c>
      <c r="M6514" s="2" t="s">
        <v>82</v>
      </c>
      <c r="N6514" s="8"/>
      <c r="P6514" s="8"/>
    </row>
    <row r="6515" spans="1:16" ht="14.25" customHeight="1" x14ac:dyDescent="0.2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>
        <v>215</v>
      </c>
      <c r="J6515" s="6">
        <v>12040</v>
      </c>
      <c r="K6515" s="6">
        <v>6501.6</v>
      </c>
      <c r="L6515" s="7">
        <v>0.54</v>
      </c>
      <c r="M6515" s="2" t="s">
        <v>82</v>
      </c>
      <c r="N6515" s="8"/>
      <c r="P6515" s="8"/>
    </row>
    <row r="6516" spans="1:16" ht="14.25" customHeight="1" x14ac:dyDescent="0.2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>
        <v>168</v>
      </c>
      <c r="J6516" s="6">
        <v>8400</v>
      </c>
      <c r="K6516" s="6">
        <v>4032</v>
      </c>
      <c r="L6516" s="7">
        <v>0.48</v>
      </c>
      <c r="M6516" s="2" t="s">
        <v>82</v>
      </c>
      <c r="N6516" s="8"/>
      <c r="P6516" s="8"/>
    </row>
    <row r="6517" spans="1:16" ht="14.25" customHeight="1" x14ac:dyDescent="0.2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>
        <v>147</v>
      </c>
      <c r="J6517" s="6">
        <v>7056</v>
      </c>
      <c r="K6517" s="6">
        <v>3669.1200000000003</v>
      </c>
      <c r="L6517" s="7">
        <v>0.52</v>
      </c>
      <c r="M6517" s="2" t="s">
        <v>82</v>
      </c>
      <c r="N6517" s="8"/>
      <c r="P6517" s="8"/>
    </row>
    <row r="6518" spans="1:16" ht="14.25" customHeight="1" x14ac:dyDescent="0.2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>
        <v>128</v>
      </c>
      <c r="J6518" s="6">
        <v>4992</v>
      </c>
      <c r="K6518" s="6">
        <v>2595.84</v>
      </c>
      <c r="L6518" s="7">
        <v>0.52</v>
      </c>
      <c r="M6518" s="2" t="s">
        <v>82</v>
      </c>
      <c r="N6518" s="8"/>
      <c r="P6518" s="8"/>
    </row>
    <row r="6519" spans="1:16" ht="14.25" customHeight="1" x14ac:dyDescent="0.2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>
        <v>122</v>
      </c>
      <c r="J6519" s="6">
        <v>5612</v>
      </c>
      <c r="K6519" s="6">
        <v>2525.3999999999996</v>
      </c>
      <c r="L6519" s="7">
        <v>0.44999999999999996</v>
      </c>
      <c r="M6519" s="2" t="s">
        <v>82</v>
      </c>
      <c r="N6519" s="8"/>
      <c r="P6519" s="8"/>
    </row>
    <row r="6520" spans="1:16" ht="14.25" customHeight="1" x14ac:dyDescent="0.2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>
        <v>169</v>
      </c>
      <c r="J6520" s="6">
        <v>8957</v>
      </c>
      <c r="K6520" s="6">
        <v>5822.05</v>
      </c>
      <c r="L6520" s="7">
        <v>0.65</v>
      </c>
      <c r="M6520" s="2" t="s">
        <v>82</v>
      </c>
      <c r="N6520" s="8"/>
      <c r="P6520" s="8"/>
    </row>
    <row r="6521" spans="1:16" ht="14.25" customHeight="1" x14ac:dyDescent="0.2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>
        <v>203</v>
      </c>
      <c r="J6521" s="6">
        <v>9541</v>
      </c>
      <c r="K6521" s="6">
        <v>5152.1400000000003</v>
      </c>
      <c r="L6521" s="7">
        <v>0.54</v>
      </c>
      <c r="M6521" s="2" t="s">
        <v>82</v>
      </c>
      <c r="N6521" s="8"/>
      <c r="P6521" s="8"/>
    </row>
    <row r="6522" spans="1:16" ht="14.25" customHeight="1" x14ac:dyDescent="0.2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>
        <v>147</v>
      </c>
      <c r="J6522" s="6">
        <v>6174</v>
      </c>
      <c r="K6522" s="6">
        <v>2778.2999999999997</v>
      </c>
      <c r="L6522" s="7">
        <v>0.44999999999999996</v>
      </c>
      <c r="M6522" s="2" t="s">
        <v>82</v>
      </c>
      <c r="N6522" s="8"/>
      <c r="P6522" s="8"/>
    </row>
    <row r="6523" spans="1:16" ht="14.25" customHeight="1" x14ac:dyDescent="0.2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>
        <v>123</v>
      </c>
      <c r="J6523" s="6">
        <v>2337</v>
      </c>
      <c r="K6523" s="6">
        <v>1168.5</v>
      </c>
      <c r="L6523" s="7">
        <v>0.5</v>
      </c>
      <c r="M6523" s="2" t="s">
        <v>82</v>
      </c>
      <c r="N6523" s="8"/>
      <c r="P6523" s="8"/>
    </row>
    <row r="6524" spans="1:16" ht="14.25" customHeight="1" x14ac:dyDescent="0.2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>
        <v>100</v>
      </c>
      <c r="J6524" s="6">
        <v>1900</v>
      </c>
      <c r="K6524" s="6">
        <v>1045</v>
      </c>
      <c r="L6524" s="7">
        <v>0.55000000000000004</v>
      </c>
      <c r="M6524" s="2" t="s">
        <v>82</v>
      </c>
      <c r="N6524" s="8"/>
      <c r="P6524" s="8"/>
    </row>
    <row r="6525" spans="1:16" ht="14.25" customHeight="1" x14ac:dyDescent="0.2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>
        <v>108</v>
      </c>
      <c r="J6525" s="6">
        <v>3132</v>
      </c>
      <c r="K6525" s="6">
        <v>1503.36</v>
      </c>
      <c r="L6525" s="7">
        <v>0.48</v>
      </c>
      <c r="M6525" s="2" t="s">
        <v>82</v>
      </c>
      <c r="N6525" s="8"/>
      <c r="P6525" s="8"/>
    </row>
    <row r="6526" spans="1:16" ht="14.25" customHeight="1" x14ac:dyDescent="0.2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>
        <v>130</v>
      </c>
      <c r="J6526" s="6">
        <v>4160</v>
      </c>
      <c r="K6526" s="6">
        <v>2579.1999999999998</v>
      </c>
      <c r="L6526" s="7">
        <v>0.62</v>
      </c>
      <c r="M6526" s="2" t="s">
        <v>82</v>
      </c>
      <c r="N6526" s="8"/>
      <c r="P6526" s="8"/>
    </row>
    <row r="6527" spans="1:16" ht="14.25" customHeight="1" x14ac:dyDescent="0.2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>
        <v>176</v>
      </c>
      <c r="J6527" s="6">
        <v>5632</v>
      </c>
      <c r="K6527" s="6">
        <v>3041.28</v>
      </c>
      <c r="L6527" s="7">
        <v>0.54</v>
      </c>
      <c r="M6527" s="2" t="s">
        <v>82</v>
      </c>
      <c r="N6527" s="8"/>
      <c r="P6527" s="8"/>
    </row>
    <row r="6528" spans="1:16" ht="14.25" customHeight="1" x14ac:dyDescent="0.2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>
        <v>145</v>
      </c>
      <c r="J6528" s="6">
        <v>3625</v>
      </c>
      <c r="K6528" s="6">
        <v>1631.2499999999998</v>
      </c>
      <c r="L6528" s="7">
        <v>0.44999999999999996</v>
      </c>
      <c r="M6528" s="2" t="s">
        <v>82</v>
      </c>
      <c r="N6528" s="8"/>
      <c r="P6528" s="8"/>
    </row>
    <row r="6529" spans="1:16" ht="14.25" customHeight="1" x14ac:dyDescent="0.2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>
        <v>98</v>
      </c>
      <c r="J6529" s="6">
        <v>2352</v>
      </c>
      <c r="K6529" s="6">
        <v>1270.0800000000002</v>
      </c>
      <c r="L6529" s="7">
        <v>0.54</v>
      </c>
      <c r="M6529" s="2" t="s">
        <v>82</v>
      </c>
      <c r="N6529" s="8"/>
      <c r="P6529" s="8"/>
    </row>
    <row r="6530" spans="1:16" ht="14.25" customHeight="1" x14ac:dyDescent="0.2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>
        <v>105</v>
      </c>
      <c r="J6530" s="6">
        <v>2415</v>
      </c>
      <c r="K6530" s="6">
        <v>1207.5</v>
      </c>
      <c r="L6530" s="7">
        <v>0.5</v>
      </c>
      <c r="M6530" s="2" t="s">
        <v>82</v>
      </c>
      <c r="N6530" s="8"/>
      <c r="P6530" s="8"/>
    </row>
    <row r="6531" spans="1:16" ht="14.25" customHeight="1" x14ac:dyDescent="0.2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>
        <v>98</v>
      </c>
      <c r="J6531" s="6">
        <v>3136</v>
      </c>
      <c r="K6531" s="6">
        <v>1568</v>
      </c>
      <c r="L6531" s="7">
        <v>0.5</v>
      </c>
      <c r="M6531" s="2" t="s">
        <v>82</v>
      </c>
      <c r="N6531" s="8"/>
      <c r="P6531" s="8"/>
    </row>
    <row r="6532" spans="1:16" ht="14.25" customHeight="1" x14ac:dyDescent="0.2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>
        <v>124</v>
      </c>
      <c r="J6532" s="6">
        <v>4092</v>
      </c>
      <c r="K6532" s="6">
        <v>2618.88</v>
      </c>
      <c r="L6532" s="7">
        <v>0.64</v>
      </c>
      <c r="M6532" s="2" t="s">
        <v>82</v>
      </c>
      <c r="N6532" s="8"/>
      <c r="P6532" s="8"/>
    </row>
    <row r="6533" spans="1:16" ht="14.25" customHeight="1" x14ac:dyDescent="0.2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>
        <v>163</v>
      </c>
      <c r="J6533" s="6">
        <v>4564</v>
      </c>
      <c r="K6533" s="6">
        <v>2464.56</v>
      </c>
      <c r="L6533" s="7">
        <v>0.54</v>
      </c>
      <c r="M6533" s="2" t="s">
        <v>82</v>
      </c>
      <c r="N6533" s="8"/>
      <c r="P6533" s="8"/>
    </row>
    <row r="6534" spans="1:16" ht="14.25" customHeight="1" x14ac:dyDescent="0.2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>
        <v>117</v>
      </c>
      <c r="J6534" s="6">
        <v>2106</v>
      </c>
      <c r="K6534" s="6">
        <v>947.69999999999993</v>
      </c>
      <c r="L6534" s="7">
        <v>0.44999999999999996</v>
      </c>
      <c r="M6534" s="2" t="s">
        <v>82</v>
      </c>
      <c r="N6534" s="8"/>
      <c r="P6534" s="8"/>
    </row>
    <row r="6535" spans="1:16" ht="14.25" customHeight="1" x14ac:dyDescent="0.2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>
        <v>111</v>
      </c>
      <c r="J6535" s="6">
        <v>3108</v>
      </c>
      <c r="K6535" s="6">
        <v>1678.3200000000002</v>
      </c>
      <c r="L6535" s="7">
        <v>0.54</v>
      </c>
      <c r="M6535" s="2" t="s">
        <v>82</v>
      </c>
      <c r="N6535" s="8"/>
      <c r="P6535" s="8"/>
    </row>
    <row r="6536" spans="1:16" ht="14.25" customHeight="1" x14ac:dyDescent="0.2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>
        <v>117</v>
      </c>
      <c r="J6536" s="6">
        <v>6318</v>
      </c>
      <c r="K6536" s="6">
        <v>3348.54</v>
      </c>
      <c r="L6536" s="7">
        <v>0.53</v>
      </c>
      <c r="M6536" s="2" t="s">
        <v>82</v>
      </c>
      <c r="N6536" s="8"/>
      <c r="P6536" s="8"/>
    </row>
    <row r="6537" spans="1:16" ht="14.25" customHeight="1" x14ac:dyDescent="0.2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>
        <v>123</v>
      </c>
      <c r="J6537" s="6">
        <v>8733</v>
      </c>
      <c r="K6537" s="6">
        <v>3929.8499999999995</v>
      </c>
      <c r="L6537" s="7">
        <v>0.44999999999999996</v>
      </c>
      <c r="M6537" s="2" t="s">
        <v>82</v>
      </c>
      <c r="N6537" s="8"/>
      <c r="P6537" s="8"/>
    </row>
    <row r="6538" spans="1:16" ht="14.25" customHeight="1" x14ac:dyDescent="0.2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>
        <v>158</v>
      </c>
      <c r="J6538" s="6">
        <v>10744</v>
      </c>
      <c r="K6538" s="6">
        <v>6553.84</v>
      </c>
      <c r="L6538" s="7">
        <v>0.61</v>
      </c>
      <c r="M6538" s="2" t="s">
        <v>82</v>
      </c>
      <c r="N6538" s="8"/>
      <c r="P6538" s="8"/>
    </row>
    <row r="6539" spans="1:16" ht="14.25" customHeight="1" x14ac:dyDescent="0.2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>
        <v>194</v>
      </c>
      <c r="J6539" s="6">
        <v>13192</v>
      </c>
      <c r="K6539" s="6">
        <v>6991.76</v>
      </c>
      <c r="L6539" s="7">
        <v>0.53</v>
      </c>
      <c r="M6539" s="2" t="s">
        <v>82</v>
      </c>
      <c r="N6539" s="8"/>
      <c r="P6539" s="8"/>
    </row>
    <row r="6540" spans="1:16" ht="14.25" customHeight="1" x14ac:dyDescent="0.2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>
        <v>155</v>
      </c>
      <c r="J6540" s="6">
        <v>8990</v>
      </c>
      <c r="K6540" s="6">
        <v>4405.1000000000004</v>
      </c>
      <c r="L6540" s="7">
        <v>0.49</v>
      </c>
      <c r="M6540" s="2" t="s">
        <v>82</v>
      </c>
      <c r="N6540" s="8"/>
      <c r="P6540" s="8"/>
    </row>
    <row r="6541" spans="1:16" ht="14.25" customHeight="1" x14ac:dyDescent="0.2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>
        <v>137</v>
      </c>
      <c r="J6541" s="6">
        <v>8083</v>
      </c>
      <c r="K6541" s="6">
        <v>4364.8200000000006</v>
      </c>
      <c r="L6541" s="7">
        <v>0.54</v>
      </c>
      <c r="M6541" s="2" t="s">
        <v>82</v>
      </c>
      <c r="N6541" s="8"/>
      <c r="P6541" s="8"/>
    </row>
    <row r="6542" spans="1:16" ht="14.25" customHeight="1" x14ac:dyDescent="0.2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>
        <v>133</v>
      </c>
      <c r="J6542" s="6">
        <v>7448</v>
      </c>
      <c r="K6542" s="6">
        <v>3872.96</v>
      </c>
      <c r="L6542" s="7">
        <v>0.52</v>
      </c>
      <c r="M6542" s="2" t="s">
        <v>82</v>
      </c>
      <c r="N6542" s="8"/>
      <c r="P6542" s="8"/>
    </row>
    <row r="6543" spans="1:16" ht="14.25" customHeight="1" x14ac:dyDescent="0.2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>
        <v>124</v>
      </c>
      <c r="J6543" s="6">
        <v>8060</v>
      </c>
      <c r="K6543" s="6">
        <v>4030</v>
      </c>
      <c r="L6543" s="7">
        <v>0.5</v>
      </c>
      <c r="M6543" s="2" t="s">
        <v>82</v>
      </c>
      <c r="N6543" s="8"/>
      <c r="P6543" s="8"/>
    </row>
    <row r="6544" spans="1:16" ht="14.25" customHeight="1" x14ac:dyDescent="0.2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>
        <v>144</v>
      </c>
      <c r="J6544" s="6">
        <v>10224</v>
      </c>
      <c r="K6544" s="6">
        <v>6236.6399999999994</v>
      </c>
      <c r="L6544" s="7">
        <v>0.61</v>
      </c>
      <c r="M6544" s="2" t="s">
        <v>82</v>
      </c>
      <c r="N6544" s="8"/>
      <c r="P6544" s="8"/>
    </row>
    <row r="6545" spans="1:16" ht="14.25" customHeight="1" x14ac:dyDescent="0.2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>
        <v>176</v>
      </c>
      <c r="J6545" s="6">
        <v>4224</v>
      </c>
      <c r="K6545" s="6">
        <v>2154.2400000000002</v>
      </c>
      <c r="L6545" s="7">
        <v>0.51</v>
      </c>
      <c r="M6545" s="2" t="s">
        <v>82</v>
      </c>
      <c r="N6545" s="8"/>
      <c r="P6545" s="8"/>
    </row>
    <row r="6546" spans="1:16" ht="14.25" customHeight="1" x14ac:dyDescent="0.2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>
        <v>131</v>
      </c>
      <c r="J6546" s="6">
        <v>3275</v>
      </c>
      <c r="K6546" s="6">
        <v>1473.7499999999998</v>
      </c>
      <c r="L6546" s="7">
        <v>0.44999999999999996</v>
      </c>
      <c r="M6546" s="2" t="s">
        <v>82</v>
      </c>
      <c r="N6546" s="8"/>
      <c r="P6546" s="8"/>
    </row>
    <row r="6547" spans="1:16" ht="14.25" customHeight="1" x14ac:dyDescent="0.2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>
        <v>117</v>
      </c>
      <c r="J6547" s="6">
        <v>1638</v>
      </c>
      <c r="K6547" s="6">
        <v>835.38</v>
      </c>
      <c r="L6547" s="7">
        <v>0.51</v>
      </c>
      <c r="M6547" s="2" t="s">
        <v>82</v>
      </c>
      <c r="N6547" s="8"/>
      <c r="P6547" s="8"/>
    </row>
    <row r="6548" spans="1:16" ht="14.25" customHeight="1" x14ac:dyDescent="0.2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>
        <v>78</v>
      </c>
      <c r="J6548" s="6">
        <v>1482</v>
      </c>
      <c r="K6548" s="6">
        <v>785.46</v>
      </c>
      <c r="L6548" s="7">
        <v>0.53</v>
      </c>
      <c r="M6548" s="2" t="s">
        <v>82</v>
      </c>
      <c r="N6548" s="8"/>
      <c r="P6548" s="8"/>
    </row>
    <row r="6549" spans="1:16" ht="14.25" customHeight="1" x14ac:dyDescent="0.2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>
        <v>95</v>
      </c>
      <c r="J6549" s="6">
        <v>3230</v>
      </c>
      <c r="K6549" s="6">
        <v>1550.3999999999999</v>
      </c>
      <c r="L6549" s="7">
        <v>0.48</v>
      </c>
      <c r="M6549" s="2" t="s">
        <v>82</v>
      </c>
      <c r="N6549" s="8"/>
      <c r="P6549" s="8"/>
    </row>
    <row r="6550" spans="1:16" ht="14.25" customHeight="1" x14ac:dyDescent="0.2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>
        <v>122</v>
      </c>
      <c r="J6550" s="6">
        <v>2806</v>
      </c>
      <c r="K6550" s="6">
        <v>1459.1200000000001</v>
      </c>
      <c r="L6550" s="7">
        <v>0.52</v>
      </c>
      <c r="M6550" s="2" t="s">
        <v>82</v>
      </c>
      <c r="N6550" s="8"/>
      <c r="P6550" s="8"/>
    </row>
    <row r="6551" spans="1:16" ht="14.25" customHeight="1" x14ac:dyDescent="0.2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>
        <v>189</v>
      </c>
      <c r="J6551" s="6">
        <v>4536</v>
      </c>
      <c r="K6551" s="6">
        <v>2313.36</v>
      </c>
      <c r="L6551" s="7">
        <v>0.51</v>
      </c>
      <c r="M6551" s="2" t="s">
        <v>82</v>
      </c>
      <c r="N6551" s="8"/>
      <c r="P6551" s="8"/>
    </row>
    <row r="6552" spans="1:16" ht="14.25" customHeight="1" x14ac:dyDescent="0.2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>
        <v>105</v>
      </c>
      <c r="J6552" s="6">
        <v>2520</v>
      </c>
      <c r="K6552" s="6">
        <v>1134</v>
      </c>
      <c r="L6552" s="7">
        <v>0.44999999999999996</v>
      </c>
      <c r="M6552" s="2" t="s">
        <v>82</v>
      </c>
      <c r="N6552" s="8"/>
      <c r="P6552" s="8"/>
    </row>
    <row r="6553" spans="1:16" ht="14.25" customHeight="1" x14ac:dyDescent="0.2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>
        <v>120</v>
      </c>
      <c r="J6553" s="6">
        <v>1680</v>
      </c>
      <c r="K6553" s="6">
        <v>840</v>
      </c>
      <c r="L6553" s="7">
        <v>0.5</v>
      </c>
      <c r="M6553" s="2" t="s">
        <v>82</v>
      </c>
      <c r="N6553" s="8"/>
      <c r="P6553" s="8"/>
    </row>
    <row r="6554" spans="1:16" ht="14.25" customHeight="1" x14ac:dyDescent="0.2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>
        <v>70</v>
      </c>
      <c r="J6554" s="6">
        <v>1260</v>
      </c>
      <c r="K6554" s="6">
        <v>630</v>
      </c>
      <c r="L6554" s="7">
        <v>0.5</v>
      </c>
      <c r="M6554" s="2" t="s">
        <v>82</v>
      </c>
      <c r="N6554" s="8"/>
      <c r="P6554" s="8"/>
    </row>
    <row r="6555" spans="1:16" ht="14.25" customHeight="1" x14ac:dyDescent="0.2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>
        <v>98</v>
      </c>
      <c r="J6555" s="6">
        <v>3332</v>
      </c>
      <c r="K6555" s="6">
        <v>1499.3999999999999</v>
      </c>
      <c r="L6555" s="7">
        <v>0.44999999999999996</v>
      </c>
      <c r="M6555" s="2" t="s">
        <v>82</v>
      </c>
      <c r="N6555" s="8"/>
      <c r="P6555" s="8"/>
    </row>
    <row r="6556" spans="1:16" ht="14.25" customHeight="1" x14ac:dyDescent="0.2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>
        <v>115</v>
      </c>
      <c r="J6556" s="6">
        <v>2185</v>
      </c>
      <c r="K6556" s="6">
        <v>1179.9000000000001</v>
      </c>
      <c r="L6556" s="7">
        <v>0.54</v>
      </c>
      <c r="M6556" s="2" t="s">
        <v>82</v>
      </c>
      <c r="N6556" s="8"/>
      <c r="P6556" s="8"/>
    </row>
    <row r="6557" spans="1:16" ht="14.25" customHeight="1" x14ac:dyDescent="0.2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>
        <v>181</v>
      </c>
      <c r="J6557" s="6">
        <v>3258</v>
      </c>
      <c r="K6557" s="6">
        <v>1726.74</v>
      </c>
      <c r="L6557" s="7">
        <v>0.53</v>
      </c>
      <c r="M6557" s="2" t="s">
        <v>82</v>
      </c>
      <c r="N6557" s="8"/>
      <c r="P6557" s="8"/>
    </row>
    <row r="6558" spans="1:16" ht="14.25" customHeight="1" x14ac:dyDescent="0.2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>
        <v>98</v>
      </c>
      <c r="J6558" s="6">
        <v>1960</v>
      </c>
      <c r="K6558" s="6">
        <v>881.99999999999989</v>
      </c>
      <c r="L6558" s="7">
        <v>0.44999999999999996</v>
      </c>
      <c r="M6558" s="2" t="s">
        <v>82</v>
      </c>
      <c r="N6558" s="8"/>
      <c r="P6558" s="8"/>
    </row>
    <row r="6559" spans="1:16" ht="14.25" customHeight="1" x14ac:dyDescent="0.2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>
        <v>88</v>
      </c>
      <c r="J6559" s="6">
        <v>880</v>
      </c>
      <c r="K6559" s="6">
        <v>475.20000000000005</v>
      </c>
      <c r="L6559" s="7">
        <v>0.54</v>
      </c>
      <c r="M6559" s="2" t="s">
        <v>82</v>
      </c>
      <c r="N6559" s="8"/>
      <c r="P6559" s="8"/>
    </row>
    <row r="6560" spans="1:16" ht="14.25" customHeight="1" x14ac:dyDescent="0.2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>
        <v>60</v>
      </c>
      <c r="J6560" s="6">
        <v>1140</v>
      </c>
      <c r="K6560" s="6">
        <v>592.80000000000007</v>
      </c>
      <c r="L6560" s="7">
        <v>0.52</v>
      </c>
      <c r="M6560" s="2" t="s">
        <v>82</v>
      </c>
      <c r="N6560" s="8"/>
      <c r="P6560" s="8"/>
    </row>
    <row r="6561" spans="1:16" ht="14.25" customHeight="1" x14ac:dyDescent="0.2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>
        <v>65</v>
      </c>
      <c r="J6561" s="6">
        <v>2080</v>
      </c>
      <c r="K6561" s="6">
        <v>956.8</v>
      </c>
      <c r="L6561" s="7">
        <v>0.45999999999999996</v>
      </c>
      <c r="M6561" s="2" t="s">
        <v>82</v>
      </c>
      <c r="N6561" s="8"/>
      <c r="P6561" s="8"/>
    </row>
    <row r="6562" spans="1:16" ht="14.25" customHeight="1" x14ac:dyDescent="0.2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>
        <v>102</v>
      </c>
      <c r="J6562" s="6">
        <v>2448</v>
      </c>
      <c r="K6562" s="6">
        <v>1248.48</v>
      </c>
      <c r="L6562" s="7">
        <v>0.51</v>
      </c>
      <c r="M6562" s="2" t="s">
        <v>82</v>
      </c>
      <c r="N6562" s="8"/>
      <c r="P6562" s="8"/>
    </row>
    <row r="6563" spans="1:16" ht="14.25" customHeight="1" x14ac:dyDescent="0.2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>
        <v>174</v>
      </c>
      <c r="J6563" s="6">
        <v>4002</v>
      </c>
      <c r="K6563" s="6">
        <v>2161.08</v>
      </c>
      <c r="L6563" s="7">
        <v>0.54</v>
      </c>
      <c r="M6563" s="2" t="s">
        <v>82</v>
      </c>
      <c r="N6563" s="8"/>
      <c r="P6563" s="8"/>
    </row>
    <row r="6564" spans="1:16" ht="14.25" customHeight="1" x14ac:dyDescent="0.2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>
        <v>81</v>
      </c>
      <c r="J6564" s="6">
        <v>1944</v>
      </c>
      <c r="K6564" s="6">
        <v>952.56</v>
      </c>
      <c r="L6564" s="7">
        <v>0.49</v>
      </c>
      <c r="M6564" s="2" t="s">
        <v>82</v>
      </c>
      <c r="N6564" s="8"/>
      <c r="P6564" s="8"/>
    </row>
    <row r="6565" spans="1:16" ht="14.25" customHeight="1" x14ac:dyDescent="0.2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>
        <v>75</v>
      </c>
      <c r="J6565" s="6">
        <v>1050</v>
      </c>
      <c r="K6565" s="6">
        <v>546</v>
      </c>
      <c r="L6565" s="7">
        <v>0.52</v>
      </c>
      <c r="M6565" s="2" t="s">
        <v>82</v>
      </c>
      <c r="N6565" s="8"/>
      <c r="P6565" s="8"/>
    </row>
    <row r="6566" spans="1:16" ht="14.25" customHeight="1" x14ac:dyDescent="0.2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>
        <v>63</v>
      </c>
      <c r="J6566" s="6">
        <v>1260</v>
      </c>
      <c r="K6566" s="6">
        <v>667.80000000000007</v>
      </c>
      <c r="L6566" s="7">
        <v>0.53</v>
      </c>
      <c r="M6566" s="2" t="s">
        <v>82</v>
      </c>
      <c r="N6566" s="8"/>
      <c r="P6566" s="8"/>
    </row>
    <row r="6567" spans="1:16" ht="14.25" customHeight="1" x14ac:dyDescent="0.2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>
        <v>73</v>
      </c>
      <c r="J6567" s="6">
        <v>2701</v>
      </c>
      <c r="K6567" s="6">
        <v>1296.48</v>
      </c>
      <c r="L6567" s="7">
        <v>0.48</v>
      </c>
      <c r="M6567" s="2" t="s">
        <v>82</v>
      </c>
      <c r="N6567" s="8"/>
      <c r="P6567" s="8"/>
    </row>
    <row r="6568" spans="1:16" ht="14.25" customHeight="1" x14ac:dyDescent="0.2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>
        <v>116</v>
      </c>
      <c r="J6568" s="6">
        <v>3248</v>
      </c>
      <c r="K6568" s="6">
        <v>1656.48</v>
      </c>
      <c r="L6568" s="7">
        <v>0.51</v>
      </c>
      <c r="M6568" s="2" t="s">
        <v>82</v>
      </c>
      <c r="N6568" s="8"/>
      <c r="P6568" s="8"/>
    </row>
    <row r="6569" spans="1:16" ht="14.25" customHeight="1" x14ac:dyDescent="0.2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>
        <v>181</v>
      </c>
      <c r="J6569" s="6">
        <v>7059</v>
      </c>
      <c r="K6569" s="6">
        <v>3811.86</v>
      </c>
      <c r="L6569" s="7">
        <v>0.54</v>
      </c>
      <c r="M6569" s="2" t="s">
        <v>82</v>
      </c>
      <c r="N6569" s="8"/>
      <c r="P6569" s="8"/>
    </row>
    <row r="6570" spans="1:16" ht="14.25" customHeight="1" x14ac:dyDescent="0.2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>
        <v>113</v>
      </c>
      <c r="J6570" s="6">
        <v>4294</v>
      </c>
      <c r="K6570" s="6">
        <v>2147</v>
      </c>
      <c r="L6570" s="7">
        <v>0.5</v>
      </c>
      <c r="M6570" s="2" t="s">
        <v>82</v>
      </c>
      <c r="N6570" s="8"/>
      <c r="P6570" s="8"/>
    </row>
    <row r="6571" spans="1:16" ht="14.25" customHeight="1" x14ac:dyDescent="0.2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>
        <v>91</v>
      </c>
      <c r="J6571" s="6">
        <v>3094</v>
      </c>
      <c r="K6571" s="6">
        <v>1701.7</v>
      </c>
      <c r="L6571" s="7">
        <v>0.55000000000000004</v>
      </c>
      <c r="M6571" s="2" t="s">
        <v>82</v>
      </c>
      <c r="N6571" s="8"/>
      <c r="P6571" s="8"/>
    </row>
    <row r="6572" spans="1:16" ht="14.25" customHeight="1" x14ac:dyDescent="0.2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>
        <v>78</v>
      </c>
      <c r="J6572" s="6">
        <v>2652</v>
      </c>
      <c r="K6572" s="6">
        <v>1405.5600000000002</v>
      </c>
      <c r="L6572" s="7">
        <v>0.53</v>
      </c>
      <c r="M6572" s="2" t="s">
        <v>82</v>
      </c>
      <c r="N6572" s="8"/>
      <c r="P6572" s="8"/>
    </row>
    <row r="6573" spans="1:16" ht="14.25" customHeight="1" x14ac:dyDescent="0.2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>
        <v>85</v>
      </c>
      <c r="J6573" s="6">
        <v>3570</v>
      </c>
      <c r="K6573" s="6">
        <v>1677.8999999999999</v>
      </c>
      <c r="L6573" s="7">
        <v>0.47</v>
      </c>
      <c r="M6573" s="2" t="s">
        <v>82</v>
      </c>
      <c r="N6573" s="8"/>
      <c r="P6573" s="8"/>
    </row>
    <row r="6574" spans="1:16" ht="14.25" customHeight="1" x14ac:dyDescent="0.2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>
        <v>111</v>
      </c>
      <c r="J6574" s="6">
        <v>4884</v>
      </c>
      <c r="K6574" s="6">
        <v>2686.2000000000003</v>
      </c>
      <c r="L6574" s="7">
        <v>0.55000000000000004</v>
      </c>
      <c r="M6574" s="2" t="s">
        <v>82</v>
      </c>
      <c r="N6574" s="8"/>
      <c r="P6574" s="8"/>
    </row>
    <row r="6575" spans="1:16" ht="14.25" customHeight="1" x14ac:dyDescent="0.2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>
        <v>203</v>
      </c>
      <c r="J6575" s="6">
        <v>7308</v>
      </c>
      <c r="K6575" s="6">
        <v>3654</v>
      </c>
      <c r="L6575" s="7">
        <v>0.5</v>
      </c>
      <c r="M6575" s="2" t="s">
        <v>82</v>
      </c>
      <c r="N6575" s="8"/>
      <c r="P6575" s="8"/>
    </row>
    <row r="6576" spans="1:16" ht="14.25" customHeight="1" x14ac:dyDescent="0.2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>
        <v>106</v>
      </c>
      <c r="J6576" s="6">
        <v>3392</v>
      </c>
      <c r="K6576" s="6">
        <v>1662.08</v>
      </c>
      <c r="L6576" s="7">
        <v>0.49</v>
      </c>
      <c r="M6576" s="2" t="s">
        <v>82</v>
      </c>
      <c r="N6576" s="8"/>
      <c r="P6576" s="8"/>
    </row>
    <row r="6577" spans="1:16" ht="14.25" customHeight="1" x14ac:dyDescent="0.2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>
        <v>104</v>
      </c>
      <c r="J6577" s="6">
        <v>3952</v>
      </c>
      <c r="K6577" s="6">
        <v>2134.08</v>
      </c>
      <c r="L6577" s="7">
        <v>0.54</v>
      </c>
      <c r="M6577" s="2" t="s">
        <v>82</v>
      </c>
      <c r="N6577" s="8"/>
      <c r="P6577" s="8"/>
    </row>
    <row r="6578" spans="1:16" ht="14.25" customHeight="1" x14ac:dyDescent="0.2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>
        <v>98</v>
      </c>
      <c r="J6578" s="6">
        <v>3626</v>
      </c>
      <c r="K6578" s="6">
        <v>1885.52</v>
      </c>
      <c r="L6578" s="7">
        <v>0.52</v>
      </c>
      <c r="M6578" s="2" t="s">
        <v>82</v>
      </c>
      <c r="N6578" s="8"/>
      <c r="P6578" s="8"/>
    </row>
    <row r="6579" spans="1:16" ht="14.25" customHeight="1" x14ac:dyDescent="0.2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>
        <v>98</v>
      </c>
      <c r="J6579" s="6">
        <v>5292</v>
      </c>
      <c r="K6579" s="6">
        <v>2540.16</v>
      </c>
      <c r="L6579" s="7">
        <v>0.48</v>
      </c>
      <c r="M6579" s="2" t="s">
        <v>82</v>
      </c>
      <c r="N6579" s="8"/>
      <c r="P6579" s="8"/>
    </row>
    <row r="6580" spans="1:16" ht="14.25" customHeight="1" x14ac:dyDescent="0.2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>
        <v>160</v>
      </c>
      <c r="J6580" s="6">
        <v>8640</v>
      </c>
      <c r="K6580" s="6">
        <v>4665.6000000000004</v>
      </c>
      <c r="L6580" s="7">
        <v>0.54</v>
      </c>
      <c r="M6580" s="2" t="s">
        <v>82</v>
      </c>
      <c r="N6580" s="8"/>
      <c r="P6580" s="8"/>
    </row>
    <row r="6581" spans="1:16" ht="14.25" customHeight="1" x14ac:dyDescent="0.2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>
        <v>233</v>
      </c>
      <c r="J6581" s="6">
        <v>11650</v>
      </c>
      <c r="K6581" s="6">
        <v>5825</v>
      </c>
      <c r="L6581" s="7">
        <v>0.5</v>
      </c>
      <c r="M6581" s="2" t="s">
        <v>82</v>
      </c>
      <c r="N6581" s="8"/>
      <c r="P6581" s="8"/>
    </row>
    <row r="6582" spans="1:16" ht="14.25" customHeight="1" x14ac:dyDescent="0.2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>
        <v>147</v>
      </c>
      <c r="J6582" s="6">
        <v>6909</v>
      </c>
      <c r="K6582" s="6">
        <v>3109.0499999999997</v>
      </c>
      <c r="L6582" s="7">
        <v>0.44999999999999996</v>
      </c>
      <c r="M6582" s="2" t="s">
        <v>82</v>
      </c>
      <c r="N6582" s="8"/>
      <c r="P6582" s="8"/>
    </row>
    <row r="6583" spans="1:16" ht="14.25" customHeight="1" x14ac:dyDescent="0.2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>
        <v>126</v>
      </c>
      <c r="J6583" s="6">
        <v>5418</v>
      </c>
      <c r="K6583" s="6">
        <v>2763.18</v>
      </c>
      <c r="L6583" s="7">
        <v>0.51</v>
      </c>
      <c r="M6583" s="2" t="s">
        <v>82</v>
      </c>
      <c r="N6583" s="8"/>
      <c r="P6583" s="8"/>
    </row>
    <row r="6584" spans="1:16" ht="14.25" customHeight="1" x14ac:dyDescent="0.2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>
        <v>116</v>
      </c>
      <c r="J6584" s="6">
        <v>4756</v>
      </c>
      <c r="K6584" s="6">
        <v>2568.2400000000002</v>
      </c>
      <c r="L6584" s="7">
        <v>0.54</v>
      </c>
      <c r="M6584" s="2" t="s">
        <v>82</v>
      </c>
      <c r="N6584" s="8"/>
      <c r="P6584" s="8"/>
    </row>
    <row r="6585" spans="1:16" ht="14.25" customHeight="1" x14ac:dyDescent="0.2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>
        <v>119</v>
      </c>
      <c r="J6585" s="6">
        <v>6545</v>
      </c>
      <c r="K6585" s="6">
        <v>3207.0499999999997</v>
      </c>
      <c r="L6585" s="7">
        <v>0.49</v>
      </c>
      <c r="M6585" s="2" t="s">
        <v>82</v>
      </c>
      <c r="N6585" s="8"/>
      <c r="P6585" s="8"/>
    </row>
    <row r="6586" spans="1:16" ht="14.25" customHeight="1" x14ac:dyDescent="0.2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>
        <v>150</v>
      </c>
      <c r="J6586" s="6">
        <v>9450</v>
      </c>
      <c r="K6586" s="6">
        <v>5103</v>
      </c>
      <c r="L6586" s="7">
        <v>0.54</v>
      </c>
      <c r="M6586" s="2" t="s">
        <v>82</v>
      </c>
      <c r="N6586" s="8"/>
      <c r="P6586" s="8"/>
    </row>
    <row r="6587" spans="1:16" ht="14.25" customHeight="1" x14ac:dyDescent="0.2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>
        <v>210</v>
      </c>
      <c r="J6587" s="6">
        <v>11550</v>
      </c>
      <c r="K6587" s="6">
        <v>6237</v>
      </c>
      <c r="L6587" s="7">
        <v>0.54</v>
      </c>
      <c r="M6587" s="2" t="s">
        <v>82</v>
      </c>
      <c r="N6587" s="8"/>
      <c r="P6587" s="8"/>
    </row>
    <row r="6588" spans="1:16" ht="14.25" customHeight="1" x14ac:dyDescent="0.2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>
        <v>152</v>
      </c>
      <c r="J6588" s="6">
        <v>7600</v>
      </c>
      <c r="K6588" s="6">
        <v>3648</v>
      </c>
      <c r="L6588" s="7">
        <v>0.48</v>
      </c>
      <c r="M6588" s="2" t="s">
        <v>82</v>
      </c>
      <c r="N6588" s="8"/>
      <c r="P6588" s="8"/>
    </row>
    <row r="6589" spans="1:16" ht="14.25" customHeight="1" x14ac:dyDescent="0.2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>
        <v>126</v>
      </c>
      <c r="J6589" s="6">
        <v>5922</v>
      </c>
      <c r="K6589" s="6">
        <v>3079.44</v>
      </c>
      <c r="L6589" s="7">
        <v>0.52</v>
      </c>
      <c r="M6589" s="2" t="s">
        <v>82</v>
      </c>
      <c r="N6589" s="8"/>
      <c r="P6589" s="8"/>
    </row>
    <row r="6590" spans="1:16" ht="14.25" customHeight="1" x14ac:dyDescent="0.2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>
        <v>104</v>
      </c>
      <c r="J6590" s="6">
        <v>4056</v>
      </c>
      <c r="K6590" s="6">
        <v>2028</v>
      </c>
      <c r="L6590" s="7">
        <v>0.5</v>
      </c>
      <c r="M6590" s="2" t="s">
        <v>82</v>
      </c>
      <c r="N6590" s="8"/>
      <c r="P6590" s="8"/>
    </row>
    <row r="6591" spans="1:16" ht="14.25" customHeight="1" x14ac:dyDescent="0.2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>
        <v>113</v>
      </c>
      <c r="J6591" s="6">
        <v>5424</v>
      </c>
      <c r="K6591" s="6">
        <v>2657.7599999999998</v>
      </c>
      <c r="L6591" s="7">
        <v>0.49</v>
      </c>
      <c r="M6591" s="2" t="s">
        <v>82</v>
      </c>
      <c r="N6591" s="8"/>
      <c r="P6591" s="8"/>
    </row>
    <row r="6592" spans="1:16" ht="14.25" customHeight="1" x14ac:dyDescent="0.2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>
        <v>143</v>
      </c>
      <c r="J6592" s="6">
        <v>7150</v>
      </c>
      <c r="K6592" s="6">
        <v>3718</v>
      </c>
      <c r="L6592" s="7">
        <v>0.52</v>
      </c>
      <c r="M6592" s="2" t="s">
        <v>82</v>
      </c>
      <c r="N6592" s="8"/>
      <c r="P6592" s="8"/>
    </row>
    <row r="6593" spans="1:16" ht="14.25" customHeight="1" x14ac:dyDescent="0.2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>
        <v>182</v>
      </c>
      <c r="J6593" s="6">
        <v>8736</v>
      </c>
      <c r="K6593" s="6">
        <v>4542.72</v>
      </c>
      <c r="L6593" s="7">
        <v>0.52</v>
      </c>
      <c r="M6593" s="2" t="s">
        <v>82</v>
      </c>
      <c r="N6593" s="8"/>
      <c r="P6593" s="8"/>
    </row>
    <row r="6594" spans="1:16" ht="14.25" customHeight="1" x14ac:dyDescent="0.2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>
        <v>126</v>
      </c>
      <c r="J6594" s="6">
        <v>4914</v>
      </c>
      <c r="K6594" s="6">
        <v>2358.7199999999998</v>
      </c>
      <c r="L6594" s="7">
        <v>0.48</v>
      </c>
      <c r="M6594" s="2" t="s">
        <v>82</v>
      </c>
      <c r="N6594" s="8"/>
      <c r="P6594" s="8"/>
    </row>
    <row r="6595" spans="1:16" ht="14.25" customHeight="1" x14ac:dyDescent="0.2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>
        <v>88</v>
      </c>
      <c r="J6595" s="6">
        <v>1232</v>
      </c>
      <c r="K6595" s="6">
        <v>640.64</v>
      </c>
      <c r="L6595" s="7">
        <v>0.52</v>
      </c>
      <c r="M6595" s="2" t="s">
        <v>82</v>
      </c>
      <c r="N6595" s="8"/>
      <c r="P6595" s="8"/>
    </row>
    <row r="6596" spans="1:16" ht="14.25" customHeight="1" x14ac:dyDescent="0.2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>
        <v>88</v>
      </c>
      <c r="J6596" s="6">
        <v>1232</v>
      </c>
      <c r="K6596" s="6">
        <v>640.64</v>
      </c>
      <c r="L6596" s="7">
        <v>0.52</v>
      </c>
      <c r="M6596" s="2" t="s">
        <v>82</v>
      </c>
      <c r="N6596" s="8"/>
      <c r="P6596" s="8"/>
    </row>
    <row r="6597" spans="1:16" ht="14.25" customHeight="1" x14ac:dyDescent="0.2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>
        <v>94</v>
      </c>
      <c r="J6597" s="6">
        <v>2162</v>
      </c>
      <c r="K6597" s="6">
        <v>1081</v>
      </c>
      <c r="L6597" s="7">
        <v>0.5</v>
      </c>
      <c r="M6597" s="2" t="s">
        <v>82</v>
      </c>
      <c r="N6597" s="8"/>
      <c r="P6597" s="8"/>
    </row>
    <row r="6598" spans="1:16" ht="14.25" customHeight="1" x14ac:dyDescent="0.2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>
        <v>119</v>
      </c>
      <c r="J6598" s="6">
        <v>3451</v>
      </c>
      <c r="K6598" s="6">
        <v>1863.5400000000002</v>
      </c>
      <c r="L6598" s="7">
        <v>0.54</v>
      </c>
      <c r="M6598" s="2" t="s">
        <v>82</v>
      </c>
      <c r="N6598" s="8"/>
      <c r="P6598" s="8"/>
    </row>
    <row r="6599" spans="1:16" ht="14.25" customHeight="1" x14ac:dyDescent="0.2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>
        <v>150</v>
      </c>
      <c r="J6599" s="6">
        <v>4050</v>
      </c>
      <c r="K6599" s="6">
        <v>2025</v>
      </c>
      <c r="L6599" s="7">
        <v>0.5</v>
      </c>
      <c r="M6599" s="2" t="s">
        <v>82</v>
      </c>
      <c r="N6599" s="8"/>
      <c r="P6599" s="8"/>
    </row>
    <row r="6600" spans="1:16" ht="14.25" customHeight="1" x14ac:dyDescent="0.2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>
        <v>106</v>
      </c>
      <c r="J6600" s="6">
        <v>2014</v>
      </c>
      <c r="K6600" s="6">
        <v>906.3</v>
      </c>
      <c r="L6600" s="7">
        <v>0.44999999999999996</v>
      </c>
      <c r="M6600" s="2" t="s">
        <v>82</v>
      </c>
      <c r="N6600" s="8"/>
      <c r="P6600" s="8"/>
    </row>
    <row r="6601" spans="1:16" ht="14.25" customHeight="1" x14ac:dyDescent="0.2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>
        <v>78</v>
      </c>
      <c r="J6601" s="6">
        <v>1482</v>
      </c>
      <c r="K6601" s="6">
        <v>741</v>
      </c>
      <c r="L6601" s="7">
        <v>0.5</v>
      </c>
      <c r="M6601" s="2" t="s">
        <v>82</v>
      </c>
      <c r="N6601" s="8"/>
      <c r="P6601" s="8"/>
    </row>
    <row r="6602" spans="1:16" ht="14.25" customHeight="1" x14ac:dyDescent="0.2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>
        <v>72</v>
      </c>
      <c r="J6602" s="6">
        <v>1368</v>
      </c>
      <c r="K6602" s="6">
        <v>725.04000000000008</v>
      </c>
      <c r="L6602" s="7">
        <v>0.53</v>
      </c>
      <c r="M6602" s="2" t="s">
        <v>82</v>
      </c>
      <c r="N6602" s="8"/>
      <c r="P6602" s="8"/>
    </row>
    <row r="6603" spans="1:16" ht="14.25" customHeight="1" x14ac:dyDescent="0.2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>
        <v>83</v>
      </c>
      <c r="J6603" s="6">
        <v>2241</v>
      </c>
      <c r="K6603" s="6">
        <v>1053.27</v>
      </c>
      <c r="L6603" s="7">
        <v>0.47</v>
      </c>
      <c r="M6603" s="2" t="s">
        <v>82</v>
      </c>
      <c r="N6603" s="8"/>
      <c r="P6603" s="8"/>
    </row>
    <row r="6604" spans="1:16" ht="14.25" customHeight="1" x14ac:dyDescent="0.2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>
        <v>104</v>
      </c>
      <c r="J6604" s="6">
        <v>3016</v>
      </c>
      <c r="K6604" s="6">
        <v>1598.48</v>
      </c>
      <c r="L6604" s="7">
        <v>0.53</v>
      </c>
      <c r="M6604" s="2" t="s">
        <v>82</v>
      </c>
      <c r="N6604" s="8"/>
      <c r="P6604" s="8"/>
    </row>
    <row r="6605" spans="1:16" ht="14.25" customHeight="1" x14ac:dyDescent="0.2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>
        <v>143</v>
      </c>
      <c r="J6605" s="6">
        <v>3432</v>
      </c>
      <c r="K6605" s="6">
        <v>1716</v>
      </c>
      <c r="L6605" s="7">
        <v>0.5</v>
      </c>
      <c r="M6605" s="2" t="s">
        <v>82</v>
      </c>
      <c r="N6605" s="8"/>
      <c r="P6605" s="8"/>
    </row>
    <row r="6606" spans="1:16" ht="14.25" customHeight="1" x14ac:dyDescent="0.2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>
        <v>94</v>
      </c>
      <c r="J6606" s="6">
        <v>1316</v>
      </c>
      <c r="K6606" s="6">
        <v>658</v>
      </c>
      <c r="L6606" s="7">
        <v>0.5</v>
      </c>
      <c r="M6606" s="2" t="s">
        <v>82</v>
      </c>
      <c r="N6606" s="8"/>
      <c r="P6606" s="8"/>
    </row>
    <row r="6607" spans="1:16" ht="14.25" customHeight="1" x14ac:dyDescent="0.2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>
        <v>90</v>
      </c>
      <c r="J6607" s="6">
        <v>2070</v>
      </c>
      <c r="K6607" s="6">
        <v>1055.7</v>
      </c>
      <c r="L6607" s="7">
        <v>0.51</v>
      </c>
      <c r="M6607" s="2" t="s">
        <v>82</v>
      </c>
      <c r="N6607" s="8"/>
      <c r="P6607" s="8"/>
    </row>
    <row r="6608" spans="1:16" ht="14.25" customHeight="1" x14ac:dyDescent="0.2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>
        <v>109</v>
      </c>
      <c r="J6608" s="6">
        <v>5559</v>
      </c>
      <c r="K6608" s="6">
        <v>2779.5</v>
      </c>
      <c r="L6608" s="7">
        <v>0.5</v>
      </c>
      <c r="M6608" s="2" t="s">
        <v>82</v>
      </c>
      <c r="N6608" s="8"/>
      <c r="P6608" s="8"/>
    </row>
    <row r="6609" spans="1:16" ht="14.25" customHeight="1" x14ac:dyDescent="0.2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>
        <v>91</v>
      </c>
      <c r="J6609" s="6">
        <v>6279</v>
      </c>
      <c r="K6609" s="6">
        <v>2951.1299999999997</v>
      </c>
      <c r="L6609" s="7">
        <v>0.47</v>
      </c>
      <c r="M6609" s="2" t="s">
        <v>82</v>
      </c>
      <c r="N6609" s="8"/>
      <c r="P6609" s="8"/>
    </row>
    <row r="6610" spans="1:16" ht="14.25" customHeight="1" x14ac:dyDescent="0.2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>
        <v>117</v>
      </c>
      <c r="J6610" s="6">
        <v>8541</v>
      </c>
      <c r="K6610" s="6">
        <v>4526.7300000000005</v>
      </c>
      <c r="L6610" s="7">
        <v>0.53</v>
      </c>
      <c r="M6610" s="2" t="s">
        <v>82</v>
      </c>
      <c r="N6610" s="8"/>
      <c r="P6610" s="8"/>
    </row>
    <row r="6611" spans="1:16" ht="14.25" customHeight="1" x14ac:dyDescent="0.2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>
        <v>203</v>
      </c>
      <c r="J6611" s="6">
        <v>13601</v>
      </c>
      <c r="K6611" s="6">
        <v>7480.55</v>
      </c>
      <c r="L6611" s="7">
        <v>0.55000000000000004</v>
      </c>
      <c r="M6611" s="2" t="s">
        <v>82</v>
      </c>
      <c r="N6611" s="8"/>
      <c r="P6611" s="8"/>
    </row>
    <row r="6612" spans="1:16" ht="14.25" customHeight="1" x14ac:dyDescent="0.2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>
        <v>140</v>
      </c>
      <c r="J6612" s="6">
        <v>7560</v>
      </c>
      <c r="K6612" s="6">
        <v>3553.2</v>
      </c>
      <c r="L6612" s="7">
        <v>0.47</v>
      </c>
      <c r="M6612" s="2" t="s">
        <v>82</v>
      </c>
      <c r="N6612" s="8"/>
      <c r="P6612" s="8"/>
    </row>
    <row r="6613" spans="1:16" ht="14.25" customHeight="1" x14ac:dyDescent="0.2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>
        <v>126</v>
      </c>
      <c r="J6613" s="6">
        <v>6930</v>
      </c>
      <c r="K6613" s="6">
        <v>3742.2000000000003</v>
      </c>
      <c r="L6613" s="7">
        <v>0.54</v>
      </c>
      <c r="M6613" s="2" t="s">
        <v>82</v>
      </c>
      <c r="N6613" s="8"/>
      <c r="P6613" s="8"/>
    </row>
    <row r="6614" spans="1:16" ht="14.25" customHeight="1" x14ac:dyDescent="0.2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>
        <v>120</v>
      </c>
      <c r="J6614" s="6">
        <v>6840</v>
      </c>
      <c r="K6614" s="6">
        <v>3488.4</v>
      </c>
      <c r="L6614" s="7">
        <v>0.51</v>
      </c>
      <c r="M6614" s="2" t="s">
        <v>82</v>
      </c>
      <c r="N6614" s="8"/>
      <c r="P6614" s="8"/>
    </row>
    <row r="6615" spans="1:16" ht="14.25" customHeight="1" x14ac:dyDescent="0.2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>
        <v>112</v>
      </c>
      <c r="J6615" s="6">
        <v>7168</v>
      </c>
      <c r="K6615" s="6">
        <v>3512.3199999999997</v>
      </c>
      <c r="L6615" s="7">
        <v>0.49</v>
      </c>
      <c r="M6615" s="2" t="s">
        <v>82</v>
      </c>
      <c r="N6615" s="8"/>
      <c r="P6615" s="8"/>
    </row>
    <row r="6616" spans="1:16" ht="14.25" customHeight="1" x14ac:dyDescent="0.2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>
        <v>150</v>
      </c>
      <c r="J6616" s="6">
        <v>10500</v>
      </c>
      <c r="K6616" s="6">
        <v>5355</v>
      </c>
      <c r="L6616" s="7">
        <v>0.51</v>
      </c>
      <c r="M6616" s="2" t="s">
        <v>82</v>
      </c>
      <c r="N6616" s="8"/>
      <c r="P6616" s="8"/>
    </row>
    <row r="6617" spans="1:16" ht="14.25" customHeight="1" x14ac:dyDescent="0.2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>
        <v>167</v>
      </c>
      <c r="J6617" s="6">
        <v>4008</v>
      </c>
      <c r="K6617" s="6">
        <v>2124.2400000000002</v>
      </c>
      <c r="L6617" s="7">
        <v>0.53</v>
      </c>
      <c r="M6617" s="2" t="s">
        <v>82</v>
      </c>
      <c r="N6617" s="8"/>
      <c r="P6617" s="8"/>
    </row>
    <row r="6618" spans="1:16" ht="14.25" customHeight="1" x14ac:dyDescent="0.2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>
        <v>109</v>
      </c>
      <c r="J6618" s="6">
        <v>2725</v>
      </c>
      <c r="K6618" s="6">
        <v>1226.2499999999998</v>
      </c>
      <c r="L6618" s="7">
        <v>0.44999999999999996</v>
      </c>
      <c r="M6618" s="2" t="s">
        <v>82</v>
      </c>
      <c r="N6618" s="8"/>
      <c r="P6618" s="8"/>
    </row>
    <row r="6619" spans="1:16" ht="14.25" customHeight="1" x14ac:dyDescent="0.2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>
        <v>98</v>
      </c>
      <c r="J6619" s="6">
        <v>1470</v>
      </c>
      <c r="K6619" s="6">
        <v>808.50000000000011</v>
      </c>
      <c r="L6619" s="7">
        <v>0.55000000000000004</v>
      </c>
      <c r="M6619" s="2" t="s">
        <v>82</v>
      </c>
      <c r="N6619" s="8"/>
      <c r="P6619" s="8"/>
    </row>
    <row r="6620" spans="1:16" ht="14.25" customHeight="1" x14ac:dyDescent="0.2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>
        <v>65</v>
      </c>
      <c r="J6620" s="6">
        <v>1170</v>
      </c>
      <c r="K6620" s="6">
        <v>643.5</v>
      </c>
      <c r="L6620" s="7">
        <v>0.55000000000000004</v>
      </c>
      <c r="M6620" s="2" t="s">
        <v>82</v>
      </c>
      <c r="N6620" s="8"/>
      <c r="P6620" s="8"/>
    </row>
    <row r="6621" spans="1:16" ht="14.25" customHeight="1" x14ac:dyDescent="0.2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>
        <v>80</v>
      </c>
      <c r="J6621" s="6">
        <v>2640</v>
      </c>
      <c r="K6621" s="6">
        <v>1320</v>
      </c>
      <c r="L6621" s="7">
        <v>0.5</v>
      </c>
      <c r="M6621" s="2" t="s">
        <v>82</v>
      </c>
      <c r="N6621" s="8"/>
      <c r="P6621" s="8"/>
    </row>
    <row r="6622" spans="1:16" ht="14.25" customHeight="1" x14ac:dyDescent="0.2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>
        <v>101</v>
      </c>
      <c r="J6622" s="6">
        <v>2323</v>
      </c>
      <c r="K6622" s="6">
        <v>1207.96</v>
      </c>
      <c r="L6622" s="7">
        <v>0.52</v>
      </c>
      <c r="M6622" s="2" t="s">
        <v>82</v>
      </c>
      <c r="N6622" s="8"/>
      <c r="P6622" s="8"/>
    </row>
    <row r="6623" spans="1:16" ht="14.25" customHeight="1" x14ac:dyDescent="0.2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>
        <v>169</v>
      </c>
      <c r="J6623" s="6">
        <v>4056</v>
      </c>
      <c r="K6623" s="6">
        <v>2109.12</v>
      </c>
      <c r="L6623" s="7">
        <v>0.52</v>
      </c>
      <c r="M6623" s="2" t="s">
        <v>82</v>
      </c>
      <c r="N6623" s="8"/>
      <c r="P6623" s="8"/>
    </row>
    <row r="6624" spans="1:16" ht="14.25" customHeight="1" x14ac:dyDescent="0.2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>
        <v>80</v>
      </c>
      <c r="J6624" s="6">
        <v>1840</v>
      </c>
      <c r="K6624" s="6">
        <v>846.4</v>
      </c>
      <c r="L6624" s="7">
        <v>0.45999999999999996</v>
      </c>
      <c r="M6624" s="2" t="s">
        <v>82</v>
      </c>
      <c r="N6624" s="8"/>
      <c r="P6624" s="8"/>
    </row>
    <row r="6625" spans="1:16" ht="14.25" customHeight="1" x14ac:dyDescent="0.2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>
        <v>91</v>
      </c>
      <c r="J6625" s="6">
        <v>1365</v>
      </c>
      <c r="K6625" s="6">
        <v>682.5</v>
      </c>
      <c r="L6625" s="7">
        <v>0.5</v>
      </c>
      <c r="M6625" s="2" t="s">
        <v>82</v>
      </c>
      <c r="N6625" s="8"/>
      <c r="P6625" s="8"/>
    </row>
    <row r="6626" spans="1:16" ht="14.25" customHeight="1" x14ac:dyDescent="0.2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>
        <v>49</v>
      </c>
      <c r="J6626" s="6">
        <v>931</v>
      </c>
      <c r="K6626" s="6">
        <v>474.81</v>
      </c>
      <c r="L6626" s="7">
        <v>0.51</v>
      </c>
      <c r="M6626" s="2" t="s">
        <v>82</v>
      </c>
      <c r="N6626" s="8"/>
      <c r="P6626" s="8"/>
    </row>
    <row r="6627" spans="1:16" ht="14.25" customHeight="1" x14ac:dyDescent="0.2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>
        <v>75</v>
      </c>
      <c r="J6627" s="6">
        <v>2550</v>
      </c>
      <c r="K6627" s="6">
        <v>1198.5</v>
      </c>
      <c r="L6627" s="7">
        <v>0.47</v>
      </c>
      <c r="M6627" s="2" t="s">
        <v>82</v>
      </c>
      <c r="N6627" s="8"/>
      <c r="P6627" s="8"/>
    </row>
    <row r="6628" spans="1:16" ht="14.25" customHeight="1" x14ac:dyDescent="0.2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>
        <v>98</v>
      </c>
      <c r="J6628" s="6">
        <v>1764</v>
      </c>
      <c r="K6628" s="6">
        <v>899.64</v>
      </c>
      <c r="L6628" s="7">
        <v>0.51</v>
      </c>
      <c r="M6628" s="2" t="s">
        <v>82</v>
      </c>
      <c r="N6628" s="8"/>
      <c r="P6628" s="8"/>
    </row>
    <row r="6629" spans="1:16" ht="14.25" customHeight="1" x14ac:dyDescent="0.2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>
        <v>154</v>
      </c>
      <c r="J6629" s="6">
        <v>2926</v>
      </c>
      <c r="K6629" s="6">
        <v>1463</v>
      </c>
      <c r="L6629" s="7">
        <v>0.5</v>
      </c>
      <c r="M6629" s="2" t="s">
        <v>82</v>
      </c>
      <c r="N6629" s="8"/>
      <c r="P6629" s="8"/>
    </row>
    <row r="6630" spans="1:16" ht="14.25" customHeight="1" x14ac:dyDescent="0.2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>
        <v>73</v>
      </c>
      <c r="J6630" s="6">
        <v>1387</v>
      </c>
      <c r="K6630" s="6">
        <v>665.76</v>
      </c>
      <c r="L6630" s="7">
        <v>0.48</v>
      </c>
      <c r="M6630" s="2" t="s">
        <v>82</v>
      </c>
      <c r="N6630" s="8"/>
      <c r="P6630" s="8"/>
    </row>
    <row r="6631" spans="1:16" ht="14.25" customHeight="1" x14ac:dyDescent="0.2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>
        <v>80</v>
      </c>
      <c r="J6631" s="6">
        <v>720</v>
      </c>
      <c r="K6631" s="6">
        <v>360</v>
      </c>
      <c r="L6631" s="7">
        <v>0.5</v>
      </c>
      <c r="M6631" s="2" t="s">
        <v>82</v>
      </c>
      <c r="N6631" s="8"/>
      <c r="P6631" s="8"/>
    </row>
    <row r="6632" spans="1:16" ht="14.25" customHeight="1" x14ac:dyDescent="0.2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>
        <v>34</v>
      </c>
      <c r="J6632" s="6">
        <v>680</v>
      </c>
      <c r="K6632" s="6">
        <v>340</v>
      </c>
      <c r="L6632" s="7">
        <v>0.5</v>
      </c>
      <c r="M6632" s="2" t="s">
        <v>82</v>
      </c>
      <c r="N6632" s="8"/>
      <c r="P6632" s="8"/>
    </row>
    <row r="6633" spans="1:16" ht="14.25" customHeight="1" x14ac:dyDescent="0.2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>
        <v>49</v>
      </c>
      <c r="J6633" s="6">
        <v>1666</v>
      </c>
      <c r="K6633" s="6">
        <v>783.02</v>
      </c>
      <c r="L6633" s="7">
        <v>0.47</v>
      </c>
      <c r="M6633" s="2" t="s">
        <v>82</v>
      </c>
      <c r="N6633" s="8"/>
      <c r="P6633" s="8"/>
    </row>
    <row r="6634" spans="1:16" ht="14.25" customHeight="1" x14ac:dyDescent="0.2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>
        <v>69</v>
      </c>
      <c r="J6634" s="6">
        <v>1587</v>
      </c>
      <c r="K6634" s="6">
        <v>856.98</v>
      </c>
      <c r="L6634" s="7">
        <v>0.54</v>
      </c>
      <c r="M6634" s="2" t="s">
        <v>82</v>
      </c>
      <c r="N6634" s="8"/>
      <c r="P6634" s="8"/>
    </row>
    <row r="6635" spans="1:16" ht="14.25" customHeight="1" x14ac:dyDescent="0.2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>
        <v>152</v>
      </c>
      <c r="J6635" s="6">
        <v>3648</v>
      </c>
      <c r="K6635" s="6">
        <v>1933.44</v>
      </c>
      <c r="L6635" s="7">
        <v>0.53</v>
      </c>
      <c r="M6635" s="2" t="s">
        <v>82</v>
      </c>
      <c r="N6635" s="8"/>
      <c r="P6635" s="8"/>
    </row>
    <row r="6636" spans="1:16" ht="14.25" customHeight="1" x14ac:dyDescent="0.2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>
        <v>65</v>
      </c>
      <c r="J6636" s="6">
        <v>1495</v>
      </c>
      <c r="K6636" s="6">
        <v>717.6</v>
      </c>
      <c r="L6636" s="7">
        <v>0.48</v>
      </c>
      <c r="M6636" s="2" t="s">
        <v>82</v>
      </c>
      <c r="N6636" s="8"/>
      <c r="P6636" s="8"/>
    </row>
    <row r="6637" spans="1:16" ht="14.25" customHeight="1" x14ac:dyDescent="0.2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>
        <v>68</v>
      </c>
      <c r="J6637" s="6">
        <v>952</v>
      </c>
      <c r="K6637" s="6">
        <v>504.56</v>
      </c>
      <c r="L6637" s="7">
        <v>0.53</v>
      </c>
      <c r="M6637" s="2" t="s">
        <v>82</v>
      </c>
      <c r="N6637" s="8"/>
      <c r="P6637" s="8"/>
    </row>
    <row r="6638" spans="1:16" ht="14.25" customHeight="1" x14ac:dyDescent="0.2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>
        <v>45</v>
      </c>
      <c r="J6638" s="6">
        <v>810</v>
      </c>
      <c r="K6638" s="6">
        <v>429.3</v>
      </c>
      <c r="L6638" s="7">
        <v>0.53</v>
      </c>
      <c r="M6638" s="2" t="s">
        <v>82</v>
      </c>
      <c r="N6638" s="8"/>
      <c r="P6638" s="8"/>
    </row>
    <row r="6639" spans="1:16" ht="14.25" customHeight="1" x14ac:dyDescent="0.2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>
        <v>53</v>
      </c>
      <c r="J6639" s="6">
        <v>2014</v>
      </c>
      <c r="K6639" s="6">
        <v>1007</v>
      </c>
      <c r="L6639" s="7">
        <v>0.5</v>
      </c>
      <c r="M6639" s="2" t="s">
        <v>82</v>
      </c>
      <c r="N6639" s="8"/>
      <c r="P6639" s="8"/>
    </row>
    <row r="6640" spans="1:16" ht="14.25" customHeight="1" x14ac:dyDescent="0.2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>
        <v>94</v>
      </c>
      <c r="J6640" s="6">
        <v>2632</v>
      </c>
      <c r="K6640" s="6">
        <v>1447.6000000000001</v>
      </c>
      <c r="L6640" s="7">
        <v>0.55000000000000004</v>
      </c>
      <c r="M6640" s="2" t="s">
        <v>82</v>
      </c>
      <c r="N6640" s="8"/>
      <c r="P6640" s="8"/>
    </row>
    <row r="6641" spans="1:16" ht="14.25" customHeight="1" x14ac:dyDescent="0.2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>
        <v>167</v>
      </c>
      <c r="J6641" s="6">
        <v>6012</v>
      </c>
      <c r="K6641" s="6">
        <v>3246.48</v>
      </c>
      <c r="L6641" s="7">
        <v>0.54</v>
      </c>
      <c r="M6641" s="2" t="s">
        <v>82</v>
      </c>
      <c r="N6641" s="8"/>
      <c r="P6641" s="8"/>
    </row>
    <row r="6642" spans="1:16" ht="14.25" customHeight="1" x14ac:dyDescent="0.2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>
        <v>87</v>
      </c>
      <c r="J6642" s="6">
        <v>3393</v>
      </c>
      <c r="K6642" s="6">
        <v>1526.85</v>
      </c>
      <c r="L6642" s="7">
        <v>0.44999999999999996</v>
      </c>
      <c r="M6642" s="2" t="s">
        <v>82</v>
      </c>
      <c r="N6642" s="8"/>
      <c r="P6642" s="8"/>
    </row>
    <row r="6643" spans="1:16" ht="14.25" customHeight="1" x14ac:dyDescent="0.2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>
        <v>72</v>
      </c>
      <c r="J6643" s="6">
        <v>2448</v>
      </c>
      <c r="K6643" s="6">
        <v>1272.96</v>
      </c>
      <c r="L6643" s="7">
        <v>0.52</v>
      </c>
      <c r="M6643" s="2" t="s">
        <v>82</v>
      </c>
      <c r="N6643" s="8"/>
      <c r="P6643" s="8"/>
    </row>
    <row r="6644" spans="1:16" ht="14.25" customHeight="1" x14ac:dyDescent="0.2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>
        <v>59</v>
      </c>
      <c r="J6644" s="6">
        <v>2006</v>
      </c>
      <c r="K6644" s="6">
        <v>1103.3000000000002</v>
      </c>
      <c r="L6644" s="7">
        <v>0.55000000000000004</v>
      </c>
      <c r="M6644" s="2" t="s">
        <v>82</v>
      </c>
      <c r="N6644" s="8"/>
      <c r="P6644" s="8"/>
    </row>
    <row r="6645" spans="1:16" ht="14.25" customHeight="1" x14ac:dyDescent="0.2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>
        <v>75</v>
      </c>
      <c r="J6645" s="6">
        <v>3225</v>
      </c>
      <c r="K6645" s="6">
        <v>1451.2499999999998</v>
      </c>
      <c r="L6645" s="7">
        <v>0.44999999999999996</v>
      </c>
      <c r="M6645" s="2" t="s">
        <v>82</v>
      </c>
      <c r="N6645" s="8"/>
      <c r="P6645" s="8"/>
    </row>
    <row r="6646" spans="1:16" ht="14.25" customHeight="1" x14ac:dyDescent="0.2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>
        <v>98</v>
      </c>
      <c r="J6646" s="6">
        <v>4116</v>
      </c>
      <c r="K6646" s="6">
        <v>2140.3200000000002</v>
      </c>
      <c r="L6646" s="7">
        <v>0.52</v>
      </c>
      <c r="M6646" s="2" t="s">
        <v>82</v>
      </c>
      <c r="N6646" s="8"/>
      <c r="P6646" s="8"/>
    </row>
    <row r="6647" spans="1:16" ht="14.25" customHeight="1" x14ac:dyDescent="0.2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>
        <v>156</v>
      </c>
      <c r="J6647" s="6">
        <v>5928</v>
      </c>
      <c r="K6647" s="6">
        <v>3023.28</v>
      </c>
      <c r="L6647" s="7">
        <v>0.51</v>
      </c>
      <c r="M6647" s="2" t="s">
        <v>82</v>
      </c>
      <c r="N6647" s="8"/>
      <c r="P6647" s="8"/>
    </row>
    <row r="6648" spans="1:16" ht="14.25" customHeight="1" x14ac:dyDescent="0.2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>
        <v>88</v>
      </c>
      <c r="J6648" s="6">
        <v>2904</v>
      </c>
      <c r="K6648" s="6">
        <v>1306.8</v>
      </c>
      <c r="L6648" s="7">
        <v>0.44999999999999996</v>
      </c>
      <c r="M6648" s="2" t="s">
        <v>82</v>
      </c>
      <c r="N6648" s="8"/>
      <c r="P6648" s="8"/>
    </row>
    <row r="6649" spans="1:16" ht="14.25" customHeight="1" x14ac:dyDescent="0.2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>
        <v>88</v>
      </c>
      <c r="J6649" s="6">
        <v>3168</v>
      </c>
      <c r="K6649" s="6">
        <v>1647.3600000000001</v>
      </c>
      <c r="L6649" s="7">
        <v>0.52</v>
      </c>
      <c r="M6649" s="2" t="s">
        <v>82</v>
      </c>
      <c r="N6649" s="8"/>
      <c r="P6649" s="8"/>
    </row>
    <row r="6650" spans="1:16" ht="14.25" customHeight="1" x14ac:dyDescent="0.2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>
        <v>87</v>
      </c>
      <c r="J6650" s="6">
        <v>3306</v>
      </c>
      <c r="K6650" s="6">
        <v>1653</v>
      </c>
      <c r="L6650" s="7">
        <v>0.5</v>
      </c>
      <c r="M6650" s="2" t="s">
        <v>82</v>
      </c>
      <c r="N6650" s="8"/>
      <c r="P6650" s="8"/>
    </row>
    <row r="6651" spans="1:16" ht="14.25" customHeight="1" x14ac:dyDescent="0.2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>
        <v>87</v>
      </c>
      <c r="J6651" s="6">
        <v>4437</v>
      </c>
      <c r="K6651" s="6">
        <v>2085.39</v>
      </c>
      <c r="L6651" s="7">
        <v>0.47</v>
      </c>
      <c r="M6651" s="2" t="s">
        <v>82</v>
      </c>
      <c r="N6651" s="8"/>
      <c r="P6651" s="8"/>
    </row>
    <row r="6652" spans="1:16" ht="14.25" customHeight="1" x14ac:dyDescent="0.2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>
        <v>124</v>
      </c>
      <c r="J6652" s="6">
        <v>6820</v>
      </c>
      <c r="K6652" s="6">
        <v>3478.2000000000003</v>
      </c>
      <c r="L6652" s="7">
        <v>0.51</v>
      </c>
      <c r="M6652" s="2" t="s">
        <v>82</v>
      </c>
      <c r="N6652" s="8"/>
      <c r="P6652" s="8"/>
    </row>
    <row r="6653" spans="1:16" ht="14.25" customHeight="1" x14ac:dyDescent="0.2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>
        <v>182</v>
      </c>
      <c r="J6653" s="6">
        <v>9100</v>
      </c>
      <c r="K6653" s="6">
        <v>4732</v>
      </c>
      <c r="L6653" s="7">
        <v>0.52</v>
      </c>
      <c r="M6653" s="2" t="s">
        <v>82</v>
      </c>
      <c r="N6653" s="8"/>
      <c r="P6653" s="8"/>
    </row>
    <row r="6654" spans="1:16" ht="14.25" customHeight="1" x14ac:dyDescent="0.2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>
        <v>117</v>
      </c>
      <c r="J6654" s="6">
        <v>5265</v>
      </c>
      <c r="K6654" s="6">
        <v>2632.5</v>
      </c>
      <c r="L6654" s="7">
        <v>0.5</v>
      </c>
      <c r="M6654" s="2" t="s">
        <v>82</v>
      </c>
      <c r="N6654" s="8"/>
      <c r="P6654" s="8"/>
    </row>
    <row r="6655" spans="1:16" ht="14.25" customHeight="1" x14ac:dyDescent="0.2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>
        <v>94</v>
      </c>
      <c r="J6655" s="6">
        <v>4136</v>
      </c>
      <c r="K6655" s="6">
        <v>2233.44</v>
      </c>
      <c r="L6655" s="7">
        <v>0.54</v>
      </c>
      <c r="M6655" s="2" t="s">
        <v>82</v>
      </c>
      <c r="N6655" s="8"/>
      <c r="P6655" s="8"/>
    </row>
    <row r="6656" spans="1:16" ht="14.25" customHeight="1" x14ac:dyDescent="0.2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>
        <v>85</v>
      </c>
      <c r="J6656" s="6">
        <v>3485</v>
      </c>
      <c r="K6656" s="6">
        <v>1847.0500000000002</v>
      </c>
      <c r="L6656" s="7">
        <v>0.53</v>
      </c>
      <c r="M6656" s="2" t="s">
        <v>82</v>
      </c>
      <c r="N6656" s="8"/>
      <c r="P6656" s="8"/>
    </row>
    <row r="6657" spans="1:16" ht="14.25" customHeight="1" x14ac:dyDescent="0.2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>
        <v>98</v>
      </c>
      <c r="J6657" s="6">
        <v>5782</v>
      </c>
      <c r="K6657" s="6">
        <v>2659.72</v>
      </c>
      <c r="L6657" s="7">
        <v>0.45999999999999996</v>
      </c>
      <c r="M6657" s="2" t="s">
        <v>82</v>
      </c>
      <c r="N6657" s="8"/>
      <c r="P6657" s="8"/>
    </row>
    <row r="6658" spans="1:16" ht="14.25" customHeight="1" x14ac:dyDescent="0.2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>
        <v>142</v>
      </c>
      <c r="J6658" s="6">
        <v>8662</v>
      </c>
      <c r="K6658" s="6">
        <v>4677.4800000000005</v>
      </c>
      <c r="L6658" s="7">
        <v>0.54</v>
      </c>
      <c r="M6658" s="2" t="s">
        <v>82</v>
      </c>
      <c r="N6658" s="8"/>
      <c r="P6658" s="8"/>
    </row>
    <row r="6659" spans="1:16" ht="14.25" customHeight="1" x14ac:dyDescent="0.2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>
        <v>189</v>
      </c>
      <c r="J6659" s="6">
        <v>10584</v>
      </c>
      <c r="K6659" s="6">
        <v>5397.84</v>
      </c>
      <c r="L6659" s="7">
        <v>0.51</v>
      </c>
      <c r="M6659" s="2" t="s">
        <v>82</v>
      </c>
      <c r="N6659" s="8"/>
      <c r="P6659" s="8"/>
    </row>
    <row r="6660" spans="1:16" ht="14.25" customHeight="1" x14ac:dyDescent="0.2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>
        <v>113</v>
      </c>
      <c r="J6660" s="6">
        <v>5763</v>
      </c>
      <c r="K6660" s="6">
        <v>2708.6099999999997</v>
      </c>
      <c r="L6660" s="7">
        <v>0.47</v>
      </c>
      <c r="M6660" s="2" t="s">
        <v>82</v>
      </c>
      <c r="N6660" s="8"/>
      <c r="P6660" s="8"/>
    </row>
    <row r="6661" spans="1:16" ht="14.25" customHeight="1" x14ac:dyDescent="0.2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>
        <v>113</v>
      </c>
      <c r="J6661" s="6">
        <v>5311</v>
      </c>
      <c r="K6661" s="6">
        <v>2814.83</v>
      </c>
      <c r="L6661" s="7">
        <v>0.53</v>
      </c>
      <c r="M6661" s="2" t="s">
        <v>82</v>
      </c>
      <c r="N6661" s="8"/>
      <c r="P6661" s="8"/>
    </row>
    <row r="6662" spans="1:16" ht="14.25" customHeight="1" x14ac:dyDescent="0.2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>
        <v>88</v>
      </c>
      <c r="J6662" s="6">
        <v>3256</v>
      </c>
      <c r="K6662" s="6">
        <v>1693.1200000000001</v>
      </c>
      <c r="L6662" s="7">
        <v>0.52</v>
      </c>
      <c r="M6662" s="2" t="s">
        <v>82</v>
      </c>
      <c r="N6662" s="8"/>
      <c r="P6662" s="8"/>
    </row>
    <row r="6663" spans="1:16" ht="14.25" customHeight="1" x14ac:dyDescent="0.2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>
        <v>81</v>
      </c>
      <c r="J6663" s="6">
        <v>3807</v>
      </c>
      <c r="K6663" s="6">
        <v>1713.1499999999999</v>
      </c>
      <c r="L6663" s="7">
        <v>0.44999999999999996</v>
      </c>
      <c r="M6663" s="2" t="s">
        <v>82</v>
      </c>
      <c r="N6663" s="8"/>
      <c r="P6663" s="8"/>
    </row>
    <row r="6664" spans="1:16" ht="14.25" customHeight="1" x14ac:dyDescent="0.2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>
        <v>124</v>
      </c>
      <c r="J6664" s="6">
        <v>6200</v>
      </c>
      <c r="K6664" s="6">
        <v>3224</v>
      </c>
      <c r="L6664" s="7">
        <v>0.52</v>
      </c>
      <c r="M6664" s="2" t="s">
        <v>82</v>
      </c>
      <c r="N6664" s="8"/>
      <c r="P6664" s="8"/>
    </row>
    <row r="6665" spans="1:16" ht="14.25" customHeight="1" x14ac:dyDescent="0.2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>
        <v>150</v>
      </c>
      <c r="J6665" s="6">
        <v>7350</v>
      </c>
      <c r="K6665" s="6">
        <v>3969.0000000000005</v>
      </c>
      <c r="L6665" s="7">
        <v>0.54</v>
      </c>
      <c r="M6665" s="2" t="s">
        <v>82</v>
      </c>
      <c r="N6665" s="8"/>
      <c r="P6665" s="8"/>
    </row>
    <row r="6666" spans="1:16" ht="14.25" customHeight="1" x14ac:dyDescent="0.2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>
        <v>98</v>
      </c>
      <c r="J6666" s="6">
        <v>3724</v>
      </c>
      <c r="K6666" s="6">
        <v>1675.7999999999997</v>
      </c>
      <c r="L6666" s="7">
        <v>0.44999999999999996</v>
      </c>
      <c r="M6666" s="2" t="s">
        <v>82</v>
      </c>
      <c r="N6666" s="8"/>
      <c r="P6666" s="8"/>
    </row>
    <row r="6667" spans="1:16" ht="14.25" customHeight="1" x14ac:dyDescent="0.2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>
        <v>69</v>
      </c>
      <c r="J6667" s="6">
        <v>966</v>
      </c>
      <c r="K6667" s="6">
        <v>492.66</v>
      </c>
      <c r="L6667" s="7">
        <v>0.51</v>
      </c>
      <c r="M6667" s="2" t="s">
        <v>82</v>
      </c>
      <c r="N6667" s="8"/>
      <c r="P6667" s="8"/>
    </row>
    <row r="6668" spans="1:16" ht="14.25" customHeight="1" x14ac:dyDescent="0.2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>
        <v>63</v>
      </c>
      <c r="J6668" s="6">
        <v>882</v>
      </c>
      <c r="K6668" s="6">
        <v>449.82</v>
      </c>
      <c r="L6668" s="7">
        <v>0.51</v>
      </c>
      <c r="M6668" s="2" t="s">
        <v>82</v>
      </c>
      <c r="N6668" s="8"/>
      <c r="P6668" s="8"/>
    </row>
    <row r="6669" spans="1:16" ht="14.25" customHeight="1" x14ac:dyDescent="0.2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>
        <v>68</v>
      </c>
      <c r="J6669" s="6">
        <v>1564</v>
      </c>
      <c r="K6669" s="6">
        <v>703.8</v>
      </c>
      <c r="L6669" s="7">
        <v>0.44999999999999996</v>
      </c>
      <c r="M6669" s="2" t="s">
        <v>82</v>
      </c>
      <c r="N6669" s="8"/>
      <c r="P6669" s="8"/>
    </row>
    <row r="6670" spans="1:16" ht="14.25" customHeight="1" x14ac:dyDescent="0.2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>
        <v>91</v>
      </c>
      <c r="J6670" s="6">
        <v>2548</v>
      </c>
      <c r="K6670" s="6">
        <v>1324.96</v>
      </c>
      <c r="L6670" s="7">
        <v>0.52</v>
      </c>
      <c r="M6670" s="2" t="s">
        <v>82</v>
      </c>
      <c r="N6670" s="8"/>
      <c r="P6670" s="8"/>
    </row>
    <row r="6671" spans="1:16" ht="14.25" customHeight="1" x14ac:dyDescent="0.2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>
        <v>137</v>
      </c>
      <c r="J6671" s="6">
        <v>3973</v>
      </c>
      <c r="K6671" s="6">
        <v>2145.42</v>
      </c>
      <c r="L6671" s="7">
        <v>0.54</v>
      </c>
      <c r="M6671" s="2" t="s">
        <v>82</v>
      </c>
      <c r="N6671" s="8"/>
      <c r="P6671" s="8"/>
    </row>
    <row r="6672" spans="1:16" ht="14.25" customHeight="1" x14ac:dyDescent="0.2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>
        <v>88</v>
      </c>
      <c r="J6672" s="6">
        <v>1672</v>
      </c>
      <c r="K6672" s="6">
        <v>769.11999999999989</v>
      </c>
      <c r="L6672" s="7">
        <v>0.45999999999999996</v>
      </c>
      <c r="M6672" s="2" t="s">
        <v>82</v>
      </c>
      <c r="N6672" s="8"/>
      <c r="P6672" s="8"/>
    </row>
    <row r="6673" spans="1:16" ht="14.25" customHeight="1" x14ac:dyDescent="0.2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>
        <v>56</v>
      </c>
      <c r="J6673" s="6">
        <v>1120</v>
      </c>
      <c r="K6673" s="6">
        <v>571.20000000000005</v>
      </c>
      <c r="L6673" s="7">
        <v>0.51</v>
      </c>
      <c r="M6673" s="2" t="s">
        <v>82</v>
      </c>
      <c r="N6673" s="8"/>
      <c r="P6673" s="8"/>
    </row>
    <row r="6674" spans="1:16" ht="14.25" customHeight="1" x14ac:dyDescent="0.2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>
        <v>52</v>
      </c>
      <c r="J6674" s="6">
        <v>936</v>
      </c>
      <c r="K6674" s="6">
        <v>486.72</v>
      </c>
      <c r="L6674" s="7">
        <v>0.52</v>
      </c>
      <c r="M6674" s="2" t="s">
        <v>82</v>
      </c>
      <c r="N6674" s="8"/>
      <c r="P6674" s="8"/>
    </row>
    <row r="6675" spans="1:16" ht="14.25" customHeight="1" x14ac:dyDescent="0.2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>
        <v>50</v>
      </c>
      <c r="J6675" s="6">
        <v>1450</v>
      </c>
      <c r="K6675" s="6">
        <v>696</v>
      </c>
      <c r="L6675" s="7">
        <v>0.48</v>
      </c>
      <c r="M6675" s="2" t="s">
        <v>82</v>
      </c>
      <c r="N6675" s="8"/>
      <c r="P6675" s="8"/>
    </row>
    <row r="6676" spans="1:16" ht="14.25" customHeight="1" x14ac:dyDescent="0.2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>
        <v>91</v>
      </c>
      <c r="J6676" s="6">
        <v>2639</v>
      </c>
      <c r="K6676" s="6">
        <v>1451.45</v>
      </c>
      <c r="L6676" s="7">
        <v>0.55000000000000004</v>
      </c>
      <c r="M6676" s="2" t="s">
        <v>82</v>
      </c>
      <c r="N6676" s="8"/>
      <c r="P6676" s="8"/>
    </row>
    <row r="6677" spans="1:16" ht="14.25" customHeight="1" x14ac:dyDescent="0.2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>
        <v>133</v>
      </c>
      <c r="J6677" s="6">
        <v>3059</v>
      </c>
      <c r="K6677" s="6">
        <v>1651.8600000000001</v>
      </c>
      <c r="L6677" s="7">
        <v>0.54</v>
      </c>
      <c r="M6677" s="2" t="s">
        <v>82</v>
      </c>
      <c r="N6677" s="8"/>
      <c r="P6677" s="8"/>
    </row>
    <row r="6678" spans="1:16" ht="14.25" customHeight="1" x14ac:dyDescent="0.2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>
        <v>78</v>
      </c>
      <c r="J6678" s="6">
        <v>1092</v>
      </c>
      <c r="K6678" s="6">
        <v>513.24</v>
      </c>
      <c r="L6678" s="7">
        <v>0.47</v>
      </c>
      <c r="M6678" s="2" t="s">
        <v>82</v>
      </c>
      <c r="N6678" s="8"/>
      <c r="P6678" s="8"/>
    </row>
    <row r="6679" spans="1:16" ht="14.25" customHeight="1" x14ac:dyDescent="0.2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>
        <v>74</v>
      </c>
      <c r="J6679" s="6">
        <v>1702</v>
      </c>
      <c r="K6679" s="6">
        <v>919.08</v>
      </c>
      <c r="L6679" s="7">
        <v>0.54</v>
      </c>
      <c r="M6679" s="2" t="s">
        <v>82</v>
      </c>
      <c r="N6679" s="8"/>
      <c r="P6679" s="8"/>
    </row>
    <row r="6680" spans="1:16" ht="14.25" customHeight="1" x14ac:dyDescent="0.2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>
        <v>75</v>
      </c>
      <c r="J6680" s="6">
        <v>3900</v>
      </c>
      <c r="K6680" s="6">
        <v>2067</v>
      </c>
      <c r="L6680" s="7">
        <v>0.53</v>
      </c>
      <c r="M6680" s="2" t="s">
        <v>82</v>
      </c>
      <c r="N6680" s="8"/>
      <c r="P6680" s="8"/>
    </row>
    <row r="6681" spans="1:16" ht="14.25" customHeight="1" x14ac:dyDescent="0.2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>
        <v>77</v>
      </c>
      <c r="J6681" s="6">
        <v>5467</v>
      </c>
      <c r="K6681" s="6">
        <v>2678.83</v>
      </c>
      <c r="L6681" s="7">
        <v>0.49</v>
      </c>
      <c r="M6681" s="2" t="s">
        <v>82</v>
      </c>
      <c r="N6681" s="8"/>
      <c r="P6681" s="8"/>
    </row>
    <row r="6682" spans="1:16" ht="14.25" customHeight="1" x14ac:dyDescent="0.2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>
        <v>105</v>
      </c>
      <c r="J6682" s="6">
        <v>7560</v>
      </c>
      <c r="K6682" s="6">
        <v>3780</v>
      </c>
      <c r="L6682" s="7">
        <v>0.5</v>
      </c>
      <c r="M6682" s="2" t="s">
        <v>82</v>
      </c>
      <c r="N6682" s="8"/>
      <c r="P6682" s="8"/>
    </row>
    <row r="6683" spans="1:16" ht="14.25" customHeight="1" x14ac:dyDescent="0.2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>
        <v>169</v>
      </c>
      <c r="J6683" s="6">
        <v>10816</v>
      </c>
      <c r="K6683" s="6">
        <v>5948.8</v>
      </c>
      <c r="L6683" s="7">
        <v>0.55000000000000004</v>
      </c>
      <c r="M6683" s="2" t="s">
        <v>82</v>
      </c>
      <c r="N6683" s="8"/>
      <c r="P6683" s="8"/>
    </row>
    <row r="6684" spans="1:16" ht="14.25" customHeight="1" x14ac:dyDescent="0.2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>
        <v>119</v>
      </c>
      <c r="J6684" s="6">
        <v>6902</v>
      </c>
      <c r="K6684" s="6">
        <v>3105.8999999999996</v>
      </c>
      <c r="L6684" s="7">
        <v>0.44999999999999996</v>
      </c>
      <c r="M6684" s="2" t="s">
        <v>82</v>
      </c>
      <c r="N6684" s="8"/>
      <c r="P6684" s="8"/>
    </row>
    <row r="6685" spans="1:16" ht="14.25" customHeight="1" x14ac:dyDescent="0.2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>
        <v>101</v>
      </c>
      <c r="J6685" s="6">
        <v>5555</v>
      </c>
      <c r="K6685" s="6">
        <v>2777.5</v>
      </c>
      <c r="L6685" s="7">
        <v>0.5</v>
      </c>
      <c r="M6685" s="2" t="s">
        <v>82</v>
      </c>
      <c r="N6685" s="8"/>
      <c r="P6685" s="8"/>
    </row>
    <row r="6686" spans="1:16" ht="14.25" customHeight="1" x14ac:dyDescent="0.2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>
        <v>94</v>
      </c>
      <c r="J6686" s="6">
        <v>5076</v>
      </c>
      <c r="K6686" s="6">
        <v>2690.28</v>
      </c>
      <c r="L6686" s="7">
        <v>0.53</v>
      </c>
      <c r="M6686" s="2" t="s">
        <v>82</v>
      </c>
      <c r="N6686" s="8"/>
      <c r="P6686" s="8"/>
    </row>
    <row r="6687" spans="1:16" ht="14.25" customHeight="1" x14ac:dyDescent="0.2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>
        <v>81</v>
      </c>
      <c r="J6687" s="6">
        <v>5589</v>
      </c>
      <c r="K6687" s="6">
        <v>2682.72</v>
      </c>
      <c r="L6687" s="7">
        <v>0.48</v>
      </c>
      <c r="M6687" s="2" t="s">
        <v>82</v>
      </c>
      <c r="N6687" s="8"/>
      <c r="P6687" s="8"/>
    </row>
    <row r="6688" spans="1:16" ht="14.25" customHeight="1" x14ac:dyDescent="0.2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>
        <v>123</v>
      </c>
      <c r="J6688" s="6">
        <v>8364</v>
      </c>
      <c r="K6688" s="6">
        <v>4182</v>
      </c>
      <c r="L6688" s="7">
        <v>0.5</v>
      </c>
      <c r="M6688" s="2" t="s">
        <v>82</v>
      </c>
      <c r="N6688" s="8"/>
      <c r="P6688" s="8"/>
    </row>
    <row r="6689" spans="1:16" ht="14.25" customHeight="1" x14ac:dyDescent="0.2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>
        <v>149</v>
      </c>
      <c r="J6689" s="6">
        <v>3427</v>
      </c>
      <c r="K6689" s="6">
        <v>1679.23</v>
      </c>
      <c r="L6689" s="7">
        <v>0.49</v>
      </c>
      <c r="M6689" s="2" t="s">
        <v>82</v>
      </c>
      <c r="N6689" s="8"/>
      <c r="P6689" s="8"/>
    </row>
    <row r="6690" spans="1:16" ht="14.25" customHeight="1" x14ac:dyDescent="0.2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>
        <v>91</v>
      </c>
      <c r="J6690" s="6">
        <v>2093</v>
      </c>
      <c r="K6690" s="6">
        <v>1025.57</v>
      </c>
      <c r="L6690" s="7">
        <v>0.49</v>
      </c>
      <c r="M6690" s="2" t="s">
        <v>82</v>
      </c>
      <c r="N6690" s="8"/>
      <c r="P6690" s="8"/>
    </row>
    <row r="6691" spans="1:16" ht="14.25" customHeight="1" x14ac:dyDescent="0.2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>
        <v>88</v>
      </c>
      <c r="J6691" s="6">
        <v>1232</v>
      </c>
      <c r="K6691" s="6">
        <v>591.36</v>
      </c>
      <c r="L6691" s="7">
        <v>0.48</v>
      </c>
      <c r="M6691" s="2" t="s">
        <v>82</v>
      </c>
      <c r="N6691" s="8"/>
      <c r="P6691" s="8"/>
    </row>
    <row r="6692" spans="1:16" ht="14.25" customHeight="1" x14ac:dyDescent="0.2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>
        <v>56</v>
      </c>
      <c r="J6692" s="6">
        <v>1064</v>
      </c>
      <c r="K6692" s="6">
        <v>521.36</v>
      </c>
      <c r="L6692" s="7">
        <v>0.49</v>
      </c>
      <c r="M6692" s="2" t="s">
        <v>82</v>
      </c>
      <c r="N6692" s="8"/>
      <c r="P6692" s="8"/>
    </row>
    <row r="6693" spans="1:16" ht="14.25" customHeight="1" x14ac:dyDescent="0.2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>
        <v>65</v>
      </c>
      <c r="J6693" s="6">
        <v>2145</v>
      </c>
      <c r="K6693" s="6">
        <v>1029.5999999999999</v>
      </c>
      <c r="L6693" s="7">
        <v>0.48</v>
      </c>
      <c r="M6693" s="2" t="s">
        <v>82</v>
      </c>
      <c r="N6693" s="8"/>
      <c r="P6693" s="8"/>
    </row>
    <row r="6694" spans="1:16" ht="14.25" customHeight="1" x14ac:dyDescent="0.2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>
        <v>102</v>
      </c>
      <c r="J6694" s="6">
        <v>2346</v>
      </c>
      <c r="K6694" s="6">
        <v>1173</v>
      </c>
      <c r="L6694" s="7">
        <v>0.5</v>
      </c>
      <c r="M6694" s="2" t="s">
        <v>82</v>
      </c>
      <c r="N6694" s="8"/>
      <c r="P6694" s="8"/>
    </row>
    <row r="6695" spans="1:16" ht="14.25" customHeight="1" x14ac:dyDescent="0.2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>
        <v>162</v>
      </c>
      <c r="J6695" s="6">
        <v>3726</v>
      </c>
      <c r="K6695" s="6">
        <v>1751.2199999999998</v>
      </c>
      <c r="L6695" s="7">
        <v>0.47</v>
      </c>
      <c r="M6695" s="2" t="s">
        <v>82</v>
      </c>
      <c r="N6695" s="8"/>
      <c r="P6695" s="8"/>
    </row>
    <row r="6696" spans="1:16" ht="14.25" customHeight="1" x14ac:dyDescent="0.2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>
        <v>65</v>
      </c>
      <c r="J6696" s="6">
        <v>1495</v>
      </c>
      <c r="K6696" s="6">
        <v>747.5</v>
      </c>
      <c r="L6696" s="7">
        <v>0.5</v>
      </c>
      <c r="M6696" s="2" t="s">
        <v>82</v>
      </c>
      <c r="N6696" s="8"/>
      <c r="P6696" s="8"/>
    </row>
    <row r="6697" spans="1:16" ht="14.25" customHeight="1" x14ac:dyDescent="0.2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>
        <v>75</v>
      </c>
      <c r="J6697" s="6">
        <v>1050</v>
      </c>
      <c r="K6697" s="6">
        <v>514.5</v>
      </c>
      <c r="L6697" s="7">
        <v>0.49</v>
      </c>
      <c r="M6697" s="2" t="s">
        <v>82</v>
      </c>
      <c r="N6697" s="8"/>
      <c r="P6697" s="8"/>
    </row>
    <row r="6698" spans="1:16" ht="14.25" customHeight="1" x14ac:dyDescent="0.2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>
        <v>42</v>
      </c>
      <c r="J6698" s="6">
        <v>840</v>
      </c>
      <c r="K6698" s="6">
        <v>377.99999999999994</v>
      </c>
      <c r="L6698" s="7">
        <v>0.44999999999999996</v>
      </c>
      <c r="M6698" s="2" t="s">
        <v>82</v>
      </c>
      <c r="N6698" s="8"/>
      <c r="P6698" s="8"/>
    </row>
    <row r="6699" spans="1:16" ht="14.25" customHeight="1" x14ac:dyDescent="0.2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>
        <v>68</v>
      </c>
      <c r="J6699" s="6">
        <v>2176</v>
      </c>
      <c r="K6699" s="6">
        <v>1044.48</v>
      </c>
      <c r="L6699" s="7">
        <v>0.48</v>
      </c>
      <c r="M6699" s="2" t="s">
        <v>82</v>
      </c>
      <c r="N6699" s="8"/>
      <c r="P6699" s="8"/>
    </row>
    <row r="6700" spans="1:16" ht="14.25" customHeight="1" x14ac:dyDescent="0.2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>
        <v>98</v>
      </c>
      <c r="J6700" s="6">
        <v>1764</v>
      </c>
      <c r="K6700" s="6">
        <v>864.36</v>
      </c>
      <c r="L6700" s="7">
        <v>0.49</v>
      </c>
      <c r="M6700" s="2" t="s">
        <v>82</v>
      </c>
      <c r="N6700" s="8"/>
      <c r="P6700" s="8"/>
    </row>
    <row r="6701" spans="1:16" ht="14.25" customHeight="1" x14ac:dyDescent="0.2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>
        <v>153</v>
      </c>
      <c r="J6701" s="6">
        <v>3060</v>
      </c>
      <c r="K6701" s="6">
        <v>1499.3999999999999</v>
      </c>
      <c r="L6701" s="7">
        <v>0.49</v>
      </c>
      <c r="M6701" s="2" t="s">
        <v>82</v>
      </c>
      <c r="N6701" s="8"/>
      <c r="P6701" s="8"/>
    </row>
    <row r="6702" spans="1:16" ht="14.25" customHeight="1" x14ac:dyDescent="0.2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>
        <v>59</v>
      </c>
      <c r="J6702" s="6">
        <v>1121</v>
      </c>
      <c r="K6702" s="6">
        <v>526.87</v>
      </c>
      <c r="L6702" s="7">
        <v>0.47</v>
      </c>
      <c r="M6702" s="2" t="s">
        <v>82</v>
      </c>
      <c r="N6702" s="8"/>
      <c r="P6702" s="8"/>
    </row>
    <row r="6703" spans="1:16" ht="14.25" customHeight="1" x14ac:dyDescent="0.2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>
        <v>75</v>
      </c>
      <c r="J6703" s="6">
        <v>675</v>
      </c>
      <c r="K6703" s="6">
        <v>310.5</v>
      </c>
      <c r="L6703" s="7">
        <v>0.45999999999999996</v>
      </c>
      <c r="M6703" s="2" t="s">
        <v>82</v>
      </c>
      <c r="N6703" s="8"/>
      <c r="P6703" s="8"/>
    </row>
    <row r="6704" spans="1:16" ht="14.25" customHeight="1" x14ac:dyDescent="0.2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>
        <v>26</v>
      </c>
      <c r="J6704" s="6">
        <v>520</v>
      </c>
      <c r="K6704" s="6">
        <v>249.6</v>
      </c>
      <c r="L6704" s="7">
        <v>0.48</v>
      </c>
      <c r="M6704" s="2" t="s">
        <v>82</v>
      </c>
      <c r="N6704" s="8"/>
      <c r="P6704" s="8"/>
    </row>
    <row r="6705" spans="1:16" ht="14.25" customHeight="1" x14ac:dyDescent="0.2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>
        <v>41</v>
      </c>
      <c r="J6705" s="6">
        <v>1312</v>
      </c>
      <c r="K6705" s="6">
        <v>603.52</v>
      </c>
      <c r="L6705" s="7">
        <v>0.45999999999999996</v>
      </c>
      <c r="M6705" s="2" t="s">
        <v>82</v>
      </c>
      <c r="N6705" s="8"/>
      <c r="P6705" s="8"/>
    </row>
    <row r="6706" spans="1:16" ht="14.25" customHeight="1" x14ac:dyDescent="0.2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>
        <v>65</v>
      </c>
      <c r="J6706" s="6">
        <v>1495</v>
      </c>
      <c r="K6706" s="6">
        <v>747.5</v>
      </c>
      <c r="L6706" s="7">
        <v>0.5</v>
      </c>
      <c r="M6706" s="2" t="s">
        <v>82</v>
      </c>
      <c r="N6706" s="8"/>
      <c r="P6706" s="8"/>
    </row>
    <row r="6707" spans="1:16" ht="14.25" customHeight="1" x14ac:dyDescent="0.2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>
        <v>150</v>
      </c>
      <c r="J6707" s="6">
        <v>3600</v>
      </c>
      <c r="K6707" s="6">
        <v>1619.9999999999998</v>
      </c>
      <c r="L6707" s="7">
        <v>0.44999999999999996</v>
      </c>
      <c r="M6707" s="2" t="s">
        <v>82</v>
      </c>
      <c r="N6707" s="8"/>
      <c r="P6707" s="8"/>
    </row>
    <row r="6708" spans="1:16" ht="14.25" customHeight="1" x14ac:dyDescent="0.2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>
        <v>58</v>
      </c>
      <c r="J6708" s="6">
        <v>1450</v>
      </c>
      <c r="K6708" s="6">
        <v>696</v>
      </c>
      <c r="L6708" s="7">
        <v>0.48</v>
      </c>
      <c r="M6708" s="2" t="s">
        <v>82</v>
      </c>
      <c r="N6708" s="8"/>
      <c r="P6708" s="8"/>
    </row>
    <row r="6709" spans="1:16" ht="14.25" customHeight="1" x14ac:dyDescent="0.2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>
        <v>60</v>
      </c>
      <c r="J6709" s="6">
        <v>840</v>
      </c>
      <c r="K6709" s="6">
        <v>420</v>
      </c>
      <c r="L6709" s="7">
        <v>0.5</v>
      </c>
      <c r="M6709" s="2" t="s">
        <v>82</v>
      </c>
      <c r="N6709" s="8"/>
      <c r="P6709" s="8"/>
    </row>
    <row r="6710" spans="1:16" ht="14.25" customHeight="1" x14ac:dyDescent="0.2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>
        <v>35</v>
      </c>
      <c r="J6710" s="6">
        <v>665</v>
      </c>
      <c r="K6710" s="6">
        <v>299.24999999999994</v>
      </c>
      <c r="L6710" s="7">
        <v>0.44999999999999996</v>
      </c>
      <c r="M6710" s="2" t="s">
        <v>82</v>
      </c>
      <c r="N6710" s="8"/>
      <c r="P6710" s="8"/>
    </row>
    <row r="6711" spans="1:16" ht="14.25" customHeight="1" x14ac:dyDescent="0.2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>
        <v>38</v>
      </c>
      <c r="J6711" s="6">
        <v>1482</v>
      </c>
      <c r="K6711" s="6">
        <v>726.18</v>
      </c>
      <c r="L6711" s="7">
        <v>0.49</v>
      </c>
      <c r="M6711" s="2" t="s">
        <v>82</v>
      </c>
      <c r="N6711" s="8"/>
      <c r="P6711" s="8"/>
    </row>
    <row r="6712" spans="1:16" ht="14.25" customHeight="1" x14ac:dyDescent="0.2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>
        <v>81</v>
      </c>
      <c r="J6712" s="6">
        <v>2349</v>
      </c>
      <c r="K6712" s="6">
        <v>1151.01</v>
      </c>
      <c r="L6712" s="7">
        <v>0.49</v>
      </c>
      <c r="M6712" s="2" t="s">
        <v>82</v>
      </c>
      <c r="N6712" s="8"/>
      <c r="P6712" s="8"/>
    </row>
    <row r="6713" spans="1:16" ht="14.25" customHeight="1" x14ac:dyDescent="0.2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>
        <v>143</v>
      </c>
      <c r="J6713" s="6">
        <v>5148</v>
      </c>
      <c r="K6713" s="6">
        <v>2316.6</v>
      </c>
      <c r="L6713" s="7">
        <v>0.44999999999999996</v>
      </c>
      <c r="M6713" s="2" t="s">
        <v>82</v>
      </c>
      <c r="N6713" s="8"/>
      <c r="P6713" s="8"/>
    </row>
    <row r="6714" spans="1:16" ht="14.25" customHeight="1" x14ac:dyDescent="0.2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>
        <v>77</v>
      </c>
      <c r="J6714" s="6">
        <v>3003</v>
      </c>
      <c r="K6714" s="6">
        <v>1441.44</v>
      </c>
      <c r="L6714" s="7">
        <v>0.48</v>
      </c>
      <c r="M6714" s="2" t="s">
        <v>82</v>
      </c>
      <c r="N6714" s="8"/>
      <c r="P6714" s="8"/>
    </row>
    <row r="6715" spans="1:16" ht="14.25" customHeight="1" x14ac:dyDescent="0.2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>
        <v>65</v>
      </c>
      <c r="J6715" s="6">
        <v>2080</v>
      </c>
      <c r="K6715" s="6">
        <v>1019.1999999999999</v>
      </c>
      <c r="L6715" s="7">
        <v>0.49</v>
      </c>
      <c r="M6715" s="2" t="s">
        <v>82</v>
      </c>
      <c r="N6715" s="8"/>
      <c r="P6715" s="8"/>
    </row>
    <row r="6716" spans="1:16" ht="14.25" customHeight="1" x14ac:dyDescent="0.2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>
        <v>58</v>
      </c>
      <c r="J6716" s="6">
        <v>1856</v>
      </c>
      <c r="K6716" s="6">
        <v>928</v>
      </c>
      <c r="L6716" s="7">
        <v>0.5</v>
      </c>
      <c r="M6716" s="2" t="s">
        <v>82</v>
      </c>
      <c r="N6716" s="8"/>
      <c r="P6716" s="8"/>
    </row>
    <row r="6717" spans="1:16" ht="14.25" customHeight="1" x14ac:dyDescent="0.2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>
        <v>56</v>
      </c>
      <c r="J6717" s="6">
        <v>2408</v>
      </c>
      <c r="K6717" s="6">
        <v>1204</v>
      </c>
      <c r="L6717" s="7">
        <v>0.5</v>
      </c>
      <c r="M6717" s="2" t="s">
        <v>82</v>
      </c>
      <c r="N6717" s="8"/>
      <c r="P6717" s="8"/>
    </row>
    <row r="6718" spans="1:16" ht="14.25" customHeight="1" x14ac:dyDescent="0.2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>
        <v>94</v>
      </c>
      <c r="J6718" s="6">
        <v>3948</v>
      </c>
      <c r="K6718" s="6">
        <v>1776.6</v>
      </c>
      <c r="L6718" s="7">
        <v>0.44999999999999996</v>
      </c>
      <c r="M6718" s="2" t="s">
        <v>82</v>
      </c>
      <c r="N6718" s="8"/>
      <c r="P6718" s="8"/>
    </row>
    <row r="6719" spans="1:16" ht="14.25" customHeight="1" x14ac:dyDescent="0.2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>
        <v>144</v>
      </c>
      <c r="J6719" s="6">
        <v>5328</v>
      </c>
      <c r="K6719" s="6">
        <v>2664</v>
      </c>
      <c r="L6719" s="7">
        <v>0.5</v>
      </c>
      <c r="M6719" s="2" t="s">
        <v>82</v>
      </c>
      <c r="N6719" s="8"/>
      <c r="P6719" s="8"/>
    </row>
    <row r="6720" spans="1:16" ht="14.25" customHeight="1" x14ac:dyDescent="0.2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>
        <v>94</v>
      </c>
      <c r="J6720" s="6">
        <v>3008</v>
      </c>
      <c r="K6720" s="6">
        <v>1443.84</v>
      </c>
      <c r="L6720" s="7">
        <v>0.48</v>
      </c>
      <c r="M6720" s="2" t="s">
        <v>82</v>
      </c>
      <c r="N6720" s="8"/>
      <c r="P6720" s="8"/>
    </row>
    <row r="6721" spans="1:16" ht="14.25" customHeight="1" x14ac:dyDescent="0.2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>
        <v>81</v>
      </c>
      <c r="J6721" s="6">
        <v>2997</v>
      </c>
      <c r="K6721" s="6">
        <v>1378.62</v>
      </c>
      <c r="L6721" s="7">
        <v>0.45999999999999996</v>
      </c>
      <c r="M6721" s="2" t="s">
        <v>82</v>
      </c>
      <c r="N6721" s="8"/>
      <c r="P6721" s="8"/>
    </row>
    <row r="6722" spans="1:16" ht="14.25" customHeight="1" x14ac:dyDescent="0.2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>
        <v>80</v>
      </c>
      <c r="J6722" s="6">
        <v>3040</v>
      </c>
      <c r="K6722" s="6">
        <v>1367.9999999999998</v>
      </c>
      <c r="L6722" s="7">
        <v>0.44999999999999996</v>
      </c>
      <c r="M6722" s="2" t="s">
        <v>82</v>
      </c>
      <c r="N6722" s="8"/>
      <c r="P6722" s="8"/>
    </row>
    <row r="6723" spans="1:16" ht="14.25" customHeight="1" x14ac:dyDescent="0.2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>
        <v>83</v>
      </c>
      <c r="J6723" s="6">
        <v>4482</v>
      </c>
      <c r="K6723" s="6">
        <v>2151.36</v>
      </c>
      <c r="L6723" s="7">
        <v>0.48</v>
      </c>
      <c r="M6723" s="2" t="s">
        <v>82</v>
      </c>
      <c r="N6723" s="8"/>
      <c r="P6723" s="8"/>
    </row>
    <row r="6724" spans="1:16" ht="14.25" customHeight="1" x14ac:dyDescent="0.2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>
        <v>117</v>
      </c>
      <c r="J6724" s="6">
        <v>6786</v>
      </c>
      <c r="K6724" s="6">
        <v>3325.14</v>
      </c>
      <c r="L6724" s="7">
        <v>0.49</v>
      </c>
      <c r="M6724" s="2" t="s">
        <v>82</v>
      </c>
      <c r="N6724" s="8"/>
      <c r="P6724" s="8"/>
    </row>
    <row r="6725" spans="1:16" ht="14.25" customHeight="1" x14ac:dyDescent="0.2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>
        <v>182</v>
      </c>
      <c r="J6725" s="6">
        <v>9282</v>
      </c>
      <c r="K6725" s="6">
        <v>4641</v>
      </c>
      <c r="L6725" s="7">
        <v>0.5</v>
      </c>
      <c r="M6725" s="2" t="s">
        <v>82</v>
      </c>
      <c r="N6725" s="8"/>
      <c r="P6725" s="8"/>
    </row>
    <row r="6726" spans="1:16" ht="14.25" customHeight="1" x14ac:dyDescent="0.2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>
        <v>119</v>
      </c>
      <c r="J6726" s="6">
        <v>5831</v>
      </c>
      <c r="K6726" s="6">
        <v>2915.5</v>
      </c>
      <c r="L6726" s="7">
        <v>0.5</v>
      </c>
      <c r="M6726" s="2" t="s">
        <v>82</v>
      </c>
      <c r="N6726" s="8"/>
      <c r="P6726" s="8"/>
    </row>
    <row r="6727" spans="1:16" ht="14.25" customHeight="1" x14ac:dyDescent="0.2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>
        <v>102</v>
      </c>
      <c r="J6727" s="6">
        <v>4284</v>
      </c>
      <c r="K6727" s="6">
        <v>1970.6399999999999</v>
      </c>
      <c r="L6727" s="7">
        <v>0.45999999999999996</v>
      </c>
      <c r="M6727" s="2" t="s">
        <v>82</v>
      </c>
      <c r="N6727" s="8"/>
      <c r="P6727" s="8"/>
    </row>
    <row r="6728" spans="1:16" ht="14.25" customHeight="1" x14ac:dyDescent="0.2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>
        <v>75</v>
      </c>
      <c r="J6728" s="6">
        <v>3225</v>
      </c>
      <c r="K6728" s="6">
        <v>1580.25</v>
      </c>
      <c r="L6728" s="7">
        <v>0.49</v>
      </c>
      <c r="M6728" s="2" t="s">
        <v>82</v>
      </c>
      <c r="N6728" s="8"/>
      <c r="P6728" s="8"/>
    </row>
    <row r="6729" spans="1:16" ht="14.25" customHeight="1" x14ac:dyDescent="0.2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>
        <v>91</v>
      </c>
      <c r="J6729" s="6">
        <v>5096</v>
      </c>
      <c r="K6729" s="6">
        <v>2344.16</v>
      </c>
      <c r="L6729" s="7">
        <v>0.45999999999999996</v>
      </c>
      <c r="M6729" s="2" t="s">
        <v>82</v>
      </c>
      <c r="N6729" s="8"/>
      <c r="P6729" s="8"/>
    </row>
    <row r="6730" spans="1:16" ht="14.25" customHeight="1" x14ac:dyDescent="0.2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>
        <v>140</v>
      </c>
      <c r="J6730" s="6">
        <v>8400</v>
      </c>
      <c r="K6730" s="6">
        <v>4116</v>
      </c>
      <c r="L6730" s="7">
        <v>0.49</v>
      </c>
      <c r="M6730" s="2" t="s">
        <v>82</v>
      </c>
      <c r="N6730" s="8"/>
      <c r="P6730" s="8"/>
    </row>
    <row r="6731" spans="1:16" ht="14.25" customHeight="1" x14ac:dyDescent="0.2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>
        <v>189</v>
      </c>
      <c r="J6731" s="6">
        <v>10584</v>
      </c>
      <c r="K6731" s="6">
        <v>5292</v>
      </c>
      <c r="L6731" s="7">
        <v>0.5</v>
      </c>
      <c r="M6731" s="2" t="s">
        <v>82</v>
      </c>
      <c r="N6731" s="8"/>
      <c r="P6731" s="8"/>
    </row>
    <row r="6732" spans="1:16" ht="14.25" customHeight="1" x14ac:dyDescent="0.2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>
        <v>111</v>
      </c>
      <c r="J6732" s="6">
        <v>5661</v>
      </c>
      <c r="K6732" s="6">
        <v>2547.4499999999998</v>
      </c>
      <c r="L6732" s="7">
        <v>0.44999999999999996</v>
      </c>
      <c r="M6732" s="2" t="s">
        <v>82</v>
      </c>
      <c r="N6732" s="8"/>
      <c r="P6732" s="8"/>
    </row>
    <row r="6733" spans="1:16" ht="14.25" customHeight="1" x14ac:dyDescent="0.2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>
        <v>102</v>
      </c>
      <c r="J6733" s="6">
        <v>4794</v>
      </c>
      <c r="K6733" s="6">
        <v>2397</v>
      </c>
      <c r="L6733" s="7">
        <v>0.5</v>
      </c>
      <c r="M6733" s="2" t="s">
        <v>82</v>
      </c>
      <c r="N6733" s="8"/>
      <c r="P6733" s="8"/>
    </row>
    <row r="6734" spans="1:16" ht="14.25" customHeight="1" x14ac:dyDescent="0.2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>
        <v>90</v>
      </c>
      <c r="J6734" s="6">
        <v>3330</v>
      </c>
      <c r="K6734" s="6">
        <v>1631.7</v>
      </c>
      <c r="L6734" s="7">
        <v>0.49</v>
      </c>
      <c r="M6734" s="2" t="s">
        <v>82</v>
      </c>
      <c r="N6734" s="8"/>
      <c r="P6734" s="8"/>
    </row>
    <row r="6735" spans="1:16" ht="14.25" customHeight="1" x14ac:dyDescent="0.2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>
        <v>69</v>
      </c>
      <c r="J6735" s="6">
        <v>3243</v>
      </c>
      <c r="K6735" s="6">
        <v>1621.5</v>
      </c>
      <c r="L6735" s="7">
        <v>0.5</v>
      </c>
      <c r="M6735" s="2" t="s">
        <v>82</v>
      </c>
      <c r="N6735" s="8"/>
      <c r="P6735" s="8"/>
    </row>
    <row r="6736" spans="1:16" ht="14.25" customHeight="1" x14ac:dyDescent="0.2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>
        <v>113</v>
      </c>
      <c r="J6736" s="6">
        <v>5876</v>
      </c>
      <c r="K6736" s="6">
        <v>2938</v>
      </c>
      <c r="L6736" s="7">
        <v>0.5</v>
      </c>
      <c r="M6736" s="2" t="s">
        <v>82</v>
      </c>
      <c r="N6736" s="8"/>
      <c r="P6736" s="8"/>
    </row>
    <row r="6737" spans="1:16" ht="14.25" customHeight="1" x14ac:dyDescent="0.2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>
        <v>165</v>
      </c>
      <c r="J6737" s="6">
        <v>7755</v>
      </c>
      <c r="K6737" s="6">
        <v>3877.5</v>
      </c>
      <c r="L6737" s="7">
        <v>0.5</v>
      </c>
      <c r="M6737" s="2" t="s">
        <v>82</v>
      </c>
      <c r="N6737" s="8"/>
      <c r="P6737" s="8"/>
    </row>
    <row r="6738" spans="1:16" ht="14.25" customHeight="1" x14ac:dyDescent="0.2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>
        <v>91</v>
      </c>
      <c r="J6738" s="6">
        <v>3458</v>
      </c>
      <c r="K6738" s="6">
        <v>1556.1</v>
      </c>
      <c r="L6738" s="7">
        <v>0.44999999999999996</v>
      </c>
      <c r="M6738" s="2" t="s">
        <v>82</v>
      </c>
      <c r="N6738" s="8"/>
      <c r="P6738" s="8"/>
    </row>
    <row r="6739" spans="1:16" ht="14.25" customHeight="1" x14ac:dyDescent="0.2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>
        <v>75</v>
      </c>
      <c r="J6739" s="6">
        <v>1125</v>
      </c>
      <c r="K6739" s="6">
        <v>528.75</v>
      </c>
      <c r="L6739" s="7">
        <v>0.47</v>
      </c>
      <c r="M6739" s="2" t="s">
        <v>82</v>
      </c>
      <c r="N6739" s="8"/>
      <c r="P6739" s="8"/>
    </row>
    <row r="6740" spans="1:16" ht="14.25" customHeight="1" x14ac:dyDescent="0.2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>
        <v>65</v>
      </c>
      <c r="J6740" s="6">
        <v>910</v>
      </c>
      <c r="K6740" s="6">
        <v>427.7</v>
      </c>
      <c r="L6740" s="7">
        <v>0.47</v>
      </c>
      <c r="M6740" s="2" t="s">
        <v>82</v>
      </c>
      <c r="N6740" s="8"/>
      <c r="P6740" s="8"/>
    </row>
    <row r="6741" spans="1:16" ht="14.25" customHeight="1" x14ac:dyDescent="0.2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>
        <v>61</v>
      </c>
      <c r="J6741" s="6">
        <v>1464</v>
      </c>
      <c r="K6741" s="6">
        <v>717.36</v>
      </c>
      <c r="L6741" s="7">
        <v>0.49</v>
      </c>
      <c r="M6741" s="2" t="s">
        <v>82</v>
      </c>
      <c r="N6741" s="8"/>
      <c r="P6741" s="8"/>
    </row>
    <row r="6742" spans="1:16" ht="14.25" customHeight="1" x14ac:dyDescent="0.2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>
        <v>94</v>
      </c>
      <c r="J6742" s="6">
        <v>2726</v>
      </c>
      <c r="K6742" s="6">
        <v>1335.74</v>
      </c>
      <c r="L6742" s="7">
        <v>0.49</v>
      </c>
      <c r="M6742" s="2" t="s">
        <v>82</v>
      </c>
      <c r="N6742" s="8"/>
      <c r="P6742" s="8"/>
    </row>
    <row r="6743" spans="1:16" ht="14.25" customHeight="1" x14ac:dyDescent="0.2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>
        <v>145</v>
      </c>
      <c r="J6743" s="6">
        <v>4205</v>
      </c>
      <c r="K6743" s="6">
        <v>1934.3</v>
      </c>
      <c r="L6743" s="7">
        <v>0.45999999999999996</v>
      </c>
      <c r="M6743" s="2" t="s">
        <v>82</v>
      </c>
      <c r="N6743" s="8"/>
      <c r="P6743" s="8"/>
    </row>
    <row r="6744" spans="1:16" ht="14.25" customHeight="1" x14ac:dyDescent="0.2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>
        <v>85</v>
      </c>
      <c r="J6744" s="6">
        <v>1615</v>
      </c>
      <c r="K6744" s="6">
        <v>742.9</v>
      </c>
      <c r="L6744" s="7">
        <v>0.45999999999999996</v>
      </c>
      <c r="M6744" s="2" t="s">
        <v>82</v>
      </c>
      <c r="N6744" s="8"/>
      <c r="P6744" s="8"/>
    </row>
    <row r="6745" spans="1:16" ht="14.25" customHeight="1" x14ac:dyDescent="0.2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>
        <v>60</v>
      </c>
      <c r="J6745" s="6">
        <v>1140</v>
      </c>
      <c r="K6745" s="6">
        <v>535.79999999999995</v>
      </c>
      <c r="L6745" s="7">
        <v>0.47</v>
      </c>
      <c r="M6745" s="2" t="s">
        <v>82</v>
      </c>
      <c r="N6745" s="8"/>
      <c r="P6745" s="8"/>
    </row>
    <row r="6746" spans="1:16" ht="14.25" customHeight="1" x14ac:dyDescent="0.2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>
        <v>47</v>
      </c>
      <c r="J6746" s="6">
        <v>893</v>
      </c>
      <c r="K6746" s="6">
        <v>428.64</v>
      </c>
      <c r="L6746" s="7">
        <v>0.48</v>
      </c>
      <c r="M6746" s="2" t="s">
        <v>82</v>
      </c>
      <c r="N6746" s="8"/>
      <c r="P6746" s="8"/>
    </row>
    <row r="6747" spans="1:16" ht="14.25" customHeight="1" x14ac:dyDescent="0.2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>
        <v>46</v>
      </c>
      <c r="J6747" s="6">
        <v>1334</v>
      </c>
      <c r="K6747" s="6">
        <v>653.66</v>
      </c>
      <c r="L6747" s="7">
        <v>0.49</v>
      </c>
      <c r="M6747" s="2" t="s">
        <v>82</v>
      </c>
      <c r="N6747" s="8"/>
      <c r="P6747" s="8"/>
    </row>
    <row r="6748" spans="1:16" ht="14.25" customHeight="1" x14ac:dyDescent="0.2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>
        <v>90</v>
      </c>
      <c r="J6748" s="6">
        <v>2520</v>
      </c>
      <c r="K6748" s="6">
        <v>1209.5999999999999</v>
      </c>
      <c r="L6748" s="7">
        <v>0.48</v>
      </c>
      <c r="M6748" s="2" t="s">
        <v>82</v>
      </c>
      <c r="N6748" s="8"/>
      <c r="P6748" s="8"/>
    </row>
    <row r="6749" spans="1:16" ht="14.25" customHeight="1" x14ac:dyDescent="0.2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>
        <v>122</v>
      </c>
      <c r="J6749" s="6">
        <v>2806</v>
      </c>
      <c r="K6749" s="6">
        <v>1318.82</v>
      </c>
      <c r="L6749" s="7">
        <v>0.47</v>
      </c>
      <c r="M6749" s="2" t="s">
        <v>82</v>
      </c>
      <c r="N6749" s="8"/>
      <c r="P6749" s="8"/>
    </row>
    <row r="6750" spans="1:16" ht="14.25" customHeight="1" x14ac:dyDescent="0.2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>
        <v>72</v>
      </c>
      <c r="J6750" s="6">
        <v>1008</v>
      </c>
      <c r="K6750" s="6">
        <v>504</v>
      </c>
      <c r="L6750" s="7">
        <v>0.5</v>
      </c>
      <c r="M6750" s="2" t="s">
        <v>82</v>
      </c>
      <c r="N6750" s="8"/>
      <c r="P6750" s="8"/>
    </row>
    <row r="6751" spans="1:16" ht="14.25" customHeight="1" x14ac:dyDescent="0.2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>
        <v>55</v>
      </c>
      <c r="J6751" s="6">
        <v>1265</v>
      </c>
      <c r="K6751" s="6">
        <v>632.5</v>
      </c>
      <c r="L6751" s="7">
        <v>0.5</v>
      </c>
      <c r="M6751" s="2" t="s">
        <v>82</v>
      </c>
      <c r="N6751" s="8"/>
      <c r="P6751" s="8"/>
    </row>
    <row r="6752" spans="1:16" ht="14.25" customHeight="1" x14ac:dyDescent="0.2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>
        <v>83</v>
      </c>
      <c r="J6752" s="6">
        <v>4482</v>
      </c>
      <c r="K6752" s="6">
        <v>2151.36</v>
      </c>
      <c r="L6752" s="7">
        <v>0.48</v>
      </c>
      <c r="M6752" s="2" t="s">
        <v>82</v>
      </c>
      <c r="N6752" s="8"/>
      <c r="P6752" s="8"/>
    </row>
    <row r="6753" spans="1:16" ht="14.25" customHeight="1" x14ac:dyDescent="0.2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>
        <v>70</v>
      </c>
      <c r="J6753" s="6">
        <v>4760</v>
      </c>
      <c r="K6753" s="6">
        <v>2189.6</v>
      </c>
      <c r="L6753" s="7">
        <v>0.45999999999999996</v>
      </c>
      <c r="M6753" s="2" t="s">
        <v>82</v>
      </c>
      <c r="N6753" s="8"/>
      <c r="P6753" s="8"/>
    </row>
    <row r="6754" spans="1:16" ht="14.25" customHeight="1" x14ac:dyDescent="0.2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>
        <v>88</v>
      </c>
      <c r="J6754" s="6">
        <v>6424</v>
      </c>
      <c r="K6754" s="6">
        <v>2955.04</v>
      </c>
      <c r="L6754" s="7">
        <v>0.45999999999999996</v>
      </c>
      <c r="M6754" s="2" t="s">
        <v>82</v>
      </c>
      <c r="N6754" s="8"/>
      <c r="P6754" s="8"/>
    </row>
    <row r="6755" spans="1:16" ht="14.25" customHeight="1" x14ac:dyDescent="0.2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>
        <v>150</v>
      </c>
      <c r="J6755" s="6">
        <v>9900</v>
      </c>
      <c r="K6755" s="6">
        <v>4950</v>
      </c>
      <c r="L6755" s="7">
        <v>0.5</v>
      </c>
      <c r="M6755" s="2" t="s">
        <v>82</v>
      </c>
      <c r="N6755" s="8"/>
      <c r="P6755" s="8"/>
    </row>
    <row r="6756" spans="1:16" ht="14.25" customHeight="1" x14ac:dyDescent="0.2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>
        <v>120</v>
      </c>
      <c r="J6756" s="6">
        <v>7080</v>
      </c>
      <c r="K6756" s="6">
        <v>3540</v>
      </c>
      <c r="L6756" s="7">
        <v>0.5</v>
      </c>
      <c r="M6756" s="2" t="s">
        <v>82</v>
      </c>
      <c r="N6756" s="8"/>
      <c r="P6756" s="8"/>
    </row>
    <row r="6757" spans="1:16" ht="14.25" customHeight="1" x14ac:dyDescent="0.2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>
        <v>95</v>
      </c>
      <c r="J6757" s="6">
        <v>5510</v>
      </c>
      <c r="K6757" s="6">
        <v>2534.6</v>
      </c>
      <c r="L6757" s="7">
        <v>0.45999999999999996</v>
      </c>
      <c r="M6757" s="2" t="s">
        <v>82</v>
      </c>
      <c r="N6757" s="8"/>
      <c r="P6757" s="8"/>
    </row>
    <row r="6758" spans="1:16" ht="14.25" customHeight="1" x14ac:dyDescent="0.2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>
        <v>90</v>
      </c>
      <c r="J6758" s="6">
        <v>5310</v>
      </c>
      <c r="K6758" s="6">
        <v>2389.4999999999995</v>
      </c>
      <c r="L6758" s="7">
        <v>0.44999999999999996</v>
      </c>
      <c r="M6758" s="2" t="s">
        <v>82</v>
      </c>
      <c r="N6758" s="8"/>
      <c r="P6758" s="8"/>
    </row>
    <row r="6759" spans="1:16" ht="14.25" customHeight="1" x14ac:dyDescent="0.2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>
        <v>81</v>
      </c>
      <c r="J6759" s="6">
        <v>5184</v>
      </c>
      <c r="K6759" s="6">
        <v>2592</v>
      </c>
      <c r="L6759" s="7">
        <v>0.5</v>
      </c>
      <c r="M6759" s="2" t="s">
        <v>82</v>
      </c>
      <c r="N6759" s="8"/>
      <c r="P6759" s="8"/>
    </row>
    <row r="6760" spans="1:16" ht="14.25" customHeight="1" x14ac:dyDescent="0.2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>
        <v>112</v>
      </c>
      <c r="J6760" s="6">
        <v>7616</v>
      </c>
      <c r="K6760" s="6">
        <v>3503.3599999999997</v>
      </c>
      <c r="L6760" s="7">
        <v>0.45999999999999996</v>
      </c>
      <c r="M6760" s="2" t="s">
        <v>82</v>
      </c>
      <c r="N6760" s="8"/>
      <c r="P6760" s="8"/>
    </row>
    <row r="6761" spans="1:16" ht="14.25" customHeight="1" x14ac:dyDescent="0.2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>
        <v>138</v>
      </c>
      <c r="J6761" s="6">
        <v>5244</v>
      </c>
      <c r="K6761" s="6">
        <v>2569.56</v>
      </c>
      <c r="L6761" s="7">
        <v>0.49</v>
      </c>
      <c r="M6761" s="2" t="s">
        <v>82</v>
      </c>
      <c r="N6761" s="8"/>
      <c r="P6761" s="8"/>
    </row>
    <row r="6762" spans="1:16" ht="14.25" customHeight="1" x14ac:dyDescent="0.2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>
        <v>80</v>
      </c>
      <c r="J6762" s="6">
        <v>2960</v>
      </c>
      <c r="K6762" s="6">
        <v>1184</v>
      </c>
      <c r="L6762" s="7">
        <v>0.4</v>
      </c>
      <c r="M6762" s="2" t="s">
        <v>82</v>
      </c>
      <c r="N6762" s="8"/>
      <c r="P6762" s="8"/>
    </row>
    <row r="6763" spans="1:16" ht="14.25" customHeight="1" x14ac:dyDescent="0.2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>
        <v>83</v>
      </c>
      <c r="J6763" s="6">
        <v>2241</v>
      </c>
      <c r="K6763" s="6">
        <v>986.04</v>
      </c>
      <c r="L6763" s="7">
        <v>0.44</v>
      </c>
      <c r="M6763" s="2" t="s">
        <v>82</v>
      </c>
      <c r="N6763" s="8"/>
      <c r="P6763" s="8"/>
    </row>
    <row r="6764" spans="1:16" ht="14.25" customHeight="1" x14ac:dyDescent="0.2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>
        <v>36</v>
      </c>
      <c r="J6764" s="6">
        <v>1224</v>
      </c>
      <c r="K6764" s="6">
        <v>489.6</v>
      </c>
      <c r="L6764" s="7">
        <v>0.4</v>
      </c>
      <c r="M6764" s="2" t="s">
        <v>82</v>
      </c>
      <c r="N6764" s="8"/>
      <c r="P6764" s="8"/>
    </row>
    <row r="6765" spans="1:16" ht="14.25" customHeight="1" x14ac:dyDescent="0.2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>
        <v>44</v>
      </c>
      <c r="J6765" s="6">
        <v>2112</v>
      </c>
      <c r="K6765" s="6">
        <v>992.64</v>
      </c>
      <c r="L6765" s="7">
        <v>0.47</v>
      </c>
      <c r="M6765" s="2" t="s">
        <v>82</v>
      </c>
      <c r="N6765" s="8"/>
      <c r="P6765" s="8"/>
    </row>
    <row r="6766" spans="1:16" ht="14.25" customHeight="1" x14ac:dyDescent="0.2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>
        <v>72</v>
      </c>
      <c r="J6766" s="6">
        <v>2664</v>
      </c>
      <c r="K6766" s="6">
        <v>1465.2</v>
      </c>
      <c r="L6766" s="7">
        <v>0.55000000000000004</v>
      </c>
      <c r="M6766" s="2" t="s">
        <v>82</v>
      </c>
      <c r="N6766" s="8"/>
      <c r="P6766" s="8"/>
    </row>
    <row r="6767" spans="1:16" ht="14.25" customHeight="1" x14ac:dyDescent="0.2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>
        <v>158</v>
      </c>
      <c r="J6767" s="6">
        <v>5846</v>
      </c>
      <c r="K6767" s="6">
        <v>2923</v>
      </c>
      <c r="L6767" s="7">
        <v>0.5</v>
      </c>
      <c r="M6767" s="2" t="s">
        <v>82</v>
      </c>
      <c r="N6767" s="8"/>
      <c r="P6767" s="8"/>
    </row>
    <row r="6768" spans="1:16" ht="14.25" customHeight="1" x14ac:dyDescent="0.2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>
        <v>47</v>
      </c>
      <c r="J6768" s="6">
        <v>1833</v>
      </c>
      <c r="K6768" s="6">
        <v>806.52</v>
      </c>
      <c r="L6768" s="7">
        <v>0.44</v>
      </c>
      <c r="M6768" s="2" t="s">
        <v>82</v>
      </c>
      <c r="N6768" s="8"/>
      <c r="P6768" s="8"/>
    </row>
    <row r="6769" spans="1:16" ht="14.25" customHeight="1" x14ac:dyDescent="0.2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>
        <v>59</v>
      </c>
      <c r="J6769" s="6">
        <v>1711</v>
      </c>
      <c r="K6769" s="6">
        <v>735.73</v>
      </c>
      <c r="L6769" s="7">
        <v>0.43</v>
      </c>
      <c r="M6769" s="2" t="s">
        <v>82</v>
      </c>
      <c r="N6769" s="8"/>
      <c r="P6769" s="8"/>
    </row>
    <row r="6770" spans="1:16" ht="14.25" customHeight="1" x14ac:dyDescent="0.2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>
        <v>25</v>
      </c>
      <c r="J6770" s="6">
        <v>825</v>
      </c>
      <c r="K6770" s="6">
        <v>363</v>
      </c>
      <c r="L6770" s="7">
        <v>0.44</v>
      </c>
      <c r="M6770" s="2" t="s">
        <v>82</v>
      </c>
      <c r="N6770" s="8"/>
      <c r="P6770" s="8"/>
    </row>
    <row r="6771" spans="1:16" ht="14.25" customHeight="1" x14ac:dyDescent="0.2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>
        <v>46</v>
      </c>
      <c r="J6771" s="6">
        <v>2208</v>
      </c>
      <c r="K6771" s="6">
        <v>993.59999999999991</v>
      </c>
      <c r="L6771" s="7">
        <v>0.44999999999999996</v>
      </c>
      <c r="M6771" s="2" t="s">
        <v>82</v>
      </c>
      <c r="N6771" s="8"/>
      <c r="P6771" s="8"/>
    </row>
    <row r="6772" spans="1:16" ht="14.25" customHeight="1" x14ac:dyDescent="0.2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>
        <v>80</v>
      </c>
      <c r="J6772" s="6">
        <v>2560</v>
      </c>
      <c r="K6772" s="6">
        <v>1408</v>
      </c>
      <c r="L6772" s="7">
        <v>0.55000000000000004</v>
      </c>
      <c r="M6772" s="2" t="s">
        <v>82</v>
      </c>
      <c r="N6772" s="8"/>
      <c r="P6772" s="8"/>
    </row>
    <row r="6773" spans="1:16" ht="14.25" customHeight="1" x14ac:dyDescent="0.2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>
        <v>124</v>
      </c>
      <c r="J6773" s="6">
        <v>4836</v>
      </c>
      <c r="K6773" s="6">
        <v>2369.64</v>
      </c>
      <c r="L6773" s="7">
        <v>0.49</v>
      </c>
      <c r="M6773" s="2" t="s">
        <v>82</v>
      </c>
      <c r="N6773" s="8"/>
      <c r="P6773" s="8"/>
    </row>
    <row r="6774" spans="1:16" ht="14.25" customHeight="1" x14ac:dyDescent="0.2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>
        <v>50</v>
      </c>
      <c r="J6774" s="6">
        <v>1850</v>
      </c>
      <c r="K6774" s="6">
        <v>777</v>
      </c>
      <c r="L6774" s="7">
        <v>0.42</v>
      </c>
      <c r="M6774" s="2" t="s">
        <v>82</v>
      </c>
      <c r="N6774" s="8"/>
      <c r="P6774" s="8"/>
    </row>
    <row r="6775" spans="1:16" ht="14.25" customHeight="1" x14ac:dyDescent="0.2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>
        <v>59</v>
      </c>
      <c r="J6775" s="6">
        <v>1593</v>
      </c>
      <c r="K6775" s="6">
        <v>669.06</v>
      </c>
      <c r="L6775" s="7">
        <v>0.42</v>
      </c>
      <c r="M6775" s="2" t="s">
        <v>82</v>
      </c>
      <c r="N6775" s="8"/>
      <c r="P6775" s="8"/>
    </row>
    <row r="6776" spans="1:16" ht="14.25" customHeight="1" x14ac:dyDescent="0.2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>
        <v>23</v>
      </c>
      <c r="J6776" s="6">
        <v>759</v>
      </c>
      <c r="K6776" s="6">
        <v>333.96</v>
      </c>
      <c r="L6776" s="7">
        <v>0.44</v>
      </c>
      <c r="M6776" s="2" t="s">
        <v>82</v>
      </c>
      <c r="N6776" s="8"/>
      <c r="P6776" s="8"/>
    </row>
    <row r="6777" spans="1:16" ht="14.25" customHeight="1" x14ac:dyDescent="0.2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>
        <v>31</v>
      </c>
      <c r="J6777" s="6">
        <v>1457</v>
      </c>
      <c r="K6777" s="6">
        <v>728.5</v>
      </c>
      <c r="L6777" s="7">
        <v>0.5</v>
      </c>
      <c r="M6777" s="2" t="s">
        <v>82</v>
      </c>
      <c r="N6777" s="8"/>
      <c r="P6777" s="8"/>
    </row>
    <row r="6778" spans="1:16" ht="14.25" customHeight="1" x14ac:dyDescent="0.2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>
        <v>59</v>
      </c>
      <c r="J6778" s="6">
        <v>2183</v>
      </c>
      <c r="K6778" s="6">
        <v>1156.99</v>
      </c>
      <c r="L6778" s="7">
        <v>0.53</v>
      </c>
      <c r="M6778" s="2" t="s">
        <v>82</v>
      </c>
      <c r="N6778" s="8"/>
      <c r="P6778" s="8"/>
    </row>
    <row r="6779" spans="1:16" ht="14.25" customHeight="1" x14ac:dyDescent="0.2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>
        <v>113</v>
      </c>
      <c r="J6779" s="6">
        <v>4294</v>
      </c>
      <c r="K6779" s="6">
        <v>1975.2399999999998</v>
      </c>
      <c r="L6779" s="7">
        <v>0.45999999999999996</v>
      </c>
      <c r="M6779" s="2" t="s">
        <v>82</v>
      </c>
      <c r="N6779" s="8"/>
      <c r="P6779" s="8"/>
    </row>
    <row r="6780" spans="1:16" ht="14.25" customHeight="1" x14ac:dyDescent="0.2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>
        <v>42</v>
      </c>
      <c r="J6780" s="6">
        <v>1638</v>
      </c>
      <c r="K6780" s="6">
        <v>671.57999999999993</v>
      </c>
      <c r="L6780" s="7">
        <v>0.41</v>
      </c>
      <c r="M6780" s="2" t="s">
        <v>82</v>
      </c>
      <c r="N6780" s="8"/>
      <c r="P6780" s="8"/>
    </row>
    <row r="6781" spans="1:16" ht="14.25" customHeight="1" x14ac:dyDescent="0.2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>
        <v>45</v>
      </c>
      <c r="J6781" s="6">
        <v>1305</v>
      </c>
      <c r="K6781" s="6">
        <v>522</v>
      </c>
      <c r="L6781" s="7">
        <v>0.4</v>
      </c>
      <c r="M6781" s="2" t="s">
        <v>82</v>
      </c>
      <c r="N6781" s="8"/>
      <c r="P6781" s="8"/>
    </row>
    <row r="6782" spans="1:16" ht="14.25" customHeight="1" x14ac:dyDescent="0.2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>
        <v>20</v>
      </c>
      <c r="J6782" s="6">
        <v>680</v>
      </c>
      <c r="K6782" s="6">
        <v>292.39999999999998</v>
      </c>
      <c r="L6782" s="7">
        <v>0.43</v>
      </c>
      <c r="M6782" s="2" t="s">
        <v>82</v>
      </c>
      <c r="N6782" s="8"/>
      <c r="P6782" s="8"/>
    </row>
    <row r="6783" spans="1:16" ht="14.25" customHeight="1" x14ac:dyDescent="0.2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>
        <v>29</v>
      </c>
      <c r="J6783" s="6">
        <v>1624</v>
      </c>
      <c r="K6783" s="6">
        <v>747.04</v>
      </c>
      <c r="L6783" s="7">
        <v>0.45999999999999996</v>
      </c>
      <c r="M6783" s="2" t="s">
        <v>82</v>
      </c>
      <c r="N6783" s="8"/>
      <c r="P6783" s="8"/>
    </row>
    <row r="6784" spans="1:16" ht="14.25" customHeight="1" x14ac:dyDescent="0.2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>
        <v>61</v>
      </c>
      <c r="J6784" s="6">
        <v>2928</v>
      </c>
      <c r="K6784" s="6">
        <v>1551.8400000000001</v>
      </c>
      <c r="L6784" s="7">
        <v>0.53</v>
      </c>
      <c r="M6784" s="2" t="s">
        <v>82</v>
      </c>
      <c r="N6784" s="8"/>
      <c r="P6784" s="8"/>
    </row>
    <row r="6785" spans="1:16" ht="14.25" customHeight="1" x14ac:dyDescent="0.2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>
        <v>139</v>
      </c>
      <c r="J6785" s="6">
        <v>8062</v>
      </c>
      <c r="K6785" s="6">
        <v>3789.14</v>
      </c>
      <c r="L6785" s="7">
        <v>0.47</v>
      </c>
      <c r="M6785" s="2" t="s">
        <v>82</v>
      </c>
      <c r="N6785" s="8"/>
      <c r="P6785" s="8"/>
    </row>
    <row r="6786" spans="1:16" ht="14.25" customHeight="1" x14ac:dyDescent="0.2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>
        <v>60</v>
      </c>
      <c r="J6786" s="6">
        <v>2700</v>
      </c>
      <c r="K6786" s="6">
        <v>1214.9999999999998</v>
      </c>
      <c r="L6786" s="7">
        <v>0.44999999999999996</v>
      </c>
      <c r="M6786" s="2" t="s">
        <v>82</v>
      </c>
      <c r="N6786" s="8"/>
      <c r="P6786" s="8"/>
    </row>
    <row r="6787" spans="1:16" ht="14.25" customHeight="1" x14ac:dyDescent="0.2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>
        <v>46</v>
      </c>
      <c r="J6787" s="6">
        <v>1978</v>
      </c>
      <c r="K6787" s="6">
        <v>830.76</v>
      </c>
      <c r="L6787" s="7">
        <v>0.42</v>
      </c>
      <c r="M6787" s="2" t="s">
        <v>82</v>
      </c>
      <c r="N6787" s="8"/>
      <c r="P6787" s="8"/>
    </row>
    <row r="6788" spans="1:16" ht="14.25" customHeight="1" x14ac:dyDescent="0.2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>
        <v>26</v>
      </c>
      <c r="J6788" s="6">
        <v>1118</v>
      </c>
      <c r="K6788" s="6">
        <v>503.09999999999997</v>
      </c>
      <c r="L6788" s="7">
        <v>0.44999999999999996</v>
      </c>
      <c r="M6788" s="2" t="s">
        <v>82</v>
      </c>
      <c r="N6788" s="8"/>
      <c r="P6788" s="8"/>
    </row>
    <row r="6789" spans="1:16" ht="14.25" customHeight="1" x14ac:dyDescent="0.2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>
        <v>38</v>
      </c>
      <c r="J6789" s="6">
        <v>1938</v>
      </c>
      <c r="K6789" s="6">
        <v>969</v>
      </c>
      <c r="L6789" s="7">
        <v>0.5</v>
      </c>
      <c r="M6789" s="2" t="s">
        <v>82</v>
      </c>
      <c r="N6789" s="8"/>
      <c r="P6789" s="8"/>
    </row>
    <row r="6790" spans="1:16" ht="14.25" customHeight="1" x14ac:dyDescent="0.2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>
        <v>68</v>
      </c>
      <c r="J6790" s="6">
        <v>3944</v>
      </c>
      <c r="K6790" s="6">
        <v>2011.44</v>
      </c>
      <c r="L6790" s="7">
        <v>0.51</v>
      </c>
      <c r="M6790" s="2" t="s">
        <v>82</v>
      </c>
      <c r="N6790" s="8"/>
      <c r="P6790" s="8"/>
    </row>
    <row r="6791" spans="1:16" ht="14.25" customHeight="1" x14ac:dyDescent="0.2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>
        <v>135</v>
      </c>
      <c r="J6791" s="6">
        <v>5535</v>
      </c>
      <c r="K6791" s="6">
        <v>2546.1</v>
      </c>
      <c r="L6791" s="7">
        <v>0.45999999999999996</v>
      </c>
      <c r="M6791" s="2" t="s">
        <v>82</v>
      </c>
      <c r="N6791" s="8"/>
      <c r="P6791" s="8"/>
    </row>
    <row r="6792" spans="1:16" ht="14.25" customHeight="1" x14ac:dyDescent="0.2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>
        <v>70</v>
      </c>
      <c r="J6792" s="6">
        <v>2730</v>
      </c>
      <c r="K6792" s="6">
        <v>1092</v>
      </c>
      <c r="L6792" s="7">
        <v>0.4</v>
      </c>
      <c r="M6792" s="2" t="s">
        <v>82</v>
      </c>
      <c r="N6792" s="8"/>
      <c r="P6792" s="8"/>
    </row>
    <row r="6793" spans="1:16" ht="14.25" customHeight="1" x14ac:dyDescent="0.2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>
        <v>54</v>
      </c>
      <c r="J6793" s="6">
        <v>1728</v>
      </c>
      <c r="K6793" s="6">
        <v>743.04</v>
      </c>
      <c r="L6793" s="7">
        <v>0.43</v>
      </c>
      <c r="M6793" s="2" t="s">
        <v>82</v>
      </c>
      <c r="N6793" s="8"/>
      <c r="P6793" s="8"/>
    </row>
    <row r="6794" spans="1:16" ht="14.25" customHeight="1" x14ac:dyDescent="0.2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>
        <v>49</v>
      </c>
      <c r="J6794" s="6">
        <v>1568</v>
      </c>
      <c r="K6794" s="6">
        <v>705.59999999999991</v>
      </c>
      <c r="L6794" s="7">
        <v>0.44999999999999996</v>
      </c>
      <c r="M6794" s="2" t="s">
        <v>82</v>
      </c>
      <c r="N6794" s="8"/>
      <c r="P6794" s="8"/>
    </row>
    <row r="6795" spans="1:16" ht="14.25" customHeight="1" x14ac:dyDescent="0.2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>
        <v>51</v>
      </c>
      <c r="J6795" s="6">
        <v>2091</v>
      </c>
      <c r="K6795" s="6">
        <v>940.94999999999993</v>
      </c>
      <c r="L6795" s="7">
        <v>0.44999999999999996</v>
      </c>
      <c r="M6795" s="2" t="s">
        <v>82</v>
      </c>
      <c r="N6795" s="8"/>
      <c r="P6795" s="8"/>
    </row>
    <row r="6796" spans="1:16" ht="14.25" customHeight="1" x14ac:dyDescent="0.2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>
        <v>94</v>
      </c>
      <c r="J6796" s="6">
        <v>4700</v>
      </c>
      <c r="K6796" s="6">
        <v>2491</v>
      </c>
      <c r="L6796" s="7">
        <v>0.53</v>
      </c>
      <c r="M6796" s="2" t="s">
        <v>82</v>
      </c>
      <c r="N6796" s="8"/>
      <c r="P6796" s="8"/>
    </row>
    <row r="6797" spans="1:16" ht="14.25" customHeight="1" x14ac:dyDescent="0.2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>
        <v>154</v>
      </c>
      <c r="J6797" s="6">
        <v>7238</v>
      </c>
      <c r="K6797" s="6">
        <v>3329.4799999999996</v>
      </c>
      <c r="L6797" s="7">
        <v>0.45999999999999996</v>
      </c>
      <c r="M6797" s="2" t="s">
        <v>82</v>
      </c>
      <c r="N6797" s="8"/>
      <c r="P6797" s="8"/>
    </row>
    <row r="6798" spans="1:16" ht="14.25" customHeight="1" x14ac:dyDescent="0.2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>
        <v>81</v>
      </c>
      <c r="J6798" s="6">
        <v>3564</v>
      </c>
      <c r="K6798" s="6">
        <v>1603.8</v>
      </c>
      <c r="L6798" s="7">
        <v>0.44999999999999996</v>
      </c>
      <c r="M6798" s="2" t="s">
        <v>82</v>
      </c>
      <c r="N6798" s="8"/>
      <c r="P6798" s="8"/>
    </row>
    <row r="6799" spans="1:16" ht="14.25" customHeight="1" x14ac:dyDescent="0.2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>
        <v>61</v>
      </c>
      <c r="J6799" s="6">
        <v>2257</v>
      </c>
      <c r="K6799" s="6">
        <v>947.93999999999994</v>
      </c>
      <c r="L6799" s="7">
        <v>0.42</v>
      </c>
      <c r="M6799" s="2" t="s">
        <v>82</v>
      </c>
      <c r="N6799" s="8"/>
      <c r="P6799" s="8"/>
    </row>
    <row r="6800" spans="1:16" ht="14.25" customHeight="1" x14ac:dyDescent="0.2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>
        <v>44</v>
      </c>
      <c r="J6800" s="6">
        <v>1672</v>
      </c>
      <c r="K6800" s="6">
        <v>718.96</v>
      </c>
      <c r="L6800" s="7">
        <v>0.43</v>
      </c>
      <c r="M6800" s="2" t="s">
        <v>82</v>
      </c>
      <c r="N6800" s="8"/>
      <c r="P6800" s="8"/>
    </row>
    <row r="6801" spans="1:16" ht="14.25" customHeight="1" x14ac:dyDescent="0.2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>
        <v>52</v>
      </c>
      <c r="J6801" s="6">
        <v>2548</v>
      </c>
      <c r="K6801" s="6">
        <v>1172.08</v>
      </c>
      <c r="L6801" s="7">
        <v>0.45999999999999996</v>
      </c>
      <c r="M6801" s="2" t="s">
        <v>82</v>
      </c>
      <c r="N6801" s="8"/>
      <c r="P6801" s="8"/>
    </row>
    <row r="6802" spans="1:16" ht="14.25" customHeight="1" x14ac:dyDescent="0.2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>
        <v>94</v>
      </c>
      <c r="J6802" s="6">
        <v>4982</v>
      </c>
      <c r="K6802" s="6">
        <v>2640.46</v>
      </c>
      <c r="L6802" s="7">
        <v>0.53</v>
      </c>
      <c r="M6802" s="2" t="s">
        <v>82</v>
      </c>
      <c r="N6802" s="8"/>
      <c r="P6802" s="8"/>
    </row>
    <row r="6803" spans="1:16" ht="14.25" customHeight="1" x14ac:dyDescent="0.2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>
        <v>131</v>
      </c>
      <c r="J6803" s="6">
        <v>6419</v>
      </c>
      <c r="K6803" s="6">
        <v>3081.12</v>
      </c>
      <c r="L6803" s="7">
        <v>0.48</v>
      </c>
      <c r="M6803" s="2" t="s">
        <v>82</v>
      </c>
      <c r="N6803" s="8"/>
      <c r="P6803" s="8"/>
    </row>
    <row r="6804" spans="1:16" ht="14.25" customHeight="1" x14ac:dyDescent="0.2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>
        <v>78</v>
      </c>
      <c r="J6804" s="6">
        <v>3276</v>
      </c>
      <c r="K6804" s="6">
        <v>1474.1999999999998</v>
      </c>
      <c r="L6804" s="7">
        <v>0.44999999999999996</v>
      </c>
      <c r="M6804" s="2" t="s">
        <v>82</v>
      </c>
      <c r="N6804" s="8"/>
      <c r="P6804" s="8"/>
    </row>
    <row r="6805" spans="1:16" ht="14.25" customHeight="1" x14ac:dyDescent="0.2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>
        <v>65</v>
      </c>
      <c r="J6805" s="6">
        <v>2340</v>
      </c>
      <c r="K6805" s="6">
        <v>936</v>
      </c>
      <c r="L6805" s="7">
        <v>0.4</v>
      </c>
      <c r="M6805" s="2" t="s">
        <v>82</v>
      </c>
      <c r="N6805" s="8"/>
      <c r="P6805" s="8"/>
    </row>
    <row r="6806" spans="1:16" ht="14.25" customHeight="1" x14ac:dyDescent="0.2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>
        <v>58</v>
      </c>
      <c r="J6806" s="6">
        <v>2204</v>
      </c>
      <c r="K6806" s="6">
        <v>947.72</v>
      </c>
      <c r="L6806" s="7">
        <v>0.43</v>
      </c>
      <c r="M6806" s="2" t="s">
        <v>82</v>
      </c>
      <c r="N6806" s="8"/>
      <c r="P6806" s="8"/>
    </row>
    <row r="6807" spans="1:16" ht="14.25" customHeight="1" x14ac:dyDescent="0.2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>
        <v>46</v>
      </c>
      <c r="J6807" s="6">
        <v>2162</v>
      </c>
      <c r="K6807" s="6">
        <v>994.51999999999987</v>
      </c>
      <c r="L6807" s="7">
        <v>0.45999999999999996</v>
      </c>
      <c r="M6807" s="2" t="s">
        <v>82</v>
      </c>
      <c r="N6807" s="8"/>
      <c r="P6807" s="8"/>
    </row>
    <row r="6808" spans="1:16" ht="14.25" customHeight="1" x14ac:dyDescent="0.2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>
        <v>88</v>
      </c>
      <c r="J6808" s="6">
        <v>4664</v>
      </c>
      <c r="K6808" s="6">
        <v>2332</v>
      </c>
      <c r="L6808" s="7">
        <v>0.5</v>
      </c>
      <c r="M6808" s="2" t="s">
        <v>82</v>
      </c>
      <c r="N6808" s="8"/>
      <c r="P6808" s="8"/>
    </row>
    <row r="6809" spans="1:16" ht="14.25" customHeight="1" x14ac:dyDescent="0.2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>
        <v>138</v>
      </c>
      <c r="J6809" s="6">
        <v>5796</v>
      </c>
      <c r="K6809" s="6">
        <v>2608.1999999999998</v>
      </c>
      <c r="L6809" s="7">
        <v>0.44999999999999996</v>
      </c>
      <c r="M6809" s="2" t="s">
        <v>82</v>
      </c>
      <c r="N6809" s="8"/>
      <c r="P6809" s="8"/>
    </row>
    <row r="6810" spans="1:16" ht="14.25" customHeight="1" x14ac:dyDescent="0.2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>
        <v>80</v>
      </c>
      <c r="J6810" s="6">
        <v>3120</v>
      </c>
      <c r="K6810" s="6">
        <v>1248</v>
      </c>
      <c r="L6810" s="7">
        <v>0.4</v>
      </c>
      <c r="M6810" s="2" t="s">
        <v>82</v>
      </c>
      <c r="N6810" s="8"/>
      <c r="P6810" s="8"/>
    </row>
    <row r="6811" spans="1:16" ht="14.25" customHeight="1" x14ac:dyDescent="0.2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>
        <v>53</v>
      </c>
      <c r="J6811" s="6">
        <v>1696</v>
      </c>
      <c r="K6811" s="6">
        <v>678.40000000000009</v>
      </c>
      <c r="L6811" s="7">
        <v>0.4</v>
      </c>
      <c r="M6811" s="2" t="s">
        <v>82</v>
      </c>
      <c r="N6811" s="8"/>
      <c r="P6811" s="8"/>
    </row>
    <row r="6812" spans="1:16" ht="14.25" customHeight="1" x14ac:dyDescent="0.2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>
        <v>39</v>
      </c>
      <c r="J6812" s="6">
        <v>1326</v>
      </c>
      <c r="K6812" s="6">
        <v>530.4</v>
      </c>
      <c r="L6812" s="7">
        <v>0.4</v>
      </c>
      <c r="M6812" s="2" t="s">
        <v>82</v>
      </c>
      <c r="N6812" s="8"/>
      <c r="P6812" s="8"/>
    </row>
    <row r="6813" spans="1:16" ht="14.25" customHeight="1" x14ac:dyDescent="0.2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>
        <v>42</v>
      </c>
      <c r="J6813" s="6">
        <v>1722</v>
      </c>
      <c r="K6813" s="6">
        <v>861</v>
      </c>
      <c r="L6813" s="7">
        <v>0.5</v>
      </c>
      <c r="M6813" s="2" t="s">
        <v>82</v>
      </c>
      <c r="N6813" s="8"/>
      <c r="P6813" s="8"/>
    </row>
    <row r="6814" spans="1:16" ht="14.25" customHeight="1" x14ac:dyDescent="0.2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>
        <v>65</v>
      </c>
      <c r="J6814" s="6">
        <v>2990</v>
      </c>
      <c r="K6814" s="6">
        <v>1495</v>
      </c>
      <c r="L6814" s="7">
        <v>0.5</v>
      </c>
      <c r="M6814" s="2" t="s">
        <v>82</v>
      </c>
      <c r="N6814" s="8"/>
      <c r="P6814" s="8"/>
    </row>
    <row r="6815" spans="1:16" ht="14.25" customHeight="1" x14ac:dyDescent="0.2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>
        <v>104</v>
      </c>
      <c r="J6815" s="6">
        <v>5616</v>
      </c>
      <c r="K6815" s="6">
        <v>2583.3599999999997</v>
      </c>
      <c r="L6815" s="7">
        <v>0.45999999999999996</v>
      </c>
      <c r="M6815" s="2" t="s">
        <v>82</v>
      </c>
      <c r="N6815" s="8"/>
      <c r="P6815" s="8"/>
    </row>
    <row r="6816" spans="1:16" ht="14.25" customHeight="1" x14ac:dyDescent="0.2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>
        <v>75</v>
      </c>
      <c r="J6816" s="6">
        <v>3075</v>
      </c>
      <c r="K6816" s="6">
        <v>1291.5</v>
      </c>
      <c r="L6816" s="7">
        <v>0.42</v>
      </c>
      <c r="M6816" s="2" t="s">
        <v>82</v>
      </c>
      <c r="N6816" s="8"/>
      <c r="P6816" s="8"/>
    </row>
    <row r="6817" spans="1:16" ht="14.25" customHeight="1" x14ac:dyDescent="0.2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>
        <v>42</v>
      </c>
      <c r="J6817" s="6">
        <v>1806</v>
      </c>
      <c r="K6817" s="6">
        <v>722.40000000000009</v>
      </c>
      <c r="L6817" s="7">
        <v>0.4</v>
      </c>
      <c r="M6817" s="2" t="s">
        <v>82</v>
      </c>
      <c r="N6817" s="8"/>
      <c r="P6817" s="8"/>
    </row>
    <row r="6818" spans="1:16" ht="14.25" customHeight="1" x14ac:dyDescent="0.2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>
        <v>36</v>
      </c>
      <c r="J6818" s="6">
        <v>1548</v>
      </c>
      <c r="K6818" s="6">
        <v>696.59999999999991</v>
      </c>
      <c r="L6818" s="7">
        <v>0.44999999999999996</v>
      </c>
      <c r="M6818" s="2" t="s">
        <v>82</v>
      </c>
      <c r="N6818" s="8"/>
      <c r="P6818" s="8"/>
    </row>
    <row r="6819" spans="1:16" ht="14.25" customHeight="1" x14ac:dyDescent="0.2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>
        <v>38</v>
      </c>
      <c r="J6819" s="6">
        <v>2052</v>
      </c>
      <c r="K6819" s="6">
        <v>964.43999999999994</v>
      </c>
      <c r="L6819" s="7">
        <v>0.47</v>
      </c>
      <c r="M6819" s="2" t="s">
        <v>82</v>
      </c>
      <c r="N6819" s="8"/>
      <c r="P6819" s="8"/>
    </row>
    <row r="6820" spans="1:16" ht="14.25" customHeight="1" x14ac:dyDescent="0.2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>
        <v>70</v>
      </c>
      <c r="J6820" s="6">
        <v>3850</v>
      </c>
      <c r="K6820" s="6">
        <v>2117.5</v>
      </c>
      <c r="L6820" s="7">
        <v>0.55000000000000004</v>
      </c>
      <c r="M6820" s="2" t="s">
        <v>82</v>
      </c>
      <c r="N6820" s="8"/>
      <c r="P6820" s="8"/>
    </row>
    <row r="6821" spans="1:16" ht="14.25" customHeight="1" x14ac:dyDescent="0.2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>
        <v>104</v>
      </c>
      <c r="J6821" s="6">
        <v>5512</v>
      </c>
      <c r="K6821" s="6">
        <v>2700.88</v>
      </c>
      <c r="L6821" s="7">
        <v>0.49</v>
      </c>
      <c r="M6821" s="2" t="s">
        <v>82</v>
      </c>
      <c r="N6821" s="8"/>
      <c r="P6821" s="8"/>
    </row>
    <row r="6822" spans="1:16" ht="14.25" customHeight="1" x14ac:dyDescent="0.2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>
        <v>63</v>
      </c>
      <c r="J6822" s="6">
        <v>2583</v>
      </c>
      <c r="K6822" s="6">
        <v>1059.03</v>
      </c>
      <c r="L6822" s="7">
        <v>0.41</v>
      </c>
      <c r="M6822" s="2" t="s">
        <v>82</v>
      </c>
      <c r="N6822" s="8"/>
      <c r="P6822" s="8"/>
    </row>
    <row r="6823" spans="1:16" ht="14.25" customHeight="1" x14ac:dyDescent="0.2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>
        <v>57</v>
      </c>
      <c r="J6823" s="6">
        <v>2451</v>
      </c>
      <c r="K6823" s="6">
        <v>1078.44</v>
      </c>
      <c r="L6823" s="7">
        <v>0.44</v>
      </c>
      <c r="M6823" s="2" t="s">
        <v>82</v>
      </c>
      <c r="N6823" s="8"/>
      <c r="P6823" s="8"/>
    </row>
    <row r="6824" spans="1:16" ht="14.25" customHeight="1" x14ac:dyDescent="0.2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>
        <v>44</v>
      </c>
      <c r="J6824" s="6">
        <v>1892</v>
      </c>
      <c r="K6824" s="6">
        <v>832.48</v>
      </c>
      <c r="L6824" s="7">
        <v>0.44</v>
      </c>
      <c r="M6824" s="2" t="s">
        <v>82</v>
      </c>
      <c r="N6824" s="8"/>
      <c r="P6824" s="8"/>
    </row>
    <row r="6825" spans="1:16" ht="14.25" customHeight="1" x14ac:dyDescent="0.2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>
        <v>45</v>
      </c>
      <c r="J6825" s="6">
        <v>2655</v>
      </c>
      <c r="K6825" s="6">
        <v>1221.3</v>
      </c>
      <c r="L6825" s="7">
        <v>0.45999999999999996</v>
      </c>
      <c r="M6825" s="2" t="s">
        <v>82</v>
      </c>
      <c r="N6825" s="8"/>
      <c r="P6825" s="8"/>
    </row>
    <row r="6826" spans="1:16" ht="14.25" customHeight="1" x14ac:dyDescent="0.2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>
        <v>65</v>
      </c>
      <c r="J6826" s="6">
        <v>3965</v>
      </c>
      <c r="K6826" s="6">
        <v>1982.5</v>
      </c>
      <c r="L6826" s="7">
        <v>0.5</v>
      </c>
      <c r="M6826" s="2" t="s">
        <v>82</v>
      </c>
      <c r="N6826" s="8"/>
      <c r="P6826" s="8"/>
    </row>
    <row r="6827" spans="1:16" ht="14.25" customHeight="1" x14ac:dyDescent="0.2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>
        <v>140</v>
      </c>
      <c r="J6827" s="6">
        <v>8120</v>
      </c>
      <c r="K6827" s="6">
        <v>3735.2</v>
      </c>
      <c r="L6827" s="7">
        <v>0.45999999999999996</v>
      </c>
      <c r="M6827" s="2" t="s">
        <v>82</v>
      </c>
      <c r="N6827" s="8"/>
      <c r="P6827" s="8"/>
    </row>
    <row r="6828" spans="1:16" ht="14.25" customHeight="1" x14ac:dyDescent="0.2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>
        <v>75</v>
      </c>
      <c r="J6828" s="6">
        <v>3375</v>
      </c>
      <c r="K6828" s="6">
        <v>1451.25</v>
      </c>
      <c r="L6828" s="7">
        <v>0.43</v>
      </c>
      <c r="M6828" s="2" t="s">
        <v>82</v>
      </c>
      <c r="N6828" s="8"/>
      <c r="P6828" s="8"/>
    </row>
    <row r="6829" spans="1:16" ht="14.25" customHeight="1" x14ac:dyDescent="0.2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>
        <v>73</v>
      </c>
      <c r="J6829" s="6">
        <v>3285</v>
      </c>
      <c r="K6829" s="6">
        <v>1379.7</v>
      </c>
      <c r="L6829" s="7">
        <v>0.42</v>
      </c>
      <c r="M6829" s="2" t="s">
        <v>82</v>
      </c>
      <c r="N6829" s="8"/>
      <c r="P6829" s="8"/>
    </row>
    <row r="6830" spans="1:16" ht="14.25" customHeight="1" x14ac:dyDescent="0.2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>
        <v>50</v>
      </c>
      <c r="J6830" s="6">
        <v>2250</v>
      </c>
      <c r="K6830" s="6">
        <v>1012.4999999999999</v>
      </c>
      <c r="L6830" s="7">
        <v>0.44999999999999996</v>
      </c>
      <c r="M6830" s="2" t="s">
        <v>82</v>
      </c>
      <c r="N6830" s="8"/>
      <c r="P6830" s="8"/>
    </row>
    <row r="6831" spans="1:16" ht="14.25" customHeight="1" x14ac:dyDescent="0.2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>
        <v>50</v>
      </c>
      <c r="J6831" s="6">
        <v>2800</v>
      </c>
      <c r="K6831" s="6">
        <v>1259.9999999999998</v>
      </c>
      <c r="L6831" s="7">
        <v>0.44999999999999996</v>
      </c>
      <c r="M6831" s="2" t="s">
        <v>82</v>
      </c>
      <c r="N6831" s="8"/>
      <c r="P6831" s="8"/>
    </row>
    <row r="6832" spans="1:16" ht="14.25" customHeight="1" x14ac:dyDescent="0.2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>
        <v>75</v>
      </c>
      <c r="J6832" s="6">
        <v>4800</v>
      </c>
      <c r="K6832" s="6">
        <v>2496</v>
      </c>
      <c r="L6832" s="7">
        <v>0.52</v>
      </c>
      <c r="M6832" s="2" t="s">
        <v>82</v>
      </c>
      <c r="N6832" s="8"/>
      <c r="P6832" s="8"/>
    </row>
    <row r="6833" spans="1:16" ht="14.25" customHeight="1" x14ac:dyDescent="0.2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>
        <v>128</v>
      </c>
      <c r="J6833" s="6">
        <v>4224</v>
      </c>
      <c r="K6833" s="6">
        <v>1900.7999999999997</v>
      </c>
      <c r="L6833" s="7">
        <v>0.44999999999999996</v>
      </c>
      <c r="M6833" s="2" t="s">
        <v>82</v>
      </c>
      <c r="N6833" s="8"/>
      <c r="P6833" s="8"/>
    </row>
    <row r="6834" spans="1:16" ht="14.25" customHeight="1" x14ac:dyDescent="0.2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>
        <v>74</v>
      </c>
      <c r="J6834" s="6">
        <v>2368</v>
      </c>
      <c r="K6834" s="6">
        <v>1041.92</v>
      </c>
      <c r="L6834" s="7">
        <v>0.44</v>
      </c>
      <c r="M6834" s="2" t="s">
        <v>82</v>
      </c>
      <c r="N6834" s="8"/>
      <c r="P6834" s="8"/>
    </row>
    <row r="6835" spans="1:16" ht="14.25" customHeight="1" x14ac:dyDescent="0.2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>
        <v>74</v>
      </c>
      <c r="J6835" s="6">
        <v>1850</v>
      </c>
      <c r="K6835" s="6">
        <v>740</v>
      </c>
      <c r="L6835" s="7">
        <v>0.4</v>
      </c>
      <c r="M6835" s="2" t="s">
        <v>82</v>
      </c>
      <c r="N6835" s="8"/>
      <c r="P6835" s="8"/>
    </row>
    <row r="6836" spans="1:16" ht="14.25" customHeight="1" x14ac:dyDescent="0.2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>
        <v>33</v>
      </c>
      <c r="J6836" s="6">
        <v>924</v>
      </c>
      <c r="K6836" s="6">
        <v>415.79999999999995</v>
      </c>
      <c r="L6836" s="7">
        <v>0.44999999999999996</v>
      </c>
      <c r="M6836" s="2" t="s">
        <v>82</v>
      </c>
      <c r="N6836" s="8"/>
      <c r="P6836" s="8"/>
    </row>
    <row r="6837" spans="1:16" ht="14.25" customHeight="1" x14ac:dyDescent="0.2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>
        <v>49</v>
      </c>
      <c r="J6837" s="6">
        <v>2107</v>
      </c>
      <c r="K6837" s="6">
        <v>1032.43</v>
      </c>
      <c r="L6837" s="7">
        <v>0.49</v>
      </c>
      <c r="M6837" s="2" t="s">
        <v>82</v>
      </c>
      <c r="N6837" s="8"/>
      <c r="P6837" s="8"/>
    </row>
    <row r="6838" spans="1:16" ht="14.25" customHeight="1" x14ac:dyDescent="0.2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>
        <v>72</v>
      </c>
      <c r="J6838" s="6">
        <v>2376</v>
      </c>
      <c r="K6838" s="6">
        <v>1211.76</v>
      </c>
      <c r="L6838" s="7">
        <v>0.51</v>
      </c>
      <c r="M6838" s="2" t="s">
        <v>82</v>
      </c>
      <c r="N6838" s="8"/>
      <c r="P6838" s="8"/>
    </row>
    <row r="6839" spans="1:16" ht="14.25" customHeight="1" x14ac:dyDescent="0.2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>
        <v>152</v>
      </c>
      <c r="J6839" s="6">
        <v>5168</v>
      </c>
      <c r="K6839" s="6">
        <v>2325.6</v>
      </c>
      <c r="L6839" s="7">
        <v>0.44999999999999996</v>
      </c>
      <c r="M6839" s="2" t="s">
        <v>82</v>
      </c>
      <c r="N6839" s="8"/>
      <c r="P6839" s="8"/>
    </row>
    <row r="6840" spans="1:16" ht="14.25" customHeight="1" x14ac:dyDescent="0.2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>
        <v>51</v>
      </c>
      <c r="J6840" s="6">
        <v>1734</v>
      </c>
      <c r="K6840" s="6">
        <v>745.62</v>
      </c>
      <c r="L6840" s="7">
        <v>0.43</v>
      </c>
      <c r="M6840" s="2" t="s">
        <v>82</v>
      </c>
      <c r="N6840" s="8"/>
      <c r="P6840" s="8"/>
    </row>
    <row r="6841" spans="1:16" ht="14.25" customHeight="1" x14ac:dyDescent="0.2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>
        <v>68</v>
      </c>
      <c r="J6841" s="6">
        <v>1632</v>
      </c>
      <c r="K6841" s="6">
        <v>685.43999999999994</v>
      </c>
      <c r="L6841" s="7">
        <v>0.42</v>
      </c>
      <c r="M6841" s="2" t="s">
        <v>82</v>
      </c>
      <c r="N6841" s="8"/>
      <c r="P6841" s="8"/>
    </row>
    <row r="6842" spans="1:16" ht="14.25" customHeight="1" x14ac:dyDescent="0.2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>
        <v>30</v>
      </c>
      <c r="J6842" s="6">
        <v>870</v>
      </c>
      <c r="K6842" s="6">
        <v>391.49999999999994</v>
      </c>
      <c r="L6842" s="7">
        <v>0.44999999999999996</v>
      </c>
      <c r="M6842" s="2" t="s">
        <v>82</v>
      </c>
      <c r="N6842" s="8"/>
      <c r="P6842" s="8"/>
    </row>
    <row r="6843" spans="1:16" ht="14.25" customHeight="1" x14ac:dyDescent="0.2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>
        <v>51</v>
      </c>
      <c r="J6843" s="6">
        <v>2142</v>
      </c>
      <c r="K6843" s="6">
        <v>1049.58</v>
      </c>
      <c r="L6843" s="7">
        <v>0.49</v>
      </c>
      <c r="M6843" s="2" t="s">
        <v>82</v>
      </c>
      <c r="N6843" s="8"/>
      <c r="P6843" s="8"/>
    </row>
    <row r="6844" spans="1:16" ht="14.25" customHeight="1" x14ac:dyDescent="0.2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>
        <v>69</v>
      </c>
      <c r="J6844" s="6">
        <v>1587</v>
      </c>
      <c r="K6844" s="6">
        <v>809.37</v>
      </c>
      <c r="L6844" s="7">
        <v>0.51</v>
      </c>
      <c r="M6844" s="2" t="s">
        <v>82</v>
      </c>
      <c r="N6844" s="8"/>
      <c r="P6844" s="8"/>
    </row>
    <row r="6845" spans="1:16" ht="14.25" customHeight="1" x14ac:dyDescent="0.2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>
        <v>134</v>
      </c>
      <c r="J6845" s="6">
        <v>3886</v>
      </c>
      <c r="K6845" s="6">
        <v>1826.4199999999998</v>
      </c>
      <c r="L6845" s="7">
        <v>0.47</v>
      </c>
      <c r="M6845" s="2" t="s">
        <v>82</v>
      </c>
      <c r="N6845" s="8"/>
      <c r="P6845" s="8"/>
    </row>
    <row r="6846" spans="1:16" ht="14.25" customHeight="1" x14ac:dyDescent="0.2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>
        <v>58</v>
      </c>
      <c r="J6846" s="6">
        <v>1566</v>
      </c>
      <c r="K6846" s="6">
        <v>657.72</v>
      </c>
      <c r="L6846" s="7">
        <v>0.42</v>
      </c>
      <c r="M6846" s="2" t="s">
        <v>82</v>
      </c>
      <c r="N6846" s="8"/>
      <c r="P6846" s="8"/>
    </row>
    <row r="6847" spans="1:16" ht="14.25" customHeight="1" x14ac:dyDescent="0.2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>
        <v>56</v>
      </c>
      <c r="J6847" s="6">
        <v>1064</v>
      </c>
      <c r="K6847" s="6">
        <v>446.88</v>
      </c>
      <c r="L6847" s="7">
        <v>0.42</v>
      </c>
      <c r="M6847" s="2" t="s">
        <v>82</v>
      </c>
      <c r="N6847" s="8"/>
      <c r="P6847" s="8"/>
    </row>
    <row r="6848" spans="1:16" ht="14.25" customHeight="1" x14ac:dyDescent="0.2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>
        <v>22</v>
      </c>
      <c r="J6848" s="6">
        <v>550</v>
      </c>
      <c r="K6848" s="6">
        <v>231</v>
      </c>
      <c r="L6848" s="7">
        <v>0.42</v>
      </c>
      <c r="M6848" s="2" t="s">
        <v>82</v>
      </c>
      <c r="N6848" s="8"/>
      <c r="P6848" s="8"/>
    </row>
    <row r="6849" spans="1:16" ht="14.25" customHeight="1" x14ac:dyDescent="0.2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>
        <v>36</v>
      </c>
      <c r="J6849" s="6">
        <v>1296</v>
      </c>
      <c r="K6849" s="6">
        <v>648</v>
      </c>
      <c r="L6849" s="7">
        <v>0.5</v>
      </c>
      <c r="M6849" s="2" t="s">
        <v>82</v>
      </c>
      <c r="N6849" s="8"/>
      <c r="P6849" s="8"/>
    </row>
    <row r="6850" spans="1:16" ht="14.25" customHeight="1" x14ac:dyDescent="0.2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>
        <v>63</v>
      </c>
      <c r="J6850" s="6">
        <v>1764</v>
      </c>
      <c r="K6850" s="6">
        <v>917.28000000000009</v>
      </c>
      <c r="L6850" s="7">
        <v>0.52</v>
      </c>
      <c r="M6850" s="2" t="s">
        <v>82</v>
      </c>
      <c r="N6850" s="8"/>
      <c r="P6850" s="8"/>
    </row>
    <row r="6851" spans="1:16" ht="14.25" customHeight="1" x14ac:dyDescent="0.2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>
        <v>113</v>
      </c>
      <c r="J6851" s="6">
        <v>3164</v>
      </c>
      <c r="K6851" s="6">
        <v>1550.36</v>
      </c>
      <c r="L6851" s="7">
        <v>0.49</v>
      </c>
      <c r="M6851" s="2" t="s">
        <v>82</v>
      </c>
      <c r="N6851" s="8"/>
      <c r="P6851" s="8"/>
    </row>
    <row r="6852" spans="1:16" ht="14.25" customHeight="1" x14ac:dyDescent="0.2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>
        <v>44</v>
      </c>
      <c r="J6852" s="6">
        <v>1232</v>
      </c>
      <c r="K6852" s="6">
        <v>529.76</v>
      </c>
      <c r="L6852" s="7">
        <v>0.43</v>
      </c>
      <c r="M6852" s="2" t="s">
        <v>82</v>
      </c>
      <c r="N6852" s="8"/>
      <c r="P6852" s="8"/>
    </row>
    <row r="6853" spans="1:16" ht="14.25" customHeight="1" x14ac:dyDescent="0.2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>
        <v>41</v>
      </c>
      <c r="J6853" s="6">
        <v>779</v>
      </c>
      <c r="K6853" s="6">
        <v>327.18</v>
      </c>
      <c r="L6853" s="7">
        <v>0.42</v>
      </c>
      <c r="M6853" s="2" t="s">
        <v>82</v>
      </c>
      <c r="N6853" s="8"/>
      <c r="P6853" s="8"/>
    </row>
    <row r="6854" spans="1:16" ht="14.25" customHeight="1" x14ac:dyDescent="0.2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>
        <v>22</v>
      </c>
      <c r="J6854" s="6">
        <v>528</v>
      </c>
      <c r="K6854" s="6">
        <v>227.04</v>
      </c>
      <c r="L6854" s="7">
        <v>0.43</v>
      </c>
      <c r="M6854" s="2" t="s">
        <v>82</v>
      </c>
      <c r="N6854" s="8"/>
      <c r="P6854" s="8"/>
    </row>
    <row r="6855" spans="1:16" ht="14.25" customHeight="1" x14ac:dyDescent="0.2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>
        <v>30</v>
      </c>
      <c r="J6855" s="6">
        <v>1740</v>
      </c>
      <c r="K6855" s="6">
        <v>835.19999999999993</v>
      </c>
      <c r="L6855" s="7">
        <v>0.48</v>
      </c>
      <c r="M6855" s="2" t="s">
        <v>82</v>
      </c>
      <c r="N6855" s="8"/>
      <c r="P6855" s="8"/>
    </row>
    <row r="6856" spans="1:16" ht="14.25" customHeight="1" x14ac:dyDescent="0.2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>
        <v>68</v>
      </c>
      <c r="J6856" s="6">
        <v>3332</v>
      </c>
      <c r="K6856" s="6">
        <v>1765.96</v>
      </c>
      <c r="L6856" s="7">
        <v>0.53</v>
      </c>
      <c r="M6856" s="2" t="s">
        <v>82</v>
      </c>
      <c r="N6856" s="8"/>
      <c r="P6856" s="8"/>
    </row>
    <row r="6857" spans="1:16" ht="14.25" customHeight="1" x14ac:dyDescent="0.2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>
        <v>129</v>
      </c>
      <c r="J6857" s="6">
        <v>7095</v>
      </c>
      <c r="K6857" s="6">
        <v>3405.6</v>
      </c>
      <c r="L6857" s="7">
        <v>0.48</v>
      </c>
      <c r="M6857" s="2" t="s">
        <v>82</v>
      </c>
      <c r="N6857" s="8"/>
      <c r="P6857" s="8"/>
    </row>
    <row r="6858" spans="1:16" ht="14.25" customHeight="1" x14ac:dyDescent="0.2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>
        <v>54</v>
      </c>
      <c r="J6858" s="6">
        <v>2214</v>
      </c>
      <c r="K6858" s="6">
        <v>974.16</v>
      </c>
      <c r="L6858" s="7">
        <v>0.44</v>
      </c>
      <c r="M6858" s="2" t="s">
        <v>82</v>
      </c>
      <c r="N6858" s="8"/>
      <c r="P6858" s="8"/>
    </row>
    <row r="6859" spans="1:16" ht="14.25" customHeight="1" x14ac:dyDescent="0.2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>
        <v>51</v>
      </c>
      <c r="J6859" s="6">
        <v>1887</v>
      </c>
      <c r="K6859" s="6">
        <v>811.41</v>
      </c>
      <c r="L6859" s="7">
        <v>0.43</v>
      </c>
      <c r="M6859" s="2" t="s">
        <v>82</v>
      </c>
      <c r="N6859" s="8"/>
      <c r="P6859" s="8"/>
    </row>
    <row r="6860" spans="1:16" ht="14.25" customHeight="1" x14ac:dyDescent="0.2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>
        <v>26</v>
      </c>
      <c r="J6860" s="6">
        <v>936</v>
      </c>
      <c r="K6860" s="6">
        <v>411.84</v>
      </c>
      <c r="L6860" s="7">
        <v>0.44</v>
      </c>
      <c r="M6860" s="2" t="s">
        <v>82</v>
      </c>
      <c r="N6860" s="8"/>
      <c r="P6860" s="8"/>
    </row>
    <row r="6861" spans="1:16" ht="14.25" customHeight="1" x14ac:dyDescent="0.2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>
        <v>31</v>
      </c>
      <c r="J6861" s="6">
        <v>1426</v>
      </c>
      <c r="K6861" s="6">
        <v>684.48</v>
      </c>
      <c r="L6861" s="7">
        <v>0.48</v>
      </c>
      <c r="M6861" s="2" t="s">
        <v>82</v>
      </c>
      <c r="N6861" s="8"/>
      <c r="P6861" s="8"/>
    </row>
    <row r="6862" spans="1:16" ht="14.25" customHeight="1" x14ac:dyDescent="0.2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>
        <v>75</v>
      </c>
      <c r="J6862" s="6">
        <v>3900</v>
      </c>
      <c r="K6862" s="6">
        <v>1989</v>
      </c>
      <c r="L6862" s="7">
        <v>0.51</v>
      </c>
      <c r="M6862" s="2" t="s">
        <v>82</v>
      </c>
      <c r="N6862" s="8"/>
      <c r="P6862" s="8"/>
    </row>
    <row r="6863" spans="1:16" ht="14.25" customHeight="1" x14ac:dyDescent="0.2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>
        <v>125</v>
      </c>
      <c r="J6863" s="6">
        <v>4500</v>
      </c>
      <c r="K6863" s="6">
        <v>2024.9999999999998</v>
      </c>
      <c r="L6863" s="7">
        <v>0.44999999999999996</v>
      </c>
      <c r="M6863" s="2" t="s">
        <v>82</v>
      </c>
      <c r="N6863" s="8"/>
      <c r="P6863" s="8"/>
    </row>
    <row r="6864" spans="1:16" ht="14.25" customHeight="1" x14ac:dyDescent="0.2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>
        <v>65</v>
      </c>
      <c r="J6864" s="6">
        <v>2080</v>
      </c>
      <c r="K6864" s="6">
        <v>894.4</v>
      </c>
      <c r="L6864" s="7">
        <v>0.43</v>
      </c>
      <c r="M6864" s="2" t="s">
        <v>82</v>
      </c>
      <c r="N6864" s="8"/>
      <c r="P6864" s="8"/>
    </row>
    <row r="6865" spans="1:16" ht="14.25" customHeight="1" x14ac:dyDescent="0.2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>
        <v>60</v>
      </c>
      <c r="J6865" s="6">
        <v>1620</v>
      </c>
      <c r="K6865" s="6">
        <v>648</v>
      </c>
      <c r="L6865" s="7">
        <v>0.4</v>
      </c>
      <c r="M6865" s="2" t="s">
        <v>82</v>
      </c>
      <c r="N6865" s="8"/>
      <c r="P6865" s="8"/>
    </row>
    <row r="6866" spans="1:16" ht="14.25" customHeight="1" x14ac:dyDescent="0.2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>
        <v>51</v>
      </c>
      <c r="J6866" s="6">
        <v>1479</v>
      </c>
      <c r="K6866" s="6">
        <v>621.17999999999995</v>
      </c>
      <c r="L6866" s="7">
        <v>0.42</v>
      </c>
      <c r="M6866" s="2" t="s">
        <v>82</v>
      </c>
      <c r="N6866" s="8"/>
      <c r="P6866" s="8"/>
    </row>
    <row r="6867" spans="1:16" ht="14.25" customHeight="1" x14ac:dyDescent="0.2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>
        <v>47</v>
      </c>
      <c r="J6867" s="6">
        <v>1786</v>
      </c>
      <c r="K6867" s="6">
        <v>821.56</v>
      </c>
      <c r="L6867" s="7">
        <v>0.45999999999999996</v>
      </c>
      <c r="M6867" s="2" t="s">
        <v>82</v>
      </c>
      <c r="N6867" s="8"/>
      <c r="P6867" s="8"/>
    </row>
    <row r="6868" spans="1:16" ht="14.25" customHeight="1" x14ac:dyDescent="0.2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>
        <v>91</v>
      </c>
      <c r="J6868" s="6">
        <v>4641</v>
      </c>
      <c r="K6868" s="6">
        <v>2506.1400000000003</v>
      </c>
      <c r="L6868" s="7">
        <v>0.54</v>
      </c>
      <c r="M6868" s="2" t="s">
        <v>82</v>
      </c>
      <c r="N6868" s="8"/>
      <c r="P6868" s="8"/>
    </row>
    <row r="6869" spans="1:16" ht="14.25" customHeight="1" x14ac:dyDescent="0.2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>
        <v>160</v>
      </c>
      <c r="J6869" s="6">
        <v>7680</v>
      </c>
      <c r="K6869" s="6">
        <v>3763.2</v>
      </c>
      <c r="L6869" s="7">
        <v>0.49</v>
      </c>
      <c r="M6869" s="2" t="s">
        <v>82</v>
      </c>
      <c r="N6869" s="8"/>
      <c r="P6869" s="8"/>
    </row>
    <row r="6870" spans="1:16" ht="14.25" customHeight="1" x14ac:dyDescent="0.2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>
        <v>84</v>
      </c>
      <c r="J6870" s="6">
        <v>3696</v>
      </c>
      <c r="K6870" s="6">
        <v>1589.28</v>
      </c>
      <c r="L6870" s="7">
        <v>0.43</v>
      </c>
      <c r="M6870" s="2" t="s">
        <v>82</v>
      </c>
      <c r="N6870" s="8"/>
      <c r="P6870" s="8"/>
    </row>
    <row r="6871" spans="1:16" ht="14.25" customHeight="1" x14ac:dyDescent="0.2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>
        <v>59</v>
      </c>
      <c r="J6871" s="6">
        <v>2183</v>
      </c>
      <c r="K6871" s="6">
        <v>873.2</v>
      </c>
      <c r="L6871" s="7">
        <v>0.4</v>
      </c>
      <c r="M6871" s="2" t="s">
        <v>82</v>
      </c>
      <c r="N6871" s="8"/>
      <c r="P6871" s="8"/>
    </row>
    <row r="6872" spans="1:16" ht="14.25" customHeight="1" x14ac:dyDescent="0.2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>
        <v>53</v>
      </c>
      <c r="J6872" s="6">
        <v>2014</v>
      </c>
      <c r="K6872" s="6">
        <v>866.02</v>
      </c>
      <c r="L6872" s="7">
        <v>0.43</v>
      </c>
      <c r="M6872" s="2" t="s">
        <v>82</v>
      </c>
      <c r="N6872" s="8"/>
      <c r="P6872" s="8"/>
    </row>
    <row r="6873" spans="1:16" ht="14.25" customHeight="1" x14ac:dyDescent="0.2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>
        <v>60</v>
      </c>
      <c r="J6873" s="6">
        <v>2940</v>
      </c>
      <c r="K6873" s="6">
        <v>1352.3999999999999</v>
      </c>
      <c r="L6873" s="7">
        <v>0.45999999999999996</v>
      </c>
      <c r="M6873" s="2" t="s">
        <v>82</v>
      </c>
      <c r="N6873" s="8"/>
      <c r="P6873" s="8"/>
    </row>
    <row r="6874" spans="1:16" ht="14.25" customHeight="1" x14ac:dyDescent="0.2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>
        <v>98</v>
      </c>
      <c r="J6874" s="6">
        <v>5292</v>
      </c>
      <c r="K6874" s="6">
        <v>2857.6800000000003</v>
      </c>
      <c r="L6874" s="7">
        <v>0.54</v>
      </c>
      <c r="M6874" s="2" t="s">
        <v>82</v>
      </c>
      <c r="N6874" s="8"/>
      <c r="P6874" s="8"/>
    </row>
    <row r="6875" spans="1:16" ht="14.25" customHeight="1" x14ac:dyDescent="0.2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>
        <v>147</v>
      </c>
      <c r="J6875" s="6">
        <v>6762</v>
      </c>
      <c r="K6875" s="6">
        <v>3313.38</v>
      </c>
      <c r="L6875" s="7">
        <v>0.49</v>
      </c>
      <c r="M6875" s="2" t="s">
        <v>82</v>
      </c>
      <c r="N6875" s="8"/>
      <c r="P6875" s="8"/>
    </row>
    <row r="6876" spans="1:16" ht="14.25" customHeight="1" x14ac:dyDescent="0.2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>
        <v>90</v>
      </c>
      <c r="J6876" s="6">
        <v>3780</v>
      </c>
      <c r="K6876" s="6">
        <v>1512</v>
      </c>
      <c r="L6876" s="7">
        <v>0.4</v>
      </c>
      <c r="M6876" s="2" t="s">
        <v>82</v>
      </c>
      <c r="N6876" s="8"/>
      <c r="P6876" s="8"/>
    </row>
    <row r="6877" spans="1:16" ht="14.25" customHeight="1" x14ac:dyDescent="0.2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>
        <v>63</v>
      </c>
      <c r="J6877" s="6">
        <v>2331</v>
      </c>
      <c r="K6877" s="6">
        <v>955.70999999999992</v>
      </c>
      <c r="L6877" s="7">
        <v>0.41</v>
      </c>
      <c r="M6877" s="2" t="s">
        <v>82</v>
      </c>
      <c r="N6877" s="8"/>
      <c r="P6877" s="8"/>
    </row>
    <row r="6878" spans="1:16" ht="14.25" customHeight="1" x14ac:dyDescent="0.2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>
        <v>52</v>
      </c>
      <c r="J6878" s="6">
        <v>1976</v>
      </c>
      <c r="K6878" s="6">
        <v>810.16</v>
      </c>
      <c r="L6878" s="7">
        <v>0.41</v>
      </c>
      <c r="M6878" s="2" t="s">
        <v>82</v>
      </c>
      <c r="N6878" s="8"/>
      <c r="P6878" s="8"/>
    </row>
    <row r="6879" spans="1:16" ht="14.25" customHeight="1" x14ac:dyDescent="0.2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>
        <v>44</v>
      </c>
      <c r="J6879" s="6">
        <v>2024</v>
      </c>
      <c r="K6879" s="6">
        <v>931.04</v>
      </c>
      <c r="L6879" s="7">
        <v>0.45999999999999996</v>
      </c>
      <c r="M6879" s="2" t="s">
        <v>82</v>
      </c>
      <c r="N6879" s="8"/>
      <c r="P6879" s="8"/>
    </row>
    <row r="6880" spans="1:16" ht="14.25" customHeight="1" x14ac:dyDescent="0.2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>
        <v>95</v>
      </c>
      <c r="J6880" s="6">
        <v>5130</v>
      </c>
      <c r="K6880" s="6">
        <v>2718.9</v>
      </c>
      <c r="L6880" s="7">
        <v>0.53</v>
      </c>
      <c r="M6880" s="2" t="s">
        <v>82</v>
      </c>
      <c r="N6880" s="8"/>
      <c r="P6880" s="8"/>
    </row>
    <row r="6881" spans="1:16" ht="14.25" customHeight="1" x14ac:dyDescent="0.2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>
        <v>133</v>
      </c>
      <c r="J6881" s="6">
        <v>4788</v>
      </c>
      <c r="K6881" s="6">
        <v>2394</v>
      </c>
      <c r="L6881" s="7">
        <v>0.5</v>
      </c>
      <c r="M6881" s="2" t="s">
        <v>82</v>
      </c>
      <c r="N6881" s="8"/>
      <c r="P6881" s="8"/>
    </row>
    <row r="6882" spans="1:16" ht="14.25" customHeight="1" x14ac:dyDescent="0.2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>
        <v>72</v>
      </c>
      <c r="J6882" s="6">
        <v>2448</v>
      </c>
      <c r="K6882" s="6">
        <v>1052.6399999999999</v>
      </c>
      <c r="L6882" s="7">
        <v>0.43</v>
      </c>
      <c r="M6882" s="2" t="s">
        <v>82</v>
      </c>
      <c r="N6882" s="8"/>
      <c r="P6882" s="8"/>
    </row>
    <row r="6883" spans="1:16" ht="14.25" customHeight="1" x14ac:dyDescent="0.2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>
        <v>51</v>
      </c>
      <c r="J6883" s="6">
        <v>1377</v>
      </c>
      <c r="K6883" s="6">
        <v>605.88</v>
      </c>
      <c r="L6883" s="7">
        <v>0.44</v>
      </c>
      <c r="M6883" s="2" t="s">
        <v>82</v>
      </c>
      <c r="N6883" s="8"/>
      <c r="P6883" s="8"/>
    </row>
    <row r="6884" spans="1:16" ht="14.25" customHeight="1" x14ac:dyDescent="0.2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>
        <v>44</v>
      </c>
      <c r="J6884" s="6">
        <v>1232</v>
      </c>
      <c r="K6884" s="6">
        <v>505.11999999999995</v>
      </c>
      <c r="L6884" s="7">
        <v>0.41</v>
      </c>
      <c r="M6884" s="2" t="s">
        <v>82</v>
      </c>
      <c r="N6884" s="8"/>
      <c r="P6884" s="8"/>
    </row>
    <row r="6885" spans="1:16" ht="14.25" customHeight="1" x14ac:dyDescent="0.2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>
        <v>42</v>
      </c>
      <c r="J6885" s="6">
        <v>1512</v>
      </c>
      <c r="K6885" s="6">
        <v>740.88</v>
      </c>
      <c r="L6885" s="7">
        <v>0.49</v>
      </c>
      <c r="M6885" s="2" t="s">
        <v>82</v>
      </c>
      <c r="N6885" s="8"/>
      <c r="P6885" s="8"/>
    </row>
    <row r="6886" spans="1:16" ht="14.25" customHeight="1" x14ac:dyDescent="0.2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>
        <v>63</v>
      </c>
      <c r="J6886" s="6">
        <v>2772</v>
      </c>
      <c r="K6886" s="6">
        <v>1524.6000000000001</v>
      </c>
      <c r="L6886" s="7">
        <v>0.55000000000000004</v>
      </c>
      <c r="M6886" s="2" t="s">
        <v>82</v>
      </c>
      <c r="N6886" s="8"/>
      <c r="P6886" s="8"/>
    </row>
    <row r="6887" spans="1:16" ht="14.25" customHeight="1" x14ac:dyDescent="0.2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>
        <v>116</v>
      </c>
      <c r="J6887" s="6">
        <v>5684</v>
      </c>
      <c r="K6887" s="6">
        <v>2671.48</v>
      </c>
      <c r="L6887" s="7">
        <v>0.47</v>
      </c>
      <c r="M6887" s="2" t="s">
        <v>82</v>
      </c>
      <c r="N6887" s="8"/>
      <c r="P6887" s="8"/>
    </row>
    <row r="6888" spans="1:16" ht="14.25" customHeight="1" x14ac:dyDescent="0.2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>
        <v>73</v>
      </c>
      <c r="J6888" s="6">
        <v>2628</v>
      </c>
      <c r="K6888" s="6">
        <v>1077.48</v>
      </c>
      <c r="L6888" s="7">
        <v>0.41</v>
      </c>
      <c r="M6888" s="2" t="s">
        <v>82</v>
      </c>
      <c r="N6888" s="8"/>
      <c r="P6888" s="8"/>
    </row>
    <row r="6889" spans="1:16" ht="14.25" customHeight="1" x14ac:dyDescent="0.2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>
        <v>39</v>
      </c>
      <c r="J6889" s="6">
        <v>1521</v>
      </c>
      <c r="K6889" s="6">
        <v>669.24</v>
      </c>
      <c r="L6889" s="7">
        <v>0.44</v>
      </c>
      <c r="M6889" s="2" t="s">
        <v>82</v>
      </c>
      <c r="N6889" s="8"/>
      <c r="P6889" s="8"/>
    </row>
    <row r="6890" spans="1:16" ht="14.25" customHeight="1" x14ac:dyDescent="0.2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>
        <v>33</v>
      </c>
      <c r="J6890" s="6">
        <v>1254</v>
      </c>
      <c r="K6890" s="6">
        <v>501.6</v>
      </c>
      <c r="L6890" s="7">
        <v>0.4</v>
      </c>
      <c r="M6890" s="2" t="s">
        <v>82</v>
      </c>
      <c r="N6890" s="8"/>
      <c r="P6890" s="8"/>
    </row>
    <row r="6891" spans="1:16" ht="14.25" customHeight="1" x14ac:dyDescent="0.2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>
        <v>34</v>
      </c>
      <c r="J6891" s="6">
        <v>1530</v>
      </c>
      <c r="K6891" s="6">
        <v>719.09999999999991</v>
      </c>
      <c r="L6891" s="7">
        <v>0.47</v>
      </c>
      <c r="M6891" s="2" t="s">
        <v>82</v>
      </c>
      <c r="N6891" s="8"/>
      <c r="P6891" s="8"/>
    </row>
    <row r="6892" spans="1:16" ht="14.25" customHeight="1" x14ac:dyDescent="0.2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>
        <v>73</v>
      </c>
      <c r="J6892" s="6">
        <v>3869</v>
      </c>
      <c r="K6892" s="6">
        <v>2050.5700000000002</v>
      </c>
      <c r="L6892" s="7">
        <v>0.53</v>
      </c>
      <c r="M6892" s="2" t="s">
        <v>82</v>
      </c>
      <c r="N6892" s="8"/>
      <c r="P6892" s="8"/>
    </row>
    <row r="6893" spans="1:16" ht="14.25" customHeight="1" x14ac:dyDescent="0.2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>
        <v>120</v>
      </c>
      <c r="J6893" s="6">
        <v>5880</v>
      </c>
      <c r="K6893" s="6">
        <v>2940</v>
      </c>
      <c r="L6893" s="7">
        <v>0.5</v>
      </c>
      <c r="M6893" s="2" t="s">
        <v>82</v>
      </c>
      <c r="N6893" s="8"/>
      <c r="P6893" s="8"/>
    </row>
    <row r="6894" spans="1:16" ht="14.25" customHeight="1" x14ac:dyDescent="0.2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>
        <v>73</v>
      </c>
      <c r="J6894" s="6">
        <v>2628</v>
      </c>
      <c r="K6894" s="6">
        <v>1182.5999999999999</v>
      </c>
      <c r="L6894" s="7">
        <v>0.44999999999999996</v>
      </c>
      <c r="M6894" s="2" t="s">
        <v>82</v>
      </c>
      <c r="N6894" s="8"/>
      <c r="P6894" s="8"/>
    </row>
    <row r="6895" spans="1:16" ht="14.25" customHeight="1" x14ac:dyDescent="0.2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>
        <v>53</v>
      </c>
      <c r="J6895" s="6">
        <v>2067</v>
      </c>
      <c r="K6895" s="6">
        <v>909.48</v>
      </c>
      <c r="L6895" s="7">
        <v>0.44</v>
      </c>
      <c r="M6895" s="2" t="s">
        <v>82</v>
      </c>
      <c r="N6895" s="8"/>
      <c r="P6895" s="8"/>
    </row>
    <row r="6896" spans="1:16" ht="14.25" customHeight="1" x14ac:dyDescent="0.2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>
        <v>47</v>
      </c>
      <c r="J6896" s="6">
        <v>1833</v>
      </c>
      <c r="K6896" s="6">
        <v>788.18999999999994</v>
      </c>
      <c r="L6896" s="7">
        <v>0.43</v>
      </c>
      <c r="M6896" s="2" t="s">
        <v>82</v>
      </c>
      <c r="N6896" s="8"/>
      <c r="P6896" s="8"/>
    </row>
    <row r="6897" spans="1:16" ht="14.25" customHeight="1" x14ac:dyDescent="0.2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>
        <v>44</v>
      </c>
      <c r="J6897" s="6">
        <v>2420</v>
      </c>
      <c r="K6897" s="6">
        <v>1089</v>
      </c>
      <c r="L6897" s="7">
        <v>0.44999999999999996</v>
      </c>
      <c r="M6897" s="2" t="s">
        <v>82</v>
      </c>
      <c r="N6897" s="8"/>
      <c r="P6897" s="8"/>
    </row>
    <row r="6898" spans="1:16" ht="14.25" customHeight="1" x14ac:dyDescent="0.2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>
        <v>65</v>
      </c>
      <c r="J6898" s="6">
        <v>3900</v>
      </c>
      <c r="K6898" s="6">
        <v>1989</v>
      </c>
      <c r="L6898" s="7">
        <v>0.51</v>
      </c>
      <c r="M6898" s="2" t="s">
        <v>82</v>
      </c>
      <c r="N6898" s="8"/>
      <c r="P6898" s="8"/>
    </row>
    <row r="6899" spans="1:16" ht="14.25" customHeight="1" x14ac:dyDescent="0.2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>
        <v>150</v>
      </c>
      <c r="J6899" s="6">
        <v>8250</v>
      </c>
      <c r="K6899" s="6">
        <v>3794.9999999999995</v>
      </c>
      <c r="L6899" s="7">
        <v>0.45999999999999996</v>
      </c>
      <c r="M6899" s="2" t="s">
        <v>82</v>
      </c>
      <c r="N6899" s="8"/>
      <c r="P6899" s="8"/>
    </row>
    <row r="6900" spans="1:16" ht="14.25" customHeight="1" x14ac:dyDescent="0.2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>
        <v>75</v>
      </c>
      <c r="J6900" s="6">
        <v>3450</v>
      </c>
      <c r="K6900" s="6">
        <v>1552.4999999999998</v>
      </c>
      <c r="L6900" s="7">
        <v>0.44999999999999996</v>
      </c>
      <c r="M6900" s="2" t="s">
        <v>82</v>
      </c>
      <c r="N6900" s="8"/>
      <c r="P6900" s="8"/>
    </row>
    <row r="6901" spans="1:16" ht="14.25" customHeight="1" x14ac:dyDescent="0.2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>
        <v>73</v>
      </c>
      <c r="J6901" s="6">
        <v>3504</v>
      </c>
      <c r="K6901" s="6">
        <v>1576.8</v>
      </c>
      <c r="L6901" s="7">
        <v>0.44999999999999996</v>
      </c>
      <c r="M6901" s="2" t="s">
        <v>82</v>
      </c>
      <c r="N6901" s="8"/>
      <c r="P6901" s="8"/>
    </row>
    <row r="6902" spans="1:16" ht="14.25" customHeight="1" x14ac:dyDescent="0.2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>
        <v>54</v>
      </c>
      <c r="J6902" s="6">
        <v>2538</v>
      </c>
      <c r="K6902" s="6">
        <v>1040.58</v>
      </c>
      <c r="L6902" s="7">
        <v>0.41</v>
      </c>
      <c r="M6902" s="2" t="s">
        <v>82</v>
      </c>
      <c r="N6902" s="8"/>
      <c r="P6902" s="8"/>
    </row>
    <row r="6903" spans="1:16" ht="14.25" customHeight="1" x14ac:dyDescent="0.2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>
        <v>54</v>
      </c>
      <c r="J6903" s="6">
        <v>3132</v>
      </c>
      <c r="K6903" s="6">
        <v>1409.3999999999999</v>
      </c>
      <c r="L6903" s="7">
        <v>0.44999999999999996</v>
      </c>
      <c r="M6903" s="2" t="s">
        <v>82</v>
      </c>
      <c r="N6903" s="8"/>
      <c r="P6903" s="8"/>
    </row>
    <row r="6904" spans="1:16" ht="14.25" customHeight="1" x14ac:dyDescent="0.2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>
        <v>78</v>
      </c>
      <c r="J6904" s="6">
        <v>4914</v>
      </c>
      <c r="K6904" s="6">
        <v>2604.42</v>
      </c>
      <c r="L6904" s="7">
        <v>0.53</v>
      </c>
      <c r="M6904" s="2" t="s">
        <v>82</v>
      </c>
      <c r="N6904" s="8"/>
      <c r="P6904" s="8"/>
    </row>
    <row r="6905" spans="1:16" ht="14.25" customHeight="1" x14ac:dyDescent="0.2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>
        <v>113</v>
      </c>
      <c r="J6905" s="6">
        <v>3051</v>
      </c>
      <c r="K6905" s="6">
        <v>1372.9499999999998</v>
      </c>
      <c r="L6905" s="7">
        <v>0.44999999999999996</v>
      </c>
      <c r="M6905" s="2" t="s">
        <v>82</v>
      </c>
      <c r="N6905" s="8"/>
      <c r="P6905" s="8"/>
    </row>
    <row r="6906" spans="1:16" ht="14.25" customHeight="1" x14ac:dyDescent="0.2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>
        <v>70</v>
      </c>
      <c r="J6906" s="6">
        <v>2030</v>
      </c>
      <c r="K6906" s="6">
        <v>933.8</v>
      </c>
      <c r="L6906" s="7">
        <v>0.45999999999999996</v>
      </c>
      <c r="M6906" s="2" t="s">
        <v>82</v>
      </c>
      <c r="N6906" s="8"/>
      <c r="P6906" s="8"/>
    </row>
    <row r="6907" spans="1:16" ht="14.25" customHeight="1" x14ac:dyDescent="0.2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>
        <v>68</v>
      </c>
      <c r="J6907" s="6">
        <v>1292</v>
      </c>
      <c r="K6907" s="6">
        <v>581.4</v>
      </c>
      <c r="L6907" s="7">
        <v>0.44999999999999996</v>
      </c>
      <c r="M6907" s="2" t="s">
        <v>82</v>
      </c>
      <c r="N6907" s="8"/>
      <c r="P6907" s="8"/>
    </row>
    <row r="6908" spans="1:16" ht="14.25" customHeight="1" x14ac:dyDescent="0.2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>
        <v>26</v>
      </c>
      <c r="J6908" s="6">
        <v>624</v>
      </c>
      <c r="K6908" s="6">
        <v>280.79999999999995</v>
      </c>
      <c r="L6908" s="7">
        <v>0.44999999999999996</v>
      </c>
      <c r="M6908" s="2" t="s">
        <v>82</v>
      </c>
      <c r="N6908" s="8"/>
      <c r="P6908" s="8"/>
    </row>
    <row r="6909" spans="1:16" ht="14.25" customHeight="1" x14ac:dyDescent="0.2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>
        <v>42</v>
      </c>
      <c r="J6909" s="6">
        <v>1596</v>
      </c>
      <c r="K6909" s="6">
        <v>1005.48</v>
      </c>
      <c r="L6909" s="7">
        <v>0.63</v>
      </c>
      <c r="M6909" s="2" t="s">
        <v>82</v>
      </c>
      <c r="N6909" s="8"/>
      <c r="P6909" s="8"/>
    </row>
    <row r="6910" spans="1:16" ht="14.25" customHeight="1" x14ac:dyDescent="0.2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>
        <v>75</v>
      </c>
      <c r="J6910" s="6">
        <v>2100</v>
      </c>
      <c r="K6910" s="6">
        <v>1092</v>
      </c>
      <c r="L6910" s="7">
        <v>0.52</v>
      </c>
      <c r="M6910" s="2" t="s">
        <v>82</v>
      </c>
      <c r="N6910" s="8"/>
      <c r="P6910" s="8"/>
    </row>
    <row r="6911" spans="1:16" ht="14.25" customHeight="1" x14ac:dyDescent="0.2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>
        <v>145</v>
      </c>
      <c r="J6911" s="6">
        <v>4060</v>
      </c>
      <c r="K6911" s="6">
        <v>1786.4</v>
      </c>
      <c r="L6911" s="7">
        <v>0.44</v>
      </c>
      <c r="M6911" s="2" t="s">
        <v>82</v>
      </c>
      <c r="N6911" s="8"/>
      <c r="P6911" s="8"/>
    </row>
    <row r="6912" spans="1:16" ht="14.25" customHeight="1" x14ac:dyDescent="0.2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>
        <v>45</v>
      </c>
      <c r="J6912" s="6">
        <v>1260</v>
      </c>
      <c r="K6912" s="6">
        <v>579.59999999999991</v>
      </c>
      <c r="L6912" s="7">
        <v>0.45999999999999996</v>
      </c>
      <c r="M6912" s="2" t="s">
        <v>82</v>
      </c>
      <c r="N6912" s="8"/>
      <c r="P6912" s="8"/>
    </row>
    <row r="6913" spans="1:16" ht="14.25" customHeight="1" x14ac:dyDescent="0.2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>
        <v>56</v>
      </c>
      <c r="J6913" s="6">
        <v>1064</v>
      </c>
      <c r="K6913" s="6">
        <v>436.23999999999995</v>
      </c>
      <c r="L6913" s="7">
        <v>0.41</v>
      </c>
      <c r="M6913" s="2" t="s">
        <v>82</v>
      </c>
      <c r="N6913" s="8"/>
      <c r="P6913" s="8"/>
    </row>
    <row r="6914" spans="1:16" ht="14.25" customHeight="1" x14ac:dyDescent="0.2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>
        <v>23</v>
      </c>
      <c r="J6914" s="6">
        <v>575</v>
      </c>
      <c r="K6914" s="6">
        <v>253</v>
      </c>
      <c r="L6914" s="7">
        <v>0.44</v>
      </c>
      <c r="M6914" s="2" t="s">
        <v>82</v>
      </c>
      <c r="N6914" s="8"/>
      <c r="P6914" s="8"/>
    </row>
    <row r="6915" spans="1:16" ht="14.25" customHeight="1" x14ac:dyDescent="0.2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>
        <v>38</v>
      </c>
      <c r="J6915" s="6">
        <v>1444</v>
      </c>
      <c r="K6915" s="6">
        <v>938.6</v>
      </c>
      <c r="L6915" s="7">
        <v>0.65</v>
      </c>
      <c r="M6915" s="2" t="s">
        <v>82</v>
      </c>
      <c r="N6915" s="8"/>
      <c r="P6915" s="8"/>
    </row>
    <row r="6916" spans="1:16" ht="14.25" customHeight="1" x14ac:dyDescent="0.2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>
        <v>68</v>
      </c>
      <c r="J6916" s="6">
        <v>952</v>
      </c>
      <c r="K6916" s="6">
        <v>514.08000000000004</v>
      </c>
      <c r="L6916" s="7">
        <v>0.54</v>
      </c>
      <c r="M6916" s="2" t="s">
        <v>82</v>
      </c>
      <c r="N6916" s="8"/>
      <c r="P6916" s="8"/>
    </row>
    <row r="6917" spans="1:16" ht="14.25" customHeight="1" x14ac:dyDescent="0.2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>
        <v>136</v>
      </c>
      <c r="J6917" s="6">
        <v>2584</v>
      </c>
      <c r="K6917" s="6">
        <v>1033.6000000000001</v>
      </c>
      <c r="L6917" s="7">
        <v>0.4</v>
      </c>
      <c r="M6917" s="2" t="s">
        <v>82</v>
      </c>
      <c r="N6917" s="8"/>
      <c r="P6917" s="8"/>
    </row>
    <row r="6918" spans="1:16" ht="14.25" customHeight="1" x14ac:dyDescent="0.2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>
        <v>47</v>
      </c>
      <c r="J6918" s="6">
        <v>893</v>
      </c>
      <c r="K6918" s="6">
        <v>401.84999999999997</v>
      </c>
      <c r="L6918" s="7">
        <v>0.44999999999999996</v>
      </c>
      <c r="M6918" s="2" t="s">
        <v>82</v>
      </c>
      <c r="N6918" s="8"/>
      <c r="P6918" s="8"/>
    </row>
    <row r="6919" spans="1:16" ht="14.25" customHeight="1" x14ac:dyDescent="0.2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>
        <v>65</v>
      </c>
      <c r="J6919" s="6">
        <v>585</v>
      </c>
      <c r="K6919" s="6">
        <v>234</v>
      </c>
      <c r="L6919" s="7">
        <v>0.4</v>
      </c>
      <c r="M6919" s="2" t="s">
        <v>82</v>
      </c>
      <c r="N6919" s="8"/>
      <c r="P6919" s="8"/>
    </row>
    <row r="6920" spans="1:16" ht="14.25" customHeight="1" x14ac:dyDescent="0.2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>
        <v>28</v>
      </c>
      <c r="J6920" s="6">
        <v>392</v>
      </c>
      <c r="K6920" s="6">
        <v>164.64</v>
      </c>
      <c r="L6920" s="7">
        <v>0.42</v>
      </c>
      <c r="M6920" s="2" t="s">
        <v>82</v>
      </c>
      <c r="N6920" s="8"/>
      <c r="P6920" s="8"/>
    </row>
    <row r="6921" spans="1:16" ht="14.25" customHeight="1" x14ac:dyDescent="0.2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>
        <v>39</v>
      </c>
      <c r="J6921" s="6">
        <v>1092</v>
      </c>
      <c r="K6921" s="6">
        <v>698.88</v>
      </c>
      <c r="L6921" s="7">
        <v>0.64</v>
      </c>
      <c r="M6921" s="2" t="s">
        <v>82</v>
      </c>
      <c r="N6921" s="8"/>
      <c r="P6921" s="8"/>
    </row>
    <row r="6922" spans="1:16" ht="14.25" customHeight="1" x14ac:dyDescent="0.2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>
        <v>68</v>
      </c>
      <c r="J6922" s="6">
        <v>1360</v>
      </c>
      <c r="K6922" s="6">
        <v>720.80000000000007</v>
      </c>
      <c r="L6922" s="7">
        <v>0.53</v>
      </c>
      <c r="M6922" s="2" t="s">
        <v>82</v>
      </c>
      <c r="N6922" s="8"/>
      <c r="P6922" s="8"/>
    </row>
    <row r="6923" spans="1:16" ht="14.25" customHeight="1" x14ac:dyDescent="0.2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>
        <v>124</v>
      </c>
      <c r="J6923" s="6">
        <v>2480</v>
      </c>
      <c r="K6923" s="6">
        <v>1116</v>
      </c>
      <c r="L6923" s="7">
        <v>0.44999999999999996</v>
      </c>
      <c r="M6923" s="2" t="s">
        <v>82</v>
      </c>
      <c r="N6923" s="8"/>
      <c r="P6923" s="8"/>
    </row>
    <row r="6924" spans="1:16" ht="14.25" customHeight="1" x14ac:dyDescent="0.2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>
        <v>49</v>
      </c>
      <c r="J6924" s="6">
        <v>882</v>
      </c>
      <c r="K6924" s="6">
        <v>432.18</v>
      </c>
      <c r="L6924" s="7">
        <v>0.49</v>
      </c>
      <c r="M6924" s="2" t="s">
        <v>82</v>
      </c>
      <c r="N6924" s="8"/>
      <c r="P6924" s="8"/>
    </row>
    <row r="6925" spans="1:16" ht="14.25" customHeight="1" x14ac:dyDescent="0.2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>
        <v>53</v>
      </c>
      <c r="J6925" s="6">
        <v>530</v>
      </c>
      <c r="K6925" s="6">
        <v>233.2</v>
      </c>
      <c r="L6925" s="7">
        <v>0.44</v>
      </c>
      <c r="M6925" s="2" t="s">
        <v>82</v>
      </c>
      <c r="N6925" s="8"/>
      <c r="P6925" s="8"/>
    </row>
    <row r="6926" spans="1:16" ht="14.25" customHeight="1" x14ac:dyDescent="0.2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>
        <v>28</v>
      </c>
      <c r="J6926" s="6">
        <v>420</v>
      </c>
      <c r="K6926" s="6">
        <v>188.99999999999997</v>
      </c>
      <c r="L6926" s="7">
        <v>0.44999999999999996</v>
      </c>
      <c r="M6926" s="2" t="s">
        <v>82</v>
      </c>
      <c r="N6926" s="8"/>
      <c r="P6926" s="8"/>
    </row>
    <row r="6927" spans="1:16" ht="14.25" customHeight="1" x14ac:dyDescent="0.2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>
        <v>34</v>
      </c>
      <c r="J6927" s="6">
        <v>1870</v>
      </c>
      <c r="K6927" s="6">
        <v>1140.7</v>
      </c>
      <c r="L6927" s="7">
        <v>0.61</v>
      </c>
      <c r="M6927" s="2" t="s">
        <v>82</v>
      </c>
      <c r="N6927" s="8"/>
      <c r="P6927" s="8"/>
    </row>
    <row r="6928" spans="1:16" ht="14.25" customHeight="1" x14ac:dyDescent="0.2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>
        <v>63</v>
      </c>
      <c r="J6928" s="6">
        <v>2898</v>
      </c>
      <c r="K6928" s="6">
        <v>1506.96</v>
      </c>
      <c r="L6928" s="7">
        <v>0.52</v>
      </c>
      <c r="M6928" s="2" t="s">
        <v>82</v>
      </c>
      <c r="N6928" s="8"/>
      <c r="P6928" s="8"/>
    </row>
    <row r="6929" spans="1:16" ht="14.25" customHeight="1" x14ac:dyDescent="0.2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>
        <v>146</v>
      </c>
      <c r="J6929" s="6">
        <v>8322</v>
      </c>
      <c r="K6929" s="6">
        <v>3495.24</v>
      </c>
      <c r="L6929" s="7">
        <v>0.42</v>
      </c>
      <c r="M6929" s="2" t="s">
        <v>82</v>
      </c>
      <c r="N6929" s="8"/>
      <c r="P6929" s="8"/>
    </row>
    <row r="6930" spans="1:16" ht="14.25" customHeight="1" x14ac:dyDescent="0.2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>
        <v>63</v>
      </c>
      <c r="J6930" s="6">
        <v>2331</v>
      </c>
      <c r="K6930" s="6">
        <v>1072.26</v>
      </c>
      <c r="L6930" s="7">
        <v>0.45999999999999996</v>
      </c>
      <c r="M6930" s="2" t="s">
        <v>82</v>
      </c>
      <c r="N6930" s="8"/>
      <c r="P6930" s="8"/>
    </row>
    <row r="6931" spans="1:16" ht="14.25" customHeight="1" x14ac:dyDescent="0.2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>
        <v>54</v>
      </c>
      <c r="J6931" s="6">
        <v>1782</v>
      </c>
      <c r="K6931" s="6">
        <v>730.62</v>
      </c>
      <c r="L6931" s="7">
        <v>0.41</v>
      </c>
      <c r="M6931" s="2" t="s">
        <v>82</v>
      </c>
      <c r="N6931" s="8"/>
      <c r="P6931" s="8"/>
    </row>
    <row r="6932" spans="1:16" ht="14.25" customHeight="1" x14ac:dyDescent="0.2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>
        <v>34</v>
      </c>
      <c r="J6932" s="6">
        <v>1122</v>
      </c>
      <c r="K6932" s="6">
        <v>493.68</v>
      </c>
      <c r="L6932" s="7">
        <v>0.44</v>
      </c>
      <c r="M6932" s="2" t="s">
        <v>82</v>
      </c>
      <c r="N6932" s="8"/>
      <c r="P6932" s="8"/>
    </row>
    <row r="6933" spans="1:16" ht="14.25" customHeight="1" x14ac:dyDescent="0.2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>
        <v>42</v>
      </c>
      <c r="J6933" s="6">
        <v>1806</v>
      </c>
      <c r="K6933" s="6">
        <v>1173.9000000000001</v>
      </c>
      <c r="L6933" s="7">
        <v>0.65</v>
      </c>
      <c r="M6933" s="2" t="s">
        <v>82</v>
      </c>
      <c r="N6933" s="8"/>
      <c r="P6933" s="8"/>
    </row>
    <row r="6934" spans="1:16" ht="14.25" customHeight="1" x14ac:dyDescent="0.2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>
        <v>69</v>
      </c>
      <c r="J6934" s="6">
        <v>3174</v>
      </c>
      <c r="K6934" s="6">
        <v>1650.48</v>
      </c>
      <c r="L6934" s="7">
        <v>0.52</v>
      </c>
      <c r="M6934" s="2" t="s">
        <v>82</v>
      </c>
      <c r="N6934" s="8"/>
      <c r="P6934" s="8"/>
    </row>
    <row r="6935" spans="1:16" ht="14.25" customHeight="1" x14ac:dyDescent="0.2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>
        <v>137</v>
      </c>
      <c r="J6935" s="6">
        <v>4384</v>
      </c>
      <c r="K6935" s="6">
        <v>1841.28</v>
      </c>
      <c r="L6935" s="7">
        <v>0.42</v>
      </c>
      <c r="M6935" s="2" t="s">
        <v>82</v>
      </c>
      <c r="N6935" s="8"/>
      <c r="P6935" s="8"/>
    </row>
    <row r="6936" spans="1:16" ht="14.25" customHeight="1" x14ac:dyDescent="0.2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>
        <v>77</v>
      </c>
      <c r="J6936" s="6">
        <v>2156</v>
      </c>
      <c r="K6936" s="6">
        <v>1034.8799999999999</v>
      </c>
      <c r="L6936" s="7">
        <v>0.48</v>
      </c>
      <c r="M6936" s="2" t="s">
        <v>82</v>
      </c>
      <c r="N6936" s="8"/>
      <c r="P6936" s="8"/>
    </row>
    <row r="6937" spans="1:16" ht="14.25" customHeight="1" x14ac:dyDescent="0.2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>
        <v>50</v>
      </c>
      <c r="J6937" s="6">
        <v>1150</v>
      </c>
      <c r="K6937" s="6">
        <v>517.5</v>
      </c>
      <c r="L6937" s="7">
        <v>0.44999999999999996</v>
      </c>
      <c r="M6937" s="2" t="s">
        <v>82</v>
      </c>
      <c r="N6937" s="8"/>
      <c r="P6937" s="8"/>
    </row>
    <row r="6938" spans="1:16" ht="14.25" customHeight="1" x14ac:dyDescent="0.2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>
        <v>44</v>
      </c>
      <c r="J6938" s="6">
        <v>1056</v>
      </c>
      <c r="K6938" s="6">
        <v>464.64</v>
      </c>
      <c r="L6938" s="7">
        <v>0.44</v>
      </c>
      <c r="M6938" s="2" t="s">
        <v>82</v>
      </c>
      <c r="N6938" s="8"/>
      <c r="P6938" s="8"/>
    </row>
    <row r="6939" spans="1:16" ht="14.25" customHeight="1" x14ac:dyDescent="0.2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>
        <v>44</v>
      </c>
      <c r="J6939" s="6">
        <v>1496</v>
      </c>
      <c r="K6939" s="6">
        <v>957.44</v>
      </c>
      <c r="L6939" s="7">
        <v>0.64</v>
      </c>
      <c r="M6939" s="2" t="s">
        <v>82</v>
      </c>
      <c r="N6939" s="8"/>
      <c r="P6939" s="8"/>
    </row>
    <row r="6940" spans="1:16" ht="14.25" customHeight="1" x14ac:dyDescent="0.2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>
        <v>85</v>
      </c>
      <c r="J6940" s="6">
        <v>4335</v>
      </c>
      <c r="K6940" s="6">
        <v>2297.5500000000002</v>
      </c>
      <c r="L6940" s="7">
        <v>0.53</v>
      </c>
      <c r="M6940" s="2" t="s">
        <v>82</v>
      </c>
      <c r="N6940" s="8"/>
      <c r="P6940" s="8"/>
    </row>
    <row r="6941" spans="1:16" ht="14.25" customHeight="1" x14ac:dyDescent="0.2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>
        <v>138</v>
      </c>
      <c r="J6941" s="6">
        <v>6762</v>
      </c>
      <c r="K6941" s="6">
        <v>2975.28</v>
      </c>
      <c r="L6941" s="7">
        <v>0.44</v>
      </c>
      <c r="M6941" s="2" t="s">
        <v>82</v>
      </c>
      <c r="N6941" s="8"/>
      <c r="P6941" s="8"/>
    </row>
    <row r="6942" spans="1:16" ht="14.25" customHeight="1" x14ac:dyDescent="0.2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>
        <v>87</v>
      </c>
      <c r="J6942" s="6">
        <v>3828</v>
      </c>
      <c r="K6942" s="6">
        <v>1875.72</v>
      </c>
      <c r="L6942" s="7">
        <v>0.49</v>
      </c>
      <c r="M6942" s="2" t="s">
        <v>82</v>
      </c>
      <c r="N6942" s="8"/>
      <c r="P6942" s="8"/>
    </row>
    <row r="6943" spans="1:16" ht="14.25" customHeight="1" x14ac:dyDescent="0.2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>
        <v>68</v>
      </c>
      <c r="J6943" s="6">
        <v>2448</v>
      </c>
      <c r="K6943" s="6">
        <v>1077.1200000000001</v>
      </c>
      <c r="L6943" s="7">
        <v>0.44</v>
      </c>
      <c r="M6943" s="2" t="s">
        <v>82</v>
      </c>
      <c r="N6943" s="8"/>
      <c r="P6943" s="8"/>
    </row>
    <row r="6944" spans="1:16" ht="14.25" customHeight="1" x14ac:dyDescent="0.2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>
        <v>47</v>
      </c>
      <c r="J6944" s="6">
        <v>1739</v>
      </c>
      <c r="K6944" s="6">
        <v>712.99</v>
      </c>
      <c r="L6944" s="7">
        <v>0.41</v>
      </c>
      <c r="M6944" s="2" t="s">
        <v>82</v>
      </c>
      <c r="N6944" s="8"/>
      <c r="P6944" s="8"/>
    </row>
    <row r="6945" spans="1:16" ht="14.25" customHeight="1" x14ac:dyDescent="0.2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>
        <v>60</v>
      </c>
      <c r="J6945" s="6">
        <v>2760</v>
      </c>
      <c r="K6945" s="6">
        <v>1656</v>
      </c>
      <c r="L6945" s="7">
        <v>0.6</v>
      </c>
      <c r="M6945" s="2" t="s">
        <v>82</v>
      </c>
      <c r="N6945" s="8"/>
      <c r="P6945" s="8"/>
    </row>
    <row r="6946" spans="1:16" ht="14.25" customHeight="1" x14ac:dyDescent="0.2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>
        <v>94</v>
      </c>
      <c r="J6946" s="6">
        <v>4794</v>
      </c>
      <c r="K6946" s="6">
        <v>2397</v>
      </c>
      <c r="L6946" s="7">
        <v>0.5</v>
      </c>
      <c r="M6946" s="2" t="s">
        <v>82</v>
      </c>
      <c r="N6946" s="8"/>
      <c r="P6946" s="8"/>
    </row>
    <row r="6947" spans="1:16" ht="14.25" customHeight="1" x14ac:dyDescent="0.2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>
        <v>131</v>
      </c>
      <c r="J6947" s="6">
        <v>6419</v>
      </c>
      <c r="K6947" s="6">
        <v>2695.98</v>
      </c>
      <c r="L6947" s="7">
        <v>0.42</v>
      </c>
      <c r="M6947" s="2" t="s">
        <v>82</v>
      </c>
      <c r="N6947" s="8"/>
      <c r="P6947" s="8"/>
    </row>
    <row r="6948" spans="1:16" ht="14.25" customHeight="1" x14ac:dyDescent="0.2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>
        <v>78</v>
      </c>
      <c r="J6948" s="6">
        <v>3276</v>
      </c>
      <c r="K6948" s="6">
        <v>1506.9599999999998</v>
      </c>
      <c r="L6948" s="7">
        <v>0.45999999999999996</v>
      </c>
      <c r="M6948" s="2" t="s">
        <v>82</v>
      </c>
      <c r="N6948" s="8"/>
      <c r="P6948" s="8"/>
    </row>
    <row r="6949" spans="1:16" ht="14.25" customHeight="1" x14ac:dyDescent="0.2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>
        <v>61</v>
      </c>
      <c r="J6949" s="6">
        <v>2379</v>
      </c>
      <c r="K6949" s="6">
        <v>1022.97</v>
      </c>
      <c r="L6949" s="7">
        <v>0.43</v>
      </c>
      <c r="M6949" s="2" t="s">
        <v>82</v>
      </c>
      <c r="N6949" s="8"/>
      <c r="P6949" s="8"/>
    </row>
    <row r="6950" spans="1:16" ht="14.25" customHeight="1" x14ac:dyDescent="0.2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>
        <v>54</v>
      </c>
      <c r="J6950" s="6">
        <v>1998</v>
      </c>
      <c r="K6950" s="6">
        <v>819.18</v>
      </c>
      <c r="L6950" s="7">
        <v>0.41</v>
      </c>
      <c r="M6950" s="2" t="s">
        <v>82</v>
      </c>
      <c r="N6950" s="8"/>
      <c r="P6950" s="8"/>
    </row>
    <row r="6951" spans="1:16" ht="14.25" customHeight="1" x14ac:dyDescent="0.2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>
        <v>51</v>
      </c>
      <c r="J6951" s="6">
        <v>2448</v>
      </c>
      <c r="K6951" s="6">
        <v>1468.8</v>
      </c>
      <c r="L6951" s="7">
        <v>0.6</v>
      </c>
      <c r="M6951" s="2" t="s">
        <v>82</v>
      </c>
      <c r="N6951" s="8"/>
      <c r="P6951" s="8"/>
    </row>
    <row r="6952" spans="1:16" ht="14.25" customHeight="1" x14ac:dyDescent="0.2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>
        <v>98</v>
      </c>
      <c r="J6952" s="6">
        <v>5194</v>
      </c>
      <c r="K6952" s="6">
        <v>2856.7000000000003</v>
      </c>
      <c r="L6952" s="7">
        <v>0.55000000000000004</v>
      </c>
      <c r="M6952" s="2" t="s">
        <v>82</v>
      </c>
      <c r="N6952" s="8"/>
      <c r="P6952" s="8"/>
    </row>
    <row r="6953" spans="1:16" ht="14.25" customHeight="1" x14ac:dyDescent="0.2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>
        <v>133</v>
      </c>
      <c r="J6953" s="6">
        <v>4522</v>
      </c>
      <c r="K6953" s="6">
        <v>1808.8000000000002</v>
      </c>
      <c r="L6953" s="7">
        <v>0.4</v>
      </c>
      <c r="M6953" s="2" t="s">
        <v>82</v>
      </c>
      <c r="N6953" s="8"/>
      <c r="P6953" s="8"/>
    </row>
    <row r="6954" spans="1:16" ht="14.25" customHeight="1" x14ac:dyDescent="0.2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>
        <v>77</v>
      </c>
      <c r="J6954" s="6">
        <v>2079</v>
      </c>
      <c r="K6954" s="6">
        <v>977.13</v>
      </c>
      <c r="L6954" s="7">
        <v>0.47</v>
      </c>
      <c r="M6954" s="2" t="s">
        <v>82</v>
      </c>
      <c r="N6954" s="8"/>
      <c r="P6954" s="8"/>
    </row>
    <row r="6955" spans="1:16" ht="14.25" customHeight="1" x14ac:dyDescent="0.2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>
        <v>49</v>
      </c>
      <c r="J6955" s="6">
        <v>1176</v>
      </c>
      <c r="K6955" s="6">
        <v>470.40000000000003</v>
      </c>
      <c r="L6955" s="7">
        <v>0.4</v>
      </c>
      <c r="M6955" s="2" t="s">
        <v>82</v>
      </c>
      <c r="N6955" s="8"/>
      <c r="P6955" s="8"/>
    </row>
    <row r="6956" spans="1:16" ht="14.25" customHeight="1" x14ac:dyDescent="0.2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>
        <v>38</v>
      </c>
      <c r="J6956" s="6">
        <v>874</v>
      </c>
      <c r="K6956" s="6">
        <v>393.29999999999995</v>
      </c>
      <c r="L6956" s="7">
        <v>0.44999999999999996</v>
      </c>
      <c r="M6956" s="2" t="s">
        <v>82</v>
      </c>
      <c r="N6956" s="8"/>
      <c r="P6956" s="8"/>
    </row>
    <row r="6957" spans="1:16" ht="14.25" customHeight="1" x14ac:dyDescent="0.2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>
        <v>45</v>
      </c>
      <c r="J6957" s="6">
        <v>1530</v>
      </c>
      <c r="K6957" s="6">
        <v>933.3</v>
      </c>
      <c r="L6957" s="7">
        <v>0.61</v>
      </c>
      <c r="M6957" s="2" t="s">
        <v>82</v>
      </c>
      <c r="N6957" s="8"/>
      <c r="P6957" s="8"/>
    </row>
    <row r="6958" spans="1:16" ht="14.25" customHeight="1" x14ac:dyDescent="0.2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>
        <v>61</v>
      </c>
      <c r="J6958" s="6">
        <v>2196</v>
      </c>
      <c r="K6958" s="6">
        <v>1098</v>
      </c>
      <c r="L6958" s="7">
        <v>0.5</v>
      </c>
      <c r="M6958" s="2" t="s">
        <v>82</v>
      </c>
      <c r="N6958" s="8"/>
      <c r="P6958" s="8"/>
    </row>
    <row r="6959" spans="1:16" ht="14.25" customHeight="1" x14ac:dyDescent="0.2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>
        <v>112</v>
      </c>
      <c r="J6959" s="6">
        <v>4816</v>
      </c>
      <c r="K6959" s="6">
        <v>1974.56</v>
      </c>
      <c r="L6959" s="7">
        <v>0.41</v>
      </c>
      <c r="M6959" s="2" t="s">
        <v>82</v>
      </c>
      <c r="N6959" s="8"/>
      <c r="P6959" s="8"/>
    </row>
    <row r="6960" spans="1:16" ht="14.25" customHeight="1" x14ac:dyDescent="0.2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>
        <v>75</v>
      </c>
      <c r="J6960" s="6">
        <v>2400</v>
      </c>
      <c r="K6960" s="6">
        <v>1104</v>
      </c>
      <c r="L6960" s="7">
        <v>0.45999999999999996</v>
      </c>
      <c r="M6960" s="2" t="s">
        <v>82</v>
      </c>
      <c r="N6960" s="8"/>
      <c r="P6960" s="8"/>
    </row>
    <row r="6961" spans="1:16" ht="14.25" customHeight="1" x14ac:dyDescent="0.2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>
        <v>39</v>
      </c>
      <c r="J6961" s="6">
        <v>1326</v>
      </c>
      <c r="K6961" s="6">
        <v>543.66</v>
      </c>
      <c r="L6961" s="7">
        <v>0.41</v>
      </c>
      <c r="M6961" s="2" t="s">
        <v>82</v>
      </c>
      <c r="N6961" s="8"/>
      <c r="P6961" s="8"/>
    </row>
    <row r="6962" spans="1:16" ht="14.25" customHeight="1" x14ac:dyDescent="0.2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>
        <v>31</v>
      </c>
      <c r="J6962" s="6">
        <v>1054</v>
      </c>
      <c r="K6962" s="6">
        <v>442.68</v>
      </c>
      <c r="L6962" s="7">
        <v>0.42</v>
      </c>
      <c r="M6962" s="2" t="s">
        <v>82</v>
      </c>
      <c r="N6962" s="8"/>
      <c r="P6962" s="8"/>
    </row>
    <row r="6963" spans="1:16" ht="14.25" customHeight="1" x14ac:dyDescent="0.2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>
        <v>38</v>
      </c>
      <c r="J6963" s="6">
        <v>1596</v>
      </c>
      <c r="K6963" s="6">
        <v>1021.44</v>
      </c>
      <c r="L6963" s="7">
        <v>0.64</v>
      </c>
      <c r="M6963" s="2" t="s">
        <v>82</v>
      </c>
      <c r="N6963" s="8"/>
      <c r="P6963" s="8"/>
    </row>
    <row r="6964" spans="1:16" ht="14.25" customHeight="1" x14ac:dyDescent="0.2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>
        <v>73</v>
      </c>
      <c r="J6964" s="6">
        <v>3577</v>
      </c>
      <c r="K6964" s="6">
        <v>1895.8100000000002</v>
      </c>
      <c r="L6964" s="7">
        <v>0.53</v>
      </c>
      <c r="M6964" s="2" t="s">
        <v>82</v>
      </c>
      <c r="N6964" s="8"/>
      <c r="P6964" s="8"/>
    </row>
    <row r="6965" spans="1:16" ht="14.25" customHeight="1" x14ac:dyDescent="0.2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>
        <v>112</v>
      </c>
      <c r="J6965" s="6">
        <v>4592</v>
      </c>
      <c r="K6965" s="6">
        <v>2020.48</v>
      </c>
      <c r="L6965" s="7">
        <v>0.44</v>
      </c>
      <c r="M6965" s="2" t="s">
        <v>82</v>
      </c>
      <c r="N6965" s="8"/>
      <c r="P6965" s="8"/>
    </row>
    <row r="6966" spans="1:16" ht="14.25" customHeight="1" x14ac:dyDescent="0.2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>
        <v>72</v>
      </c>
      <c r="J6966" s="6">
        <v>2304</v>
      </c>
      <c r="K6966" s="6">
        <v>1128.96</v>
      </c>
      <c r="L6966" s="7">
        <v>0.49</v>
      </c>
      <c r="M6966" s="2" t="s">
        <v>82</v>
      </c>
      <c r="N6966" s="8"/>
      <c r="P6966" s="8"/>
    </row>
    <row r="6967" spans="1:16" ht="14.25" customHeight="1" x14ac:dyDescent="0.2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>
        <v>57</v>
      </c>
      <c r="J6967" s="6">
        <v>1824</v>
      </c>
      <c r="K6967" s="6">
        <v>802.56000000000006</v>
      </c>
      <c r="L6967" s="7">
        <v>0.44</v>
      </c>
      <c r="M6967" s="2" t="s">
        <v>82</v>
      </c>
      <c r="N6967" s="8"/>
      <c r="P6967" s="8"/>
    </row>
    <row r="6968" spans="1:16" ht="14.25" customHeight="1" x14ac:dyDescent="0.2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>
        <v>52</v>
      </c>
      <c r="J6968" s="6">
        <v>1768</v>
      </c>
      <c r="K6968" s="6">
        <v>724.88</v>
      </c>
      <c r="L6968" s="7">
        <v>0.41</v>
      </c>
      <c r="M6968" s="2" t="s">
        <v>82</v>
      </c>
      <c r="N6968" s="8"/>
      <c r="P6968" s="8"/>
    </row>
    <row r="6969" spans="1:16" ht="14.25" customHeight="1" x14ac:dyDescent="0.2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>
        <v>49</v>
      </c>
      <c r="J6969" s="6">
        <v>2695</v>
      </c>
      <c r="K6969" s="6">
        <v>1617</v>
      </c>
      <c r="L6969" s="7">
        <v>0.6</v>
      </c>
      <c r="M6969" s="2" t="s">
        <v>82</v>
      </c>
      <c r="N6969" s="8"/>
      <c r="P6969" s="8"/>
    </row>
    <row r="6970" spans="1:16" ht="14.25" customHeight="1" x14ac:dyDescent="0.2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>
        <v>72</v>
      </c>
      <c r="J6970" s="6">
        <v>4248</v>
      </c>
      <c r="K6970" s="6">
        <v>2208.96</v>
      </c>
      <c r="L6970" s="7">
        <v>0.52</v>
      </c>
      <c r="M6970" s="2" t="s">
        <v>82</v>
      </c>
      <c r="N6970" s="8"/>
      <c r="P6970" s="8"/>
    </row>
    <row r="6971" spans="1:16" ht="14.25" customHeight="1" x14ac:dyDescent="0.2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>
        <v>147</v>
      </c>
      <c r="J6971" s="6">
        <v>7938</v>
      </c>
      <c r="K6971" s="6">
        <v>3333.96</v>
      </c>
      <c r="L6971" s="7">
        <v>0.42</v>
      </c>
      <c r="M6971" s="2" t="s">
        <v>82</v>
      </c>
      <c r="N6971" s="8"/>
      <c r="P6971" s="8"/>
    </row>
    <row r="6972" spans="1:16" ht="14.25" customHeight="1" x14ac:dyDescent="0.2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>
        <v>91</v>
      </c>
      <c r="J6972" s="6">
        <v>4277</v>
      </c>
      <c r="K6972" s="6">
        <v>2010.1899999999998</v>
      </c>
      <c r="L6972" s="7">
        <v>0.47</v>
      </c>
      <c r="M6972" s="2" t="s">
        <v>82</v>
      </c>
      <c r="N6972" s="8"/>
      <c r="P6972" s="8"/>
    </row>
    <row r="6973" spans="1:16" ht="14.25" customHeight="1" x14ac:dyDescent="0.2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>
        <v>83</v>
      </c>
      <c r="J6973" s="6">
        <v>3901</v>
      </c>
      <c r="K6973" s="6">
        <v>1638.4199999999998</v>
      </c>
      <c r="L6973" s="7">
        <v>0.42</v>
      </c>
      <c r="M6973" s="2" t="s">
        <v>82</v>
      </c>
      <c r="N6973" s="8"/>
      <c r="P6973" s="8"/>
    </row>
    <row r="6974" spans="1:16" ht="14.25" customHeight="1" x14ac:dyDescent="0.2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>
        <v>61</v>
      </c>
      <c r="J6974" s="6">
        <v>2989</v>
      </c>
      <c r="K6974" s="6">
        <v>1285.27</v>
      </c>
      <c r="L6974" s="7">
        <v>0.43</v>
      </c>
      <c r="M6974" s="2" t="s">
        <v>82</v>
      </c>
      <c r="N6974" s="8"/>
      <c r="P6974" s="8"/>
    </row>
    <row r="6975" spans="1:16" ht="14.25" customHeight="1" x14ac:dyDescent="0.2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>
        <v>59</v>
      </c>
      <c r="J6975" s="6">
        <v>3481</v>
      </c>
      <c r="K6975" s="6">
        <v>2123.41</v>
      </c>
      <c r="L6975" s="7">
        <v>0.61</v>
      </c>
      <c r="M6975" s="2" t="s">
        <v>82</v>
      </c>
      <c r="N6975" s="8"/>
      <c r="P6975" s="8"/>
    </row>
    <row r="6976" spans="1:16" ht="14.25" customHeight="1" x14ac:dyDescent="0.2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>
        <v>88</v>
      </c>
      <c r="J6976" s="6">
        <v>5192</v>
      </c>
      <c r="K6976" s="6">
        <v>2855.6000000000004</v>
      </c>
      <c r="L6976" s="7">
        <v>0.55000000000000004</v>
      </c>
      <c r="M6976" s="2" t="s">
        <v>82</v>
      </c>
      <c r="N6976" s="8"/>
      <c r="P6976" s="8"/>
    </row>
    <row r="6977" spans="1:16" ht="14.25" customHeight="1" x14ac:dyDescent="0.2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>
        <v>126</v>
      </c>
      <c r="J6977" s="6">
        <v>3528</v>
      </c>
      <c r="K6977" s="6">
        <v>1587.6</v>
      </c>
      <c r="L6977" s="7">
        <v>0.44999999999999996</v>
      </c>
      <c r="M6977" s="2" t="s">
        <v>82</v>
      </c>
      <c r="N6977" s="8"/>
      <c r="P6977" s="8"/>
    </row>
    <row r="6978" spans="1:16" ht="14.25" customHeight="1" x14ac:dyDescent="0.2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>
        <v>70</v>
      </c>
      <c r="J6978" s="6">
        <v>2030</v>
      </c>
      <c r="K6978" s="6">
        <v>933.8</v>
      </c>
      <c r="L6978" s="7">
        <v>0.45999999999999996</v>
      </c>
      <c r="M6978" s="2" t="s">
        <v>82</v>
      </c>
      <c r="N6978" s="8"/>
      <c r="P6978" s="8"/>
    </row>
    <row r="6979" spans="1:16" ht="14.25" customHeight="1" x14ac:dyDescent="0.2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>
        <v>65</v>
      </c>
      <c r="J6979" s="6">
        <v>1170</v>
      </c>
      <c r="K6979" s="6">
        <v>479.7</v>
      </c>
      <c r="L6979" s="7">
        <v>0.41</v>
      </c>
      <c r="M6979" s="2" t="s">
        <v>82</v>
      </c>
      <c r="N6979" s="8"/>
      <c r="P6979" s="8"/>
    </row>
    <row r="6980" spans="1:16" ht="14.25" customHeight="1" x14ac:dyDescent="0.2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>
        <v>29</v>
      </c>
      <c r="J6980" s="6">
        <v>667</v>
      </c>
      <c r="K6980" s="6">
        <v>300.14999999999998</v>
      </c>
      <c r="L6980" s="7">
        <v>0.44999999999999996</v>
      </c>
      <c r="M6980" s="2" t="s">
        <v>82</v>
      </c>
      <c r="N6980" s="8"/>
      <c r="P6980" s="8"/>
    </row>
    <row r="6981" spans="1:16" ht="14.25" customHeight="1" x14ac:dyDescent="0.2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>
        <v>45</v>
      </c>
      <c r="J6981" s="6">
        <v>1710</v>
      </c>
      <c r="K6981" s="6">
        <v>1060.2</v>
      </c>
      <c r="L6981" s="7">
        <v>0.62</v>
      </c>
      <c r="M6981" s="2" t="s">
        <v>82</v>
      </c>
      <c r="N6981" s="8"/>
      <c r="P6981" s="8"/>
    </row>
    <row r="6982" spans="1:16" ht="14.25" customHeight="1" x14ac:dyDescent="0.2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>
        <v>73</v>
      </c>
      <c r="J6982" s="6">
        <v>2044</v>
      </c>
      <c r="K6982" s="6">
        <v>1124.2</v>
      </c>
      <c r="L6982" s="7">
        <v>0.55000000000000004</v>
      </c>
      <c r="M6982" s="2" t="s">
        <v>82</v>
      </c>
      <c r="N6982" s="8"/>
      <c r="P6982" s="8"/>
    </row>
    <row r="6983" spans="1:16" ht="14.25" customHeight="1" x14ac:dyDescent="0.2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>
        <v>140</v>
      </c>
      <c r="J6983" s="6">
        <v>4060</v>
      </c>
      <c r="K6983" s="6">
        <v>1664.6</v>
      </c>
      <c r="L6983" s="7">
        <v>0.41</v>
      </c>
      <c r="M6983" s="2" t="s">
        <v>82</v>
      </c>
      <c r="N6983" s="8"/>
      <c r="P6983" s="8"/>
    </row>
    <row r="6984" spans="1:16" ht="14.25" customHeight="1" x14ac:dyDescent="0.2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>
        <v>39</v>
      </c>
      <c r="J6984" s="6">
        <v>1131</v>
      </c>
      <c r="K6984" s="6">
        <v>554.18999999999994</v>
      </c>
      <c r="L6984" s="7">
        <v>0.49</v>
      </c>
      <c r="M6984" s="2" t="s">
        <v>82</v>
      </c>
      <c r="N6984" s="8"/>
      <c r="P6984" s="8"/>
    </row>
    <row r="6985" spans="1:16" ht="14.25" customHeight="1" x14ac:dyDescent="0.2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>
        <v>60</v>
      </c>
      <c r="J6985" s="6">
        <v>1200</v>
      </c>
      <c r="K6985" s="6">
        <v>516</v>
      </c>
      <c r="L6985" s="7">
        <v>0.43</v>
      </c>
      <c r="M6985" s="2" t="s">
        <v>82</v>
      </c>
      <c r="N6985" s="8"/>
      <c r="P6985" s="8"/>
    </row>
    <row r="6986" spans="1:16" ht="14.25" customHeight="1" x14ac:dyDescent="0.2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>
        <v>20</v>
      </c>
      <c r="J6986" s="6">
        <v>460</v>
      </c>
      <c r="K6986" s="6">
        <v>197.79999999999998</v>
      </c>
      <c r="L6986" s="7">
        <v>0.43</v>
      </c>
      <c r="M6986" s="2" t="s">
        <v>82</v>
      </c>
      <c r="N6986" s="8"/>
      <c r="P6986" s="8"/>
    </row>
    <row r="6987" spans="1:16" ht="14.25" customHeight="1" x14ac:dyDescent="0.2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>
        <v>38</v>
      </c>
      <c r="J6987" s="6">
        <v>1444</v>
      </c>
      <c r="K6987" s="6">
        <v>880.84</v>
      </c>
      <c r="L6987" s="7">
        <v>0.61</v>
      </c>
      <c r="M6987" s="2" t="s">
        <v>82</v>
      </c>
      <c r="N6987" s="8"/>
      <c r="P6987" s="8"/>
    </row>
    <row r="6988" spans="1:16" ht="14.25" customHeight="1" x14ac:dyDescent="0.2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>
        <v>65</v>
      </c>
      <c r="J6988" s="6">
        <v>910</v>
      </c>
      <c r="K6988" s="6">
        <v>464.1</v>
      </c>
      <c r="L6988" s="7">
        <v>0.51</v>
      </c>
      <c r="M6988" s="2" t="s">
        <v>82</v>
      </c>
      <c r="N6988" s="8"/>
      <c r="P6988" s="8"/>
    </row>
    <row r="6989" spans="1:16" ht="14.25" customHeight="1" x14ac:dyDescent="0.2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>
        <v>141</v>
      </c>
      <c r="J6989" s="6">
        <v>2679</v>
      </c>
      <c r="K6989" s="6">
        <v>1098.3899999999999</v>
      </c>
      <c r="L6989" s="7">
        <v>0.41</v>
      </c>
      <c r="M6989" s="2" t="s">
        <v>82</v>
      </c>
      <c r="N6989" s="8"/>
      <c r="P6989" s="8"/>
    </row>
    <row r="6990" spans="1:16" ht="14.25" customHeight="1" x14ac:dyDescent="0.2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>
        <v>44</v>
      </c>
      <c r="J6990" s="6">
        <v>836</v>
      </c>
      <c r="K6990" s="6">
        <v>418</v>
      </c>
      <c r="L6990" s="7">
        <v>0.5</v>
      </c>
      <c r="M6990" s="2" t="s">
        <v>82</v>
      </c>
      <c r="N6990" s="8"/>
      <c r="P6990" s="8"/>
    </row>
    <row r="6991" spans="1:16" ht="14.25" customHeight="1" x14ac:dyDescent="0.2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>
        <v>59</v>
      </c>
      <c r="J6991" s="6">
        <v>531</v>
      </c>
      <c r="K6991" s="6">
        <v>233.64000000000001</v>
      </c>
      <c r="L6991" s="7">
        <v>0.44</v>
      </c>
      <c r="M6991" s="2" t="s">
        <v>82</v>
      </c>
      <c r="N6991" s="8"/>
      <c r="P6991" s="8"/>
    </row>
    <row r="6992" spans="1:16" ht="14.25" customHeight="1" x14ac:dyDescent="0.2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>
        <v>20</v>
      </c>
      <c r="J6992" s="6">
        <v>280</v>
      </c>
      <c r="K6992" s="6">
        <v>114.8</v>
      </c>
      <c r="L6992" s="7">
        <v>0.41</v>
      </c>
      <c r="M6992" s="2" t="s">
        <v>82</v>
      </c>
      <c r="N6992" s="8"/>
      <c r="P6992" s="8"/>
    </row>
    <row r="6993" spans="1:16" ht="14.25" customHeight="1" x14ac:dyDescent="0.2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>
        <v>34</v>
      </c>
      <c r="J6993" s="6">
        <v>986</v>
      </c>
      <c r="K6993" s="6">
        <v>601.46</v>
      </c>
      <c r="L6993" s="7">
        <v>0.61</v>
      </c>
      <c r="M6993" s="2" t="s">
        <v>82</v>
      </c>
      <c r="N6993" s="8"/>
      <c r="P6993" s="8"/>
    </row>
    <row r="6994" spans="1:16" ht="14.25" customHeight="1" x14ac:dyDescent="0.2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>
        <v>63</v>
      </c>
      <c r="J6994" s="6">
        <v>1134</v>
      </c>
      <c r="K6994" s="6">
        <v>612.36</v>
      </c>
      <c r="L6994" s="7">
        <v>0.54</v>
      </c>
      <c r="M6994" s="2" t="s">
        <v>82</v>
      </c>
      <c r="N6994" s="8"/>
      <c r="P6994" s="8"/>
    </row>
    <row r="6995" spans="1:16" ht="14.25" customHeight="1" x14ac:dyDescent="0.2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>
        <v>122</v>
      </c>
      <c r="J6995" s="6">
        <v>2196</v>
      </c>
      <c r="K6995" s="6">
        <v>900.3599999999999</v>
      </c>
      <c r="L6995" s="7">
        <v>0.41</v>
      </c>
      <c r="M6995" s="2" t="s">
        <v>82</v>
      </c>
      <c r="N6995" s="8"/>
      <c r="P6995" s="8"/>
    </row>
    <row r="6996" spans="1:16" ht="14.25" customHeight="1" x14ac:dyDescent="0.2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>
        <v>39</v>
      </c>
      <c r="J6996" s="6">
        <v>780</v>
      </c>
      <c r="K6996" s="6">
        <v>358.79999999999995</v>
      </c>
      <c r="L6996" s="7">
        <v>0.45999999999999996</v>
      </c>
      <c r="M6996" s="2" t="s">
        <v>82</v>
      </c>
      <c r="N6996" s="8"/>
      <c r="P6996" s="8"/>
    </row>
    <row r="6997" spans="1:16" ht="14.25" customHeight="1" x14ac:dyDescent="0.2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>
        <v>41</v>
      </c>
      <c r="J6997" s="6">
        <v>369</v>
      </c>
      <c r="K6997" s="6">
        <v>158.66999999999999</v>
      </c>
      <c r="L6997" s="7">
        <v>0.43</v>
      </c>
      <c r="M6997" s="2" t="s">
        <v>82</v>
      </c>
      <c r="N6997" s="8"/>
      <c r="P6997" s="8"/>
    </row>
    <row r="6998" spans="1:16" ht="14.25" customHeight="1" x14ac:dyDescent="0.2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>
        <v>22</v>
      </c>
      <c r="J6998" s="6">
        <v>330</v>
      </c>
      <c r="K6998" s="6">
        <v>135.29999999999998</v>
      </c>
      <c r="L6998" s="7">
        <v>0.41</v>
      </c>
      <c r="M6998" s="2" t="s">
        <v>82</v>
      </c>
      <c r="N6998" s="8"/>
      <c r="P6998" s="8"/>
    </row>
    <row r="6999" spans="1:16" ht="14.25" customHeight="1" x14ac:dyDescent="0.2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>
        <v>26</v>
      </c>
      <c r="J6999" s="6">
        <v>1430</v>
      </c>
      <c r="K6999" s="6">
        <v>886.6</v>
      </c>
      <c r="L6999" s="7">
        <v>0.62</v>
      </c>
      <c r="M6999" s="2" t="s">
        <v>82</v>
      </c>
      <c r="N6999" s="8"/>
      <c r="P6999" s="8"/>
    </row>
    <row r="7000" spans="1:16" ht="14.25" customHeight="1" x14ac:dyDescent="0.2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>
        <v>61</v>
      </c>
      <c r="J7000" s="6">
        <v>2989</v>
      </c>
      <c r="K7000" s="6">
        <v>1643.95</v>
      </c>
      <c r="L7000" s="7">
        <v>0.55000000000000004</v>
      </c>
      <c r="M7000" s="2" t="s">
        <v>82</v>
      </c>
      <c r="N7000" s="8"/>
      <c r="P7000" s="8"/>
    </row>
    <row r="7001" spans="1:16" ht="14.25" customHeight="1" x14ac:dyDescent="0.2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>
        <v>134</v>
      </c>
      <c r="J7001" s="6">
        <v>7772</v>
      </c>
      <c r="K7001" s="6">
        <v>3186.52</v>
      </c>
      <c r="L7001" s="7">
        <v>0.41</v>
      </c>
      <c r="M7001" s="2" t="s">
        <v>82</v>
      </c>
      <c r="N7001" s="8"/>
      <c r="P7001" s="8"/>
    </row>
    <row r="7002" spans="1:16" ht="14.25" customHeight="1" x14ac:dyDescent="0.2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>
        <v>50</v>
      </c>
      <c r="J7002" s="6">
        <v>1950</v>
      </c>
      <c r="K7002" s="6">
        <v>955.5</v>
      </c>
      <c r="L7002" s="7">
        <v>0.49</v>
      </c>
      <c r="M7002" s="2" t="s">
        <v>82</v>
      </c>
      <c r="N7002" s="8"/>
      <c r="P7002" s="8"/>
    </row>
    <row r="7003" spans="1:16" ht="14.25" customHeight="1" x14ac:dyDescent="0.2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>
        <v>49</v>
      </c>
      <c r="J7003" s="6">
        <v>1617</v>
      </c>
      <c r="K7003" s="6">
        <v>727.65</v>
      </c>
      <c r="L7003" s="7">
        <v>0.44999999999999996</v>
      </c>
      <c r="M7003" s="2" t="s">
        <v>82</v>
      </c>
      <c r="N7003" s="8"/>
      <c r="P7003" s="8"/>
    </row>
    <row r="7004" spans="1:16" ht="14.25" customHeight="1" x14ac:dyDescent="0.2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>
        <v>38</v>
      </c>
      <c r="J7004" s="6">
        <v>1216</v>
      </c>
      <c r="K7004" s="6">
        <v>535.04</v>
      </c>
      <c r="L7004" s="7">
        <v>0.44</v>
      </c>
      <c r="M7004" s="2" t="s">
        <v>82</v>
      </c>
      <c r="N7004" s="8"/>
      <c r="P7004" s="8"/>
    </row>
    <row r="7005" spans="1:16" ht="14.25" customHeight="1" x14ac:dyDescent="0.2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>
        <v>53</v>
      </c>
      <c r="J7005" s="6">
        <v>2332</v>
      </c>
      <c r="K7005" s="6">
        <v>1422.52</v>
      </c>
      <c r="L7005" s="7">
        <v>0.61</v>
      </c>
      <c r="M7005" s="2" t="s">
        <v>82</v>
      </c>
      <c r="N7005" s="8"/>
      <c r="P7005" s="8"/>
    </row>
    <row r="7006" spans="1:16" ht="14.25" customHeight="1" x14ac:dyDescent="0.2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>
        <v>90</v>
      </c>
      <c r="J7006" s="6">
        <v>4230</v>
      </c>
      <c r="K7006" s="6">
        <v>2157.3000000000002</v>
      </c>
      <c r="L7006" s="7">
        <v>0.51</v>
      </c>
      <c r="M7006" s="2" t="s">
        <v>82</v>
      </c>
      <c r="N7006" s="8"/>
      <c r="P7006" s="8"/>
    </row>
    <row r="7007" spans="1:16" ht="14.25" customHeight="1" x14ac:dyDescent="0.2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>
        <v>160</v>
      </c>
      <c r="J7007" s="6">
        <v>5120</v>
      </c>
      <c r="K7007" s="6">
        <v>2252.8000000000002</v>
      </c>
      <c r="L7007" s="7">
        <v>0.44</v>
      </c>
      <c r="M7007" s="2" t="s">
        <v>82</v>
      </c>
      <c r="N7007" s="8"/>
      <c r="P7007" s="8"/>
    </row>
    <row r="7008" spans="1:16" ht="14.25" customHeight="1" x14ac:dyDescent="0.2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>
        <v>90</v>
      </c>
      <c r="J7008" s="6">
        <v>2430</v>
      </c>
      <c r="K7008" s="6">
        <v>1190.7</v>
      </c>
      <c r="L7008" s="7">
        <v>0.49</v>
      </c>
      <c r="M7008" s="2" t="s">
        <v>82</v>
      </c>
      <c r="N7008" s="8"/>
      <c r="P7008" s="8"/>
    </row>
    <row r="7009" spans="1:16" ht="14.25" customHeight="1" x14ac:dyDescent="0.2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>
        <v>52</v>
      </c>
      <c r="J7009" s="6">
        <v>1248</v>
      </c>
      <c r="K7009" s="6">
        <v>549.12</v>
      </c>
      <c r="L7009" s="7">
        <v>0.44</v>
      </c>
      <c r="M7009" s="2" t="s">
        <v>82</v>
      </c>
      <c r="N7009" s="8"/>
      <c r="P7009" s="8"/>
    </row>
    <row r="7010" spans="1:16" ht="14.25" customHeight="1" x14ac:dyDescent="0.2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>
        <v>47</v>
      </c>
      <c r="J7010" s="6">
        <v>1128</v>
      </c>
      <c r="K7010" s="6">
        <v>462.47999999999996</v>
      </c>
      <c r="L7010" s="7">
        <v>0.41</v>
      </c>
      <c r="M7010" s="2" t="s">
        <v>82</v>
      </c>
      <c r="N7010" s="8"/>
      <c r="P7010" s="8"/>
    </row>
    <row r="7011" spans="1:16" ht="14.25" customHeight="1" x14ac:dyDescent="0.2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>
        <v>46</v>
      </c>
      <c r="J7011" s="6">
        <v>1564</v>
      </c>
      <c r="K7011" s="6">
        <v>938.4</v>
      </c>
      <c r="L7011" s="7">
        <v>0.6</v>
      </c>
      <c r="M7011" s="2" t="s">
        <v>82</v>
      </c>
      <c r="N7011" s="8"/>
      <c r="P7011" s="8"/>
    </row>
    <row r="7012" spans="1:16" ht="14.25" customHeight="1" x14ac:dyDescent="0.2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>
        <v>98</v>
      </c>
      <c r="J7012" s="6">
        <v>4998</v>
      </c>
      <c r="K7012" s="6">
        <v>2748.9</v>
      </c>
      <c r="L7012" s="7">
        <v>0.55000000000000004</v>
      </c>
      <c r="M7012" s="2" t="s">
        <v>82</v>
      </c>
      <c r="N7012" s="8"/>
      <c r="P7012" s="8"/>
    </row>
    <row r="7013" spans="1:16" ht="14.25" customHeight="1" x14ac:dyDescent="0.2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>
        <v>149</v>
      </c>
      <c r="J7013" s="6">
        <v>6705</v>
      </c>
      <c r="K7013" s="6">
        <v>2816.1</v>
      </c>
      <c r="L7013" s="7">
        <v>0.42</v>
      </c>
      <c r="M7013" s="2" t="s">
        <v>82</v>
      </c>
      <c r="N7013" s="8"/>
      <c r="P7013" s="8"/>
    </row>
    <row r="7014" spans="1:16" ht="14.25" customHeight="1" x14ac:dyDescent="0.2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>
        <v>87</v>
      </c>
      <c r="J7014" s="6">
        <v>3654</v>
      </c>
      <c r="K7014" s="6">
        <v>1790.46</v>
      </c>
      <c r="L7014" s="7">
        <v>0.49</v>
      </c>
      <c r="M7014" s="2" t="s">
        <v>82</v>
      </c>
      <c r="N7014" s="8"/>
      <c r="P7014" s="8"/>
    </row>
    <row r="7015" spans="1:16" ht="14.25" customHeight="1" x14ac:dyDescent="0.2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>
        <v>61</v>
      </c>
      <c r="J7015" s="6">
        <v>2318</v>
      </c>
      <c r="K7015" s="6">
        <v>996.74</v>
      </c>
      <c r="L7015" s="7">
        <v>0.43</v>
      </c>
      <c r="M7015" s="2" t="s">
        <v>82</v>
      </c>
      <c r="N7015" s="8"/>
      <c r="P7015" s="8"/>
    </row>
    <row r="7016" spans="1:16" ht="14.25" customHeight="1" x14ac:dyDescent="0.2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>
        <v>51</v>
      </c>
      <c r="J7016" s="6">
        <v>1938</v>
      </c>
      <c r="K7016" s="6">
        <v>813.95999999999992</v>
      </c>
      <c r="L7016" s="7">
        <v>0.42</v>
      </c>
      <c r="M7016" s="2" t="s">
        <v>82</v>
      </c>
      <c r="N7016" s="8"/>
      <c r="P7016" s="8"/>
    </row>
    <row r="7017" spans="1:16" ht="14.25" customHeight="1" x14ac:dyDescent="0.2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>
        <v>50</v>
      </c>
      <c r="J7017" s="6">
        <v>2400</v>
      </c>
      <c r="K7017" s="6">
        <v>1488</v>
      </c>
      <c r="L7017" s="7">
        <v>0.62</v>
      </c>
      <c r="M7017" s="2" t="s">
        <v>82</v>
      </c>
      <c r="N7017" s="8"/>
      <c r="P7017" s="8"/>
    </row>
    <row r="7018" spans="1:16" ht="14.25" customHeight="1" x14ac:dyDescent="0.2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>
        <v>94</v>
      </c>
      <c r="J7018" s="6">
        <v>4888</v>
      </c>
      <c r="K7018" s="6">
        <v>2639.52</v>
      </c>
      <c r="L7018" s="7">
        <v>0.54</v>
      </c>
      <c r="M7018" s="2" t="s">
        <v>82</v>
      </c>
      <c r="N7018" s="8"/>
      <c r="P7018" s="8"/>
    </row>
    <row r="7019" spans="1:16" ht="14.25" customHeight="1" x14ac:dyDescent="0.2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>
        <v>158</v>
      </c>
      <c r="J7019" s="6">
        <v>7268</v>
      </c>
      <c r="K7019" s="6">
        <v>3052.56</v>
      </c>
      <c r="L7019" s="7">
        <v>0.42</v>
      </c>
      <c r="M7019" s="2" t="s">
        <v>82</v>
      </c>
      <c r="N7019" s="8"/>
      <c r="P7019" s="8"/>
    </row>
    <row r="7020" spans="1:16" ht="14.25" customHeight="1" x14ac:dyDescent="0.2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>
        <v>84</v>
      </c>
      <c r="J7020" s="6">
        <v>3612</v>
      </c>
      <c r="K7020" s="6">
        <v>1697.6399999999999</v>
      </c>
      <c r="L7020" s="7">
        <v>0.47</v>
      </c>
      <c r="M7020" s="2" t="s">
        <v>82</v>
      </c>
      <c r="N7020" s="8"/>
      <c r="P7020" s="8"/>
    </row>
    <row r="7021" spans="1:16" ht="14.25" customHeight="1" x14ac:dyDescent="0.2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>
        <v>56</v>
      </c>
      <c r="J7021" s="6">
        <v>2184</v>
      </c>
      <c r="K7021" s="6">
        <v>873.6</v>
      </c>
      <c r="L7021" s="7">
        <v>0.4</v>
      </c>
      <c r="M7021" s="2" t="s">
        <v>82</v>
      </c>
      <c r="N7021" s="8"/>
      <c r="P7021" s="8"/>
    </row>
    <row r="7022" spans="1:16" ht="14.25" customHeight="1" x14ac:dyDescent="0.2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>
        <v>50</v>
      </c>
      <c r="J7022" s="6">
        <v>1950</v>
      </c>
      <c r="K7022" s="6">
        <v>877.49999999999989</v>
      </c>
      <c r="L7022" s="7">
        <v>0.44999999999999996</v>
      </c>
      <c r="M7022" s="2" t="s">
        <v>82</v>
      </c>
      <c r="N7022" s="8"/>
      <c r="P7022" s="8"/>
    </row>
    <row r="7023" spans="1:16" ht="14.25" customHeight="1" x14ac:dyDescent="0.2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>
        <v>46</v>
      </c>
      <c r="J7023" s="6">
        <v>2208</v>
      </c>
      <c r="K7023" s="6">
        <v>1435.2</v>
      </c>
      <c r="L7023" s="7">
        <v>0.65</v>
      </c>
      <c r="M7023" s="2" t="s">
        <v>82</v>
      </c>
      <c r="N7023" s="8"/>
      <c r="P7023" s="8"/>
    </row>
    <row r="7024" spans="1:16" ht="14.25" customHeight="1" x14ac:dyDescent="0.2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>
        <v>102</v>
      </c>
      <c r="J7024" s="6">
        <v>5304</v>
      </c>
      <c r="K7024" s="6">
        <v>2705.04</v>
      </c>
      <c r="L7024" s="7">
        <v>0.51</v>
      </c>
      <c r="M7024" s="2" t="s">
        <v>82</v>
      </c>
      <c r="N7024" s="8"/>
      <c r="P7024" s="8"/>
    </row>
    <row r="7025" spans="1:16" ht="14.25" customHeight="1" x14ac:dyDescent="0.2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>
        <v>143</v>
      </c>
      <c r="J7025" s="6">
        <v>4719</v>
      </c>
      <c r="K7025" s="6">
        <v>1934.79</v>
      </c>
      <c r="L7025" s="7">
        <v>0.41</v>
      </c>
      <c r="M7025" s="2" t="s">
        <v>82</v>
      </c>
      <c r="N7025" s="8"/>
      <c r="P7025" s="8"/>
    </row>
    <row r="7026" spans="1:16" ht="14.25" customHeight="1" x14ac:dyDescent="0.2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>
        <v>65</v>
      </c>
      <c r="J7026" s="6">
        <v>1885</v>
      </c>
      <c r="K7026" s="6">
        <v>848.24999999999989</v>
      </c>
      <c r="L7026" s="7">
        <v>0.44999999999999996</v>
      </c>
      <c r="M7026" s="2" t="s">
        <v>82</v>
      </c>
      <c r="N7026" s="8"/>
      <c r="P7026" s="8"/>
    </row>
    <row r="7027" spans="1:16" ht="14.25" customHeight="1" x14ac:dyDescent="0.2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>
        <v>44</v>
      </c>
      <c r="J7027" s="6">
        <v>1056</v>
      </c>
      <c r="K7027" s="6">
        <v>475.19999999999993</v>
      </c>
      <c r="L7027" s="7">
        <v>0.44999999999999996</v>
      </c>
      <c r="M7027" s="2" t="s">
        <v>82</v>
      </c>
      <c r="N7027" s="8"/>
      <c r="P7027" s="8"/>
    </row>
    <row r="7028" spans="1:16" ht="14.25" customHeight="1" x14ac:dyDescent="0.2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>
        <v>34</v>
      </c>
      <c r="J7028" s="6">
        <v>782</v>
      </c>
      <c r="K7028" s="6">
        <v>351.9</v>
      </c>
      <c r="L7028" s="7">
        <v>0.44999999999999996</v>
      </c>
      <c r="M7028" s="2" t="s">
        <v>82</v>
      </c>
      <c r="N7028" s="8"/>
      <c r="P7028" s="8"/>
    </row>
    <row r="7029" spans="1:16" ht="14.25" customHeight="1" x14ac:dyDescent="0.2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>
        <v>33</v>
      </c>
      <c r="J7029" s="6">
        <v>1089</v>
      </c>
      <c r="K7029" s="6">
        <v>707.85</v>
      </c>
      <c r="L7029" s="7">
        <v>0.65</v>
      </c>
      <c r="M7029" s="2" t="s">
        <v>82</v>
      </c>
      <c r="N7029" s="8"/>
      <c r="P7029" s="8"/>
    </row>
    <row r="7030" spans="1:16" ht="14.25" customHeight="1" x14ac:dyDescent="0.2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>
        <v>52</v>
      </c>
      <c r="J7030" s="6">
        <v>1976</v>
      </c>
      <c r="K7030" s="6">
        <v>988</v>
      </c>
      <c r="L7030" s="7">
        <v>0.5</v>
      </c>
      <c r="M7030" s="2" t="s">
        <v>82</v>
      </c>
      <c r="N7030" s="8"/>
      <c r="P7030" s="8"/>
    </row>
    <row r="7031" spans="1:16" ht="14.25" customHeight="1" x14ac:dyDescent="0.2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>
        <v>113</v>
      </c>
      <c r="J7031" s="6">
        <v>4859</v>
      </c>
      <c r="K7031" s="6">
        <v>2040.78</v>
      </c>
      <c r="L7031" s="7">
        <v>0.42</v>
      </c>
      <c r="M7031" s="2" t="s">
        <v>82</v>
      </c>
      <c r="N7031" s="8"/>
      <c r="P7031" s="8"/>
    </row>
    <row r="7032" spans="1:16" ht="14.25" customHeight="1" x14ac:dyDescent="0.2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>
        <v>68</v>
      </c>
      <c r="J7032" s="6">
        <v>2244</v>
      </c>
      <c r="K7032" s="6">
        <v>1077.1199999999999</v>
      </c>
      <c r="L7032" s="7">
        <v>0.48</v>
      </c>
      <c r="M7032" s="2" t="s">
        <v>82</v>
      </c>
      <c r="N7032" s="8"/>
      <c r="P7032" s="8"/>
    </row>
    <row r="7033" spans="1:16" ht="14.25" customHeight="1" x14ac:dyDescent="0.2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>
        <v>33</v>
      </c>
      <c r="J7033" s="6">
        <v>1122</v>
      </c>
      <c r="K7033" s="6">
        <v>482.46</v>
      </c>
      <c r="L7033" s="7">
        <v>0.43</v>
      </c>
      <c r="M7033" s="2" t="s">
        <v>82</v>
      </c>
      <c r="N7033" s="8"/>
      <c r="P7033" s="8"/>
    </row>
    <row r="7034" spans="1:16" ht="14.25" customHeight="1" x14ac:dyDescent="0.2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>
        <v>33</v>
      </c>
      <c r="J7034" s="6">
        <v>1056</v>
      </c>
      <c r="K7034" s="6">
        <v>432.96</v>
      </c>
      <c r="L7034" s="7">
        <v>0.41</v>
      </c>
      <c r="M7034" s="2" t="s">
        <v>82</v>
      </c>
      <c r="N7034" s="8"/>
      <c r="P7034" s="8"/>
    </row>
    <row r="7035" spans="1:16" ht="14.25" customHeight="1" x14ac:dyDescent="0.2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>
        <v>33</v>
      </c>
      <c r="J7035" s="6">
        <v>1452</v>
      </c>
      <c r="K7035" s="6">
        <v>914.76</v>
      </c>
      <c r="L7035" s="7">
        <v>0.63</v>
      </c>
      <c r="M7035" s="2" t="s">
        <v>82</v>
      </c>
      <c r="N7035" s="8"/>
      <c r="P7035" s="8"/>
    </row>
    <row r="7036" spans="1:16" ht="14.25" customHeight="1" x14ac:dyDescent="0.2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>
        <v>65</v>
      </c>
      <c r="J7036" s="6">
        <v>2990</v>
      </c>
      <c r="K7036" s="6">
        <v>1524.9</v>
      </c>
      <c r="L7036" s="7">
        <v>0.51</v>
      </c>
      <c r="M7036" s="2" t="s">
        <v>82</v>
      </c>
      <c r="N7036" s="8"/>
      <c r="P7036" s="8"/>
    </row>
    <row r="7037" spans="1:16" ht="14.25" customHeight="1" x14ac:dyDescent="0.2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>
        <v>104</v>
      </c>
      <c r="J7037" s="6">
        <v>4264</v>
      </c>
      <c r="K7037" s="6">
        <v>1833.52</v>
      </c>
      <c r="L7037" s="7">
        <v>0.43</v>
      </c>
      <c r="M7037" s="2" t="s">
        <v>82</v>
      </c>
      <c r="N7037" s="8"/>
      <c r="P7037" s="8"/>
    </row>
    <row r="7038" spans="1:16" ht="14.25" customHeight="1" x14ac:dyDescent="0.2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>
        <v>78</v>
      </c>
      <c r="J7038" s="6">
        <v>2496</v>
      </c>
      <c r="K7038" s="6">
        <v>1173.1199999999999</v>
      </c>
      <c r="L7038" s="7">
        <v>0.47</v>
      </c>
      <c r="M7038" s="2" t="s">
        <v>82</v>
      </c>
      <c r="N7038" s="8"/>
      <c r="P7038" s="8"/>
    </row>
    <row r="7039" spans="1:16" ht="14.25" customHeight="1" x14ac:dyDescent="0.2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>
        <v>69</v>
      </c>
      <c r="J7039" s="6">
        <v>2277</v>
      </c>
      <c r="K7039" s="6">
        <v>956.33999999999992</v>
      </c>
      <c r="L7039" s="7">
        <v>0.42</v>
      </c>
      <c r="M7039" s="2" t="s">
        <v>82</v>
      </c>
      <c r="N7039" s="8"/>
      <c r="P7039" s="8"/>
    </row>
    <row r="7040" spans="1:16" ht="14.25" customHeight="1" x14ac:dyDescent="0.2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>
        <v>65</v>
      </c>
      <c r="J7040" s="6">
        <v>2145</v>
      </c>
      <c r="K7040" s="6">
        <v>965.24999999999989</v>
      </c>
      <c r="L7040" s="7">
        <v>0.44999999999999996</v>
      </c>
      <c r="M7040" s="2" t="s">
        <v>82</v>
      </c>
      <c r="N7040" s="8"/>
      <c r="P7040" s="8"/>
    </row>
    <row r="7041" spans="1:16" ht="14.25" customHeight="1" x14ac:dyDescent="0.2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>
        <v>56</v>
      </c>
      <c r="J7041" s="6">
        <v>3248</v>
      </c>
      <c r="K7041" s="6">
        <v>2013.76</v>
      </c>
      <c r="L7041" s="7">
        <v>0.62</v>
      </c>
      <c r="M7041" s="2" t="s">
        <v>82</v>
      </c>
      <c r="N7041" s="8"/>
      <c r="P7041" s="8"/>
    </row>
    <row r="7042" spans="1:16" ht="14.25" customHeight="1" x14ac:dyDescent="0.2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>
        <v>75</v>
      </c>
      <c r="J7042" s="6">
        <v>4575</v>
      </c>
      <c r="K7042" s="6">
        <v>2333.25</v>
      </c>
      <c r="L7042" s="7">
        <v>0.51</v>
      </c>
      <c r="M7042" s="2" t="s">
        <v>82</v>
      </c>
      <c r="N7042" s="8"/>
      <c r="P7042" s="8"/>
    </row>
    <row r="7043" spans="1:16" ht="14.25" customHeight="1" x14ac:dyDescent="0.2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>
        <v>138</v>
      </c>
      <c r="J7043" s="6">
        <v>8004</v>
      </c>
      <c r="K7043" s="6">
        <v>3281.64</v>
      </c>
      <c r="L7043" s="7">
        <v>0.41</v>
      </c>
      <c r="M7043" s="2" t="s">
        <v>82</v>
      </c>
      <c r="N7043" s="8"/>
      <c r="P7043" s="8"/>
    </row>
    <row r="7044" spans="1:16" ht="14.25" customHeight="1" x14ac:dyDescent="0.2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>
        <v>102</v>
      </c>
      <c r="J7044" s="6">
        <v>4998</v>
      </c>
      <c r="K7044" s="6">
        <v>2349.06</v>
      </c>
      <c r="L7044" s="7">
        <v>0.47</v>
      </c>
      <c r="M7044" s="2" t="s">
        <v>82</v>
      </c>
      <c r="N7044" s="8"/>
      <c r="P7044" s="8"/>
    </row>
    <row r="7045" spans="1:16" ht="14.25" customHeight="1" x14ac:dyDescent="0.2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>
        <v>87</v>
      </c>
      <c r="J7045" s="6">
        <v>3915</v>
      </c>
      <c r="K7045" s="6">
        <v>1722.6</v>
      </c>
      <c r="L7045" s="7">
        <v>0.44</v>
      </c>
      <c r="M7045" s="2" t="s">
        <v>82</v>
      </c>
      <c r="N7045" s="8"/>
      <c r="P7045" s="8"/>
    </row>
    <row r="7046" spans="1:16" ht="14.25" customHeight="1" x14ac:dyDescent="0.2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>
        <v>73</v>
      </c>
      <c r="J7046" s="6">
        <v>3504</v>
      </c>
      <c r="K7046" s="6">
        <v>1576.8</v>
      </c>
      <c r="L7046" s="7">
        <v>0.44999999999999996</v>
      </c>
      <c r="M7046" s="2" t="s">
        <v>82</v>
      </c>
      <c r="N7046" s="8"/>
      <c r="P7046" s="8"/>
    </row>
    <row r="7047" spans="1:16" ht="14.25" customHeight="1" x14ac:dyDescent="0.2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>
        <v>73</v>
      </c>
      <c r="J7047" s="6">
        <v>4161</v>
      </c>
      <c r="K7047" s="6">
        <v>2496.6</v>
      </c>
      <c r="L7047" s="7">
        <v>0.6</v>
      </c>
      <c r="M7047" s="2" t="s">
        <v>82</v>
      </c>
      <c r="N7047" s="8"/>
      <c r="P7047" s="8"/>
    </row>
    <row r="7048" spans="1:16" ht="14.25" customHeight="1" x14ac:dyDescent="0.2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>
        <v>88</v>
      </c>
      <c r="J7048" s="6">
        <v>5192</v>
      </c>
      <c r="K7048" s="6">
        <v>2699.84</v>
      </c>
      <c r="L7048" s="7">
        <v>0.52</v>
      </c>
      <c r="M7048" s="2" t="s">
        <v>82</v>
      </c>
      <c r="N7048" s="8"/>
      <c r="P7048" s="8"/>
    </row>
    <row r="7049" spans="1:16" ht="14.25" customHeight="1" x14ac:dyDescent="0.2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>
        <v>140</v>
      </c>
      <c r="J7049" s="6">
        <v>4480</v>
      </c>
      <c r="K7049" s="6">
        <v>2329.6</v>
      </c>
      <c r="L7049" s="7">
        <v>0.52</v>
      </c>
      <c r="M7049" s="2" t="s">
        <v>82</v>
      </c>
      <c r="N7049" s="8"/>
      <c r="P7049" s="8"/>
    </row>
    <row r="7050" spans="1:16" ht="14.25" customHeight="1" x14ac:dyDescent="0.2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>
        <v>78</v>
      </c>
      <c r="J7050" s="6">
        <v>2496</v>
      </c>
      <c r="K7050" s="6">
        <v>1272.96</v>
      </c>
      <c r="L7050" s="7">
        <v>0.51</v>
      </c>
      <c r="M7050" s="2" t="s">
        <v>82</v>
      </c>
      <c r="N7050" s="8"/>
      <c r="P7050" s="8"/>
    </row>
    <row r="7051" spans="1:16" ht="14.25" customHeight="1" x14ac:dyDescent="0.2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>
        <v>87</v>
      </c>
      <c r="J7051" s="6">
        <v>2088</v>
      </c>
      <c r="K7051" s="6">
        <v>939.59999999999991</v>
      </c>
      <c r="L7051" s="7">
        <v>0.44999999999999996</v>
      </c>
      <c r="M7051" s="2" t="s">
        <v>82</v>
      </c>
      <c r="N7051" s="8"/>
      <c r="P7051" s="8"/>
    </row>
    <row r="7052" spans="1:16" ht="14.25" customHeight="1" x14ac:dyDescent="0.2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>
        <v>44</v>
      </c>
      <c r="J7052" s="6">
        <v>1232</v>
      </c>
      <c r="K7052" s="6">
        <v>591.36</v>
      </c>
      <c r="L7052" s="7">
        <v>0.48</v>
      </c>
      <c r="M7052" s="2" t="s">
        <v>82</v>
      </c>
      <c r="N7052" s="8"/>
      <c r="P7052" s="8"/>
    </row>
    <row r="7053" spans="1:16" ht="14.25" customHeight="1" x14ac:dyDescent="0.2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>
        <v>58</v>
      </c>
      <c r="J7053" s="6">
        <v>2378</v>
      </c>
      <c r="K7053" s="6">
        <v>1046.32</v>
      </c>
      <c r="L7053" s="7">
        <v>0.44</v>
      </c>
      <c r="M7053" s="2" t="s">
        <v>82</v>
      </c>
      <c r="N7053" s="8"/>
      <c r="P7053" s="8"/>
    </row>
    <row r="7054" spans="1:16" ht="14.25" customHeight="1" x14ac:dyDescent="0.2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>
        <v>84</v>
      </c>
      <c r="J7054" s="6">
        <v>2688</v>
      </c>
      <c r="K7054" s="6">
        <v>1344</v>
      </c>
      <c r="L7054" s="7">
        <v>0.5</v>
      </c>
      <c r="M7054" s="2" t="s">
        <v>82</v>
      </c>
      <c r="N7054" s="8"/>
      <c r="P7054" s="8"/>
    </row>
    <row r="7055" spans="1:16" ht="14.25" customHeight="1" x14ac:dyDescent="0.2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>
        <v>160</v>
      </c>
      <c r="J7055" s="6">
        <v>5440</v>
      </c>
      <c r="K7055" s="6">
        <v>2992.0000000000005</v>
      </c>
      <c r="L7055" s="7">
        <v>0.55000000000000004</v>
      </c>
      <c r="M7055" s="2" t="s">
        <v>82</v>
      </c>
      <c r="N7055" s="8"/>
      <c r="P7055" s="8"/>
    </row>
    <row r="7056" spans="1:16" ht="14.25" customHeight="1" x14ac:dyDescent="0.2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>
        <v>52</v>
      </c>
      <c r="J7056" s="6">
        <v>1768</v>
      </c>
      <c r="K7056" s="6">
        <v>901.68000000000006</v>
      </c>
      <c r="L7056" s="7">
        <v>0.51</v>
      </c>
      <c r="M7056" s="2" t="s">
        <v>82</v>
      </c>
      <c r="N7056" s="8"/>
      <c r="P7056" s="8"/>
    </row>
    <row r="7057" spans="1:16" ht="14.25" customHeight="1" x14ac:dyDescent="0.2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>
        <v>73</v>
      </c>
      <c r="J7057" s="6">
        <v>1752</v>
      </c>
      <c r="K7057" s="6">
        <v>876</v>
      </c>
      <c r="L7057" s="7">
        <v>0.5</v>
      </c>
      <c r="M7057" s="2" t="s">
        <v>82</v>
      </c>
      <c r="N7057" s="8"/>
      <c r="P7057" s="8"/>
    </row>
    <row r="7058" spans="1:16" ht="14.25" customHeight="1" x14ac:dyDescent="0.2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>
        <v>36</v>
      </c>
      <c r="J7058" s="6">
        <v>1044</v>
      </c>
      <c r="K7058" s="6">
        <v>490.67999999999995</v>
      </c>
      <c r="L7058" s="7">
        <v>0.47</v>
      </c>
      <c r="M7058" s="2" t="s">
        <v>82</v>
      </c>
      <c r="N7058" s="8"/>
      <c r="P7058" s="8"/>
    </row>
    <row r="7059" spans="1:16" ht="14.25" customHeight="1" x14ac:dyDescent="0.2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>
        <v>58</v>
      </c>
      <c r="J7059" s="6">
        <v>2378</v>
      </c>
      <c r="K7059" s="6">
        <v>1046.32</v>
      </c>
      <c r="L7059" s="7">
        <v>0.44</v>
      </c>
      <c r="M7059" s="2" t="s">
        <v>82</v>
      </c>
      <c r="N7059" s="8"/>
      <c r="P7059" s="8"/>
    </row>
    <row r="7060" spans="1:16" ht="14.25" customHeight="1" x14ac:dyDescent="0.2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>
        <v>75</v>
      </c>
      <c r="J7060" s="6">
        <v>1425</v>
      </c>
      <c r="K7060" s="6">
        <v>726.75</v>
      </c>
      <c r="L7060" s="7">
        <v>0.51</v>
      </c>
      <c r="M7060" s="2" t="s">
        <v>82</v>
      </c>
      <c r="N7060" s="8"/>
      <c r="P7060" s="8"/>
    </row>
    <row r="7061" spans="1:16" ht="14.25" customHeight="1" x14ac:dyDescent="0.2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>
        <v>151</v>
      </c>
      <c r="J7061" s="6">
        <v>3473</v>
      </c>
      <c r="K7061" s="6">
        <v>1771.23</v>
      </c>
      <c r="L7061" s="7">
        <v>0.51</v>
      </c>
      <c r="M7061" s="2" t="s">
        <v>82</v>
      </c>
      <c r="N7061" s="8"/>
      <c r="P7061" s="8"/>
    </row>
    <row r="7062" spans="1:16" ht="14.25" customHeight="1" x14ac:dyDescent="0.2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>
        <v>61</v>
      </c>
      <c r="J7062" s="6">
        <v>1403</v>
      </c>
      <c r="K7062" s="6">
        <v>771.65000000000009</v>
      </c>
      <c r="L7062" s="7">
        <v>0.55000000000000004</v>
      </c>
      <c r="M7062" s="2" t="s">
        <v>82</v>
      </c>
      <c r="N7062" s="8"/>
      <c r="P7062" s="8"/>
    </row>
    <row r="7063" spans="1:16" ht="14.25" customHeight="1" x14ac:dyDescent="0.2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>
        <v>72</v>
      </c>
      <c r="J7063" s="6">
        <v>1008</v>
      </c>
      <c r="K7063" s="6">
        <v>504</v>
      </c>
      <c r="L7063" s="7">
        <v>0.5</v>
      </c>
      <c r="M7063" s="2" t="s">
        <v>82</v>
      </c>
      <c r="N7063" s="8"/>
      <c r="P7063" s="8"/>
    </row>
    <row r="7064" spans="1:16" ht="14.25" customHeight="1" x14ac:dyDescent="0.2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>
        <v>31</v>
      </c>
      <c r="J7064" s="6">
        <v>589</v>
      </c>
      <c r="K7064" s="6">
        <v>265.04999999999995</v>
      </c>
      <c r="L7064" s="7">
        <v>0.44999999999999996</v>
      </c>
      <c r="M7064" s="2" t="s">
        <v>82</v>
      </c>
      <c r="N7064" s="8"/>
      <c r="P7064" s="8"/>
    </row>
    <row r="7065" spans="1:16" ht="14.25" customHeight="1" x14ac:dyDescent="0.2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>
        <v>44</v>
      </c>
      <c r="J7065" s="6">
        <v>1408</v>
      </c>
      <c r="K7065" s="6">
        <v>605.43999999999994</v>
      </c>
      <c r="L7065" s="7">
        <v>0.43</v>
      </c>
      <c r="M7065" s="2" t="s">
        <v>82</v>
      </c>
      <c r="N7065" s="8"/>
      <c r="P7065" s="8"/>
    </row>
    <row r="7066" spans="1:16" ht="14.25" customHeight="1" x14ac:dyDescent="0.2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>
        <v>74</v>
      </c>
      <c r="J7066" s="6">
        <v>1776</v>
      </c>
      <c r="K7066" s="6">
        <v>923.52</v>
      </c>
      <c r="L7066" s="7">
        <v>0.52</v>
      </c>
      <c r="M7066" s="2" t="s">
        <v>82</v>
      </c>
      <c r="N7066" s="8"/>
      <c r="P7066" s="8"/>
    </row>
    <row r="7067" spans="1:16" ht="14.25" customHeight="1" x14ac:dyDescent="0.2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>
        <v>125</v>
      </c>
      <c r="J7067" s="6">
        <v>2875</v>
      </c>
      <c r="K7067" s="6">
        <v>1581.2500000000002</v>
      </c>
      <c r="L7067" s="7">
        <v>0.55000000000000004</v>
      </c>
      <c r="M7067" s="2" t="s">
        <v>82</v>
      </c>
      <c r="N7067" s="8"/>
      <c r="P7067" s="8"/>
    </row>
    <row r="7068" spans="1:16" ht="14.25" customHeight="1" x14ac:dyDescent="0.2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>
        <v>54</v>
      </c>
      <c r="J7068" s="6">
        <v>1242</v>
      </c>
      <c r="K7068" s="6">
        <v>645.84</v>
      </c>
      <c r="L7068" s="7">
        <v>0.52</v>
      </c>
      <c r="M7068" s="2" t="s">
        <v>82</v>
      </c>
      <c r="N7068" s="8"/>
      <c r="P7068" s="8"/>
    </row>
    <row r="7069" spans="1:16" ht="14.25" customHeight="1" x14ac:dyDescent="0.2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>
        <v>52</v>
      </c>
      <c r="J7069" s="6">
        <v>728</v>
      </c>
      <c r="K7069" s="6">
        <v>364</v>
      </c>
      <c r="L7069" s="7">
        <v>0.5</v>
      </c>
      <c r="M7069" s="2" t="s">
        <v>82</v>
      </c>
      <c r="N7069" s="8"/>
      <c r="P7069" s="8"/>
    </row>
    <row r="7070" spans="1:16" ht="14.25" customHeight="1" x14ac:dyDescent="0.2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>
        <v>36</v>
      </c>
      <c r="J7070" s="6">
        <v>684</v>
      </c>
      <c r="K7070" s="6">
        <v>328.32</v>
      </c>
      <c r="L7070" s="7">
        <v>0.48</v>
      </c>
      <c r="M7070" s="2" t="s">
        <v>82</v>
      </c>
      <c r="N7070" s="8"/>
      <c r="P7070" s="8"/>
    </row>
    <row r="7071" spans="1:16" ht="14.25" customHeight="1" x14ac:dyDescent="0.2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>
        <v>45</v>
      </c>
      <c r="J7071" s="6">
        <v>2745</v>
      </c>
      <c r="K7071" s="6">
        <v>1207.8</v>
      </c>
      <c r="L7071" s="7">
        <v>0.44</v>
      </c>
      <c r="M7071" s="2" t="s">
        <v>82</v>
      </c>
      <c r="N7071" s="8"/>
      <c r="P7071" s="8"/>
    </row>
    <row r="7072" spans="1:16" ht="14.25" customHeight="1" x14ac:dyDescent="0.2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>
        <v>72</v>
      </c>
      <c r="J7072" s="6">
        <v>3384</v>
      </c>
      <c r="K7072" s="6">
        <v>1861.2</v>
      </c>
      <c r="L7072" s="7">
        <v>0.55000000000000004</v>
      </c>
      <c r="M7072" s="2" t="s">
        <v>82</v>
      </c>
      <c r="N7072" s="8"/>
      <c r="P7072" s="8"/>
    </row>
    <row r="7073" spans="1:16" ht="14.25" customHeight="1" x14ac:dyDescent="0.2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>
        <v>164</v>
      </c>
      <c r="J7073" s="6">
        <v>8856</v>
      </c>
      <c r="K7073" s="6">
        <v>4428</v>
      </c>
      <c r="L7073" s="7">
        <v>0.5</v>
      </c>
      <c r="M7073" s="2" t="s">
        <v>82</v>
      </c>
      <c r="N7073" s="8"/>
      <c r="P7073" s="8"/>
    </row>
    <row r="7074" spans="1:16" ht="14.25" customHeight="1" x14ac:dyDescent="0.2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>
        <v>73</v>
      </c>
      <c r="J7074" s="6">
        <v>2701</v>
      </c>
      <c r="K7074" s="6">
        <v>1485.5500000000002</v>
      </c>
      <c r="L7074" s="7">
        <v>0.55000000000000004</v>
      </c>
      <c r="M7074" s="2" t="s">
        <v>82</v>
      </c>
      <c r="N7074" s="8"/>
      <c r="P7074" s="8"/>
    </row>
    <row r="7075" spans="1:16" ht="14.25" customHeight="1" x14ac:dyDescent="0.2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>
        <v>56</v>
      </c>
      <c r="J7075" s="6">
        <v>1904</v>
      </c>
      <c r="K7075" s="6">
        <v>894.88</v>
      </c>
      <c r="L7075" s="7">
        <v>0.47</v>
      </c>
      <c r="M7075" s="2" t="s">
        <v>82</v>
      </c>
      <c r="N7075" s="8"/>
      <c r="P7075" s="8"/>
    </row>
    <row r="7076" spans="1:16" ht="14.25" customHeight="1" x14ac:dyDescent="0.2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>
        <v>49</v>
      </c>
      <c r="J7076" s="6">
        <v>1666</v>
      </c>
      <c r="K7076" s="6">
        <v>816.34</v>
      </c>
      <c r="L7076" s="7">
        <v>0.49</v>
      </c>
      <c r="M7076" s="2" t="s">
        <v>82</v>
      </c>
      <c r="N7076" s="8"/>
      <c r="P7076" s="8"/>
    </row>
    <row r="7077" spans="1:16" ht="14.25" customHeight="1" x14ac:dyDescent="0.2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>
        <v>58</v>
      </c>
      <c r="J7077" s="6">
        <v>2552</v>
      </c>
      <c r="K7077" s="6">
        <v>1148.3999999999999</v>
      </c>
      <c r="L7077" s="7">
        <v>0.44999999999999996</v>
      </c>
      <c r="M7077" s="2" t="s">
        <v>82</v>
      </c>
      <c r="N7077" s="8"/>
      <c r="P7077" s="8"/>
    </row>
    <row r="7078" spans="1:16" ht="14.25" customHeight="1" x14ac:dyDescent="0.2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>
        <v>91</v>
      </c>
      <c r="J7078" s="6">
        <v>4823</v>
      </c>
      <c r="K7078" s="6">
        <v>2507.96</v>
      </c>
      <c r="L7078" s="7">
        <v>0.52</v>
      </c>
      <c r="M7078" s="2" t="s">
        <v>82</v>
      </c>
      <c r="N7078" s="8"/>
      <c r="P7078" s="8"/>
    </row>
    <row r="7079" spans="1:16" ht="14.25" customHeight="1" x14ac:dyDescent="0.2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>
        <v>155</v>
      </c>
      <c r="J7079" s="6">
        <v>5580</v>
      </c>
      <c r="K7079" s="6">
        <v>3069.0000000000005</v>
      </c>
      <c r="L7079" s="7">
        <v>0.55000000000000004</v>
      </c>
      <c r="M7079" s="2" t="s">
        <v>82</v>
      </c>
      <c r="N7079" s="8"/>
      <c r="P7079" s="8"/>
    </row>
    <row r="7080" spans="1:16" ht="14.25" customHeight="1" x14ac:dyDescent="0.2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>
        <v>94</v>
      </c>
      <c r="J7080" s="6">
        <v>3008</v>
      </c>
      <c r="K7080" s="6">
        <v>1594.24</v>
      </c>
      <c r="L7080" s="7">
        <v>0.53</v>
      </c>
      <c r="M7080" s="2" t="s">
        <v>82</v>
      </c>
      <c r="N7080" s="8"/>
      <c r="P7080" s="8"/>
    </row>
    <row r="7081" spans="1:16" ht="14.25" customHeight="1" x14ac:dyDescent="0.2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>
        <v>50</v>
      </c>
      <c r="J7081" s="6">
        <v>1350</v>
      </c>
      <c r="K7081" s="6">
        <v>607.49999999999989</v>
      </c>
      <c r="L7081" s="7">
        <v>0.44999999999999996</v>
      </c>
      <c r="M7081" s="2" t="s">
        <v>82</v>
      </c>
      <c r="N7081" s="8"/>
      <c r="P7081" s="8"/>
    </row>
    <row r="7082" spans="1:16" ht="14.25" customHeight="1" x14ac:dyDescent="0.2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>
        <v>46</v>
      </c>
      <c r="J7082" s="6">
        <v>1334</v>
      </c>
      <c r="K7082" s="6">
        <v>626.98</v>
      </c>
      <c r="L7082" s="7">
        <v>0.47</v>
      </c>
      <c r="M7082" s="2" t="s">
        <v>82</v>
      </c>
      <c r="N7082" s="8"/>
      <c r="P7082" s="8"/>
    </row>
    <row r="7083" spans="1:16" ht="14.25" customHeight="1" x14ac:dyDescent="0.2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>
        <v>53</v>
      </c>
      <c r="J7083" s="6">
        <v>1908</v>
      </c>
      <c r="K7083" s="6">
        <v>858.59999999999991</v>
      </c>
      <c r="L7083" s="7">
        <v>0.44999999999999996</v>
      </c>
      <c r="M7083" s="2" t="s">
        <v>82</v>
      </c>
      <c r="N7083" s="8"/>
      <c r="P7083" s="8"/>
    </row>
    <row r="7084" spans="1:16" ht="14.25" customHeight="1" x14ac:dyDescent="0.2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>
        <v>91</v>
      </c>
      <c r="J7084" s="6">
        <v>5096</v>
      </c>
      <c r="K7084" s="6">
        <v>2598.96</v>
      </c>
      <c r="L7084" s="7">
        <v>0.51</v>
      </c>
      <c r="M7084" s="2" t="s">
        <v>82</v>
      </c>
      <c r="N7084" s="8"/>
      <c r="P7084" s="8"/>
    </row>
    <row r="7085" spans="1:16" ht="14.25" customHeight="1" x14ac:dyDescent="0.2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>
        <v>149</v>
      </c>
      <c r="J7085" s="6">
        <v>7599</v>
      </c>
      <c r="K7085" s="6">
        <v>4027.4700000000003</v>
      </c>
      <c r="L7085" s="7">
        <v>0.53</v>
      </c>
      <c r="M7085" s="2" t="s">
        <v>82</v>
      </c>
      <c r="N7085" s="8"/>
      <c r="P7085" s="8"/>
    </row>
    <row r="7086" spans="1:16" ht="14.25" customHeight="1" x14ac:dyDescent="0.2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>
        <v>84</v>
      </c>
      <c r="J7086" s="6">
        <v>4116</v>
      </c>
      <c r="K7086" s="6">
        <v>2058</v>
      </c>
      <c r="L7086" s="7">
        <v>0.5</v>
      </c>
      <c r="M7086" s="2" t="s">
        <v>82</v>
      </c>
      <c r="N7086" s="8"/>
      <c r="P7086" s="8"/>
    </row>
    <row r="7087" spans="1:16" ht="14.25" customHeight="1" x14ac:dyDescent="0.2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>
        <v>68</v>
      </c>
      <c r="J7087" s="6">
        <v>2856</v>
      </c>
      <c r="K7087" s="6">
        <v>1285.1999999999998</v>
      </c>
      <c r="L7087" s="7">
        <v>0.44999999999999996</v>
      </c>
      <c r="M7087" s="2" t="s">
        <v>82</v>
      </c>
      <c r="N7087" s="8"/>
      <c r="P7087" s="8"/>
    </row>
    <row r="7088" spans="1:16" ht="14.25" customHeight="1" x14ac:dyDescent="0.2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>
        <v>49</v>
      </c>
      <c r="J7088" s="6">
        <v>2058</v>
      </c>
      <c r="K7088" s="6">
        <v>967.26</v>
      </c>
      <c r="L7088" s="7">
        <v>0.47</v>
      </c>
      <c r="M7088" s="2" t="s">
        <v>82</v>
      </c>
      <c r="N7088" s="8"/>
      <c r="P7088" s="8"/>
    </row>
    <row r="7089" spans="1:16" ht="14.25" customHeight="1" x14ac:dyDescent="0.2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>
        <v>50</v>
      </c>
      <c r="J7089" s="6">
        <v>2550</v>
      </c>
      <c r="K7089" s="6">
        <v>1071</v>
      </c>
      <c r="L7089" s="7">
        <v>0.42</v>
      </c>
      <c r="M7089" s="2" t="s">
        <v>82</v>
      </c>
      <c r="N7089" s="8"/>
      <c r="P7089" s="8"/>
    </row>
    <row r="7090" spans="1:16" ht="14.25" customHeight="1" x14ac:dyDescent="0.2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>
        <v>101</v>
      </c>
      <c r="J7090" s="6">
        <v>5454</v>
      </c>
      <c r="K7090" s="6">
        <v>2781.54</v>
      </c>
      <c r="L7090" s="7">
        <v>0.51</v>
      </c>
      <c r="M7090" s="2" t="s">
        <v>82</v>
      </c>
      <c r="N7090" s="8"/>
      <c r="P7090" s="8"/>
    </row>
    <row r="7091" spans="1:16" ht="14.25" customHeight="1" x14ac:dyDescent="0.2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>
        <v>152</v>
      </c>
      <c r="J7091" s="6">
        <v>7144</v>
      </c>
      <c r="K7091" s="6">
        <v>3929.2000000000003</v>
      </c>
      <c r="L7091" s="7">
        <v>0.55000000000000004</v>
      </c>
      <c r="M7091" s="2" t="s">
        <v>82</v>
      </c>
      <c r="N7091" s="8"/>
      <c r="P7091" s="8"/>
    </row>
    <row r="7092" spans="1:16" ht="14.25" customHeight="1" x14ac:dyDescent="0.2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>
        <v>87</v>
      </c>
      <c r="J7092" s="6">
        <v>3567</v>
      </c>
      <c r="K7092" s="6">
        <v>1926.18</v>
      </c>
      <c r="L7092" s="7">
        <v>0.54</v>
      </c>
      <c r="M7092" s="2" t="s">
        <v>82</v>
      </c>
      <c r="N7092" s="8"/>
      <c r="P7092" s="8"/>
    </row>
    <row r="7093" spans="1:16" ht="14.25" customHeight="1" x14ac:dyDescent="0.2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>
        <v>56</v>
      </c>
      <c r="J7093" s="6">
        <v>2072</v>
      </c>
      <c r="K7093" s="6">
        <v>973.83999999999992</v>
      </c>
      <c r="L7093" s="7">
        <v>0.47</v>
      </c>
      <c r="M7093" s="2" t="s">
        <v>82</v>
      </c>
      <c r="N7093" s="8"/>
      <c r="P7093" s="8"/>
    </row>
    <row r="7094" spans="1:16" ht="14.25" customHeight="1" x14ac:dyDescent="0.2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>
        <v>60</v>
      </c>
      <c r="J7094" s="6">
        <v>2280</v>
      </c>
      <c r="K7094" s="6">
        <v>1071.5999999999999</v>
      </c>
      <c r="L7094" s="7">
        <v>0.47</v>
      </c>
      <c r="M7094" s="2" t="s">
        <v>82</v>
      </c>
      <c r="N7094" s="8"/>
      <c r="P7094" s="8"/>
    </row>
    <row r="7095" spans="1:16" ht="14.25" customHeight="1" x14ac:dyDescent="0.2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>
        <v>53</v>
      </c>
      <c r="J7095" s="6">
        <v>2491</v>
      </c>
      <c r="K7095" s="6">
        <v>1120.9499999999998</v>
      </c>
      <c r="L7095" s="7">
        <v>0.44999999999999996</v>
      </c>
      <c r="M7095" s="2" t="s">
        <v>82</v>
      </c>
      <c r="N7095" s="8"/>
      <c r="P7095" s="8"/>
    </row>
    <row r="7096" spans="1:16" ht="14.25" customHeight="1" x14ac:dyDescent="0.2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>
        <v>91</v>
      </c>
      <c r="J7096" s="6">
        <v>4914</v>
      </c>
      <c r="K7096" s="6">
        <v>2604.42</v>
      </c>
      <c r="L7096" s="7">
        <v>0.53</v>
      </c>
      <c r="M7096" s="2" t="s">
        <v>82</v>
      </c>
      <c r="N7096" s="8"/>
      <c r="P7096" s="8"/>
    </row>
    <row r="7097" spans="1:16" ht="14.25" customHeight="1" x14ac:dyDescent="0.2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>
        <v>133</v>
      </c>
      <c r="J7097" s="6">
        <v>4389</v>
      </c>
      <c r="K7097" s="6">
        <v>2370.06</v>
      </c>
      <c r="L7097" s="7">
        <v>0.54</v>
      </c>
      <c r="M7097" s="2" t="s">
        <v>82</v>
      </c>
      <c r="N7097" s="8"/>
      <c r="P7097" s="8"/>
    </row>
    <row r="7098" spans="1:16" ht="14.25" customHeight="1" x14ac:dyDescent="0.2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>
        <v>74</v>
      </c>
      <c r="J7098" s="6">
        <v>2146</v>
      </c>
      <c r="K7098" s="6">
        <v>1073</v>
      </c>
      <c r="L7098" s="7">
        <v>0.5</v>
      </c>
      <c r="M7098" s="2" t="s">
        <v>82</v>
      </c>
      <c r="N7098" s="8"/>
      <c r="P7098" s="8"/>
    </row>
    <row r="7099" spans="1:16" ht="14.25" customHeight="1" x14ac:dyDescent="0.2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>
        <v>49</v>
      </c>
      <c r="J7099" s="6">
        <v>1127</v>
      </c>
      <c r="K7099" s="6">
        <v>529.68999999999994</v>
      </c>
      <c r="L7099" s="7">
        <v>0.47</v>
      </c>
      <c r="M7099" s="2" t="s">
        <v>82</v>
      </c>
      <c r="N7099" s="8"/>
      <c r="P7099" s="8"/>
    </row>
    <row r="7100" spans="1:16" ht="14.25" customHeight="1" x14ac:dyDescent="0.2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>
        <v>41</v>
      </c>
      <c r="J7100" s="6">
        <v>984</v>
      </c>
      <c r="K7100" s="6">
        <v>462.47999999999996</v>
      </c>
      <c r="L7100" s="7">
        <v>0.47</v>
      </c>
      <c r="M7100" s="2" t="s">
        <v>82</v>
      </c>
      <c r="N7100" s="8"/>
      <c r="P7100" s="8"/>
    </row>
    <row r="7101" spans="1:16" ht="14.25" customHeight="1" x14ac:dyDescent="0.2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>
        <v>42</v>
      </c>
      <c r="J7101" s="6">
        <v>1386</v>
      </c>
      <c r="K7101" s="6">
        <v>554.4</v>
      </c>
      <c r="L7101" s="7">
        <v>0.4</v>
      </c>
      <c r="M7101" s="2" t="s">
        <v>82</v>
      </c>
      <c r="N7101" s="8"/>
      <c r="P7101" s="8"/>
    </row>
    <row r="7102" spans="1:16" ht="14.25" customHeight="1" x14ac:dyDescent="0.2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>
        <v>68</v>
      </c>
      <c r="J7102" s="6">
        <v>2448</v>
      </c>
      <c r="K7102" s="6">
        <v>1272.96</v>
      </c>
      <c r="L7102" s="7">
        <v>0.52</v>
      </c>
      <c r="M7102" s="2" t="s">
        <v>82</v>
      </c>
      <c r="N7102" s="8"/>
      <c r="P7102" s="8"/>
    </row>
    <row r="7103" spans="1:16" ht="14.25" customHeight="1" x14ac:dyDescent="0.2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>
        <v>116</v>
      </c>
      <c r="J7103" s="6">
        <v>4756</v>
      </c>
      <c r="K7103" s="6">
        <v>2520.6800000000003</v>
      </c>
      <c r="L7103" s="7">
        <v>0.53</v>
      </c>
      <c r="M7103" s="2" t="s">
        <v>82</v>
      </c>
      <c r="N7103" s="8"/>
      <c r="P7103" s="8"/>
    </row>
    <row r="7104" spans="1:16" ht="14.25" customHeight="1" x14ac:dyDescent="0.2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>
        <v>65</v>
      </c>
      <c r="J7104" s="6">
        <v>2080</v>
      </c>
      <c r="K7104" s="6">
        <v>1144</v>
      </c>
      <c r="L7104" s="7">
        <v>0.55000000000000004</v>
      </c>
      <c r="M7104" s="2" t="s">
        <v>82</v>
      </c>
      <c r="N7104" s="8"/>
      <c r="P7104" s="8"/>
    </row>
    <row r="7105" spans="1:16" ht="14.25" customHeight="1" x14ac:dyDescent="0.2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>
        <v>38</v>
      </c>
      <c r="J7105" s="6">
        <v>1216</v>
      </c>
      <c r="K7105" s="6">
        <v>571.52</v>
      </c>
      <c r="L7105" s="7">
        <v>0.47</v>
      </c>
      <c r="M7105" s="2" t="s">
        <v>82</v>
      </c>
      <c r="N7105" s="8"/>
      <c r="P7105" s="8"/>
    </row>
    <row r="7106" spans="1:16" ht="14.25" customHeight="1" x14ac:dyDescent="0.2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>
        <v>44</v>
      </c>
      <c r="J7106" s="6">
        <v>1452</v>
      </c>
      <c r="K7106" s="6">
        <v>667.92</v>
      </c>
      <c r="L7106" s="7">
        <v>0.45999999999999996</v>
      </c>
      <c r="M7106" s="2" t="s">
        <v>82</v>
      </c>
      <c r="N7106" s="8"/>
      <c r="P7106" s="8"/>
    </row>
    <row r="7107" spans="1:16" ht="14.25" customHeight="1" x14ac:dyDescent="0.2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>
        <v>38</v>
      </c>
      <c r="J7107" s="6">
        <v>1558</v>
      </c>
      <c r="K7107" s="6">
        <v>685.52</v>
      </c>
      <c r="L7107" s="7">
        <v>0.44</v>
      </c>
      <c r="M7107" s="2" t="s">
        <v>82</v>
      </c>
      <c r="N7107" s="8"/>
      <c r="P7107" s="8"/>
    </row>
    <row r="7108" spans="1:16" ht="14.25" customHeight="1" x14ac:dyDescent="0.2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>
        <v>83</v>
      </c>
      <c r="J7108" s="6">
        <v>3984</v>
      </c>
      <c r="K7108" s="6">
        <v>2111.52</v>
      </c>
      <c r="L7108" s="7">
        <v>0.53</v>
      </c>
      <c r="M7108" s="2" t="s">
        <v>82</v>
      </c>
      <c r="N7108" s="8"/>
      <c r="P7108" s="8"/>
    </row>
    <row r="7109" spans="1:16" ht="14.25" customHeight="1" x14ac:dyDescent="0.2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>
        <v>123</v>
      </c>
      <c r="J7109" s="6">
        <v>5043</v>
      </c>
      <c r="K7109" s="6">
        <v>2571.9299999999998</v>
      </c>
      <c r="L7109" s="7">
        <v>0.51</v>
      </c>
      <c r="M7109" s="2" t="s">
        <v>82</v>
      </c>
      <c r="N7109" s="8"/>
      <c r="P7109" s="8"/>
    </row>
    <row r="7110" spans="1:16" ht="14.25" customHeight="1" x14ac:dyDescent="0.2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>
        <v>98</v>
      </c>
      <c r="J7110" s="6">
        <v>3234</v>
      </c>
      <c r="K7110" s="6">
        <v>1778.7</v>
      </c>
      <c r="L7110" s="7">
        <v>0.55000000000000004</v>
      </c>
      <c r="M7110" s="2" t="s">
        <v>82</v>
      </c>
      <c r="N7110" s="8"/>
      <c r="P7110" s="8"/>
    </row>
    <row r="7111" spans="1:16" ht="14.25" customHeight="1" x14ac:dyDescent="0.2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>
        <v>81</v>
      </c>
      <c r="J7111" s="6">
        <v>2592</v>
      </c>
      <c r="K7111" s="6">
        <v>1244.1599999999999</v>
      </c>
      <c r="L7111" s="7">
        <v>0.48</v>
      </c>
      <c r="M7111" s="2" t="s">
        <v>82</v>
      </c>
      <c r="N7111" s="8"/>
      <c r="P7111" s="8"/>
    </row>
    <row r="7112" spans="1:16" ht="14.25" customHeight="1" x14ac:dyDescent="0.2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>
        <v>83</v>
      </c>
      <c r="J7112" s="6">
        <v>2822</v>
      </c>
      <c r="K7112" s="6">
        <v>1411</v>
      </c>
      <c r="L7112" s="7">
        <v>0.5</v>
      </c>
      <c r="M7112" s="2" t="s">
        <v>82</v>
      </c>
      <c r="N7112" s="8"/>
      <c r="P7112" s="8"/>
    </row>
    <row r="7113" spans="1:16" ht="14.25" customHeight="1" x14ac:dyDescent="0.2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>
        <v>75</v>
      </c>
      <c r="J7113" s="6">
        <v>4125</v>
      </c>
      <c r="K7113" s="6">
        <v>1650</v>
      </c>
      <c r="L7113" s="7">
        <v>0.4</v>
      </c>
      <c r="M7113" s="2" t="s">
        <v>82</v>
      </c>
      <c r="N7113" s="8"/>
      <c r="P7113" s="8"/>
    </row>
    <row r="7114" spans="1:16" ht="14.25" customHeight="1" x14ac:dyDescent="0.2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>
        <v>91</v>
      </c>
      <c r="J7114" s="6">
        <v>5551</v>
      </c>
      <c r="K7114" s="6">
        <v>2997.5400000000004</v>
      </c>
      <c r="L7114" s="7">
        <v>0.54</v>
      </c>
      <c r="M7114" s="2" t="s">
        <v>82</v>
      </c>
      <c r="N7114" s="8"/>
      <c r="P7114" s="8"/>
    </row>
    <row r="7115" spans="1:16" ht="14.25" customHeight="1" x14ac:dyDescent="0.2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>
        <v>150</v>
      </c>
      <c r="J7115" s="6">
        <v>8700</v>
      </c>
      <c r="K7115" s="6">
        <v>4437</v>
      </c>
      <c r="L7115" s="7">
        <v>0.51</v>
      </c>
      <c r="M7115" s="2" t="s">
        <v>82</v>
      </c>
      <c r="N7115" s="8"/>
      <c r="P7115" s="8"/>
    </row>
    <row r="7116" spans="1:16" ht="14.25" customHeight="1" x14ac:dyDescent="0.2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>
        <v>108</v>
      </c>
      <c r="J7116" s="6">
        <v>5292</v>
      </c>
      <c r="K7116" s="6">
        <v>2910.6000000000004</v>
      </c>
      <c r="L7116" s="7">
        <v>0.55000000000000004</v>
      </c>
      <c r="M7116" s="2" t="s">
        <v>82</v>
      </c>
      <c r="N7116" s="8"/>
      <c r="P7116" s="8"/>
    </row>
    <row r="7117" spans="1:16" ht="14.25" customHeight="1" x14ac:dyDescent="0.2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>
        <v>105</v>
      </c>
      <c r="J7117" s="6">
        <v>5145</v>
      </c>
      <c r="K7117" s="6">
        <v>2366.6999999999998</v>
      </c>
      <c r="L7117" s="7">
        <v>0.45999999999999996</v>
      </c>
      <c r="M7117" s="2" t="s">
        <v>82</v>
      </c>
      <c r="N7117" s="8"/>
      <c r="P7117" s="8"/>
    </row>
    <row r="7118" spans="1:16" ht="14.25" customHeight="1" x14ac:dyDescent="0.2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>
        <v>87</v>
      </c>
      <c r="J7118" s="6">
        <v>3915</v>
      </c>
      <c r="K7118" s="6">
        <v>1957.5</v>
      </c>
      <c r="L7118" s="7">
        <v>0.5</v>
      </c>
      <c r="M7118" s="2" t="s">
        <v>82</v>
      </c>
      <c r="N7118" s="8"/>
      <c r="P7118" s="8"/>
    </row>
    <row r="7119" spans="1:16" ht="14.25" customHeight="1" x14ac:dyDescent="0.2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>
        <v>84</v>
      </c>
      <c r="J7119" s="6">
        <v>4536</v>
      </c>
      <c r="K7119" s="6">
        <v>1950.48</v>
      </c>
      <c r="L7119" s="7">
        <v>0.43</v>
      </c>
      <c r="M7119" s="2" t="s">
        <v>82</v>
      </c>
      <c r="N7119" s="8"/>
      <c r="P7119" s="8"/>
    </row>
    <row r="7120" spans="1:16" ht="14.25" customHeight="1" x14ac:dyDescent="0.2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>
        <v>120</v>
      </c>
      <c r="J7120" s="6">
        <v>7440</v>
      </c>
      <c r="K7120" s="6">
        <v>3720</v>
      </c>
      <c r="L7120" s="7">
        <v>0.5</v>
      </c>
      <c r="M7120" s="2" t="s">
        <v>82</v>
      </c>
      <c r="N7120" s="8"/>
      <c r="P7120" s="8"/>
    </row>
    <row r="7121" spans="1:16" ht="14.25" customHeight="1" x14ac:dyDescent="0.2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>
        <v>125</v>
      </c>
      <c r="J7121" s="6">
        <v>4000</v>
      </c>
      <c r="K7121" s="6">
        <v>2080</v>
      </c>
      <c r="L7121" s="7">
        <v>0.52</v>
      </c>
      <c r="M7121" s="2" t="s">
        <v>82</v>
      </c>
      <c r="N7121" s="8"/>
      <c r="P7121" s="8"/>
    </row>
    <row r="7122" spans="1:16" ht="14.25" customHeight="1" x14ac:dyDescent="0.2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>
        <v>75</v>
      </c>
      <c r="J7122" s="6">
        <v>2400</v>
      </c>
      <c r="K7122" s="6">
        <v>1320</v>
      </c>
      <c r="L7122" s="7">
        <v>0.55000000000000004</v>
      </c>
      <c r="M7122" s="2" t="s">
        <v>82</v>
      </c>
      <c r="N7122" s="8"/>
      <c r="P7122" s="8"/>
    </row>
    <row r="7123" spans="1:16" ht="14.25" customHeight="1" x14ac:dyDescent="0.2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>
        <v>87</v>
      </c>
      <c r="J7123" s="6">
        <v>2175</v>
      </c>
      <c r="K7123" s="6">
        <v>1196.25</v>
      </c>
      <c r="L7123" s="7">
        <v>0.55000000000000004</v>
      </c>
      <c r="M7123" s="2" t="s">
        <v>82</v>
      </c>
      <c r="N7123" s="8"/>
      <c r="P7123" s="8"/>
    </row>
    <row r="7124" spans="1:16" ht="14.25" customHeight="1" x14ac:dyDescent="0.2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>
        <v>45</v>
      </c>
      <c r="J7124" s="6">
        <v>1305</v>
      </c>
      <c r="K7124" s="6">
        <v>704.7</v>
      </c>
      <c r="L7124" s="7">
        <v>0.54</v>
      </c>
      <c r="M7124" s="2" t="s">
        <v>82</v>
      </c>
      <c r="N7124" s="8"/>
      <c r="P7124" s="8"/>
    </row>
    <row r="7125" spans="1:16" ht="14.25" customHeight="1" x14ac:dyDescent="0.2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>
        <v>54</v>
      </c>
      <c r="J7125" s="6">
        <v>2214</v>
      </c>
      <c r="K7125" s="6">
        <v>1129.1400000000001</v>
      </c>
      <c r="L7125" s="7">
        <v>0.51</v>
      </c>
      <c r="M7125" s="2" t="s">
        <v>82</v>
      </c>
      <c r="N7125" s="8"/>
      <c r="P7125" s="8"/>
    </row>
    <row r="7126" spans="1:16" ht="14.25" customHeight="1" x14ac:dyDescent="0.2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>
        <v>75</v>
      </c>
      <c r="J7126" s="6">
        <v>2550</v>
      </c>
      <c r="K7126" s="6">
        <v>1275</v>
      </c>
      <c r="L7126" s="7">
        <v>0.5</v>
      </c>
      <c r="M7126" s="2" t="s">
        <v>82</v>
      </c>
      <c r="N7126" s="8"/>
      <c r="P7126" s="8"/>
    </row>
    <row r="7127" spans="1:16" ht="14.25" customHeight="1" x14ac:dyDescent="0.2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>
        <v>149</v>
      </c>
      <c r="J7127" s="6">
        <v>4917</v>
      </c>
      <c r="K7127" s="6">
        <v>2655.1800000000003</v>
      </c>
      <c r="L7127" s="7">
        <v>0.54</v>
      </c>
      <c r="M7127" s="2" t="s">
        <v>82</v>
      </c>
      <c r="N7127" s="8"/>
      <c r="P7127" s="8"/>
    </row>
    <row r="7128" spans="1:16" ht="14.25" customHeight="1" x14ac:dyDescent="0.2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>
        <v>50</v>
      </c>
      <c r="J7128" s="6">
        <v>1900</v>
      </c>
      <c r="K7128" s="6">
        <v>1045</v>
      </c>
      <c r="L7128" s="7">
        <v>0.55000000000000004</v>
      </c>
      <c r="M7128" s="2" t="s">
        <v>82</v>
      </c>
      <c r="N7128" s="8"/>
      <c r="P7128" s="8"/>
    </row>
    <row r="7129" spans="1:16" ht="14.25" customHeight="1" x14ac:dyDescent="0.2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>
        <v>75</v>
      </c>
      <c r="J7129" s="6">
        <v>2025</v>
      </c>
      <c r="K7129" s="6">
        <v>1032.75</v>
      </c>
      <c r="L7129" s="7">
        <v>0.51</v>
      </c>
      <c r="M7129" s="2" t="s">
        <v>82</v>
      </c>
      <c r="N7129" s="8"/>
      <c r="P7129" s="8"/>
    </row>
    <row r="7130" spans="1:16" ht="14.25" customHeight="1" x14ac:dyDescent="0.2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>
        <v>49</v>
      </c>
      <c r="J7130" s="6">
        <v>1666</v>
      </c>
      <c r="K7130" s="6">
        <v>882.98</v>
      </c>
      <c r="L7130" s="7">
        <v>0.53</v>
      </c>
      <c r="M7130" s="2" t="s">
        <v>82</v>
      </c>
      <c r="N7130" s="8"/>
      <c r="P7130" s="8"/>
    </row>
    <row r="7131" spans="1:16" ht="14.25" customHeight="1" x14ac:dyDescent="0.2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>
        <v>65</v>
      </c>
      <c r="J7131" s="6">
        <v>3120</v>
      </c>
      <c r="K7131" s="6">
        <v>1653.6000000000001</v>
      </c>
      <c r="L7131" s="7">
        <v>0.53</v>
      </c>
      <c r="M7131" s="2" t="s">
        <v>82</v>
      </c>
      <c r="N7131" s="8"/>
      <c r="P7131" s="8"/>
    </row>
    <row r="7132" spans="1:16" ht="14.25" customHeight="1" x14ac:dyDescent="0.2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>
        <v>105</v>
      </c>
      <c r="J7132" s="6">
        <v>2520</v>
      </c>
      <c r="K7132" s="6">
        <v>1360.8000000000002</v>
      </c>
      <c r="L7132" s="7">
        <v>0.54</v>
      </c>
      <c r="M7132" s="2" t="s">
        <v>82</v>
      </c>
      <c r="N7132" s="8"/>
      <c r="P7132" s="8"/>
    </row>
    <row r="7133" spans="1:16" ht="14.25" customHeight="1" x14ac:dyDescent="0.2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>
        <v>165</v>
      </c>
      <c r="J7133" s="6">
        <v>4620</v>
      </c>
      <c r="K7133" s="6">
        <v>2356.1999999999998</v>
      </c>
      <c r="L7133" s="7">
        <v>0.51</v>
      </c>
      <c r="M7133" s="2" t="s">
        <v>82</v>
      </c>
      <c r="N7133" s="8"/>
      <c r="P7133" s="8"/>
    </row>
    <row r="7134" spans="1:16" ht="14.25" customHeight="1" x14ac:dyDescent="0.2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>
        <v>69</v>
      </c>
      <c r="J7134" s="6">
        <v>1863</v>
      </c>
      <c r="K7134" s="6">
        <v>1006.0200000000001</v>
      </c>
      <c r="L7134" s="7">
        <v>0.54</v>
      </c>
      <c r="M7134" s="2" t="s">
        <v>82</v>
      </c>
      <c r="N7134" s="8"/>
      <c r="P7134" s="8"/>
    </row>
    <row r="7135" spans="1:16" ht="14.25" customHeight="1" x14ac:dyDescent="0.2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>
        <v>91</v>
      </c>
      <c r="J7135" s="6">
        <v>1729</v>
      </c>
      <c r="K7135" s="6">
        <v>933.66000000000008</v>
      </c>
      <c r="L7135" s="7">
        <v>0.54</v>
      </c>
      <c r="M7135" s="2" t="s">
        <v>82</v>
      </c>
      <c r="N7135" s="8"/>
      <c r="P7135" s="8"/>
    </row>
    <row r="7136" spans="1:16" ht="14.25" customHeight="1" x14ac:dyDescent="0.2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>
        <v>49</v>
      </c>
      <c r="J7136" s="6">
        <v>1127</v>
      </c>
      <c r="K7136" s="6">
        <v>597.31000000000006</v>
      </c>
      <c r="L7136" s="7">
        <v>0.53</v>
      </c>
      <c r="M7136" s="2" t="s">
        <v>82</v>
      </c>
      <c r="N7136" s="8"/>
      <c r="P7136" s="8"/>
    </row>
    <row r="7137" spans="1:16" ht="14.25" customHeight="1" x14ac:dyDescent="0.2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>
        <v>59</v>
      </c>
      <c r="J7137" s="6">
        <v>2183</v>
      </c>
      <c r="K7137" s="6">
        <v>1091.5</v>
      </c>
      <c r="L7137" s="7">
        <v>0.5</v>
      </c>
      <c r="M7137" s="2" t="s">
        <v>82</v>
      </c>
      <c r="N7137" s="8"/>
      <c r="P7137" s="8"/>
    </row>
    <row r="7138" spans="1:16" ht="14.25" customHeight="1" x14ac:dyDescent="0.2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>
        <v>81</v>
      </c>
      <c r="J7138" s="6">
        <v>2349</v>
      </c>
      <c r="K7138" s="6">
        <v>1268.46</v>
      </c>
      <c r="L7138" s="7">
        <v>0.54</v>
      </c>
      <c r="M7138" s="2" t="s">
        <v>82</v>
      </c>
      <c r="N7138" s="8"/>
      <c r="P7138" s="8"/>
    </row>
    <row r="7139" spans="1:16" ht="14.25" customHeight="1" x14ac:dyDescent="0.2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>
        <v>143</v>
      </c>
      <c r="J7139" s="6">
        <v>3861</v>
      </c>
      <c r="K7139" s="6">
        <v>1969.1100000000001</v>
      </c>
      <c r="L7139" s="7">
        <v>0.51</v>
      </c>
      <c r="M7139" s="2" t="s">
        <v>82</v>
      </c>
      <c r="N7139" s="8"/>
      <c r="P7139" s="8"/>
    </row>
    <row r="7140" spans="1:16" ht="14.25" customHeight="1" x14ac:dyDescent="0.2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>
        <v>75</v>
      </c>
      <c r="J7140" s="6">
        <v>2100</v>
      </c>
      <c r="K7140" s="6">
        <v>1155</v>
      </c>
      <c r="L7140" s="7">
        <v>0.55000000000000004</v>
      </c>
      <c r="M7140" s="2" t="s">
        <v>82</v>
      </c>
      <c r="N7140" s="8"/>
      <c r="P7140" s="8"/>
    </row>
    <row r="7141" spans="1:16" ht="14.25" customHeight="1" x14ac:dyDescent="0.2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>
        <v>68</v>
      </c>
      <c r="J7141" s="6">
        <v>1292</v>
      </c>
      <c r="K7141" s="6">
        <v>697.68000000000006</v>
      </c>
      <c r="L7141" s="7">
        <v>0.54</v>
      </c>
      <c r="M7141" s="2" t="s">
        <v>82</v>
      </c>
      <c r="N7141" s="8"/>
      <c r="P7141" s="8"/>
    </row>
    <row r="7142" spans="1:16" ht="14.25" customHeight="1" x14ac:dyDescent="0.2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>
        <v>47</v>
      </c>
      <c r="J7142" s="6">
        <v>1175</v>
      </c>
      <c r="K7142" s="6">
        <v>611</v>
      </c>
      <c r="L7142" s="7">
        <v>0.52</v>
      </c>
      <c r="M7142" s="2" t="s">
        <v>82</v>
      </c>
      <c r="N7142" s="8"/>
      <c r="P7142" s="8"/>
    </row>
    <row r="7143" spans="1:16" ht="14.25" customHeight="1" x14ac:dyDescent="0.2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>
        <v>56</v>
      </c>
      <c r="J7143" s="6">
        <v>3360</v>
      </c>
      <c r="K7143" s="6">
        <v>1848.0000000000002</v>
      </c>
      <c r="L7143" s="7">
        <v>0.55000000000000004</v>
      </c>
      <c r="M7143" s="2" t="s">
        <v>82</v>
      </c>
      <c r="N7143" s="8"/>
      <c r="P7143" s="8"/>
    </row>
    <row r="7144" spans="1:16" ht="14.25" customHeight="1" x14ac:dyDescent="0.2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>
        <v>94</v>
      </c>
      <c r="J7144" s="6">
        <v>4418</v>
      </c>
      <c r="K7144" s="6">
        <v>2253.1799999999998</v>
      </c>
      <c r="L7144" s="7">
        <v>0.51</v>
      </c>
      <c r="M7144" s="2" t="s">
        <v>82</v>
      </c>
      <c r="N7144" s="8"/>
      <c r="P7144" s="8"/>
    </row>
    <row r="7145" spans="1:16" ht="14.25" customHeight="1" x14ac:dyDescent="0.2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>
        <v>179</v>
      </c>
      <c r="J7145" s="6">
        <v>10382</v>
      </c>
      <c r="K7145" s="6">
        <v>5398.64</v>
      </c>
      <c r="L7145" s="7">
        <v>0.52</v>
      </c>
      <c r="M7145" s="2" t="s">
        <v>82</v>
      </c>
      <c r="N7145" s="8"/>
      <c r="P7145" s="8"/>
    </row>
    <row r="7146" spans="1:16" ht="14.25" customHeight="1" x14ac:dyDescent="0.2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>
        <v>87</v>
      </c>
      <c r="J7146" s="6">
        <v>3219</v>
      </c>
      <c r="K7146" s="6">
        <v>1641.69</v>
      </c>
      <c r="L7146" s="7">
        <v>0.51</v>
      </c>
      <c r="M7146" s="2" t="s">
        <v>82</v>
      </c>
      <c r="N7146" s="8"/>
      <c r="P7146" s="8"/>
    </row>
    <row r="7147" spans="1:16" ht="14.25" customHeight="1" x14ac:dyDescent="0.2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>
        <v>77</v>
      </c>
      <c r="J7147" s="6">
        <v>2464</v>
      </c>
      <c r="K7147" s="6">
        <v>1355.2</v>
      </c>
      <c r="L7147" s="7">
        <v>0.55000000000000004</v>
      </c>
      <c r="M7147" s="2" t="s">
        <v>82</v>
      </c>
      <c r="N7147" s="8"/>
      <c r="P7147" s="8"/>
    </row>
    <row r="7148" spans="1:16" ht="14.25" customHeight="1" x14ac:dyDescent="0.2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>
        <v>50</v>
      </c>
      <c r="J7148" s="6">
        <v>1650</v>
      </c>
      <c r="K7148" s="6">
        <v>907.50000000000011</v>
      </c>
      <c r="L7148" s="7">
        <v>0.55000000000000004</v>
      </c>
      <c r="M7148" s="2" t="s">
        <v>82</v>
      </c>
      <c r="N7148" s="8"/>
      <c r="P7148" s="8"/>
    </row>
    <row r="7149" spans="1:16" ht="14.25" customHeight="1" x14ac:dyDescent="0.2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>
        <v>68</v>
      </c>
      <c r="J7149" s="6">
        <v>2856</v>
      </c>
      <c r="K7149" s="6">
        <v>1542.24</v>
      </c>
      <c r="L7149" s="7">
        <v>0.54</v>
      </c>
      <c r="M7149" s="2" t="s">
        <v>82</v>
      </c>
      <c r="N7149" s="8"/>
      <c r="P7149" s="8"/>
    </row>
    <row r="7150" spans="1:16" ht="14.25" customHeight="1" x14ac:dyDescent="0.2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>
        <v>95</v>
      </c>
      <c r="J7150" s="6">
        <v>4940</v>
      </c>
      <c r="K7150" s="6">
        <v>2717</v>
      </c>
      <c r="L7150" s="7">
        <v>0.55000000000000004</v>
      </c>
      <c r="M7150" s="2" t="s">
        <v>82</v>
      </c>
      <c r="N7150" s="8"/>
      <c r="P7150" s="8"/>
    </row>
    <row r="7151" spans="1:16" ht="14.25" customHeight="1" x14ac:dyDescent="0.2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>
        <v>150</v>
      </c>
      <c r="J7151" s="6">
        <v>6450</v>
      </c>
      <c r="K7151" s="6">
        <v>3354</v>
      </c>
      <c r="L7151" s="7">
        <v>0.52</v>
      </c>
      <c r="M7151" s="2" t="s">
        <v>82</v>
      </c>
      <c r="N7151" s="8"/>
      <c r="P7151" s="8"/>
    </row>
    <row r="7152" spans="1:16" ht="14.25" customHeight="1" x14ac:dyDescent="0.2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>
        <v>119</v>
      </c>
      <c r="J7152" s="6">
        <v>4403</v>
      </c>
      <c r="K7152" s="6">
        <v>2201.5</v>
      </c>
      <c r="L7152" s="7">
        <v>0.5</v>
      </c>
      <c r="M7152" s="2" t="s">
        <v>82</v>
      </c>
      <c r="N7152" s="8"/>
      <c r="P7152" s="8"/>
    </row>
    <row r="7153" spans="1:16" ht="14.25" customHeight="1" x14ac:dyDescent="0.2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>
        <v>81</v>
      </c>
      <c r="J7153" s="6">
        <v>2673</v>
      </c>
      <c r="K7153" s="6">
        <v>1443.42</v>
      </c>
      <c r="L7153" s="7">
        <v>0.54</v>
      </c>
      <c r="M7153" s="2" t="s">
        <v>82</v>
      </c>
      <c r="N7153" s="8"/>
      <c r="P7153" s="8"/>
    </row>
    <row r="7154" spans="1:16" ht="14.25" customHeight="1" x14ac:dyDescent="0.2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>
        <v>69</v>
      </c>
      <c r="J7154" s="6">
        <v>2277</v>
      </c>
      <c r="K7154" s="6">
        <v>1184.04</v>
      </c>
      <c r="L7154" s="7">
        <v>0.52</v>
      </c>
      <c r="M7154" s="2" t="s">
        <v>82</v>
      </c>
      <c r="N7154" s="8"/>
      <c r="P7154" s="8"/>
    </row>
    <row r="7155" spans="1:16" ht="14.25" customHeight="1" x14ac:dyDescent="0.2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>
        <v>74</v>
      </c>
      <c r="J7155" s="6">
        <v>3034</v>
      </c>
      <c r="K7155" s="6">
        <v>1668.7</v>
      </c>
      <c r="L7155" s="7">
        <v>0.55000000000000004</v>
      </c>
      <c r="M7155" s="2" t="s">
        <v>82</v>
      </c>
      <c r="N7155" s="8"/>
      <c r="P7155" s="8"/>
    </row>
    <row r="7156" spans="1:16" ht="14.25" customHeight="1" x14ac:dyDescent="0.2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>
        <v>115</v>
      </c>
      <c r="J7156" s="6">
        <v>6785</v>
      </c>
      <c r="K7156" s="6">
        <v>3528.2000000000003</v>
      </c>
      <c r="L7156" s="7">
        <v>0.52</v>
      </c>
      <c r="M7156" s="2" t="s">
        <v>82</v>
      </c>
      <c r="N7156" s="8"/>
      <c r="P7156" s="8"/>
    </row>
    <row r="7157" spans="1:16" ht="14.25" customHeight="1" x14ac:dyDescent="0.2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>
        <v>182</v>
      </c>
      <c r="J7157" s="6">
        <v>10010</v>
      </c>
      <c r="K7157" s="6">
        <v>5205.2</v>
      </c>
      <c r="L7157" s="7">
        <v>0.52</v>
      </c>
      <c r="M7157" s="2" t="s">
        <v>82</v>
      </c>
      <c r="N7157" s="8"/>
      <c r="P7157" s="8"/>
    </row>
    <row r="7158" spans="1:16" ht="14.25" customHeight="1" x14ac:dyDescent="0.2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>
        <v>116</v>
      </c>
      <c r="J7158" s="6">
        <v>5800</v>
      </c>
      <c r="K7158" s="6">
        <v>3074</v>
      </c>
      <c r="L7158" s="7">
        <v>0.53</v>
      </c>
      <c r="M7158" s="2" t="s">
        <v>82</v>
      </c>
      <c r="N7158" s="8"/>
      <c r="P7158" s="8"/>
    </row>
    <row r="7159" spans="1:16" ht="14.25" customHeight="1" x14ac:dyDescent="0.2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>
        <v>98</v>
      </c>
      <c r="J7159" s="6">
        <v>4802</v>
      </c>
      <c r="K7159" s="6">
        <v>2545.06</v>
      </c>
      <c r="L7159" s="7">
        <v>0.53</v>
      </c>
      <c r="M7159" s="2" t="s">
        <v>82</v>
      </c>
      <c r="N7159" s="8"/>
      <c r="P7159" s="8"/>
    </row>
    <row r="7160" spans="1:16" ht="14.25" customHeight="1" x14ac:dyDescent="0.2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>
        <v>77</v>
      </c>
      <c r="J7160" s="6">
        <v>3696</v>
      </c>
      <c r="K7160" s="6">
        <v>1884.96</v>
      </c>
      <c r="L7160" s="7">
        <v>0.51</v>
      </c>
      <c r="M7160" s="2" t="s">
        <v>82</v>
      </c>
      <c r="N7160" s="8"/>
      <c r="P7160" s="8"/>
    </row>
    <row r="7161" spans="1:16" ht="14.25" customHeight="1" x14ac:dyDescent="0.2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>
        <v>87</v>
      </c>
      <c r="J7161" s="6">
        <v>4698</v>
      </c>
      <c r="K7161" s="6">
        <v>2536.92</v>
      </c>
      <c r="L7161" s="7">
        <v>0.54</v>
      </c>
      <c r="M7161" s="2" t="s">
        <v>82</v>
      </c>
      <c r="N7161" s="8"/>
      <c r="P7161" s="8"/>
    </row>
    <row r="7162" spans="1:16" ht="14.25" customHeight="1" x14ac:dyDescent="0.2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>
        <v>133</v>
      </c>
      <c r="J7162" s="6">
        <v>8379</v>
      </c>
      <c r="K7162" s="6">
        <v>4524.66</v>
      </c>
      <c r="L7162" s="7">
        <v>0.54</v>
      </c>
      <c r="M7162" s="2" t="s">
        <v>82</v>
      </c>
      <c r="N7162" s="8"/>
      <c r="P7162" s="8"/>
    </row>
    <row r="7163" spans="1:16" ht="14.25" customHeight="1" x14ac:dyDescent="0.2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>
        <v>131</v>
      </c>
      <c r="J7163" s="6">
        <v>6026</v>
      </c>
      <c r="K7163" s="6">
        <v>3133.52</v>
      </c>
      <c r="L7163" s="7">
        <v>0.52</v>
      </c>
      <c r="M7163" s="2" t="s">
        <v>82</v>
      </c>
      <c r="N7163" s="8"/>
      <c r="P7163" s="8"/>
    </row>
    <row r="7164" spans="1:16" ht="14.25" customHeight="1" x14ac:dyDescent="0.2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>
        <v>90</v>
      </c>
      <c r="J7164" s="6">
        <v>3780</v>
      </c>
      <c r="K7164" s="6">
        <v>2079</v>
      </c>
      <c r="L7164" s="7">
        <v>0.55000000000000004</v>
      </c>
      <c r="M7164" s="2" t="s">
        <v>82</v>
      </c>
      <c r="N7164" s="8"/>
      <c r="P7164" s="8"/>
    </row>
    <row r="7165" spans="1:16" ht="14.25" customHeight="1" x14ac:dyDescent="0.2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>
        <v>87</v>
      </c>
      <c r="J7165" s="6">
        <v>3306</v>
      </c>
      <c r="K7165" s="6">
        <v>1719.1200000000001</v>
      </c>
      <c r="L7165" s="7">
        <v>0.52</v>
      </c>
      <c r="M7165" s="2" t="s">
        <v>82</v>
      </c>
      <c r="N7165" s="8"/>
      <c r="P7165" s="8"/>
    </row>
    <row r="7166" spans="1:16" ht="14.25" customHeight="1" x14ac:dyDescent="0.2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>
        <v>72</v>
      </c>
      <c r="J7166" s="6">
        <v>2592</v>
      </c>
      <c r="K7166" s="6">
        <v>1321.92</v>
      </c>
      <c r="L7166" s="7">
        <v>0.51</v>
      </c>
      <c r="M7166" s="2" t="s">
        <v>82</v>
      </c>
      <c r="N7166" s="8"/>
      <c r="P7166" s="8"/>
    </row>
    <row r="7167" spans="1:16" ht="14.25" customHeight="1" x14ac:dyDescent="0.2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>
        <v>68</v>
      </c>
      <c r="J7167" s="6">
        <v>3332</v>
      </c>
      <c r="K7167" s="6">
        <v>1799.2800000000002</v>
      </c>
      <c r="L7167" s="7">
        <v>0.54</v>
      </c>
      <c r="M7167" s="2" t="s">
        <v>82</v>
      </c>
      <c r="N7167" s="8"/>
      <c r="P7167" s="8"/>
    </row>
    <row r="7168" spans="1:16" ht="14.25" customHeight="1" x14ac:dyDescent="0.2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>
        <v>115</v>
      </c>
      <c r="J7168" s="6">
        <v>6210</v>
      </c>
      <c r="K7168" s="6">
        <v>3353.4</v>
      </c>
      <c r="L7168" s="7">
        <v>0.54</v>
      </c>
      <c r="M7168" s="2" t="s">
        <v>82</v>
      </c>
      <c r="N7168" s="8"/>
      <c r="P7168" s="8"/>
    </row>
    <row r="7169" spans="1:16" ht="14.25" customHeight="1" x14ac:dyDescent="0.2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>
        <v>154</v>
      </c>
      <c r="J7169" s="6">
        <v>5236</v>
      </c>
      <c r="K7169" s="6">
        <v>2670.36</v>
      </c>
      <c r="L7169" s="7">
        <v>0.51</v>
      </c>
      <c r="M7169" s="2" t="s">
        <v>82</v>
      </c>
      <c r="N7169" s="8"/>
      <c r="P7169" s="8"/>
    </row>
    <row r="7170" spans="1:16" ht="14.25" customHeight="1" x14ac:dyDescent="0.2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>
        <v>91</v>
      </c>
      <c r="J7170" s="6">
        <v>2639</v>
      </c>
      <c r="K7170" s="6">
        <v>1398.67</v>
      </c>
      <c r="L7170" s="7">
        <v>0.53</v>
      </c>
      <c r="M7170" s="2" t="s">
        <v>82</v>
      </c>
      <c r="N7170" s="8"/>
      <c r="P7170" s="8"/>
    </row>
    <row r="7171" spans="1:16" ht="14.25" customHeight="1" x14ac:dyDescent="0.2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>
        <v>68</v>
      </c>
      <c r="J7171" s="6">
        <v>1632</v>
      </c>
      <c r="K7171" s="6">
        <v>881.28000000000009</v>
      </c>
      <c r="L7171" s="7">
        <v>0.54</v>
      </c>
      <c r="M7171" s="2" t="s">
        <v>82</v>
      </c>
      <c r="N7171" s="8"/>
      <c r="P7171" s="8"/>
    </row>
    <row r="7172" spans="1:16" ht="14.25" customHeight="1" x14ac:dyDescent="0.2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>
        <v>59</v>
      </c>
      <c r="J7172" s="6">
        <v>1357</v>
      </c>
      <c r="K7172" s="6">
        <v>678.5</v>
      </c>
      <c r="L7172" s="7">
        <v>0.5</v>
      </c>
      <c r="M7172" s="2" t="s">
        <v>82</v>
      </c>
      <c r="N7172" s="8"/>
      <c r="P7172" s="8"/>
    </row>
    <row r="7173" spans="1:16" ht="14.25" customHeight="1" x14ac:dyDescent="0.2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>
        <v>61</v>
      </c>
      <c r="J7173" s="6">
        <v>1952</v>
      </c>
      <c r="K7173" s="6">
        <v>1015.0400000000001</v>
      </c>
      <c r="L7173" s="7">
        <v>0.52</v>
      </c>
      <c r="M7173" s="2" t="s">
        <v>82</v>
      </c>
      <c r="N7173" s="8"/>
      <c r="P7173" s="8"/>
    </row>
    <row r="7174" spans="1:16" ht="14.25" customHeight="1" x14ac:dyDescent="0.2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>
        <v>75</v>
      </c>
      <c r="J7174" s="6">
        <v>2700</v>
      </c>
      <c r="K7174" s="6">
        <v>1377</v>
      </c>
      <c r="L7174" s="7">
        <v>0.51</v>
      </c>
      <c r="M7174" s="2" t="s">
        <v>82</v>
      </c>
      <c r="N7174" s="8"/>
      <c r="P7174" s="8"/>
    </row>
    <row r="7175" spans="1:16" ht="14.25" customHeight="1" x14ac:dyDescent="0.2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>
        <v>115</v>
      </c>
      <c r="J7175" s="6">
        <v>4715</v>
      </c>
      <c r="K7175" s="6">
        <v>2546.1000000000004</v>
      </c>
      <c r="L7175" s="7">
        <v>0.54</v>
      </c>
      <c r="M7175" s="2" t="s">
        <v>82</v>
      </c>
      <c r="N7175" s="8"/>
      <c r="P7175" s="8"/>
    </row>
    <row r="7176" spans="1:16" ht="14.25" customHeight="1" x14ac:dyDescent="0.2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>
        <v>80</v>
      </c>
      <c r="J7176" s="6">
        <v>2560</v>
      </c>
      <c r="K7176" s="6">
        <v>1331.2</v>
      </c>
      <c r="L7176" s="7">
        <v>0.52</v>
      </c>
      <c r="M7176" s="2" t="s">
        <v>82</v>
      </c>
      <c r="N7176" s="8"/>
      <c r="P7176" s="8"/>
    </row>
    <row r="7177" spans="1:16" ht="14.25" customHeight="1" x14ac:dyDescent="0.2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>
        <v>44</v>
      </c>
      <c r="J7177" s="6">
        <v>1452</v>
      </c>
      <c r="K7177" s="6">
        <v>769.56000000000006</v>
      </c>
      <c r="L7177" s="7">
        <v>0.53</v>
      </c>
      <c r="M7177" s="2" t="s">
        <v>82</v>
      </c>
      <c r="N7177" s="8"/>
      <c r="P7177" s="8"/>
    </row>
    <row r="7178" spans="1:16" ht="14.25" customHeight="1" x14ac:dyDescent="0.2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>
        <v>47</v>
      </c>
      <c r="J7178" s="6">
        <v>1504</v>
      </c>
      <c r="K7178" s="6">
        <v>797.12</v>
      </c>
      <c r="L7178" s="7">
        <v>0.53</v>
      </c>
      <c r="M7178" s="2" t="s">
        <v>82</v>
      </c>
      <c r="N7178" s="8"/>
      <c r="P7178" s="8"/>
    </row>
    <row r="7179" spans="1:16" ht="14.25" customHeight="1" x14ac:dyDescent="0.2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>
        <v>53</v>
      </c>
      <c r="J7179" s="6">
        <v>2173</v>
      </c>
      <c r="K7179" s="6">
        <v>1195.1500000000001</v>
      </c>
      <c r="L7179" s="7">
        <v>0.55000000000000004</v>
      </c>
      <c r="M7179" s="2" t="s">
        <v>82</v>
      </c>
      <c r="N7179" s="8"/>
      <c r="P7179" s="8"/>
    </row>
    <row r="7180" spans="1:16" ht="14.25" customHeight="1" x14ac:dyDescent="0.2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>
        <v>84</v>
      </c>
      <c r="J7180" s="6">
        <v>3948</v>
      </c>
      <c r="K7180" s="6">
        <v>1974</v>
      </c>
      <c r="L7180" s="7">
        <v>0.5</v>
      </c>
      <c r="M7180" s="2" t="s">
        <v>82</v>
      </c>
      <c r="N7180" s="8"/>
      <c r="P7180" s="8"/>
    </row>
    <row r="7181" spans="1:16" ht="14.25" customHeight="1" x14ac:dyDescent="0.2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>
        <v>117</v>
      </c>
      <c r="J7181" s="6">
        <v>5148</v>
      </c>
      <c r="K7181" s="6">
        <v>2676.96</v>
      </c>
      <c r="L7181" s="7">
        <v>0.52</v>
      </c>
      <c r="M7181" s="2" t="s">
        <v>82</v>
      </c>
      <c r="N7181" s="8"/>
      <c r="P7181" s="8"/>
    </row>
    <row r="7182" spans="1:16" ht="14.25" customHeight="1" x14ac:dyDescent="0.2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>
        <v>95</v>
      </c>
      <c r="J7182" s="6">
        <v>3135</v>
      </c>
      <c r="K7182" s="6">
        <v>1661.5500000000002</v>
      </c>
      <c r="L7182" s="7">
        <v>0.53</v>
      </c>
      <c r="M7182" s="2" t="s">
        <v>82</v>
      </c>
      <c r="N7182" s="8"/>
      <c r="P7182" s="8"/>
    </row>
    <row r="7183" spans="1:16" ht="14.25" customHeight="1" x14ac:dyDescent="0.2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>
        <v>77</v>
      </c>
      <c r="J7183" s="6">
        <v>2464</v>
      </c>
      <c r="K7183" s="6">
        <v>1232</v>
      </c>
      <c r="L7183" s="7">
        <v>0.5</v>
      </c>
      <c r="M7183" s="2" t="s">
        <v>82</v>
      </c>
      <c r="N7183" s="8"/>
      <c r="P7183" s="8"/>
    </row>
    <row r="7184" spans="1:16" ht="14.25" customHeight="1" x14ac:dyDescent="0.2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>
        <v>91</v>
      </c>
      <c r="J7184" s="6">
        <v>3458</v>
      </c>
      <c r="K7184" s="6">
        <v>1901.9</v>
      </c>
      <c r="L7184" s="7">
        <v>0.55000000000000004</v>
      </c>
      <c r="M7184" s="2" t="s">
        <v>82</v>
      </c>
      <c r="N7184" s="8"/>
      <c r="P7184" s="8"/>
    </row>
    <row r="7185" spans="1:16" ht="14.25" customHeight="1" x14ac:dyDescent="0.2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>
        <v>78</v>
      </c>
      <c r="J7185" s="6">
        <v>4836</v>
      </c>
      <c r="K7185" s="6">
        <v>2563.08</v>
      </c>
      <c r="L7185" s="7">
        <v>0.53</v>
      </c>
      <c r="M7185" s="2" t="s">
        <v>82</v>
      </c>
      <c r="N7185" s="8"/>
      <c r="P7185" s="8"/>
    </row>
    <row r="7186" spans="1:16" ht="14.25" customHeight="1" x14ac:dyDescent="0.2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>
        <v>100</v>
      </c>
      <c r="J7186" s="6">
        <v>6400</v>
      </c>
      <c r="K7186" s="6">
        <v>3264</v>
      </c>
      <c r="L7186" s="7">
        <v>0.51</v>
      </c>
      <c r="M7186" s="2" t="s">
        <v>82</v>
      </c>
      <c r="N7186" s="8"/>
      <c r="P7186" s="8"/>
    </row>
    <row r="7187" spans="1:16" ht="14.25" customHeight="1" x14ac:dyDescent="0.2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>
        <v>176</v>
      </c>
      <c r="J7187" s="6">
        <v>10560</v>
      </c>
      <c r="K7187" s="6">
        <v>5491.2</v>
      </c>
      <c r="L7187" s="7">
        <v>0.52</v>
      </c>
      <c r="M7187" s="2" t="s">
        <v>82</v>
      </c>
      <c r="N7187" s="8"/>
      <c r="P7187" s="8"/>
    </row>
    <row r="7188" spans="1:16" ht="14.25" customHeight="1" x14ac:dyDescent="0.2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>
        <v>135</v>
      </c>
      <c r="J7188" s="6">
        <v>7020</v>
      </c>
      <c r="K7188" s="6">
        <v>3650.4</v>
      </c>
      <c r="L7188" s="7">
        <v>0.52</v>
      </c>
      <c r="M7188" s="2" t="s">
        <v>82</v>
      </c>
      <c r="N7188" s="8"/>
      <c r="P7188" s="8"/>
    </row>
    <row r="7189" spans="1:16" ht="14.25" customHeight="1" x14ac:dyDescent="0.2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>
        <v>112</v>
      </c>
      <c r="J7189" s="6">
        <v>5600</v>
      </c>
      <c r="K7189" s="6">
        <v>2968</v>
      </c>
      <c r="L7189" s="7">
        <v>0.53</v>
      </c>
      <c r="M7189" s="2" t="s">
        <v>82</v>
      </c>
      <c r="N7189" s="8"/>
      <c r="P7189" s="8"/>
    </row>
    <row r="7190" spans="1:16" ht="14.25" customHeight="1" x14ac:dyDescent="0.2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>
        <v>102</v>
      </c>
      <c r="J7190" s="6">
        <v>5406</v>
      </c>
      <c r="K7190" s="6">
        <v>2757.06</v>
      </c>
      <c r="L7190" s="7">
        <v>0.51</v>
      </c>
      <c r="M7190" s="2" t="s">
        <v>82</v>
      </c>
      <c r="N7190" s="8"/>
      <c r="P7190" s="8"/>
    </row>
    <row r="7191" spans="1:16" ht="14.25" customHeight="1" x14ac:dyDescent="0.2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>
        <v>95</v>
      </c>
      <c r="J7191" s="6">
        <v>5795</v>
      </c>
      <c r="K7191" s="6">
        <v>2897.5</v>
      </c>
      <c r="L7191" s="7">
        <v>0.5</v>
      </c>
      <c r="M7191" s="2" t="s">
        <v>82</v>
      </c>
      <c r="N7191" s="8"/>
      <c r="P7191" s="8"/>
    </row>
    <row r="7192" spans="1:16" ht="14.25" customHeight="1" x14ac:dyDescent="0.2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>
        <v>122</v>
      </c>
      <c r="J7192" s="6">
        <v>8296</v>
      </c>
      <c r="K7192" s="6">
        <v>4562.8</v>
      </c>
      <c r="L7192" s="7">
        <v>0.55000000000000004</v>
      </c>
      <c r="M7192" s="2" t="s">
        <v>82</v>
      </c>
      <c r="N7192" s="8"/>
      <c r="P7192" s="8"/>
    </row>
    <row r="7193" spans="1:16" ht="14.25" customHeight="1" x14ac:dyDescent="0.2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>
        <v>106</v>
      </c>
      <c r="J7193" s="6">
        <v>3498</v>
      </c>
      <c r="K7193" s="6">
        <v>1749</v>
      </c>
      <c r="L7193" s="7">
        <v>0.5</v>
      </c>
      <c r="M7193" s="2" t="s">
        <v>82</v>
      </c>
      <c r="N7193" s="8"/>
      <c r="P7193" s="8"/>
    </row>
    <row r="7194" spans="1:16" ht="14.25" customHeight="1" x14ac:dyDescent="0.2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>
        <v>68</v>
      </c>
      <c r="J7194" s="6">
        <v>2312</v>
      </c>
      <c r="K7194" s="6">
        <v>1086.6399999999999</v>
      </c>
      <c r="L7194" s="7">
        <v>0.47</v>
      </c>
      <c r="M7194" s="2" t="s">
        <v>82</v>
      </c>
      <c r="N7194" s="8"/>
      <c r="P7194" s="8"/>
    </row>
    <row r="7195" spans="1:16" ht="14.25" customHeight="1" x14ac:dyDescent="0.2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>
        <v>63</v>
      </c>
      <c r="J7195" s="6">
        <v>1512</v>
      </c>
      <c r="K7195" s="6">
        <v>695.52</v>
      </c>
      <c r="L7195" s="7">
        <v>0.45999999999999996</v>
      </c>
      <c r="M7195" s="2" t="s">
        <v>82</v>
      </c>
      <c r="N7195" s="8"/>
      <c r="P7195" s="8"/>
    </row>
    <row r="7196" spans="1:16" ht="14.25" customHeight="1" x14ac:dyDescent="0.2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>
        <v>20</v>
      </c>
      <c r="J7196" s="6">
        <v>560</v>
      </c>
      <c r="K7196" s="6">
        <v>280</v>
      </c>
      <c r="L7196" s="7">
        <v>0.5</v>
      </c>
      <c r="M7196" s="2" t="s">
        <v>82</v>
      </c>
      <c r="N7196" s="8"/>
      <c r="P7196" s="8"/>
    </row>
    <row r="7197" spans="1:16" ht="14.25" customHeight="1" x14ac:dyDescent="0.2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>
        <v>33</v>
      </c>
      <c r="J7197" s="6">
        <v>1386</v>
      </c>
      <c r="K7197" s="6">
        <v>595.98</v>
      </c>
      <c r="L7197" s="7">
        <v>0.43</v>
      </c>
      <c r="M7197" s="2" t="s">
        <v>82</v>
      </c>
      <c r="N7197" s="8"/>
      <c r="P7197" s="8"/>
    </row>
    <row r="7198" spans="1:16" ht="14.25" customHeight="1" x14ac:dyDescent="0.2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>
        <v>59</v>
      </c>
      <c r="J7198" s="6">
        <v>1947</v>
      </c>
      <c r="K7198" s="6">
        <v>778.80000000000007</v>
      </c>
      <c r="L7198" s="7">
        <v>0.4</v>
      </c>
      <c r="M7198" s="2" t="s">
        <v>82</v>
      </c>
      <c r="N7198" s="8"/>
      <c r="P7198" s="8"/>
    </row>
    <row r="7199" spans="1:16" ht="14.25" customHeight="1" x14ac:dyDescent="0.2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>
        <v>138</v>
      </c>
      <c r="J7199" s="6">
        <v>4416</v>
      </c>
      <c r="K7199" s="6">
        <v>2340.48</v>
      </c>
      <c r="L7199" s="7">
        <v>0.53</v>
      </c>
      <c r="M7199" s="2" t="s">
        <v>82</v>
      </c>
      <c r="N7199" s="8"/>
      <c r="P7199" s="8"/>
    </row>
    <row r="7200" spans="1:16" ht="14.25" customHeight="1" x14ac:dyDescent="0.2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>
        <v>38</v>
      </c>
      <c r="J7200" s="6">
        <v>1292</v>
      </c>
      <c r="K7200" s="6">
        <v>594.31999999999994</v>
      </c>
      <c r="L7200" s="7">
        <v>0.45999999999999996</v>
      </c>
      <c r="M7200" s="2" t="s">
        <v>82</v>
      </c>
      <c r="N7200" s="8"/>
      <c r="P7200" s="8"/>
    </row>
    <row r="7201" spans="1:16" ht="14.25" customHeight="1" x14ac:dyDescent="0.2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>
        <v>46</v>
      </c>
      <c r="J7201" s="6">
        <v>1104</v>
      </c>
      <c r="K7201" s="6">
        <v>518.88</v>
      </c>
      <c r="L7201" s="7">
        <v>0.47</v>
      </c>
      <c r="M7201" s="2" t="s">
        <v>82</v>
      </c>
      <c r="N7201" s="8"/>
      <c r="P7201" s="8"/>
    </row>
    <row r="7202" spans="1:16" ht="14.25" customHeight="1" x14ac:dyDescent="0.2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>
        <v>14</v>
      </c>
      <c r="J7202" s="6">
        <v>392</v>
      </c>
      <c r="K7202" s="6">
        <v>196</v>
      </c>
      <c r="L7202" s="7">
        <v>0.5</v>
      </c>
      <c r="M7202" s="2" t="s">
        <v>82</v>
      </c>
      <c r="N7202" s="8"/>
      <c r="P7202" s="8"/>
    </row>
    <row r="7203" spans="1:16" ht="14.25" customHeight="1" x14ac:dyDescent="0.2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>
        <v>31</v>
      </c>
      <c r="J7203" s="6">
        <v>1271</v>
      </c>
      <c r="K7203" s="6">
        <v>571.94999999999993</v>
      </c>
      <c r="L7203" s="7">
        <v>0.44999999999999996</v>
      </c>
      <c r="M7203" s="2" t="s">
        <v>82</v>
      </c>
      <c r="N7203" s="8"/>
      <c r="P7203" s="8"/>
    </row>
    <row r="7204" spans="1:16" ht="14.25" customHeight="1" x14ac:dyDescent="0.2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>
        <v>63</v>
      </c>
      <c r="J7204" s="6">
        <v>2142</v>
      </c>
      <c r="K7204" s="6">
        <v>921.06</v>
      </c>
      <c r="L7204" s="7">
        <v>0.43</v>
      </c>
      <c r="M7204" s="2" t="s">
        <v>82</v>
      </c>
      <c r="N7204" s="8"/>
      <c r="P7204" s="8"/>
    </row>
    <row r="7205" spans="1:16" ht="14.25" customHeight="1" x14ac:dyDescent="0.2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>
        <v>125</v>
      </c>
      <c r="J7205" s="6">
        <v>4000</v>
      </c>
      <c r="K7205" s="6">
        <v>2120</v>
      </c>
      <c r="L7205" s="7">
        <v>0.53</v>
      </c>
      <c r="M7205" s="2" t="s">
        <v>82</v>
      </c>
      <c r="N7205" s="8"/>
      <c r="P7205" s="8"/>
    </row>
    <row r="7206" spans="1:16" ht="14.25" customHeight="1" x14ac:dyDescent="0.2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>
        <v>39</v>
      </c>
      <c r="J7206" s="6">
        <v>1326</v>
      </c>
      <c r="K7206" s="6">
        <v>623.21999999999991</v>
      </c>
      <c r="L7206" s="7">
        <v>0.47</v>
      </c>
      <c r="M7206" s="2" t="s">
        <v>82</v>
      </c>
      <c r="N7206" s="8"/>
      <c r="P7206" s="8"/>
    </row>
    <row r="7207" spans="1:16" ht="14.25" customHeight="1" x14ac:dyDescent="0.2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>
        <v>53</v>
      </c>
      <c r="J7207" s="6">
        <v>1272</v>
      </c>
      <c r="K7207" s="6">
        <v>623.28</v>
      </c>
      <c r="L7207" s="7">
        <v>0.49</v>
      </c>
      <c r="M7207" s="2" t="s">
        <v>82</v>
      </c>
      <c r="N7207" s="8"/>
      <c r="P7207" s="8"/>
    </row>
    <row r="7208" spans="1:16" ht="14.25" customHeight="1" x14ac:dyDescent="0.2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>
        <v>7</v>
      </c>
      <c r="J7208" s="6">
        <v>203</v>
      </c>
      <c r="K7208" s="6">
        <v>93.38</v>
      </c>
      <c r="L7208" s="7">
        <v>0.45999999999999996</v>
      </c>
      <c r="M7208" s="2" t="s">
        <v>82</v>
      </c>
      <c r="N7208" s="8"/>
      <c r="P7208" s="8"/>
    </row>
    <row r="7209" spans="1:16" ht="14.25" customHeight="1" x14ac:dyDescent="0.2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>
        <v>22</v>
      </c>
      <c r="J7209" s="6">
        <v>946</v>
      </c>
      <c r="K7209" s="6">
        <v>406.78</v>
      </c>
      <c r="L7209" s="7">
        <v>0.43</v>
      </c>
      <c r="M7209" s="2" t="s">
        <v>82</v>
      </c>
      <c r="N7209" s="8"/>
      <c r="P7209" s="8"/>
    </row>
    <row r="7210" spans="1:16" ht="14.25" customHeight="1" x14ac:dyDescent="0.2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>
        <v>49</v>
      </c>
      <c r="J7210" s="6">
        <v>1617</v>
      </c>
      <c r="K7210" s="6">
        <v>727.65</v>
      </c>
      <c r="L7210" s="7">
        <v>0.44999999999999996</v>
      </c>
      <c r="M7210" s="2" t="s">
        <v>82</v>
      </c>
      <c r="N7210" s="8"/>
      <c r="P7210" s="8"/>
    </row>
    <row r="7211" spans="1:16" ht="14.25" customHeight="1" x14ac:dyDescent="0.2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>
        <v>128</v>
      </c>
      <c r="J7211" s="6">
        <v>4224</v>
      </c>
      <c r="K7211" s="6">
        <v>2154.2400000000002</v>
      </c>
      <c r="L7211" s="7">
        <v>0.51</v>
      </c>
      <c r="M7211" s="2" t="s">
        <v>82</v>
      </c>
      <c r="N7211" s="8"/>
      <c r="P7211" s="8"/>
    </row>
    <row r="7212" spans="1:16" ht="14.25" customHeight="1" x14ac:dyDescent="0.2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>
        <v>31</v>
      </c>
      <c r="J7212" s="6">
        <v>992</v>
      </c>
      <c r="K7212" s="6">
        <v>466.23999999999995</v>
      </c>
      <c r="L7212" s="7">
        <v>0.47</v>
      </c>
      <c r="M7212" s="2" t="s">
        <v>82</v>
      </c>
      <c r="N7212" s="8"/>
      <c r="P7212" s="8"/>
    </row>
    <row r="7213" spans="1:16" ht="14.25" customHeight="1" x14ac:dyDescent="0.2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>
        <v>33</v>
      </c>
      <c r="J7213" s="6">
        <v>792</v>
      </c>
      <c r="K7213" s="6">
        <v>388.08</v>
      </c>
      <c r="L7213" s="7">
        <v>0.49</v>
      </c>
      <c r="M7213" s="2" t="s">
        <v>82</v>
      </c>
      <c r="N7213" s="8"/>
      <c r="P7213" s="8"/>
    </row>
    <row r="7214" spans="1:16" ht="14.25" customHeight="1" x14ac:dyDescent="0.2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>
        <v>13</v>
      </c>
      <c r="J7214" s="6">
        <v>351</v>
      </c>
      <c r="K7214" s="6">
        <v>164.97</v>
      </c>
      <c r="L7214" s="7">
        <v>0.47</v>
      </c>
      <c r="M7214" s="2" t="s">
        <v>82</v>
      </c>
      <c r="N7214" s="8"/>
      <c r="P7214" s="8"/>
    </row>
    <row r="7215" spans="1:16" ht="14.25" customHeight="1" x14ac:dyDescent="0.2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>
        <v>15</v>
      </c>
      <c r="J7215" s="6">
        <v>615</v>
      </c>
      <c r="K7215" s="6">
        <v>276.75</v>
      </c>
      <c r="L7215" s="7">
        <v>0.44999999999999996</v>
      </c>
      <c r="M7215" s="2" t="s">
        <v>82</v>
      </c>
      <c r="N7215" s="8"/>
      <c r="P7215" s="8"/>
    </row>
    <row r="7216" spans="1:16" ht="14.25" customHeight="1" x14ac:dyDescent="0.2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>
        <v>52</v>
      </c>
      <c r="J7216" s="6">
        <v>1664</v>
      </c>
      <c r="K7216" s="6">
        <v>732.16</v>
      </c>
      <c r="L7216" s="7">
        <v>0.44</v>
      </c>
      <c r="M7216" s="2" t="s">
        <v>82</v>
      </c>
      <c r="N7216" s="8"/>
      <c r="P7216" s="8"/>
    </row>
    <row r="7217" spans="1:16" ht="14.25" customHeight="1" x14ac:dyDescent="0.2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>
        <v>118</v>
      </c>
      <c r="J7217" s="6">
        <v>5782</v>
      </c>
      <c r="K7217" s="6">
        <v>3006.6400000000003</v>
      </c>
      <c r="L7217" s="7">
        <v>0.52</v>
      </c>
      <c r="M7217" s="2" t="s">
        <v>82</v>
      </c>
      <c r="N7217" s="8"/>
      <c r="P7217" s="8"/>
    </row>
    <row r="7218" spans="1:16" ht="14.25" customHeight="1" x14ac:dyDescent="0.2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>
        <v>47</v>
      </c>
      <c r="J7218" s="6">
        <v>1974</v>
      </c>
      <c r="K7218" s="6">
        <v>908.04</v>
      </c>
      <c r="L7218" s="7">
        <v>0.45999999999999996</v>
      </c>
      <c r="M7218" s="2" t="s">
        <v>82</v>
      </c>
      <c r="N7218" s="8"/>
      <c r="P7218" s="8"/>
    </row>
    <row r="7219" spans="1:16" ht="14.25" customHeight="1" x14ac:dyDescent="0.2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>
        <v>38</v>
      </c>
      <c r="J7219" s="6">
        <v>1368</v>
      </c>
      <c r="K7219" s="6">
        <v>656.64</v>
      </c>
      <c r="L7219" s="7">
        <v>0.48</v>
      </c>
      <c r="M7219" s="2" t="s">
        <v>82</v>
      </c>
      <c r="N7219" s="8"/>
      <c r="P7219" s="8"/>
    </row>
    <row r="7220" spans="1:16" ht="14.25" customHeight="1" x14ac:dyDescent="0.2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>
        <v>30</v>
      </c>
      <c r="J7220" s="6">
        <v>1110</v>
      </c>
      <c r="K7220" s="6">
        <v>532.79999999999995</v>
      </c>
      <c r="L7220" s="7">
        <v>0.48</v>
      </c>
      <c r="M7220" s="2" t="s">
        <v>82</v>
      </c>
      <c r="N7220" s="8"/>
      <c r="P7220" s="8"/>
    </row>
    <row r="7221" spans="1:16" ht="14.25" customHeight="1" x14ac:dyDescent="0.2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>
        <v>36</v>
      </c>
      <c r="J7221" s="6">
        <v>1764</v>
      </c>
      <c r="K7221" s="6">
        <v>740.88</v>
      </c>
      <c r="L7221" s="7">
        <v>0.42</v>
      </c>
      <c r="M7221" s="2" t="s">
        <v>82</v>
      </c>
      <c r="N7221" s="8"/>
      <c r="P7221" s="8"/>
    </row>
    <row r="7222" spans="1:16" ht="14.25" customHeight="1" x14ac:dyDescent="0.2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>
        <v>63</v>
      </c>
      <c r="J7222" s="6">
        <v>3276</v>
      </c>
      <c r="K7222" s="6">
        <v>1343.1599999999999</v>
      </c>
      <c r="L7222" s="7">
        <v>0.41</v>
      </c>
      <c r="M7222" s="2" t="s">
        <v>82</v>
      </c>
      <c r="N7222" s="8"/>
      <c r="P7222" s="8"/>
    </row>
    <row r="7223" spans="1:16" ht="14.25" customHeight="1" x14ac:dyDescent="0.2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>
        <v>125</v>
      </c>
      <c r="J7223" s="6">
        <v>5875</v>
      </c>
      <c r="K7223" s="6">
        <v>2937.5</v>
      </c>
      <c r="L7223" s="7">
        <v>0.5</v>
      </c>
      <c r="M7223" s="2" t="s">
        <v>82</v>
      </c>
      <c r="N7223" s="8"/>
      <c r="P7223" s="8"/>
    </row>
    <row r="7224" spans="1:16" ht="14.25" customHeight="1" x14ac:dyDescent="0.2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>
        <v>75</v>
      </c>
      <c r="J7224" s="6">
        <v>3075</v>
      </c>
      <c r="K7224" s="6">
        <v>1445.25</v>
      </c>
      <c r="L7224" s="7">
        <v>0.47</v>
      </c>
      <c r="M7224" s="2" t="s">
        <v>82</v>
      </c>
      <c r="N7224" s="8"/>
      <c r="P7224" s="8"/>
    </row>
    <row r="7225" spans="1:16" ht="14.25" customHeight="1" x14ac:dyDescent="0.2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>
        <v>47</v>
      </c>
      <c r="J7225" s="6">
        <v>1739</v>
      </c>
      <c r="K7225" s="6">
        <v>869.5</v>
      </c>
      <c r="L7225" s="7">
        <v>0.5</v>
      </c>
      <c r="M7225" s="2" t="s">
        <v>82</v>
      </c>
      <c r="N7225" s="8"/>
      <c r="P7225" s="8"/>
    </row>
    <row r="7226" spans="1:16" ht="14.25" customHeight="1" x14ac:dyDescent="0.2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>
        <v>44</v>
      </c>
      <c r="J7226" s="6">
        <v>1628</v>
      </c>
      <c r="K7226" s="6">
        <v>814</v>
      </c>
      <c r="L7226" s="7">
        <v>0.5</v>
      </c>
      <c r="M7226" s="2" t="s">
        <v>82</v>
      </c>
      <c r="N7226" s="8"/>
      <c r="P7226" s="8"/>
    </row>
    <row r="7227" spans="1:16" ht="14.25" customHeight="1" x14ac:dyDescent="0.2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>
        <v>42</v>
      </c>
      <c r="J7227" s="6">
        <v>2058</v>
      </c>
      <c r="K7227" s="6">
        <v>905.52</v>
      </c>
      <c r="L7227" s="7">
        <v>0.44</v>
      </c>
      <c r="M7227" s="2" t="s">
        <v>82</v>
      </c>
      <c r="N7227" s="8"/>
      <c r="P7227" s="8"/>
    </row>
    <row r="7228" spans="1:16" ht="14.25" customHeight="1" x14ac:dyDescent="0.2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>
        <v>84</v>
      </c>
      <c r="J7228" s="6">
        <v>4452</v>
      </c>
      <c r="K7228" s="6">
        <v>2003.3999999999999</v>
      </c>
      <c r="L7228" s="7">
        <v>0.44999999999999996</v>
      </c>
      <c r="M7228" s="2" t="s">
        <v>82</v>
      </c>
      <c r="N7228" s="8"/>
      <c r="P7228" s="8"/>
    </row>
    <row r="7229" spans="1:16" ht="14.25" customHeight="1" x14ac:dyDescent="0.2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>
        <v>131</v>
      </c>
      <c r="J7229" s="6">
        <v>6419</v>
      </c>
      <c r="K7229" s="6">
        <v>3337.88</v>
      </c>
      <c r="L7229" s="7">
        <v>0.52</v>
      </c>
      <c r="M7229" s="2" t="s">
        <v>82</v>
      </c>
      <c r="N7229" s="8"/>
      <c r="P7229" s="8"/>
    </row>
    <row r="7230" spans="1:16" ht="14.25" customHeight="1" x14ac:dyDescent="0.2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>
        <v>72</v>
      </c>
      <c r="J7230" s="6">
        <v>3024</v>
      </c>
      <c r="K7230" s="6">
        <v>1451.52</v>
      </c>
      <c r="L7230" s="7">
        <v>0.48</v>
      </c>
      <c r="M7230" s="2" t="s">
        <v>82</v>
      </c>
      <c r="N7230" s="8"/>
      <c r="P7230" s="8"/>
    </row>
    <row r="7231" spans="1:16" ht="14.25" customHeight="1" x14ac:dyDescent="0.2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>
        <v>60</v>
      </c>
      <c r="J7231" s="6">
        <v>2220</v>
      </c>
      <c r="K7231" s="6">
        <v>1087.8</v>
      </c>
      <c r="L7231" s="7">
        <v>0.49</v>
      </c>
      <c r="M7231" s="2" t="s">
        <v>82</v>
      </c>
      <c r="N7231" s="8"/>
      <c r="P7231" s="8"/>
    </row>
    <row r="7232" spans="1:16" ht="14.25" customHeight="1" x14ac:dyDescent="0.2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>
        <v>45</v>
      </c>
      <c r="J7232" s="6">
        <v>1620</v>
      </c>
      <c r="K7232" s="6">
        <v>761.4</v>
      </c>
      <c r="L7232" s="7">
        <v>0.47</v>
      </c>
      <c r="M7232" s="2" t="s">
        <v>82</v>
      </c>
      <c r="N7232" s="8"/>
      <c r="P7232" s="8"/>
    </row>
    <row r="7233" spans="1:16" ht="14.25" customHeight="1" x14ac:dyDescent="0.2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>
        <v>51</v>
      </c>
      <c r="J7233" s="6">
        <v>2346</v>
      </c>
      <c r="K7233" s="6">
        <v>1055.6999999999998</v>
      </c>
      <c r="L7233" s="7">
        <v>0.44999999999999996</v>
      </c>
      <c r="M7233" s="2" t="s">
        <v>82</v>
      </c>
      <c r="N7233" s="8"/>
      <c r="P7233" s="8"/>
    </row>
    <row r="7234" spans="1:16" ht="14.25" customHeight="1" x14ac:dyDescent="0.2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>
        <v>102</v>
      </c>
      <c r="J7234" s="6">
        <v>5508</v>
      </c>
      <c r="K7234" s="6">
        <v>2313.36</v>
      </c>
      <c r="L7234" s="7">
        <v>0.42</v>
      </c>
      <c r="M7234" s="2" t="s">
        <v>82</v>
      </c>
      <c r="N7234" s="8"/>
      <c r="P7234" s="8"/>
    </row>
    <row r="7235" spans="1:16" ht="14.25" customHeight="1" x14ac:dyDescent="0.2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>
        <v>135</v>
      </c>
      <c r="J7235" s="6">
        <v>6480</v>
      </c>
      <c r="K7235" s="6">
        <v>3434.4</v>
      </c>
      <c r="L7235" s="7">
        <v>0.53</v>
      </c>
      <c r="M7235" s="2" t="s">
        <v>82</v>
      </c>
      <c r="N7235" s="8"/>
      <c r="P7235" s="8"/>
    </row>
    <row r="7236" spans="1:16" ht="14.25" customHeight="1" x14ac:dyDescent="0.2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>
        <v>83</v>
      </c>
      <c r="J7236" s="6">
        <v>3403</v>
      </c>
      <c r="K7236" s="6">
        <v>1701.5</v>
      </c>
      <c r="L7236" s="7">
        <v>0.5</v>
      </c>
      <c r="M7236" s="2" t="s">
        <v>82</v>
      </c>
      <c r="N7236" s="8"/>
      <c r="P7236" s="8"/>
    </row>
    <row r="7237" spans="1:16" ht="14.25" customHeight="1" x14ac:dyDescent="0.2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>
        <v>60</v>
      </c>
      <c r="J7237" s="6">
        <v>2340</v>
      </c>
      <c r="K7237" s="6">
        <v>1170</v>
      </c>
      <c r="L7237" s="7">
        <v>0.5</v>
      </c>
      <c r="M7237" s="2" t="s">
        <v>82</v>
      </c>
      <c r="N7237" s="8"/>
      <c r="P7237" s="8"/>
    </row>
    <row r="7238" spans="1:16" ht="14.25" customHeight="1" x14ac:dyDescent="0.2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>
        <v>44</v>
      </c>
      <c r="J7238" s="6">
        <v>1628</v>
      </c>
      <c r="K7238" s="6">
        <v>748.88</v>
      </c>
      <c r="L7238" s="7">
        <v>0.45999999999999996</v>
      </c>
      <c r="M7238" s="2" t="s">
        <v>82</v>
      </c>
      <c r="N7238" s="8"/>
      <c r="P7238" s="8"/>
    </row>
    <row r="7239" spans="1:16" ht="14.25" customHeight="1" x14ac:dyDescent="0.2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>
        <v>38</v>
      </c>
      <c r="J7239" s="6">
        <v>1786</v>
      </c>
      <c r="K7239" s="6">
        <v>803.69999999999993</v>
      </c>
      <c r="L7239" s="7">
        <v>0.44999999999999996</v>
      </c>
      <c r="M7239" s="2" t="s">
        <v>82</v>
      </c>
      <c r="N7239" s="8"/>
      <c r="P7239" s="8"/>
    </row>
    <row r="7240" spans="1:16" ht="14.25" customHeight="1" x14ac:dyDescent="0.2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>
        <v>81</v>
      </c>
      <c r="J7240" s="6">
        <v>4293</v>
      </c>
      <c r="K7240" s="6">
        <v>1845.99</v>
      </c>
      <c r="L7240" s="7">
        <v>0.43</v>
      </c>
      <c r="M7240" s="2" t="s">
        <v>82</v>
      </c>
      <c r="N7240" s="8"/>
      <c r="P7240" s="8"/>
    </row>
    <row r="7241" spans="1:16" ht="14.25" customHeight="1" x14ac:dyDescent="0.2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>
        <v>128</v>
      </c>
      <c r="J7241" s="6">
        <v>6272</v>
      </c>
      <c r="K7241" s="6">
        <v>3198.7200000000003</v>
      </c>
      <c r="L7241" s="7">
        <v>0.51</v>
      </c>
      <c r="M7241" s="2" t="s">
        <v>82</v>
      </c>
      <c r="N7241" s="8"/>
      <c r="P7241" s="8"/>
    </row>
    <row r="7242" spans="1:16" ht="14.25" customHeight="1" x14ac:dyDescent="0.2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>
        <v>63</v>
      </c>
      <c r="J7242" s="6">
        <v>2772</v>
      </c>
      <c r="K7242" s="6">
        <v>1247.3999999999999</v>
      </c>
      <c r="L7242" s="7">
        <v>0.44999999999999996</v>
      </c>
      <c r="M7242" s="2" t="s">
        <v>82</v>
      </c>
      <c r="N7242" s="8"/>
      <c r="P7242" s="8"/>
    </row>
    <row r="7243" spans="1:16" ht="14.25" customHeight="1" x14ac:dyDescent="0.2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>
        <v>36</v>
      </c>
      <c r="J7243" s="6">
        <v>1368</v>
      </c>
      <c r="K7243" s="6">
        <v>684</v>
      </c>
      <c r="L7243" s="7">
        <v>0.5</v>
      </c>
      <c r="M7243" s="2" t="s">
        <v>82</v>
      </c>
      <c r="N7243" s="8"/>
      <c r="P7243" s="8"/>
    </row>
    <row r="7244" spans="1:16" ht="14.25" customHeight="1" x14ac:dyDescent="0.2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>
        <v>25</v>
      </c>
      <c r="J7244" s="6">
        <v>900</v>
      </c>
      <c r="K7244" s="6">
        <v>404.99999999999994</v>
      </c>
      <c r="L7244" s="7">
        <v>0.44999999999999996</v>
      </c>
      <c r="M7244" s="2" t="s">
        <v>82</v>
      </c>
      <c r="N7244" s="8"/>
      <c r="P7244" s="8"/>
    </row>
    <row r="7245" spans="1:16" ht="14.25" customHeight="1" x14ac:dyDescent="0.2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>
        <v>30</v>
      </c>
      <c r="J7245" s="6">
        <v>1440</v>
      </c>
      <c r="K7245" s="6">
        <v>619.20000000000005</v>
      </c>
      <c r="L7245" s="7">
        <v>0.43</v>
      </c>
      <c r="M7245" s="2" t="s">
        <v>82</v>
      </c>
      <c r="N7245" s="8"/>
      <c r="P7245" s="8"/>
    </row>
    <row r="7246" spans="1:16" ht="14.25" customHeight="1" x14ac:dyDescent="0.2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>
        <v>50</v>
      </c>
      <c r="J7246" s="6">
        <v>2700</v>
      </c>
      <c r="K7246" s="6">
        <v>1080</v>
      </c>
      <c r="L7246" s="7">
        <v>0.4</v>
      </c>
      <c r="M7246" s="2" t="s">
        <v>82</v>
      </c>
      <c r="N7246" s="8"/>
      <c r="P7246" s="8"/>
    </row>
    <row r="7247" spans="1:16" ht="14.25" customHeight="1" x14ac:dyDescent="0.2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>
        <v>113</v>
      </c>
      <c r="J7247" s="6">
        <v>5876</v>
      </c>
      <c r="K7247" s="6">
        <v>3173.0400000000004</v>
      </c>
      <c r="L7247" s="7">
        <v>0.54</v>
      </c>
      <c r="M7247" s="2" t="s">
        <v>82</v>
      </c>
      <c r="N7247" s="8"/>
      <c r="P7247" s="8"/>
    </row>
    <row r="7248" spans="1:16" ht="14.25" customHeight="1" x14ac:dyDescent="0.2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>
        <v>58</v>
      </c>
      <c r="J7248" s="6">
        <v>2784</v>
      </c>
      <c r="K7248" s="6">
        <v>1280.6399999999999</v>
      </c>
      <c r="L7248" s="7">
        <v>0.45999999999999996</v>
      </c>
      <c r="M7248" s="2" t="s">
        <v>82</v>
      </c>
      <c r="N7248" s="8"/>
      <c r="P7248" s="8"/>
    </row>
    <row r="7249" spans="1:16" ht="14.25" customHeight="1" x14ac:dyDescent="0.2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>
        <v>25</v>
      </c>
      <c r="J7249" s="6">
        <v>1225</v>
      </c>
      <c r="K7249" s="6">
        <v>563.5</v>
      </c>
      <c r="L7249" s="7">
        <v>0.45999999999999996</v>
      </c>
      <c r="M7249" s="2" t="s">
        <v>82</v>
      </c>
      <c r="N7249" s="8"/>
      <c r="P7249" s="8"/>
    </row>
    <row r="7250" spans="1:16" ht="14.25" customHeight="1" x14ac:dyDescent="0.2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>
        <v>21</v>
      </c>
      <c r="J7250" s="6">
        <v>1029</v>
      </c>
      <c r="K7250" s="6">
        <v>514.5</v>
      </c>
      <c r="L7250" s="7">
        <v>0.5</v>
      </c>
      <c r="M7250" s="2" t="s">
        <v>82</v>
      </c>
      <c r="N7250" s="8"/>
      <c r="P7250" s="8"/>
    </row>
    <row r="7251" spans="1:16" ht="14.25" customHeight="1" x14ac:dyDescent="0.2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>
        <v>20</v>
      </c>
      <c r="J7251" s="6">
        <v>1120</v>
      </c>
      <c r="K7251" s="6">
        <v>448</v>
      </c>
      <c r="L7251" s="7">
        <v>0.4</v>
      </c>
      <c r="M7251" s="2" t="s">
        <v>82</v>
      </c>
      <c r="N7251" s="8"/>
      <c r="P7251" s="8"/>
    </row>
    <row r="7252" spans="1:16" ht="14.25" customHeight="1" x14ac:dyDescent="0.2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>
        <v>52</v>
      </c>
      <c r="J7252" s="6">
        <v>3120</v>
      </c>
      <c r="K7252" s="6">
        <v>1248</v>
      </c>
      <c r="L7252" s="7">
        <v>0.4</v>
      </c>
      <c r="M7252" s="2" t="s">
        <v>82</v>
      </c>
      <c r="N7252" s="8"/>
      <c r="P7252" s="8"/>
    </row>
    <row r="7253" spans="1:16" ht="14.25" customHeight="1" x14ac:dyDescent="0.2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>
        <v>88</v>
      </c>
      <c r="J7253" s="6">
        <v>5104</v>
      </c>
      <c r="K7253" s="6">
        <v>2807.2000000000003</v>
      </c>
      <c r="L7253" s="7">
        <v>0.55000000000000004</v>
      </c>
      <c r="M7253" s="2" t="s">
        <v>82</v>
      </c>
      <c r="N7253" s="8"/>
      <c r="P7253" s="8"/>
    </row>
    <row r="7254" spans="1:16" ht="14.25" customHeight="1" x14ac:dyDescent="0.2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>
        <v>51</v>
      </c>
      <c r="J7254" s="6">
        <v>2295</v>
      </c>
      <c r="K7254" s="6">
        <v>1078.6499999999999</v>
      </c>
      <c r="L7254" s="7">
        <v>0.47</v>
      </c>
      <c r="M7254" s="2" t="s">
        <v>82</v>
      </c>
      <c r="N7254" s="8"/>
      <c r="P7254" s="8"/>
    </row>
    <row r="7255" spans="1:16" ht="14.25" customHeight="1" x14ac:dyDescent="0.2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>
        <v>48</v>
      </c>
      <c r="J7255" s="6">
        <v>2352</v>
      </c>
      <c r="K7255" s="6">
        <v>1176</v>
      </c>
      <c r="L7255" s="7">
        <v>0.5</v>
      </c>
      <c r="M7255" s="2" t="s">
        <v>82</v>
      </c>
      <c r="N7255" s="8"/>
      <c r="P7255" s="8"/>
    </row>
    <row r="7256" spans="1:16" ht="14.25" customHeight="1" x14ac:dyDescent="0.2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>
        <v>41</v>
      </c>
      <c r="J7256" s="6">
        <v>1968</v>
      </c>
      <c r="K7256" s="6">
        <v>905.28</v>
      </c>
      <c r="L7256" s="7">
        <v>0.45999999999999996</v>
      </c>
      <c r="M7256" s="2" t="s">
        <v>82</v>
      </c>
      <c r="N7256" s="8"/>
      <c r="P7256" s="8"/>
    </row>
    <row r="7257" spans="1:16" ht="14.25" customHeight="1" x14ac:dyDescent="0.2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>
        <v>31</v>
      </c>
      <c r="J7257" s="6">
        <v>1736</v>
      </c>
      <c r="K7257" s="6">
        <v>763.84</v>
      </c>
      <c r="L7257" s="7">
        <v>0.44</v>
      </c>
      <c r="M7257" s="2" t="s">
        <v>82</v>
      </c>
      <c r="N7257" s="8"/>
      <c r="P7257" s="8"/>
    </row>
    <row r="7258" spans="1:16" ht="14.25" customHeight="1" x14ac:dyDescent="0.2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>
        <v>63</v>
      </c>
      <c r="J7258" s="6">
        <v>3906</v>
      </c>
      <c r="K7258" s="6">
        <v>1679.58</v>
      </c>
      <c r="L7258" s="7">
        <v>0.43</v>
      </c>
      <c r="M7258" s="2" t="s">
        <v>82</v>
      </c>
      <c r="N7258" s="8"/>
      <c r="P7258" s="8"/>
    </row>
    <row r="7259" spans="1:16" ht="14.25" customHeight="1" x14ac:dyDescent="0.2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>
        <v>122</v>
      </c>
      <c r="J7259" s="6">
        <v>6954</v>
      </c>
      <c r="K7259" s="6">
        <v>3477</v>
      </c>
      <c r="L7259" s="7">
        <v>0.5</v>
      </c>
      <c r="M7259" s="2" t="s">
        <v>82</v>
      </c>
      <c r="N7259" s="8"/>
      <c r="P7259" s="8"/>
    </row>
    <row r="7260" spans="1:16" ht="14.25" customHeight="1" x14ac:dyDescent="0.2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>
        <v>65</v>
      </c>
      <c r="J7260" s="6">
        <v>2990</v>
      </c>
      <c r="K7260" s="6">
        <v>1495</v>
      </c>
      <c r="L7260" s="7">
        <v>0.5</v>
      </c>
      <c r="M7260" s="2" t="s">
        <v>82</v>
      </c>
      <c r="N7260" s="8"/>
      <c r="P7260" s="8"/>
    </row>
    <row r="7261" spans="1:16" ht="14.25" customHeight="1" x14ac:dyDescent="0.2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>
        <v>65</v>
      </c>
      <c r="J7261" s="6">
        <v>2925</v>
      </c>
      <c r="K7261" s="6">
        <v>1374.75</v>
      </c>
      <c r="L7261" s="7">
        <v>0.47</v>
      </c>
      <c r="M7261" s="2" t="s">
        <v>82</v>
      </c>
      <c r="N7261" s="8"/>
      <c r="P7261" s="8"/>
    </row>
    <row r="7262" spans="1:16" ht="14.25" customHeight="1" x14ac:dyDescent="0.2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>
        <v>44</v>
      </c>
      <c r="J7262" s="6">
        <v>2156</v>
      </c>
      <c r="K7262" s="6">
        <v>1013.3199999999999</v>
      </c>
      <c r="L7262" s="7">
        <v>0.47</v>
      </c>
      <c r="M7262" s="2" t="s">
        <v>82</v>
      </c>
      <c r="N7262" s="8"/>
      <c r="P7262" s="8"/>
    </row>
    <row r="7263" spans="1:16" ht="14.25" customHeight="1" x14ac:dyDescent="0.2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>
        <v>51</v>
      </c>
      <c r="J7263" s="6">
        <v>2754</v>
      </c>
      <c r="K7263" s="6">
        <v>1129.1399999999999</v>
      </c>
      <c r="L7263" s="7">
        <v>0.41</v>
      </c>
      <c r="M7263" s="2" t="s">
        <v>82</v>
      </c>
      <c r="N7263" s="8"/>
      <c r="P7263" s="8"/>
    </row>
    <row r="7264" spans="1:16" ht="14.25" customHeight="1" x14ac:dyDescent="0.2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>
        <v>72</v>
      </c>
      <c r="J7264" s="6">
        <v>4392</v>
      </c>
      <c r="K7264" s="6">
        <v>1844.6399999999999</v>
      </c>
      <c r="L7264" s="7">
        <v>0.42</v>
      </c>
      <c r="M7264" s="2" t="s">
        <v>82</v>
      </c>
      <c r="N7264" s="8"/>
      <c r="P7264" s="8"/>
    </row>
    <row r="7265" spans="1:16" ht="14.25" customHeight="1" x14ac:dyDescent="0.2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>
        <v>137</v>
      </c>
      <c r="J7265" s="6">
        <v>4932</v>
      </c>
      <c r="K7265" s="6">
        <v>2219.3999999999996</v>
      </c>
      <c r="L7265" s="7">
        <v>0.44999999999999996</v>
      </c>
      <c r="M7265" s="2" t="s">
        <v>82</v>
      </c>
      <c r="N7265" s="8"/>
      <c r="P7265" s="8"/>
    </row>
    <row r="7266" spans="1:16" ht="14.25" customHeight="1" x14ac:dyDescent="0.2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>
        <v>81</v>
      </c>
      <c r="J7266" s="6">
        <v>3078</v>
      </c>
      <c r="K7266" s="6">
        <v>1539</v>
      </c>
      <c r="L7266" s="7">
        <v>0.5</v>
      </c>
      <c r="M7266" s="2" t="s">
        <v>82</v>
      </c>
      <c r="N7266" s="8"/>
      <c r="P7266" s="8"/>
    </row>
    <row r="7267" spans="1:16" ht="14.25" customHeight="1" x14ac:dyDescent="0.2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>
        <v>91</v>
      </c>
      <c r="J7267" s="6">
        <v>2639</v>
      </c>
      <c r="K7267" s="6">
        <v>1398.67</v>
      </c>
      <c r="L7267" s="7">
        <v>0.53</v>
      </c>
      <c r="M7267" s="2" t="s">
        <v>82</v>
      </c>
      <c r="N7267" s="8"/>
      <c r="P7267" s="8"/>
    </row>
    <row r="7268" spans="1:16" ht="14.25" customHeight="1" x14ac:dyDescent="0.2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>
        <v>47</v>
      </c>
      <c r="J7268" s="6">
        <v>1504</v>
      </c>
      <c r="K7268" s="6">
        <v>827.2</v>
      </c>
      <c r="L7268" s="7">
        <v>0.55000000000000004</v>
      </c>
      <c r="M7268" s="2" t="s">
        <v>82</v>
      </c>
      <c r="N7268" s="8"/>
      <c r="P7268" s="8"/>
    </row>
    <row r="7269" spans="1:16" ht="14.25" customHeight="1" x14ac:dyDescent="0.2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>
        <v>59</v>
      </c>
      <c r="J7269" s="6">
        <v>2891</v>
      </c>
      <c r="K7269" s="6">
        <v>1214.22</v>
      </c>
      <c r="L7269" s="7">
        <v>0.42</v>
      </c>
      <c r="M7269" s="2" t="s">
        <v>82</v>
      </c>
      <c r="N7269" s="8"/>
      <c r="P7269" s="8"/>
    </row>
    <row r="7270" spans="1:16" ht="14.25" customHeight="1" x14ac:dyDescent="0.2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>
        <v>81</v>
      </c>
      <c r="J7270" s="6">
        <v>2916</v>
      </c>
      <c r="K7270" s="6">
        <v>1487.16</v>
      </c>
      <c r="L7270" s="7">
        <v>0.51</v>
      </c>
      <c r="M7270" s="2" t="s">
        <v>82</v>
      </c>
      <c r="N7270" s="8"/>
      <c r="P7270" s="8"/>
    </row>
    <row r="7271" spans="1:16" ht="14.25" customHeight="1" x14ac:dyDescent="0.2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>
        <v>144</v>
      </c>
      <c r="J7271" s="6">
        <v>5616</v>
      </c>
      <c r="K7271" s="6">
        <v>2808</v>
      </c>
      <c r="L7271" s="7">
        <v>0.5</v>
      </c>
      <c r="M7271" s="2" t="s">
        <v>82</v>
      </c>
      <c r="N7271" s="8"/>
      <c r="P7271" s="8"/>
    </row>
    <row r="7272" spans="1:16" ht="14.25" customHeight="1" x14ac:dyDescent="0.2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>
        <v>61</v>
      </c>
      <c r="J7272" s="6">
        <v>2257</v>
      </c>
      <c r="K7272" s="6">
        <v>1038.22</v>
      </c>
      <c r="L7272" s="7">
        <v>0.45999999999999996</v>
      </c>
      <c r="M7272" s="2" t="s">
        <v>82</v>
      </c>
      <c r="N7272" s="8"/>
      <c r="P7272" s="8"/>
    </row>
    <row r="7273" spans="1:16" ht="14.25" customHeight="1" x14ac:dyDescent="0.2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>
        <v>69</v>
      </c>
      <c r="J7273" s="6">
        <v>1863</v>
      </c>
      <c r="K7273" s="6">
        <v>950.13</v>
      </c>
      <c r="L7273" s="7">
        <v>0.51</v>
      </c>
      <c r="M7273" s="2" t="s">
        <v>82</v>
      </c>
      <c r="N7273" s="8"/>
      <c r="P7273" s="8"/>
    </row>
    <row r="7274" spans="1:16" ht="14.25" customHeight="1" x14ac:dyDescent="0.2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>
        <v>45</v>
      </c>
      <c r="J7274" s="6">
        <v>1485</v>
      </c>
      <c r="K7274" s="6">
        <v>816.75000000000011</v>
      </c>
      <c r="L7274" s="7">
        <v>0.55000000000000004</v>
      </c>
      <c r="M7274" s="2" t="s">
        <v>82</v>
      </c>
      <c r="N7274" s="8"/>
      <c r="P7274" s="8"/>
    </row>
    <row r="7275" spans="1:16" ht="14.25" customHeight="1" x14ac:dyDescent="0.2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>
        <v>65</v>
      </c>
      <c r="J7275" s="6">
        <v>2925</v>
      </c>
      <c r="K7275" s="6">
        <v>1199.25</v>
      </c>
      <c r="L7275" s="7">
        <v>0.41</v>
      </c>
      <c r="M7275" s="2" t="s">
        <v>82</v>
      </c>
      <c r="N7275" s="8"/>
      <c r="P7275" s="8"/>
    </row>
    <row r="7276" spans="1:16" ht="14.25" customHeight="1" x14ac:dyDescent="0.2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>
        <v>98</v>
      </c>
      <c r="J7276" s="6">
        <v>3822</v>
      </c>
      <c r="K7276" s="6">
        <v>2025.66</v>
      </c>
      <c r="L7276" s="7">
        <v>0.53</v>
      </c>
      <c r="M7276" s="2" t="s">
        <v>82</v>
      </c>
      <c r="N7276" s="8"/>
      <c r="P7276" s="8"/>
    </row>
    <row r="7277" spans="1:16" ht="14.25" customHeight="1" x14ac:dyDescent="0.2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>
        <v>158</v>
      </c>
      <c r="J7277" s="6">
        <v>5688</v>
      </c>
      <c r="K7277" s="6">
        <v>2616.48</v>
      </c>
      <c r="L7277" s="7">
        <v>0.45999999999999996</v>
      </c>
      <c r="M7277" s="2" t="s">
        <v>82</v>
      </c>
      <c r="N7277" s="8"/>
      <c r="P7277" s="8"/>
    </row>
    <row r="7278" spans="1:16" ht="14.25" customHeight="1" x14ac:dyDescent="0.2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>
        <v>68</v>
      </c>
      <c r="J7278" s="6">
        <v>2652</v>
      </c>
      <c r="K7278" s="6">
        <v>1193.3999999999999</v>
      </c>
      <c r="L7278" s="7">
        <v>0.44999999999999996</v>
      </c>
      <c r="M7278" s="2" t="s">
        <v>82</v>
      </c>
      <c r="N7278" s="8"/>
      <c r="P7278" s="8"/>
    </row>
    <row r="7279" spans="1:16" ht="14.25" customHeight="1" x14ac:dyDescent="0.2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>
        <v>69</v>
      </c>
      <c r="J7279" s="6">
        <v>2001</v>
      </c>
      <c r="K7279" s="6">
        <v>1080.54</v>
      </c>
      <c r="L7279" s="7">
        <v>0.54</v>
      </c>
      <c r="M7279" s="2" t="s">
        <v>82</v>
      </c>
      <c r="N7279" s="8"/>
      <c r="P7279" s="8"/>
    </row>
    <row r="7280" spans="1:16" ht="14.25" customHeight="1" x14ac:dyDescent="0.2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>
        <v>31</v>
      </c>
      <c r="J7280" s="6">
        <v>992</v>
      </c>
      <c r="K7280" s="6">
        <v>525.76</v>
      </c>
      <c r="L7280" s="7">
        <v>0.53</v>
      </c>
      <c r="M7280" s="2" t="s">
        <v>82</v>
      </c>
      <c r="N7280" s="8"/>
      <c r="P7280" s="8"/>
    </row>
    <row r="7281" spans="1:16" ht="14.25" customHeight="1" x14ac:dyDescent="0.2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>
        <v>49</v>
      </c>
      <c r="J7281" s="6">
        <v>2254</v>
      </c>
      <c r="K7281" s="6">
        <v>924.14</v>
      </c>
      <c r="L7281" s="7">
        <v>0.41</v>
      </c>
      <c r="M7281" s="2" t="s">
        <v>82</v>
      </c>
      <c r="N7281" s="8"/>
      <c r="P7281" s="8"/>
    </row>
    <row r="7282" spans="1:16" ht="14.25" customHeight="1" x14ac:dyDescent="0.2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>
        <v>72</v>
      </c>
      <c r="J7282" s="6">
        <v>2808</v>
      </c>
      <c r="K7282" s="6">
        <v>1404</v>
      </c>
      <c r="L7282" s="7">
        <v>0.5</v>
      </c>
      <c r="M7282" s="2" t="s">
        <v>82</v>
      </c>
      <c r="N7282" s="8"/>
      <c r="P7282" s="8"/>
    </row>
    <row r="7283" spans="1:16" ht="14.25" customHeight="1" x14ac:dyDescent="0.2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>
        <v>131</v>
      </c>
      <c r="J7283" s="6">
        <v>4716</v>
      </c>
      <c r="K7283" s="6">
        <v>2358</v>
      </c>
      <c r="L7283" s="7">
        <v>0.5</v>
      </c>
      <c r="M7283" s="2" t="s">
        <v>82</v>
      </c>
      <c r="N7283" s="8"/>
      <c r="P7283" s="8"/>
    </row>
    <row r="7284" spans="1:16" ht="14.25" customHeight="1" x14ac:dyDescent="0.2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>
        <v>61</v>
      </c>
      <c r="J7284" s="6">
        <v>2318</v>
      </c>
      <c r="K7284" s="6">
        <v>1089.46</v>
      </c>
      <c r="L7284" s="7">
        <v>0.47</v>
      </c>
      <c r="M7284" s="2" t="s">
        <v>82</v>
      </c>
      <c r="N7284" s="8"/>
      <c r="P7284" s="8"/>
    </row>
    <row r="7285" spans="1:16" ht="14.25" customHeight="1" x14ac:dyDescent="0.2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>
        <v>59</v>
      </c>
      <c r="J7285" s="6">
        <v>1593</v>
      </c>
      <c r="K7285" s="6">
        <v>876.15000000000009</v>
      </c>
      <c r="L7285" s="7">
        <v>0.55000000000000004</v>
      </c>
      <c r="M7285" s="2" t="s">
        <v>82</v>
      </c>
      <c r="N7285" s="8"/>
      <c r="P7285" s="8"/>
    </row>
    <row r="7286" spans="1:16" ht="14.25" customHeight="1" x14ac:dyDescent="0.2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>
        <v>44</v>
      </c>
      <c r="J7286" s="6">
        <v>1408</v>
      </c>
      <c r="K7286" s="6">
        <v>718.08</v>
      </c>
      <c r="L7286" s="7">
        <v>0.51</v>
      </c>
      <c r="M7286" s="2" t="s">
        <v>82</v>
      </c>
      <c r="N7286" s="8"/>
      <c r="P7286" s="8"/>
    </row>
    <row r="7287" spans="1:16" ht="14.25" customHeight="1" x14ac:dyDescent="0.2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>
        <v>45</v>
      </c>
      <c r="J7287" s="6">
        <v>2115</v>
      </c>
      <c r="K7287" s="6">
        <v>951.74999999999989</v>
      </c>
      <c r="L7287" s="7">
        <v>0.44999999999999996</v>
      </c>
      <c r="M7287" s="2" t="s">
        <v>82</v>
      </c>
      <c r="N7287" s="8"/>
      <c r="P7287" s="8"/>
    </row>
    <row r="7288" spans="1:16" ht="14.25" customHeight="1" x14ac:dyDescent="0.2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>
        <v>78</v>
      </c>
      <c r="J7288" s="6">
        <v>2964</v>
      </c>
      <c r="K7288" s="6">
        <v>1600.5600000000002</v>
      </c>
      <c r="L7288" s="7">
        <v>0.54</v>
      </c>
      <c r="M7288" s="2" t="s">
        <v>82</v>
      </c>
      <c r="N7288" s="8"/>
      <c r="P7288" s="8"/>
    </row>
    <row r="7289" spans="1:16" ht="14.25" customHeight="1" x14ac:dyDescent="0.2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>
        <v>160</v>
      </c>
      <c r="J7289" s="6">
        <v>8160</v>
      </c>
      <c r="K7289" s="6">
        <v>3916.7999999999997</v>
      </c>
      <c r="L7289" s="7">
        <v>0.48</v>
      </c>
      <c r="M7289" s="2" t="s">
        <v>82</v>
      </c>
      <c r="N7289" s="8"/>
      <c r="P7289" s="8"/>
    </row>
    <row r="7290" spans="1:16" ht="14.25" customHeight="1" x14ac:dyDescent="0.2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>
        <v>69</v>
      </c>
      <c r="J7290" s="6">
        <v>3243</v>
      </c>
      <c r="K7290" s="6">
        <v>1459.35</v>
      </c>
      <c r="L7290" s="7">
        <v>0.44999999999999996</v>
      </c>
      <c r="M7290" s="2" t="s">
        <v>82</v>
      </c>
      <c r="N7290" s="8"/>
      <c r="P7290" s="8"/>
    </row>
    <row r="7291" spans="1:16" ht="14.25" customHeight="1" x14ac:dyDescent="0.2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>
        <v>81</v>
      </c>
      <c r="J7291" s="6">
        <v>3321</v>
      </c>
      <c r="K7291" s="6">
        <v>1726.92</v>
      </c>
      <c r="L7291" s="7">
        <v>0.52</v>
      </c>
      <c r="M7291" s="2" t="s">
        <v>82</v>
      </c>
      <c r="N7291" s="8"/>
      <c r="P7291" s="8"/>
    </row>
    <row r="7292" spans="1:16" ht="14.25" customHeight="1" x14ac:dyDescent="0.2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>
        <v>65</v>
      </c>
      <c r="J7292" s="6">
        <v>2665</v>
      </c>
      <c r="K7292" s="6">
        <v>1385.8</v>
      </c>
      <c r="L7292" s="7">
        <v>0.52</v>
      </c>
      <c r="M7292" s="2" t="s">
        <v>82</v>
      </c>
      <c r="N7292" s="8"/>
      <c r="P7292" s="8"/>
    </row>
    <row r="7293" spans="1:16" ht="14.25" customHeight="1" x14ac:dyDescent="0.2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>
        <v>74</v>
      </c>
      <c r="J7293" s="6">
        <v>3700</v>
      </c>
      <c r="K7293" s="6">
        <v>1554</v>
      </c>
      <c r="L7293" s="7">
        <v>0.42</v>
      </c>
      <c r="M7293" s="2" t="s">
        <v>82</v>
      </c>
      <c r="N7293" s="8"/>
      <c r="P7293" s="8"/>
    </row>
    <row r="7294" spans="1:16" ht="14.25" customHeight="1" x14ac:dyDescent="0.2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>
        <v>104</v>
      </c>
      <c r="J7294" s="6">
        <v>5616</v>
      </c>
      <c r="K7294" s="6">
        <v>3088.8</v>
      </c>
      <c r="L7294" s="7">
        <v>0.55000000000000004</v>
      </c>
      <c r="M7294" s="2" t="s">
        <v>82</v>
      </c>
      <c r="N7294" s="8"/>
      <c r="P7294" s="8"/>
    </row>
    <row r="7295" spans="1:16" ht="14.25" customHeight="1" x14ac:dyDescent="0.2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>
        <v>189</v>
      </c>
      <c r="J7295" s="6">
        <v>9639</v>
      </c>
      <c r="K7295" s="6">
        <v>4433.9399999999996</v>
      </c>
      <c r="L7295" s="7">
        <v>0.45999999999999996</v>
      </c>
      <c r="M7295" s="2" t="s">
        <v>82</v>
      </c>
      <c r="N7295" s="8"/>
      <c r="P7295" s="8"/>
    </row>
    <row r="7296" spans="1:16" ht="14.25" customHeight="1" x14ac:dyDescent="0.2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>
        <v>120</v>
      </c>
      <c r="J7296" s="6">
        <v>5760</v>
      </c>
      <c r="K7296" s="6">
        <v>2591.9999999999995</v>
      </c>
      <c r="L7296" s="7">
        <v>0.44999999999999996</v>
      </c>
      <c r="M7296" s="2" t="s">
        <v>82</v>
      </c>
      <c r="N7296" s="8"/>
      <c r="P7296" s="8"/>
    </row>
    <row r="7297" spans="1:16" ht="14.25" customHeight="1" x14ac:dyDescent="0.2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>
        <v>85</v>
      </c>
      <c r="J7297" s="6">
        <v>3655</v>
      </c>
      <c r="K7297" s="6">
        <v>1937.15</v>
      </c>
      <c r="L7297" s="7">
        <v>0.53</v>
      </c>
      <c r="M7297" s="2" t="s">
        <v>82</v>
      </c>
      <c r="N7297" s="8"/>
      <c r="P7297" s="8"/>
    </row>
    <row r="7298" spans="1:16" ht="14.25" customHeight="1" x14ac:dyDescent="0.2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>
        <v>75</v>
      </c>
      <c r="J7298" s="6">
        <v>3075</v>
      </c>
      <c r="K7298" s="6">
        <v>1691.2500000000002</v>
      </c>
      <c r="L7298" s="7">
        <v>0.55000000000000004</v>
      </c>
      <c r="M7298" s="2" t="s">
        <v>82</v>
      </c>
      <c r="N7298" s="8"/>
      <c r="P7298" s="8"/>
    </row>
    <row r="7299" spans="1:16" ht="14.25" customHeight="1" x14ac:dyDescent="0.2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>
        <v>75</v>
      </c>
      <c r="J7299" s="6">
        <v>3750</v>
      </c>
      <c r="K7299" s="6">
        <v>1500</v>
      </c>
      <c r="L7299" s="7">
        <v>0.4</v>
      </c>
      <c r="M7299" s="2" t="s">
        <v>82</v>
      </c>
      <c r="N7299" s="8"/>
      <c r="P7299" s="8"/>
    </row>
    <row r="7300" spans="1:16" ht="14.25" customHeight="1" x14ac:dyDescent="0.2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>
        <v>135</v>
      </c>
      <c r="J7300" s="6">
        <v>7560</v>
      </c>
      <c r="K7300" s="6">
        <v>4006.8</v>
      </c>
      <c r="L7300" s="7">
        <v>0.53</v>
      </c>
      <c r="M7300" s="2" t="s">
        <v>82</v>
      </c>
      <c r="N7300" s="8"/>
      <c r="P7300" s="8"/>
    </row>
    <row r="7301" spans="1:16" ht="14.25" customHeight="1" x14ac:dyDescent="0.2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>
        <v>182</v>
      </c>
      <c r="J7301" s="6">
        <v>9646</v>
      </c>
      <c r="K7301" s="6">
        <v>4823</v>
      </c>
      <c r="L7301" s="7">
        <v>0.5</v>
      </c>
      <c r="M7301" s="2" t="s">
        <v>82</v>
      </c>
      <c r="N7301" s="8"/>
      <c r="P7301" s="8"/>
    </row>
    <row r="7302" spans="1:16" ht="14.25" customHeight="1" x14ac:dyDescent="0.2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>
        <v>119</v>
      </c>
      <c r="J7302" s="6">
        <v>5593</v>
      </c>
      <c r="K7302" s="6">
        <v>2516.85</v>
      </c>
      <c r="L7302" s="7">
        <v>0.44999999999999996</v>
      </c>
      <c r="M7302" s="2" t="s">
        <v>82</v>
      </c>
      <c r="N7302" s="8"/>
      <c r="P7302" s="8"/>
    </row>
    <row r="7303" spans="1:16" ht="14.25" customHeight="1" x14ac:dyDescent="0.2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>
        <v>102</v>
      </c>
      <c r="J7303" s="6">
        <v>4182</v>
      </c>
      <c r="K7303" s="6">
        <v>2258.2800000000002</v>
      </c>
      <c r="L7303" s="7">
        <v>0.54</v>
      </c>
      <c r="M7303" s="2" t="s">
        <v>82</v>
      </c>
      <c r="N7303" s="8"/>
      <c r="P7303" s="8"/>
    </row>
    <row r="7304" spans="1:16" ht="14.25" customHeight="1" x14ac:dyDescent="0.2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>
        <v>90</v>
      </c>
      <c r="J7304" s="6">
        <v>3870</v>
      </c>
      <c r="K7304" s="6">
        <v>2051.1</v>
      </c>
      <c r="L7304" s="7">
        <v>0.53</v>
      </c>
      <c r="M7304" s="2" t="s">
        <v>82</v>
      </c>
      <c r="N7304" s="8"/>
      <c r="P7304" s="8"/>
    </row>
    <row r="7305" spans="1:16" ht="14.25" customHeight="1" x14ac:dyDescent="0.2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>
        <v>94</v>
      </c>
      <c r="J7305" s="6">
        <v>4794</v>
      </c>
      <c r="K7305" s="6">
        <v>1965.54</v>
      </c>
      <c r="L7305" s="7">
        <v>0.41</v>
      </c>
      <c r="M7305" s="2" t="s">
        <v>82</v>
      </c>
      <c r="N7305" s="8"/>
      <c r="P7305" s="8"/>
    </row>
    <row r="7306" spans="1:16" ht="14.25" customHeight="1" x14ac:dyDescent="0.2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>
        <v>145</v>
      </c>
      <c r="J7306" s="6">
        <v>7975</v>
      </c>
      <c r="K7306" s="6">
        <v>3987.5</v>
      </c>
      <c r="L7306" s="7">
        <v>0.5</v>
      </c>
      <c r="M7306" s="2" t="s">
        <v>82</v>
      </c>
      <c r="N7306" s="8"/>
      <c r="P7306" s="8"/>
    </row>
    <row r="7307" spans="1:16" ht="14.25" customHeight="1" x14ac:dyDescent="0.2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>
        <v>163</v>
      </c>
      <c r="J7307" s="6">
        <v>8150</v>
      </c>
      <c r="K7307" s="6">
        <v>3993.5</v>
      </c>
      <c r="L7307" s="7">
        <v>0.49</v>
      </c>
      <c r="M7307" s="2" t="s">
        <v>82</v>
      </c>
      <c r="N7307" s="8"/>
      <c r="P7307" s="8"/>
    </row>
    <row r="7308" spans="1:16" ht="14.25" customHeight="1" x14ac:dyDescent="0.2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>
        <v>128</v>
      </c>
      <c r="J7308" s="6">
        <v>6016</v>
      </c>
      <c r="K7308" s="6">
        <v>2767.3599999999997</v>
      </c>
      <c r="L7308" s="7">
        <v>0.45999999999999996</v>
      </c>
      <c r="M7308" s="2" t="s">
        <v>82</v>
      </c>
      <c r="N7308" s="8"/>
      <c r="P7308" s="8"/>
    </row>
    <row r="7309" spans="1:16" ht="14.25" customHeight="1" x14ac:dyDescent="0.2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>
        <v>105</v>
      </c>
      <c r="J7309" s="6">
        <v>4410</v>
      </c>
      <c r="K7309" s="6">
        <v>2205</v>
      </c>
      <c r="L7309" s="7">
        <v>0.5</v>
      </c>
      <c r="M7309" s="2" t="s">
        <v>82</v>
      </c>
      <c r="N7309" s="8"/>
      <c r="P7309" s="8"/>
    </row>
    <row r="7310" spans="1:16" ht="14.25" customHeight="1" x14ac:dyDescent="0.2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>
        <v>63</v>
      </c>
      <c r="J7310" s="6">
        <v>2583</v>
      </c>
      <c r="K7310" s="6">
        <v>1291.5</v>
      </c>
      <c r="L7310" s="7">
        <v>0.5</v>
      </c>
      <c r="M7310" s="2" t="s">
        <v>82</v>
      </c>
      <c r="N7310" s="8"/>
      <c r="P7310" s="8"/>
    </row>
    <row r="7311" spans="1:16" ht="14.25" customHeight="1" x14ac:dyDescent="0.2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>
        <v>63</v>
      </c>
      <c r="J7311" s="6">
        <v>3150</v>
      </c>
      <c r="K7311" s="6">
        <v>1417.4999999999998</v>
      </c>
      <c r="L7311" s="7">
        <v>0.44999999999999996</v>
      </c>
      <c r="M7311" s="2" t="s">
        <v>82</v>
      </c>
      <c r="N7311" s="8"/>
      <c r="P7311" s="8"/>
    </row>
    <row r="7312" spans="1:16" ht="14.25" customHeight="1" x14ac:dyDescent="0.2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>
        <v>120</v>
      </c>
      <c r="J7312" s="6">
        <v>7080</v>
      </c>
      <c r="K7312" s="6">
        <v>3681.6</v>
      </c>
      <c r="L7312" s="7">
        <v>0.52</v>
      </c>
      <c r="M7312" s="2" t="s">
        <v>82</v>
      </c>
      <c r="N7312" s="8"/>
      <c r="P7312" s="8"/>
    </row>
    <row r="7313" spans="1:16" ht="14.25" customHeight="1" x14ac:dyDescent="0.2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>
        <v>142</v>
      </c>
      <c r="J7313" s="6">
        <v>7100</v>
      </c>
      <c r="K7313" s="6">
        <v>3479</v>
      </c>
      <c r="L7313" s="7">
        <v>0.49</v>
      </c>
      <c r="M7313" s="2" t="s">
        <v>82</v>
      </c>
      <c r="N7313" s="8"/>
      <c r="P7313" s="8"/>
    </row>
    <row r="7314" spans="1:16" ht="14.25" customHeight="1" x14ac:dyDescent="0.2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>
        <v>85</v>
      </c>
      <c r="J7314" s="6">
        <v>3995</v>
      </c>
      <c r="K7314" s="6">
        <v>1797.7499999999998</v>
      </c>
      <c r="L7314" s="7">
        <v>0.44999999999999996</v>
      </c>
      <c r="M7314" s="2" t="s">
        <v>82</v>
      </c>
      <c r="N7314" s="8"/>
      <c r="P7314" s="8"/>
    </row>
    <row r="7315" spans="1:16" ht="14.25" customHeight="1" x14ac:dyDescent="0.2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>
        <v>61</v>
      </c>
      <c r="J7315" s="6">
        <v>2623</v>
      </c>
      <c r="K7315" s="6">
        <v>1337.73</v>
      </c>
      <c r="L7315" s="7">
        <v>0.51</v>
      </c>
      <c r="M7315" s="2" t="s">
        <v>82</v>
      </c>
      <c r="N7315" s="8"/>
      <c r="P7315" s="8"/>
    </row>
    <row r="7316" spans="1:16" ht="14.25" customHeight="1" x14ac:dyDescent="0.2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>
        <v>60</v>
      </c>
      <c r="J7316" s="6">
        <v>2460</v>
      </c>
      <c r="K7316" s="6">
        <v>1254.5999999999999</v>
      </c>
      <c r="L7316" s="7">
        <v>0.51</v>
      </c>
      <c r="M7316" s="2" t="s">
        <v>82</v>
      </c>
      <c r="N7316" s="8"/>
      <c r="P7316" s="8"/>
    </row>
    <row r="7317" spans="1:16" ht="14.25" customHeight="1" x14ac:dyDescent="0.2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>
        <v>60</v>
      </c>
      <c r="J7317" s="6">
        <v>3000</v>
      </c>
      <c r="K7317" s="6">
        <v>1320</v>
      </c>
      <c r="L7317" s="7">
        <v>0.44</v>
      </c>
      <c r="M7317" s="2" t="s">
        <v>82</v>
      </c>
      <c r="N7317" s="8"/>
      <c r="P7317" s="8"/>
    </row>
    <row r="7318" spans="1:16" ht="14.25" customHeight="1" x14ac:dyDescent="0.2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>
        <v>84</v>
      </c>
      <c r="J7318" s="6">
        <v>4872</v>
      </c>
      <c r="K7318" s="6">
        <v>2630.88</v>
      </c>
      <c r="L7318" s="7">
        <v>0.54</v>
      </c>
      <c r="M7318" s="2" t="s">
        <v>82</v>
      </c>
      <c r="N7318" s="8"/>
      <c r="P7318" s="8"/>
    </row>
    <row r="7319" spans="1:16" ht="14.25" customHeight="1" x14ac:dyDescent="0.2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>
        <v>128</v>
      </c>
      <c r="J7319" s="6">
        <v>7168</v>
      </c>
      <c r="K7319" s="6">
        <v>3225.5999999999995</v>
      </c>
      <c r="L7319" s="7">
        <v>0.44999999999999996</v>
      </c>
      <c r="M7319" s="2" t="s">
        <v>82</v>
      </c>
      <c r="N7319" s="8"/>
      <c r="P7319" s="8"/>
    </row>
    <row r="7320" spans="1:16" ht="14.25" customHeight="1" x14ac:dyDescent="0.2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>
        <v>90</v>
      </c>
      <c r="J7320" s="6">
        <v>4590</v>
      </c>
      <c r="K7320" s="6">
        <v>2111.3999999999996</v>
      </c>
      <c r="L7320" s="7">
        <v>0.45999999999999996</v>
      </c>
      <c r="M7320" s="2" t="s">
        <v>82</v>
      </c>
      <c r="N7320" s="8"/>
      <c r="P7320" s="8"/>
    </row>
    <row r="7321" spans="1:16" ht="14.25" customHeight="1" x14ac:dyDescent="0.2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>
        <v>52</v>
      </c>
      <c r="J7321" s="6">
        <v>2600</v>
      </c>
      <c r="K7321" s="6">
        <v>1430.0000000000002</v>
      </c>
      <c r="L7321" s="7">
        <v>0.55000000000000004</v>
      </c>
      <c r="M7321" s="2" t="s">
        <v>82</v>
      </c>
      <c r="N7321" s="8"/>
      <c r="P7321" s="8"/>
    </row>
    <row r="7322" spans="1:16" ht="14.25" customHeight="1" x14ac:dyDescent="0.2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>
        <v>44</v>
      </c>
      <c r="J7322" s="6">
        <v>2288</v>
      </c>
      <c r="K7322" s="6">
        <v>1144</v>
      </c>
      <c r="L7322" s="7">
        <v>0.5</v>
      </c>
      <c r="M7322" s="2" t="s">
        <v>82</v>
      </c>
      <c r="N7322" s="8"/>
      <c r="P7322" s="8"/>
    </row>
    <row r="7323" spans="1:16" ht="14.25" customHeight="1" x14ac:dyDescent="0.2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>
        <v>49</v>
      </c>
      <c r="J7323" s="6">
        <v>3038</v>
      </c>
      <c r="K7323" s="6">
        <v>1215.2</v>
      </c>
      <c r="L7323" s="7">
        <v>0.4</v>
      </c>
      <c r="M7323" s="2" t="s">
        <v>82</v>
      </c>
      <c r="N7323" s="8"/>
      <c r="P7323" s="8"/>
    </row>
    <row r="7324" spans="1:16" ht="14.25" customHeight="1" x14ac:dyDescent="0.2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>
        <v>78</v>
      </c>
      <c r="J7324" s="6">
        <v>4914</v>
      </c>
      <c r="K7324" s="6">
        <v>2702.7000000000003</v>
      </c>
      <c r="L7324" s="7">
        <v>0.55000000000000004</v>
      </c>
      <c r="M7324" s="2" t="s">
        <v>82</v>
      </c>
      <c r="N7324" s="8"/>
      <c r="P7324" s="8"/>
    </row>
    <row r="7325" spans="1:16" ht="14.25" customHeight="1" x14ac:dyDescent="0.2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>
        <v>135</v>
      </c>
      <c r="J7325" s="6">
        <v>8100</v>
      </c>
      <c r="K7325" s="6">
        <v>3807</v>
      </c>
      <c r="L7325" s="7">
        <v>0.47</v>
      </c>
      <c r="M7325" s="2" t="s">
        <v>82</v>
      </c>
      <c r="N7325" s="8"/>
      <c r="P7325" s="8"/>
    </row>
    <row r="7326" spans="1:16" ht="14.25" customHeight="1" x14ac:dyDescent="0.2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>
        <v>85</v>
      </c>
      <c r="J7326" s="6">
        <v>4505</v>
      </c>
      <c r="K7326" s="6">
        <v>2072.2999999999997</v>
      </c>
      <c r="L7326" s="7">
        <v>0.45999999999999996</v>
      </c>
      <c r="M7326" s="2" t="s">
        <v>82</v>
      </c>
      <c r="N7326" s="8"/>
      <c r="P7326" s="8"/>
    </row>
    <row r="7327" spans="1:16" ht="14.25" customHeight="1" x14ac:dyDescent="0.2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>
        <v>86</v>
      </c>
      <c r="J7327" s="6">
        <v>4472</v>
      </c>
      <c r="K7327" s="6">
        <v>2280.7200000000003</v>
      </c>
      <c r="L7327" s="7">
        <v>0.51</v>
      </c>
      <c r="M7327" s="2" t="s">
        <v>82</v>
      </c>
      <c r="N7327" s="8"/>
      <c r="P7327" s="8"/>
    </row>
    <row r="7328" spans="1:16" ht="14.25" customHeight="1" x14ac:dyDescent="0.2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>
        <v>84</v>
      </c>
      <c r="J7328" s="6">
        <v>4284</v>
      </c>
      <c r="K7328" s="6">
        <v>2270.52</v>
      </c>
      <c r="L7328" s="7">
        <v>0.53</v>
      </c>
      <c r="M7328" s="2" t="s">
        <v>82</v>
      </c>
      <c r="N7328" s="8"/>
      <c r="P7328" s="8"/>
    </row>
    <row r="7329" spans="1:16" ht="14.25" customHeight="1" x14ac:dyDescent="0.2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>
        <v>72</v>
      </c>
      <c r="J7329" s="6">
        <v>4320</v>
      </c>
      <c r="K7329" s="6">
        <v>1728</v>
      </c>
      <c r="L7329" s="7">
        <v>0.4</v>
      </c>
      <c r="M7329" s="2" t="s">
        <v>82</v>
      </c>
      <c r="N7329" s="8"/>
      <c r="P7329" s="8"/>
    </row>
    <row r="7330" spans="1:16" ht="14.25" customHeight="1" x14ac:dyDescent="0.2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>
        <v>98</v>
      </c>
      <c r="J7330" s="6">
        <v>6272</v>
      </c>
      <c r="K7330" s="6">
        <v>3449.6000000000004</v>
      </c>
      <c r="L7330" s="7">
        <v>0.55000000000000004</v>
      </c>
      <c r="M7330" s="2" t="s">
        <v>82</v>
      </c>
      <c r="N7330" s="8"/>
      <c r="P7330" s="8"/>
    </row>
    <row r="7331" spans="1:16" ht="14.25" customHeight="1" x14ac:dyDescent="0.2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>
        <v>168</v>
      </c>
      <c r="J7331" s="6">
        <v>10416</v>
      </c>
      <c r="K7331" s="6">
        <v>4895.5199999999995</v>
      </c>
      <c r="L7331" s="7">
        <v>0.47</v>
      </c>
      <c r="M7331" s="2" t="s">
        <v>82</v>
      </c>
      <c r="N7331" s="8"/>
      <c r="P7331" s="8"/>
    </row>
    <row r="7332" spans="1:16" ht="14.25" customHeight="1" x14ac:dyDescent="0.2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>
        <v>100</v>
      </c>
      <c r="J7332" s="6">
        <v>5000</v>
      </c>
      <c r="K7332" s="6">
        <v>2400</v>
      </c>
      <c r="L7332" s="7">
        <v>0.48</v>
      </c>
      <c r="M7332" s="2" t="s">
        <v>82</v>
      </c>
      <c r="N7332" s="8"/>
      <c r="P7332" s="8"/>
    </row>
    <row r="7333" spans="1:16" ht="14.25" customHeight="1" x14ac:dyDescent="0.2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>
        <v>109</v>
      </c>
      <c r="J7333" s="6">
        <v>5450</v>
      </c>
      <c r="K7333" s="6">
        <v>2943</v>
      </c>
      <c r="L7333" s="7">
        <v>0.54</v>
      </c>
      <c r="M7333" s="2" t="s">
        <v>82</v>
      </c>
      <c r="N7333" s="8"/>
      <c r="P7333" s="8"/>
    </row>
    <row r="7334" spans="1:16" ht="14.25" customHeight="1" x14ac:dyDescent="0.2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>
        <v>98</v>
      </c>
      <c r="J7334" s="6">
        <v>5194</v>
      </c>
      <c r="K7334" s="6">
        <v>2804.76</v>
      </c>
      <c r="L7334" s="7">
        <v>0.54</v>
      </c>
      <c r="M7334" s="2" t="s">
        <v>82</v>
      </c>
      <c r="N7334" s="8"/>
      <c r="P7334" s="8"/>
    </row>
    <row r="7335" spans="1:16" ht="14.25" customHeight="1" x14ac:dyDescent="0.2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>
        <v>91</v>
      </c>
      <c r="J7335" s="6">
        <v>5551</v>
      </c>
      <c r="K7335" s="6">
        <v>2220.4</v>
      </c>
      <c r="L7335" s="7">
        <v>0.4</v>
      </c>
      <c r="M7335" s="2" t="s">
        <v>82</v>
      </c>
      <c r="N7335" s="8"/>
      <c r="P7335" s="8"/>
    </row>
    <row r="7336" spans="1:16" ht="14.25" customHeight="1" x14ac:dyDescent="0.2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>
        <v>123</v>
      </c>
      <c r="J7336" s="6">
        <v>7995</v>
      </c>
      <c r="K7336" s="6">
        <v>3997.5</v>
      </c>
      <c r="L7336" s="7">
        <v>0.5</v>
      </c>
      <c r="M7336" s="2" t="s">
        <v>82</v>
      </c>
      <c r="N7336" s="8"/>
      <c r="P7336" s="8"/>
    </row>
    <row r="7337" spans="1:16" ht="14.25" customHeight="1" x14ac:dyDescent="0.2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>
        <v>138</v>
      </c>
      <c r="J7337" s="6">
        <v>4416</v>
      </c>
      <c r="K7337" s="6">
        <v>2208</v>
      </c>
      <c r="L7337" s="7">
        <v>0.5</v>
      </c>
      <c r="M7337" s="2" t="s">
        <v>82</v>
      </c>
      <c r="N7337" s="8"/>
      <c r="P7337" s="8"/>
    </row>
    <row r="7338" spans="1:16" ht="14.25" customHeight="1" x14ac:dyDescent="0.2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>
        <v>77</v>
      </c>
      <c r="J7338" s="6">
        <v>2541</v>
      </c>
      <c r="K7338" s="6">
        <v>1194.27</v>
      </c>
      <c r="L7338" s="7">
        <v>0.47</v>
      </c>
      <c r="M7338" s="2" t="s">
        <v>82</v>
      </c>
      <c r="N7338" s="8"/>
      <c r="P7338" s="8"/>
    </row>
    <row r="7339" spans="1:16" ht="14.25" customHeight="1" x14ac:dyDescent="0.2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>
        <v>72</v>
      </c>
      <c r="J7339" s="6">
        <v>1728</v>
      </c>
      <c r="K7339" s="6">
        <v>881.28</v>
      </c>
      <c r="L7339" s="7">
        <v>0.51</v>
      </c>
      <c r="M7339" s="2" t="s">
        <v>82</v>
      </c>
      <c r="N7339" s="8"/>
      <c r="P7339" s="8"/>
    </row>
    <row r="7340" spans="1:16" ht="14.25" customHeight="1" x14ac:dyDescent="0.2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>
        <v>38</v>
      </c>
      <c r="J7340" s="6">
        <v>1026</v>
      </c>
      <c r="K7340" s="6">
        <v>513</v>
      </c>
      <c r="L7340" s="7">
        <v>0.5</v>
      </c>
      <c r="M7340" s="2" t="s">
        <v>82</v>
      </c>
      <c r="N7340" s="8"/>
      <c r="P7340" s="8"/>
    </row>
    <row r="7341" spans="1:16" ht="14.25" customHeight="1" x14ac:dyDescent="0.2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>
        <v>47</v>
      </c>
      <c r="J7341" s="6">
        <v>1927</v>
      </c>
      <c r="K7341" s="6">
        <v>770.80000000000007</v>
      </c>
      <c r="L7341" s="7">
        <v>0.4</v>
      </c>
      <c r="M7341" s="2" t="s">
        <v>82</v>
      </c>
      <c r="N7341" s="8"/>
      <c r="P7341" s="8"/>
    </row>
    <row r="7342" spans="1:16" ht="14.25" customHeight="1" x14ac:dyDescent="0.2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>
        <v>69</v>
      </c>
      <c r="J7342" s="6">
        <v>2277</v>
      </c>
      <c r="K7342" s="6">
        <v>1252.3500000000001</v>
      </c>
      <c r="L7342" s="7">
        <v>0.55000000000000004</v>
      </c>
      <c r="M7342" s="2" t="s">
        <v>82</v>
      </c>
      <c r="N7342" s="8"/>
      <c r="P7342" s="8"/>
    </row>
    <row r="7343" spans="1:16" ht="14.25" customHeight="1" x14ac:dyDescent="0.2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>
        <v>147</v>
      </c>
      <c r="J7343" s="6">
        <v>4998</v>
      </c>
      <c r="K7343" s="6">
        <v>2399.04</v>
      </c>
      <c r="L7343" s="7">
        <v>0.48</v>
      </c>
      <c r="M7343" s="2" t="s">
        <v>82</v>
      </c>
      <c r="N7343" s="8"/>
      <c r="P7343" s="8"/>
    </row>
    <row r="7344" spans="1:16" ht="14.25" customHeight="1" x14ac:dyDescent="0.2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>
        <v>53</v>
      </c>
      <c r="J7344" s="6">
        <v>1696</v>
      </c>
      <c r="K7344" s="6">
        <v>848</v>
      </c>
      <c r="L7344" s="7">
        <v>0.5</v>
      </c>
      <c r="M7344" s="2" t="s">
        <v>82</v>
      </c>
      <c r="N7344" s="8"/>
      <c r="P7344" s="8"/>
    </row>
    <row r="7345" spans="1:16" ht="14.25" customHeight="1" x14ac:dyDescent="0.2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>
        <v>63</v>
      </c>
      <c r="J7345" s="6">
        <v>1512</v>
      </c>
      <c r="K7345" s="6">
        <v>771.12</v>
      </c>
      <c r="L7345" s="7">
        <v>0.51</v>
      </c>
      <c r="M7345" s="2" t="s">
        <v>82</v>
      </c>
      <c r="N7345" s="8"/>
      <c r="P7345" s="8"/>
    </row>
    <row r="7346" spans="1:16" ht="14.25" customHeight="1" x14ac:dyDescent="0.2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>
        <v>30</v>
      </c>
      <c r="J7346" s="6">
        <v>870</v>
      </c>
      <c r="K7346" s="6">
        <v>461.1</v>
      </c>
      <c r="L7346" s="7">
        <v>0.53</v>
      </c>
      <c r="M7346" s="2" t="s">
        <v>82</v>
      </c>
      <c r="N7346" s="8"/>
      <c r="P7346" s="8"/>
    </row>
    <row r="7347" spans="1:16" ht="14.25" customHeight="1" x14ac:dyDescent="0.2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>
        <v>47</v>
      </c>
      <c r="J7347" s="6">
        <v>1927</v>
      </c>
      <c r="K7347" s="6">
        <v>770.80000000000007</v>
      </c>
      <c r="L7347" s="7">
        <v>0.4</v>
      </c>
      <c r="M7347" s="2" t="s">
        <v>82</v>
      </c>
      <c r="N7347" s="8"/>
      <c r="P7347" s="8"/>
    </row>
    <row r="7348" spans="1:16" ht="14.25" customHeight="1" x14ac:dyDescent="0.2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>
        <v>74</v>
      </c>
      <c r="J7348" s="6">
        <v>2368</v>
      </c>
      <c r="K7348" s="6">
        <v>1255.04</v>
      </c>
      <c r="L7348" s="7">
        <v>0.53</v>
      </c>
      <c r="M7348" s="2" t="s">
        <v>82</v>
      </c>
      <c r="N7348" s="8"/>
      <c r="P7348" s="8"/>
    </row>
    <row r="7349" spans="1:16" ht="14.25" customHeight="1" x14ac:dyDescent="0.2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>
        <v>144</v>
      </c>
      <c r="J7349" s="6">
        <v>4608</v>
      </c>
      <c r="K7349" s="6">
        <v>2119.6799999999998</v>
      </c>
      <c r="L7349" s="7">
        <v>0.45999999999999996</v>
      </c>
      <c r="M7349" s="2" t="s">
        <v>82</v>
      </c>
      <c r="N7349" s="8"/>
      <c r="P7349" s="8"/>
    </row>
    <row r="7350" spans="1:16" ht="14.25" customHeight="1" x14ac:dyDescent="0.2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>
        <v>58</v>
      </c>
      <c r="J7350" s="6">
        <v>1856</v>
      </c>
      <c r="K7350" s="6">
        <v>909.43999999999994</v>
      </c>
      <c r="L7350" s="7">
        <v>0.49</v>
      </c>
      <c r="M7350" s="2" t="s">
        <v>82</v>
      </c>
      <c r="N7350" s="8"/>
      <c r="P7350" s="8"/>
    </row>
    <row r="7351" spans="1:16" ht="14.25" customHeight="1" x14ac:dyDescent="0.2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>
        <v>59</v>
      </c>
      <c r="J7351" s="6">
        <v>1416</v>
      </c>
      <c r="K7351" s="6">
        <v>750.48</v>
      </c>
      <c r="L7351" s="7">
        <v>0.53</v>
      </c>
      <c r="M7351" s="2" t="s">
        <v>82</v>
      </c>
      <c r="N7351" s="8"/>
      <c r="P7351" s="8"/>
    </row>
    <row r="7352" spans="1:16" ht="14.25" customHeight="1" x14ac:dyDescent="0.2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>
        <v>22</v>
      </c>
      <c r="J7352" s="6">
        <v>594</v>
      </c>
      <c r="K7352" s="6">
        <v>308.88</v>
      </c>
      <c r="L7352" s="7">
        <v>0.52</v>
      </c>
      <c r="M7352" s="2" t="s">
        <v>82</v>
      </c>
      <c r="N7352" s="8"/>
      <c r="P7352" s="8"/>
    </row>
    <row r="7353" spans="1:16" ht="14.25" customHeight="1" x14ac:dyDescent="0.2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>
        <v>34</v>
      </c>
      <c r="J7353" s="6">
        <v>1462</v>
      </c>
      <c r="K7353" s="6">
        <v>657.9</v>
      </c>
      <c r="L7353" s="7">
        <v>0.44999999999999996</v>
      </c>
      <c r="M7353" s="2" t="s">
        <v>82</v>
      </c>
      <c r="N7353" s="8"/>
      <c r="P7353" s="8"/>
    </row>
    <row r="7354" spans="1:16" ht="14.25" customHeight="1" x14ac:dyDescent="0.2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>
        <v>61</v>
      </c>
      <c r="J7354" s="6">
        <v>1952</v>
      </c>
      <c r="K7354" s="6">
        <v>976</v>
      </c>
      <c r="L7354" s="7">
        <v>0.5</v>
      </c>
      <c r="M7354" s="2" t="s">
        <v>82</v>
      </c>
      <c r="N7354" s="8"/>
      <c r="P7354" s="8"/>
    </row>
    <row r="7355" spans="1:16" ht="14.25" customHeight="1" x14ac:dyDescent="0.2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>
        <v>133</v>
      </c>
      <c r="J7355" s="6">
        <v>4522</v>
      </c>
      <c r="K7355" s="6">
        <v>2261</v>
      </c>
      <c r="L7355" s="7">
        <v>0.5</v>
      </c>
      <c r="M7355" s="2" t="s">
        <v>82</v>
      </c>
      <c r="N7355" s="8"/>
      <c r="P7355" s="8"/>
    </row>
    <row r="7356" spans="1:16" ht="14.25" customHeight="1" x14ac:dyDescent="0.2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>
        <v>51</v>
      </c>
      <c r="J7356" s="6">
        <v>1683</v>
      </c>
      <c r="K7356" s="6">
        <v>774.18</v>
      </c>
      <c r="L7356" s="7">
        <v>0.45999999999999996</v>
      </c>
      <c r="M7356" s="2" t="s">
        <v>82</v>
      </c>
      <c r="N7356" s="8"/>
      <c r="P7356" s="8"/>
    </row>
    <row r="7357" spans="1:16" ht="14.25" customHeight="1" x14ac:dyDescent="0.2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>
        <v>51</v>
      </c>
      <c r="J7357" s="6">
        <v>1224</v>
      </c>
      <c r="K7357" s="6">
        <v>612</v>
      </c>
      <c r="L7357" s="7">
        <v>0.5</v>
      </c>
      <c r="M7357" s="2" t="s">
        <v>82</v>
      </c>
      <c r="N7357" s="8"/>
      <c r="P7357" s="8"/>
    </row>
    <row r="7358" spans="1:16" ht="14.25" customHeight="1" x14ac:dyDescent="0.2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>
        <v>27</v>
      </c>
      <c r="J7358" s="6">
        <v>729</v>
      </c>
      <c r="K7358" s="6">
        <v>371.79</v>
      </c>
      <c r="L7358" s="7">
        <v>0.51</v>
      </c>
      <c r="M7358" s="2" t="s">
        <v>82</v>
      </c>
      <c r="N7358" s="8"/>
      <c r="P7358" s="8"/>
    </row>
    <row r="7359" spans="1:16" ht="14.25" customHeight="1" x14ac:dyDescent="0.2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>
        <v>27</v>
      </c>
      <c r="J7359" s="6">
        <v>1188</v>
      </c>
      <c r="K7359" s="6">
        <v>522.72</v>
      </c>
      <c r="L7359" s="7">
        <v>0.44</v>
      </c>
      <c r="M7359" s="2" t="s">
        <v>82</v>
      </c>
      <c r="N7359" s="8"/>
      <c r="P7359" s="8"/>
    </row>
    <row r="7360" spans="1:16" ht="14.25" customHeight="1" x14ac:dyDescent="0.2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>
        <v>68</v>
      </c>
      <c r="J7360" s="6">
        <v>2244</v>
      </c>
      <c r="K7360" s="6">
        <v>1211.76</v>
      </c>
      <c r="L7360" s="7">
        <v>0.54</v>
      </c>
      <c r="M7360" s="2" t="s">
        <v>82</v>
      </c>
      <c r="N7360" s="8"/>
      <c r="P7360" s="8"/>
    </row>
    <row r="7361" spans="1:16" ht="14.25" customHeight="1" x14ac:dyDescent="0.2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>
        <v>130</v>
      </c>
      <c r="J7361" s="6">
        <v>6240</v>
      </c>
      <c r="K7361" s="6">
        <v>2932.7999999999997</v>
      </c>
      <c r="L7361" s="7">
        <v>0.47</v>
      </c>
      <c r="M7361" s="2" t="s">
        <v>82</v>
      </c>
      <c r="N7361" s="8"/>
      <c r="P7361" s="8"/>
    </row>
    <row r="7362" spans="1:16" ht="14.25" customHeight="1" x14ac:dyDescent="0.2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>
        <v>68</v>
      </c>
      <c r="J7362" s="6">
        <v>2788</v>
      </c>
      <c r="K7362" s="6">
        <v>1394</v>
      </c>
      <c r="L7362" s="7">
        <v>0.5</v>
      </c>
      <c r="M7362" s="2" t="s">
        <v>82</v>
      </c>
      <c r="N7362" s="8"/>
      <c r="P7362" s="8"/>
    </row>
    <row r="7363" spans="1:16" ht="14.25" customHeight="1" x14ac:dyDescent="0.2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>
        <v>75</v>
      </c>
      <c r="J7363" s="6">
        <v>2850</v>
      </c>
      <c r="K7363" s="6">
        <v>1425</v>
      </c>
      <c r="L7363" s="7">
        <v>0.5</v>
      </c>
      <c r="M7363" s="2" t="s">
        <v>82</v>
      </c>
      <c r="N7363" s="8"/>
      <c r="P7363" s="8"/>
    </row>
    <row r="7364" spans="1:16" ht="14.25" customHeight="1" x14ac:dyDescent="0.2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>
        <v>56</v>
      </c>
      <c r="J7364" s="6">
        <v>2128</v>
      </c>
      <c r="K7364" s="6">
        <v>1064</v>
      </c>
      <c r="L7364" s="7">
        <v>0.5</v>
      </c>
      <c r="M7364" s="2" t="s">
        <v>82</v>
      </c>
      <c r="N7364" s="8"/>
      <c r="P7364" s="8"/>
    </row>
    <row r="7365" spans="1:16" ht="14.25" customHeight="1" x14ac:dyDescent="0.2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>
        <v>68</v>
      </c>
      <c r="J7365" s="6">
        <v>3196</v>
      </c>
      <c r="K7365" s="6">
        <v>1310.3599999999999</v>
      </c>
      <c r="L7365" s="7">
        <v>0.41</v>
      </c>
      <c r="M7365" s="2" t="s">
        <v>82</v>
      </c>
      <c r="N7365" s="8"/>
      <c r="P7365" s="8"/>
    </row>
    <row r="7366" spans="1:16" ht="14.25" customHeight="1" x14ac:dyDescent="0.2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>
        <v>102</v>
      </c>
      <c r="J7366" s="6">
        <v>5202</v>
      </c>
      <c r="K7366" s="6">
        <v>2705.04</v>
      </c>
      <c r="L7366" s="7">
        <v>0.52</v>
      </c>
      <c r="M7366" s="2" t="s">
        <v>82</v>
      </c>
      <c r="N7366" s="8"/>
      <c r="P7366" s="8"/>
    </row>
    <row r="7367" spans="1:16" ht="14.25" customHeight="1" x14ac:dyDescent="0.2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>
        <v>156</v>
      </c>
      <c r="J7367" s="6">
        <v>7020</v>
      </c>
      <c r="K7367" s="6">
        <v>3229.2</v>
      </c>
      <c r="L7367" s="7">
        <v>0.45999999999999996</v>
      </c>
      <c r="M7367" s="2" t="s">
        <v>82</v>
      </c>
      <c r="N7367" s="8"/>
      <c r="P7367" s="8"/>
    </row>
    <row r="7368" spans="1:16" ht="14.25" customHeight="1" x14ac:dyDescent="0.2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>
        <v>105</v>
      </c>
      <c r="J7368" s="6">
        <v>4620</v>
      </c>
      <c r="K7368" s="6">
        <v>2125.1999999999998</v>
      </c>
      <c r="L7368" s="7">
        <v>0.45999999999999996</v>
      </c>
      <c r="M7368" s="2" t="s">
        <v>82</v>
      </c>
      <c r="N7368" s="8"/>
      <c r="P7368" s="8"/>
    </row>
    <row r="7369" spans="1:16" ht="14.25" customHeight="1" x14ac:dyDescent="0.2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>
        <v>69</v>
      </c>
      <c r="J7369" s="6">
        <v>2622</v>
      </c>
      <c r="K7369" s="6">
        <v>1389.66</v>
      </c>
      <c r="L7369" s="7">
        <v>0.53</v>
      </c>
      <c r="M7369" s="2" t="s">
        <v>82</v>
      </c>
      <c r="N7369" s="8"/>
      <c r="P7369" s="8"/>
    </row>
    <row r="7370" spans="1:16" ht="14.25" customHeight="1" x14ac:dyDescent="0.2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>
        <v>65</v>
      </c>
      <c r="J7370" s="6">
        <v>2535</v>
      </c>
      <c r="K7370" s="6">
        <v>1368.9</v>
      </c>
      <c r="L7370" s="7">
        <v>0.54</v>
      </c>
      <c r="M7370" s="2" t="s">
        <v>82</v>
      </c>
      <c r="N7370" s="8"/>
      <c r="P7370" s="8"/>
    </row>
    <row r="7371" spans="1:16" ht="14.25" customHeight="1" x14ac:dyDescent="0.2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>
        <v>65</v>
      </c>
      <c r="J7371" s="6">
        <v>2990</v>
      </c>
      <c r="K7371" s="6">
        <v>1345.4999999999998</v>
      </c>
      <c r="L7371" s="7">
        <v>0.44999999999999996</v>
      </c>
      <c r="M7371" s="2" t="s">
        <v>82</v>
      </c>
      <c r="N7371" s="8"/>
      <c r="P7371" s="8"/>
    </row>
    <row r="7372" spans="1:16" ht="14.25" customHeight="1" x14ac:dyDescent="0.2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>
        <v>120</v>
      </c>
      <c r="J7372" s="6">
        <v>6000</v>
      </c>
      <c r="K7372" s="6">
        <v>3000</v>
      </c>
      <c r="L7372" s="7">
        <v>0.5</v>
      </c>
      <c r="M7372" s="2" t="s">
        <v>82</v>
      </c>
      <c r="N7372" s="8"/>
      <c r="P7372" s="8"/>
    </row>
    <row r="7373" spans="1:16" ht="14.25" customHeight="1" x14ac:dyDescent="0.2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>
        <v>188</v>
      </c>
      <c r="J7373" s="6">
        <v>8836</v>
      </c>
      <c r="K7373" s="6">
        <v>4152.92</v>
      </c>
      <c r="L7373" s="7">
        <v>0.47</v>
      </c>
      <c r="M7373" s="2" t="s">
        <v>82</v>
      </c>
      <c r="N7373" s="8"/>
      <c r="P7373" s="8"/>
    </row>
    <row r="7374" spans="1:16" ht="14.25" customHeight="1" x14ac:dyDescent="0.2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>
        <v>98</v>
      </c>
      <c r="J7374" s="6">
        <v>4116</v>
      </c>
      <c r="K7374" s="6">
        <v>2058</v>
      </c>
      <c r="L7374" s="7">
        <v>0.5</v>
      </c>
      <c r="M7374" s="2" t="s">
        <v>82</v>
      </c>
      <c r="N7374" s="8"/>
      <c r="P7374" s="8"/>
    </row>
    <row r="7375" spans="1:16" ht="14.25" customHeight="1" x14ac:dyDescent="0.2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>
        <v>81</v>
      </c>
      <c r="J7375" s="6">
        <v>2997</v>
      </c>
      <c r="K7375" s="6">
        <v>1558.44</v>
      </c>
      <c r="L7375" s="7">
        <v>0.52</v>
      </c>
      <c r="M7375" s="2" t="s">
        <v>82</v>
      </c>
      <c r="N7375" s="8"/>
      <c r="P7375" s="8"/>
    </row>
    <row r="7376" spans="1:16" ht="14.25" customHeight="1" x14ac:dyDescent="0.2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>
        <v>63</v>
      </c>
      <c r="J7376" s="6">
        <v>2268</v>
      </c>
      <c r="K7376" s="6">
        <v>1224.72</v>
      </c>
      <c r="L7376" s="7">
        <v>0.54</v>
      </c>
      <c r="M7376" s="2" t="s">
        <v>82</v>
      </c>
      <c r="N7376" s="8"/>
      <c r="P7376" s="8"/>
    </row>
    <row r="7377" spans="1:16" ht="14.25" customHeight="1" x14ac:dyDescent="0.2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>
        <v>74</v>
      </c>
      <c r="J7377" s="6">
        <v>3552</v>
      </c>
      <c r="K7377" s="6">
        <v>1527.36</v>
      </c>
      <c r="L7377" s="7">
        <v>0.43</v>
      </c>
      <c r="M7377" s="2" t="s">
        <v>82</v>
      </c>
      <c r="N7377" s="8"/>
      <c r="P7377" s="8"/>
    </row>
    <row r="7378" spans="1:16" ht="14.25" customHeight="1" x14ac:dyDescent="0.2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>
        <v>131</v>
      </c>
      <c r="J7378" s="6">
        <v>7074</v>
      </c>
      <c r="K7378" s="6">
        <v>3749.2200000000003</v>
      </c>
      <c r="L7378" s="7">
        <v>0.53</v>
      </c>
      <c r="M7378" s="2" t="s">
        <v>82</v>
      </c>
      <c r="N7378" s="8"/>
      <c r="P7378" s="8"/>
    </row>
    <row r="7379" spans="1:16" ht="14.25" customHeight="1" x14ac:dyDescent="0.2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>
        <v>180</v>
      </c>
      <c r="J7379" s="6">
        <v>8460</v>
      </c>
      <c r="K7379" s="6">
        <v>4060.7999999999997</v>
      </c>
      <c r="L7379" s="7">
        <v>0.48</v>
      </c>
      <c r="M7379" s="2" t="s">
        <v>82</v>
      </c>
      <c r="N7379" s="8"/>
      <c r="P7379" s="8"/>
    </row>
    <row r="7380" spans="1:16" ht="14.25" customHeight="1" x14ac:dyDescent="0.2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>
        <v>101</v>
      </c>
      <c r="J7380" s="6">
        <v>4242</v>
      </c>
      <c r="K7380" s="6">
        <v>1993.7399999999998</v>
      </c>
      <c r="L7380" s="7">
        <v>0.47</v>
      </c>
      <c r="M7380" s="2" t="s">
        <v>82</v>
      </c>
      <c r="N7380" s="8"/>
      <c r="P7380" s="8"/>
    </row>
    <row r="7381" spans="1:16" ht="14.25" customHeight="1" x14ac:dyDescent="0.2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>
        <v>75</v>
      </c>
      <c r="J7381" s="6">
        <v>2775</v>
      </c>
      <c r="K7381" s="6">
        <v>1498.5</v>
      </c>
      <c r="L7381" s="7">
        <v>0.54</v>
      </c>
      <c r="M7381" s="2" t="s">
        <v>82</v>
      </c>
      <c r="N7381" s="8"/>
      <c r="P7381" s="8"/>
    </row>
    <row r="7382" spans="1:16" ht="14.25" customHeight="1" x14ac:dyDescent="0.2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>
        <v>52</v>
      </c>
      <c r="J7382" s="6">
        <v>1872</v>
      </c>
      <c r="K7382" s="6">
        <v>954.72</v>
      </c>
      <c r="L7382" s="7">
        <v>0.51</v>
      </c>
      <c r="M7382" s="2" t="s">
        <v>82</v>
      </c>
      <c r="N7382" s="8"/>
      <c r="P7382" s="8"/>
    </row>
    <row r="7383" spans="1:16" ht="14.25" customHeight="1" x14ac:dyDescent="0.2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>
        <v>46</v>
      </c>
      <c r="J7383" s="6">
        <v>2116</v>
      </c>
      <c r="K7383" s="6">
        <v>909.88</v>
      </c>
      <c r="L7383" s="7">
        <v>0.43</v>
      </c>
      <c r="M7383" s="2" t="s">
        <v>82</v>
      </c>
      <c r="N7383" s="8"/>
      <c r="P7383" s="8"/>
    </row>
    <row r="7384" spans="1:16" ht="14.25" customHeight="1" x14ac:dyDescent="0.2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>
        <v>105</v>
      </c>
      <c r="J7384" s="6">
        <v>5460</v>
      </c>
      <c r="K7384" s="6">
        <v>2893.8</v>
      </c>
      <c r="L7384" s="7">
        <v>0.53</v>
      </c>
      <c r="M7384" s="2" t="s">
        <v>82</v>
      </c>
      <c r="N7384" s="8"/>
      <c r="P7384" s="8"/>
    </row>
    <row r="7385" spans="1:16" ht="14.25" customHeight="1" x14ac:dyDescent="0.2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>
        <v>124</v>
      </c>
      <c r="J7385" s="6">
        <v>5704</v>
      </c>
      <c r="K7385" s="6">
        <v>2794.96</v>
      </c>
      <c r="L7385" s="7">
        <v>0.49</v>
      </c>
      <c r="M7385" s="2" t="s">
        <v>82</v>
      </c>
      <c r="N7385" s="8"/>
      <c r="P7385" s="8"/>
    </row>
    <row r="7386" spans="1:16" ht="14.25" customHeight="1" x14ac:dyDescent="0.2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>
        <v>72</v>
      </c>
      <c r="J7386" s="6">
        <v>2952</v>
      </c>
      <c r="K7386" s="6">
        <v>1476</v>
      </c>
      <c r="L7386" s="7">
        <v>0.5</v>
      </c>
      <c r="M7386" s="2" t="s">
        <v>82</v>
      </c>
      <c r="N7386" s="8"/>
      <c r="P7386" s="8"/>
    </row>
    <row r="7387" spans="1:16" ht="14.25" customHeight="1" x14ac:dyDescent="0.2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>
        <v>51</v>
      </c>
      <c r="J7387" s="6">
        <v>1989</v>
      </c>
      <c r="K7387" s="6">
        <v>1054.17</v>
      </c>
      <c r="L7387" s="7">
        <v>0.53</v>
      </c>
      <c r="M7387" s="2" t="s">
        <v>82</v>
      </c>
      <c r="N7387" s="8"/>
      <c r="P7387" s="8"/>
    </row>
    <row r="7388" spans="1:16" ht="14.25" customHeight="1" x14ac:dyDescent="0.2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>
        <v>38</v>
      </c>
      <c r="J7388" s="6">
        <v>1406</v>
      </c>
      <c r="K7388" s="6">
        <v>745.18000000000006</v>
      </c>
      <c r="L7388" s="7">
        <v>0.53</v>
      </c>
      <c r="M7388" s="2" t="s">
        <v>82</v>
      </c>
      <c r="N7388" s="8"/>
      <c r="P7388" s="8"/>
    </row>
    <row r="7389" spans="1:16" ht="14.25" customHeight="1" x14ac:dyDescent="0.2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>
        <v>41</v>
      </c>
      <c r="J7389" s="6">
        <v>1927</v>
      </c>
      <c r="K7389" s="6">
        <v>790.06999999999994</v>
      </c>
      <c r="L7389" s="7">
        <v>0.41</v>
      </c>
      <c r="M7389" s="2" t="s">
        <v>82</v>
      </c>
      <c r="N7389" s="8"/>
      <c r="P7389" s="8"/>
    </row>
    <row r="7390" spans="1:16" ht="14.25" customHeight="1" x14ac:dyDescent="0.2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>
        <v>73</v>
      </c>
      <c r="J7390" s="6">
        <v>3650</v>
      </c>
      <c r="K7390" s="6">
        <v>1934.5</v>
      </c>
      <c r="L7390" s="7">
        <v>0.53</v>
      </c>
      <c r="M7390" s="2" t="s">
        <v>82</v>
      </c>
      <c r="N7390" s="8"/>
      <c r="P7390" s="8"/>
    </row>
    <row r="7391" spans="1:16" ht="14.25" customHeight="1" x14ac:dyDescent="0.2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>
        <v>119</v>
      </c>
      <c r="J7391" s="6">
        <v>6307</v>
      </c>
      <c r="K7391" s="6">
        <v>2901.22</v>
      </c>
      <c r="L7391" s="7">
        <v>0.45999999999999996</v>
      </c>
      <c r="M7391" s="2" t="s">
        <v>82</v>
      </c>
      <c r="N7391" s="8"/>
      <c r="P7391" s="8"/>
    </row>
    <row r="7392" spans="1:16" ht="14.25" customHeight="1" x14ac:dyDescent="0.2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>
        <v>63</v>
      </c>
      <c r="J7392" s="6">
        <v>3024</v>
      </c>
      <c r="K7392" s="6">
        <v>1512</v>
      </c>
      <c r="L7392" s="7">
        <v>0.5</v>
      </c>
      <c r="M7392" s="2" t="s">
        <v>82</v>
      </c>
      <c r="N7392" s="8"/>
      <c r="P7392" s="8"/>
    </row>
    <row r="7393" spans="1:16" ht="14.25" customHeight="1" x14ac:dyDescent="0.2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>
        <v>42</v>
      </c>
      <c r="J7393" s="6">
        <v>1932</v>
      </c>
      <c r="K7393" s="6">
        <v>966</v>
      </c>
      <c r="L7393" s="7">
        <v>0.5</v>
      </c>
      <c r="M7393" s="2" t="s">
        <v>82</v>
      </c>
      <c r="N7393" s="8"/>
      <c r="P7393" s="8"/>
    </row>
    <row r="7394" spans="1:16" ht="14.25" customHeight="1" x14ac:dyDescent="0.2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>
        <v>31</v>
      </c>
      <c r="J7394" s="6">
        <v>1488</v>
      </c>
      <c r="K7394" s="6">
        <v>773.76</v>
      </c>
      <c r="L7394" s="7">
        <v>0.52</v>
      </c>
      <c r="M7394" s="2" t="s">
        <v>82</v>
      </c>
      <c r="N7394" s="8"/>
      <c r="P7394" s="8"/>
    </row>
    <row r="7395" spans="1:16" ht="14.25" customHeight="1" x14ac:dyDescent="0.2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>
        <v>38</v>
      </c>
      <c r="J7395" s="6">
        <v>2204</v>
      </c>
      <c r="K7395" s="6">
        <v>903.64</v>
      </c>
      <c r="L7395" s="7">
        <v>0.41</v>
      </c>
      <c r="M7395" s="2" t="s">
        <v>82</v>
      </c>
      <c r="N7395" s="8"/>
      <c r="P7395" s="8"/>
    </row>
    <row r="7396" spans="1:16" ht="14.25" customHeight="1" x14ac:dyDescent="0.2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>
        <v>68</v>
      </c>
      <c r="J7396" s="6">
        <v>4216</v>
      </c>
      <c r="K7396" s="6">
        <v>2234.48</v>
      </c>
      <c r="L7396" s="7">
        <v>0.53</v>
      </c>
      <c r="M7396" s="2" t="s">
        <v>82</v>
      </c>
      <c r="N7396" s="8"/>
      <c r="P7396" s="8"/>
    </row>
    <row r="7397" spans="1:16" ht="14.25" customHeight="1" x14ac:dyDescent="0.2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>
        <v>108</v>
      </c>
      <c r="J7397" s="6">
        <v>6372</v>
      </c>
      <c r="K7397" s="6">
        <v>3058.56</v>
      </c>
      <c r="L7397" s="7">
        <v>0.48</v>
      </c>
      <c r="M7397" s="2" t="s">
        <v>82</v>
      </c>
      <c r="N7397" s="8"/>
      <c r="P7397" s="8"/>
    </row>
    <row r="7398" spans="1:16" ht="14.25" customHeight="1" x14ac:dyDescent="0.2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>
        <v>80</v>
      </c>
      <c r="J7398" s="6">
        <v>3680</v>
      </c>
      <c r="K7398" s="6">
        <v>1803.2</v>
      </c>
      <c r="L7398" s="7">
        <v>0.49</v>
      </c>
      <c r="M7398" s="2" t="s">
        <v>82</v>
      </c>
      <c r="N7398" s="8"/>
      <c r="P7398" s="8"/>
    </row>
    <row r="7399" spans="1:16" ht="14.25" customHeight="1" x14ac:dyDescent="0.2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>
        <v>68</v>
      </c>
      <c r="J7399" s="6">
        <v>3264</v>
      </c>
      <c r="K7399" s="6">
        <v>1664.64</v>
      </c>
      <c r="L7399" s="7">
        <v>0.51</v>
      </c>
      <c r="M7399" s="2" t="s">
        <v>82</v>
      </c>
      <c r="N7399" s="8"/>
      <c r="P7399" s="8"/>
    </row>
    <row r="7400" spans="1:16" ht="14.25" customHeight="1" x14ac:dyDescent="0.2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>
        <v>65</v>
      </c>
      <c r="J7400" s="6">
        <v>3185</v>
      </c>
      <c r="K7400" s="6">
        <v>1751.7500000000002</v>
      </c>
      <c r="L7400" s="7">
        <v>0.55000000000000004</v>
      </c>
      <c r="M7400" s="2" t="s">
        <v>82</v>
      </c>
      <c r="N7400" s="8"/>
      <c r="P7400" s="8"/>
    </row>
    <row r="7401" spans="1:16" ht="14.25" customHeight="1" x14ac:dyDescent="0.2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>
        <v>59</v>
      </c>
      <c r="J7401" s="6">
        <v>3245</v>
      </c>
      <c r="K7401" s="6">
        <v>1427.8</v>
      </c>
      <c r="L7401" s="7">
        <v>0.44</v>
      </c>
      <c r="M7401" s="2" t="s">
        <v>82</v>
      </c>
      <c r="N7401" s="8"/>
      <c r="P7401" s="8"/>
    </row>
    <row r="7402" spans="1:16" ht="14.25" customHeight="1" x14ac:dyDescent="0.2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>
        <v>91</v>
      </c>
      <c r="J7402" s="6">
        <v>5369</v>
      </c>
      <c r="K7402" s="6">
        <v>2845.57</v>
      </c>
      <c r="L7402" s="7">
        <v>0.53</v>
      </c>
      <c r="M7402" s="2" t="s">
        <v>82</v>
      </c>
      <c r="N7402" s="8"/>
      <c r="P7402" s="8"/>
    </row>
    <row r="7403" spans="1:16" ht="14.25" customHeight="1" x14ac:dyDescent="0.2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>
        <v>149</v>
      </c>
      <c r="J7403" s="6">
        <v>8195</v>
      </c>
      <c r="K7403" s="6">
        <v>3933.6</v>
      </c>
      <c r="L7403" s="7">
        <v>0.48</v>
      </c>
      <c r="M7403" s="2" t="s">
        <v>82</v>
      </c>
      <c r="N7403" s="8"/>
      <c r="P7403" s="8"/>
    </row>
    <row r="7404" spans="1:16" ht="14.25" customHeight="1" x14ac:dyDescent="0.2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>
        <v>105</v>
      </c>
      <c r="J7404" s="6">
        <v>5145</v>
      </c>
      <c r="K7404" s="6">
        <v>2469.6</v>
      </c>
      <c r="L7404" s="7">
        <v>0.48</v>
      </c>
      <c r="M7404" s="2" t="s">
        <v>82</v>
      </c>
      <c r="N7404" s="8"/>
      <c r="P7404" s="8"/>
    </row>
    <row r="7405" spans="1:16" ht="14.25" customHeight="1" x14ac:dyDescent="0.2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>
        <v>91</v>
      </c>
      <c r="J7405" s="6">
        <v>4459</v>
      </c>
      <c r="K7405" s="6">
        <v>2229.5</v>
      </c>
      <c r="L7405" s="7">
        <v>0.5</v>
      </c>
      <c r="M7405" s="2" t="s">
        <v>82</v>
      </c>
      <c r="N7405" s="8"/>
      <c r="P7405" s="8"/>
    </row>
    <row r="7406" spans="1:16" ht="14.25" customHeight="1" x14ac:dyDescent="0.2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>
        <v>83</v>
      </c>
      <c r="J7406" s="6">
        <v>3901</v>
      </c>
      <c r="K7406" s="6">
        <v>1989.51</v>
      </c>
      <c r="L7406" s="7">
        <v>0.51</v>
      </c>
      <c r="M7406" s="2" t="s">
        <v>82</v>
      </c>
      <c r="N7406" s="8"/>
      <c r="P7406" s="8"/>
    </row>
    <row r="7407" spans="1:16" ht="14.25" customHeight="1" x14ac:dyDescent="0.2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>
        <v>83</v>
      </c>
      <c r="J7407" s="6">
        <v>4565</v>
      </c>
      <c r="K7407" s="6">
        <v>2054.25</v>
      </c>
      <c r="L7407" s="7">
        <v>0.44999999999999996</v>
      </c>
      <c r="M7407" s="2" t="s">
        <v>82</v>
      </c>
      <c r="N7407" s="8"/>
      <c r="P7407" s="8"/>
    </row>
    <row r="7408" spans="1:16" ht="14.25" customHeight="1" x14ac:dyDescent="0.2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>
        <v>101</v>
      </c>
      <c r="J7408" s="6">
        <v>5959</v>
      </c>
      <c r="K7408" s="6">
        <v>3217.86</v>
      </c>
      <c r="L7408" s="7">
        <v>0.54</v>
      </c>
      <c r="M7408" s="2" t="s">
        <v>82</v>
      </c>
      <c r="N7408" s="8"/>
      <c r="P7408" s="8"/>
    </row>
    <row r="7409" spans="1:16" ht="14.25" customHeight="1" x14ac:dyDescent="0.2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>
        <v>125</v>
      </c>
      <c r="J7409" s="6">
        <v>4750</v>
      </c>
      <c r="K7409" s="6">
        <v>2422.5</v>
      </c>
      <c r="L7409" s="7">
        <v>0.51</v>
      </c>
      <c r="M7409" s="2" t="s">
        <v>82</v>
      </c>
      <c r="N7409" s="8"/>
      <c r="P7409" s="8"/>
    </row>
    <row r="7410" spans="1:16" ht="14.25" customHeight="1" x14ac:dyDescent="0.2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>
        <v>87</v>
      </c>
      <c r="J7410" s="6">
        <v>3219</v>
      </c>
      <c r="K7410" s="6">
        <v>1673.88</v>
      </c>
      <c r="L7410" s="7">
        <v>0.52</v>
      </c>
      <c r="M7410" s="2" t="s">
        <v>82</v>
      </c>
      <c r="N7410" s="8"/>
      <c r="P7410" s="8"/>
    </row>
    <row r="7411" spans="1:16" ht="14.25" customHeight="1" x14ac:dyDescent="0.2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>
        <v>90</v>
      </c>
      <c r="J7411" s="6">
        <v>2520</v>
      </c>
      <c r="K7411" s="6">
        <v>1008</v>
      </c>
      <c r="L7411" s="7">
        <v>0.4</v>
      </c>
      <c r="M7411" s="2" t="s">
        <v>82</v>
      </c>
      <c r="N7411" s="8"/>
      <c r="P7411" s="8"/>
    </row>
    <row r="7412" spans="1:16" ht="14.25" customHeight="1" x14ac:dyDescent="0.2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>
        <v>42</v>
      </c>
      <c r="J7412" s="6">
        <v>1386</v>
      </c>
      <c r="K7412" s="6">
        <v>609.84</v>
      </c>
      <c r="L7412" s="7">
        <v>0.44</v>
      </c>
      <c r="M7412" s="2" t="s">
        <v>82</v>
      </c>
      <c r="N7412" s="8"/>
      <c r="P7412" s="8"/>
    </row>
    <row r="7413" spans="1:16" ht="14.25" customHeight="1" x14ac:dyDescent="0.2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>
        <v>60</v>
      </c>
      <c r="J7413" s="6">
        <v>2940</v>
      </c>
      <c r="K7413" s="6">
        <v>1205.3999999999999</v>
      </c>
      <c r="L7413" s="7">
        <v>0.41</v>
      </c>
      <c r="M7413" s="2" t="s">
        <v>82</v>
      </c>
      <c r="N7413" s="8"/>
      <c r="P7413" s="8"/>
    </row>
    <row r="7414" spans="1:16" ht="14.25" customHeight="1" x14ac:dyDescent="0.2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>
        <v>81</v>
      </c>
      <c r="J7414" s="6">
        <v>2997</v>
      </c>
      <c r="K7414" s="6">
        <v>1498.5</v>
      </c>
      <c r="L7414" s="7">
        <v>0.5</v>
      </c>
      <c r="M7414" s="2" t="s">
        <v>82</v>
      </c>
      <c r="N7414" s="8"/>
      <c r="P7414" s="8"/>
    </row>
    <row r="7415" spans="1:16" ht="14.25" customHeight="1" x14ac:dyDescent="0.2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>
        <v>149</v>
      </c>
      <c r="J7415" s="6">
        <v>5811</v>
      </c>
      <c r="K7415" s="6">
        <v>2905.5</v>
      </c>
      <c r="L7415" s="7">
        <v>0.5</v>
      </c>
      <c r="M7415" s="2" t="s">
        <v>82</v>
      </c>
      <c r="N7415" s="8"/>
      <c r="P7415" s="8"/>
    </row>
    <row r="7416" spans="1:16" ht="14.25" customHeight="1" x14ac:dyDescent="0.2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>
        <v>54</v>
      </c>
      <c r="J7416" s="6">
        <v>1998</v>
      </c>
      <c r="K7416" s="6">
        <v>999</v>
      </c>
      <c r="L7416" s="7">
        <v>0.5</v>
      </c>
      <c r="M7416" s="2" t="s">
        <v>82</v>
      </c>
      <c r="N7416" s="8"/>
      <c r="P7416" s="8"/>
    </row>
    <row r="7417" spans="1:16" ht="14.25" customHeight="1" x14ac:dyDescent="0.2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>
        <v>65</v>
      </c>
      <c r="J7417" s="6">
        <v>1885</v>
      </c>
      <c r="K7417" s="6">
        <v>848.24999999999989</v>
      </c>
      <c r="L7417" s="7">
        <v>0.44999999999999996</v>
      </c>
      <c r="M7417" s="2" t="s">
        <v>82</v>
      </c>
      <c r="N7417" s="8"/>
      <c r="P7417" s="8"/>
    </row>
    <row r="7418" spans="1:16" ht="14.25" customHeight="1" x14ac:dyDescent="0.2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>
        <v>34</v>
      </c>
      <c r="J7418" s="6">
        <v>1088</v>
      </c>
      <c r="K7418" s="6">
        <v>478.72</v>
      </c>
      <c r="L7418" s="7">
        <v>0.44</v>
      </c>
      <c r="M7418" s="2" t="s">
        <v>82</v>
      </c>
      <c r="N7418" s="8"/>
      <c r="P7418" s="8"/>
    </row>
    <row r="7419" spans="1:16" ht="14.25" customHeight="1" x14ac:dyDescent="0.2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>
        <v>60</v>
      </c>
      <c r="J7419" s="6">
        <v>2940</v>
      </c>
      <c r="K7419" s="6">
        <v>1293.5999999999999</v>
      </c>
      <c r="L7419" s="7">
        <v>0.44</v>
      </c>
      <c r="M7419" s="2" t="s">
        <v>82</v>
      </c>
      <c r="N7419" s="8"/>
      <c r="P7419" s="8"/>
    </row>
    <row r="7420" spans="1:16" ht="14.25" customHeight="1" x14ac:dyDescent="0.2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>
        <v>84</v>
      </c>
      <c r="J7420" s="6">
        <v>3276</v>
      </c>
      <c r="K7420" s="6">
        <v>1474.1999999999998</v>
      </c>
      <c r="L7420" s="7">
        <v>0.44999999999999996</v>
      </c>
      <c r="M7420" s="2" t="s">
        <v>82</v>
      </c>
      <c r="N7420" s="8"/>
      <c r="P7420" s="8"/>
    </row>
    <row r="7421" spans="1:16" ht="14.25" customHeight="1" x14ac:dyDescent="0.2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>
        <v>130</v>
      </c>
      <c r="J7421" s="6">
        <v>5070</v>
      </c>
      <c r="K7421" s="6">
        <v>2535</v>
      </c>
      <c r="L7421" s="7">
        <v>0.5</v>
      </c>
      <c r="M7421" s="2" t="s">
        <v>82</v>
      </c>
      <c r="N7421" s="8"/>
      <c r="P7421" s="8"/>
    </row>
    <row r="7422" spans="1:16" ht="14.25" customHeight="1" x14ac:dyDescent="0.2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>
        <v>56</v>
      </c>
      <c r="J7422" s="6">
        <v>2128</v>
      </c>
      <c r="K7422" s="6">
        <v>1149.1200000000001</v>
      </c>
      <c r="L7422" s="7">
        <v>0.54</v>
      </c>
      <c r="M7422" s="2" t="s">
        <v>82</v>
      </c>
      <c r="N7422" s="8"/>
      <c r="P7422" s="8"/>
    </row>
    <row r="7423" spans="1:16" ht="14.25" customHeight="1" x14ac:dyDescent="0.2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>
        <v>68</v>
      </c>
      <c r="J7423" s="6">
        <v>1972</v>
      </c>
      <c r="K7423" s="6">
        <v>887.39999999999986</v>
      </c>
      <c r="L7423" s="7">
        <v>0.44999999999999996</v>
      </c>
      <c r="M7423" s="2" t="s">
        <v>82</v>
      </c>
      <c r="N7423" s="8"/>
      <c r="P7423" s="8"/>
    </row>
    <row r="7424" spans="1:16" ht="14.25" customHeight="1" x14ac:dyDescent="0.2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>
        <v>30</v>
      </c>
      <c r="J7424" s="6">
        <v>960</v>
      </c>
      <c r="K7424" s="6">
        <v>403.2</v>
      </c>
      <c r="L7424" s="7">
        <v>0.42</v>
      </c>
      <c r="M7424" s="2" t="s">
        <v>82</v>
      </c>
      <c r="N7424" s="8"/>
      <c r="P7424" s="8"/>
    </row>
    <row r="7425" spans="1:16" ht="14.25" customHeight="1" x14ac:dyDescent="0.2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>
        <v>39</v>
      </c>
      <c r="J7425" s="6">
        <v>1872</v>
      </c>
      <c r="K7425" s="6">
        <v>748.80000000000007</v>
      </c>
      <c r="L7425" s="7">
        <v>0.4</v>
      </c>
      <c r="M7425" s="2" t="s">
        <v>82</v>
      </c>
      <c r="N7425" s="8"/>
      <c r="P7425" s="8"/>
    </row>
    <row r="7426" spans="1:16" ht="14.25" customHeight="1" x14ac:dyDescent="0.2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>
        <v>73</v>
      </c>
      <c r="J7426" s="6">
        <v>2774</v>
      </c>
      <c r="K7426" s="6">
        <v>1359.26</v>
      </c>
      <c r="L7426" s="7">
        <v>0.49</v>
      </c>
      <c r="M7426" s="2" t="s">
        <v>82</v>
      </c>
      <c r="N7426" s="8"/>
      <c r="P7426" s="8"/>
    </row>
    <row r="7427" spans="1:16" ht="14.25" customHeight="1" x14ac:dyDescent="0.2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>
        <v>150</v>
      </c>
      <c r="J7427" s="6">
        <v>5400</v>
      </c>
      <c r="K7427" s="6">
        <v>2700</v>
      </c>
      <c r="L7427" s="7">
        <v>0.5</v>
      </c>
      <c r="M7427" s="2" t="s">
        <v>82</v>
      </c>
      <c r="N7427" s="8"/>
      <c r="P7427" s="8"/>
    </row>
    <row r="7428" spans="1:16" ht="14.25" customHeight="1" x14ac:dyDescent="0.2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>
        <v>58</v>
      </c>
      <c r="J7428" s="6">
        <v>2204</v>
      </c>
      <c r="K7428" s="6">
        <v>1212.2</v>
      </c>
      <c r="L7428" s="7">
        <v>0.55000000000000004</v>
      </c>
      <c r="M7428" s="2" t="s">
        <v>82</v>
      </c>
      <c r="N7428" s="8"/>
      <c r="P7428" s="8"/>
    </row>
    <row r="7429" spans="1:16" ht="14.25" customHeight="1" x14ac:dyDescent="0.2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>
        <v>56</v>
      </c>
      <c r="J7429" s="6">
        <v>1624</v>
      </c>
      <c r="K7429" s="6">
        <v>698.31999999999994</v>
      </c>
      <c r="L7429" s="7">
        <v>0.43</v>
      </c>
      <c r="M7429" s="2" t="s">
        <v>82</v>
      </c>
      <c r="N7429" s="8"/>
      <c r="P7429" s="8"/>
    </row>
    <row r="7430" spans="1:16" ht="14.25" customHeight="1" x14ac:dyDescent="0.2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>
        <v>38</v>
      </c>
      <c r="J7430" s="6">
        <v>1216</v>
      </c>
      <c r="K7430" s="6">
        <v>547.19999999999993</v>
      </c>
      <c r="L7430" s="7">
        <v>0.44999999999999996</v>
      </c>
      <c r="M7430" s="2" t="s">
        <v>82</v>
      </c>
      <c r="N7430" s="8"/>
      <c r="P7430" s="8"/>
    </row>
    <row r="7431" spans="1:16" ht="14.25" customHeight="1" x14ac:dyDescent="0.2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>
        <v>35</v>
      </c>
      <c r="J7431" s="6">
        <v>1610</v>
      </c>
      <c r="K7431" s="6">
        <v>724.49999999999989</v>
      </c>
      <c r="L7431" s="7">
        <v>0.44999999999999996</v>
      </c>
      <c r="M7431" s="2" t="s">
        <v>82</v>
      </c>
      <c r="N7431" s="8"/>
      <c r="P7431" s="8"/>
    </row>
    <row r="7432" spans="1:16" ht="14.25" customHeight="1" x14ac:dyDescent="0.2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>
        <v>69</v>
      </c>
      <c r="J7432" s="6">
        <v>2484</v>
      </c>
      <c r="K7432" s="6">
        <v>1242</v>
      </c>
      <c r="L7432" s="7">
        <v>0.5</v>
      </c>
      <c r="M7432" s="2" t="s">
        <v>82</v>
      </c>
      <c r="N7432" s="8"/>
      <c r="P7432" s="8"/>
    </row>
    <row r="7433" spans="1:16" ht="14.25" customHeight="1" x14ac:dyDescent="0.2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>
        <v>142</v>
      </c>
      <c r="J7433" s="6">
        <v>7668</v>
      </c>
      <c r="K7433" s="6">
        <v>3910.6800000000003</v>
      </c>
      <c r="L7433" s="7">
        <v>0.51</v>
      </c>
      <c r="M7433" s="2" t="s">
        <v>82</v>
      </c>
      <c r="N7433" s="8"/>
      <c r="P7433" s="8"/>
    </row>
    <row r="7434" spans="1:16" ht="14.25" customHeight="1" x14ac:dyDescent="0.2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>
        <v>73</v>
      </c>
      <c r="J7434" s="6">
        <v>3504</v>
      </c>
      <c r="K7434" s="6">
        <v>1857.1200000000001</v>
      </c>
      <c r="L7434" s="7">
        <v>0.53</v>
      </c>
      <c r="M7434" s="2" t="s">
        <v>82</v>
      </c>
      <c r="N7434" s="8"/>
      <c r="P7434" s="8"/>
    </row>
    <row r="7435" spans="1:16" ht="14.25" customHeight="1" x14ac:dyDescent="0.2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>
        <v>74</v>
      </c>
      <c r="J7435" s="6">
        <v>3182</v>
      </c>
      <c r="K7435" s="6">
        <v>1272.8000000000002</v>
      </c>
      <c r="L7435" s="7">
        <v>0.4</v>
      </c>
      <c r="M7435" s="2" t="s">
        <v>82</v>
      </c>
      <c r="N7435" s="8"/>
      <c r="P7435" s="8"/>
    </row>
    <row r="7436" spans="1:16" ht="14.25" customHeight="1" x14ac:dyDescent="0.2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>
        <v>63</v>
      </c>
      <c r="J7436" s="6">
        <v>2772</v>
      </c>
      <c r="K7436" s="6">
        <v>1136.52</v>
      </c>
      <c r="L7436" s="7">
        <v>0.41</v>
      </c>
      <c r="M7436" s="2" t="s">
        <v>82</v>
      </c>
      <c r="N7436" s="8"/>
      <c r="P7436" s="8"/>
    </row>
    <row r="7437" spans="1:16" ht="14.25" customHeight="1" x14ac:dyDescent="0.2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>
        <v>70</v>
      </c>
      <c r="J7437" s="6">
        <v>3500</v>
      </c>
      <c r="K7437" s="6">
        <v>1540</v>
      </c>
      <c r="L7437" s="7">
        <v>0.44</v>
      </c>
      <c r="M7437" s="2" t="s">
        <v>82</v>
      </c>
      <c r="N7437" s="8"/>
      <c r="P7437" s="8"/>
    </row>
    <row r="7438" spans="1:16" ht="14.25" customHeight="1" x14ac:dyDescent="0.2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>
        <v>113</v>
      </c>
      <c r="J7438" s="6">
        <v>6215</v>
      </c>
      <c r="K7438" s="6">
        <v>3045.35</v>
      </c>
      <c r="L7438" s="7">
        <v>0.49</v>
      </c>
      <c r="M7438" s="2" t="s">
        <v>82</v>
      </c>
      <c r="N7438" s="8"/>
      <c r="P7438" s="8"/>
    </row>
    <row r="7439" spans="1:16" ht="14.25" customHeight="1" x14ac:dyDescent="0.2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>
        <v>175</v>
      </c>
      <c r="J7439" s="6">
        <v>8750</v>
      </c>
      <c r="K7439" s="6">
        <v>4812.5</v>
      </c>
      <c r="L7439" s="7">
        <v>0.55000000000000004</v>
      </c>
      <c r="M7439" s="2" t="s">
        <v>82</v>
      </c>
      <c r="N7439" s="8"/>
      <c r="P7439" s="8"/>
    </row>
    <row r="7440" spans="1:16" ht="14.25" customHeight="1" x14ac:dyDescent="0.2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>
        <v>94</v>
      </c>
      <c r="J7440" s="6">
        <v>4512</v>
      </c>
      <c r="K7440" s="6">
        <v>2256</v>
      </c>
      <c r="L7440" s="7">
        <v>0.5</v>
      </c>
      <c r="M7440" s="2" t="s">
        <v>82</v>
      </c>
      <c r="N7440" s="8"/>
      <c r="P7440" s="8"/>
    </row>
    <row r="7441" spans="1:16" ht="14.25" customHeight="1" x14ac:dyDescent="0.2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>
        <v>87</v>
      </c>
      <c r="J7441" s="6">
        <v>3654</v>
      </c>
      <c r="K7441" s="6">
        <v>1644.2999999999997</v>
      </c>
      <c r="L7441" s="7">
        <v>0.44999999999999996</v>
      </c>
      <c r="M7441" s="2" t="s">
        <v>82</v>
      </c>
      <c r="N7441" s="8"/>
      <c r="P7441" s="8"/>
    </row>
    <row r="7442" spans="1:16" ht="14.25" customHeight="1" x14ac:dyDescent="0.2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>
        <v>80</v>
      </c>
      <c r="J7442" s="6">
        <v>3360</v>
      </c>
      <c r="K7442" s="6">
        <v>1411.2</v>
      </c>
      <c r="L7442" s="7">
        <v>0.42</v>
      </c>
      <c r="M7442" s="2" t="s">
        <v>82</v>
      </c>
      <c r="N7442" s="8"/>
      <c r="P7442" s="8"/>
    </row>
    <row r="7443" spans="1:16" ht="14.25" customHeight="1" x14ac:dyDescent="0.2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>
        <v>74</v>
      </c>
      <c r="J7443" s="6">
        <v>3922</v>
      </c>
      <c r="K7443" s="6">
        <v>1725.68</v>
      </c>
      <c r="L7443" s="7">
        <v>0.44</v>
      </c>
      <c r="M7443" s="2" t="s">
        <v>82</v>
      </c>
      <c r="N7443" s="8"/>
      <c r="P7443" s="8"/>
    </row>
    <row r="7444" spans="1:16" ht="14.25" customHeight="1" x14ac:dyDescent="0.2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>
        <v>123</v>
      </c>
      <c r="J7444" s="6">
        <v>6888</v>
      </c>
      <c r="K7444" s="6">
        <v>3375.12</v>
      </c>
      <c r="L7444" s="7">
        <v>0.49</v>
      </c>
      <c r="M7444" s="2" t="s">
        <v>82</v>
      </c>
      <c r="N7444" s="8"/>
      <c r="P7444" s="8"/>
    </row>
    <row r="7445" spans="1:16" ht="14.25" customHeight="1" x14ac:dyDescent="0.2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>
        <v>189</v>
      </c>
      <c r="J7445" s="6">
        <v>10206</v>
      </c>
      <c r="K7445" s="6">
        <v>5511.2400000000007</v>
      </c>
      <c r="L7445" s="7">
        <v>0.54</v>
      </c>
      <c r="M7445" s="2" t="s">
        <v>82</v>
      </c>
      <c r="N7445" s="8"/>
      <c r="P7445" s="8"/>
    </row>
    <row r="7446" spans="1:16" ht="14.25" customHeight="1" x14ac:dyDescent="0.2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>
        <v>112</v>
      </c>
      <c r="J7446" s="6">
        <v>5376</v>
      </c>
      <c r="K7446" s="6">
        <v>2849.28</v>
      </c>
      <c r="L7446" s="7">
        <v>0.53</v>
      </c>
      <c r="M7446" s="2" t="s">
        <v>82</v>
      </c>
      <c r="N7446" s="8"/>
      <c r="P7446" s="8"/>
    </row>
    <row r="7447" spans="1:16" ht="14.25" customHeight="1" x14ac:dyDescent="0.2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>
        <v>81</v>
      </c>
      <c r="J7447" s="6">
        <v>3564</v>
      </c>
      <c r="K7447" s="6">
        <v>1568.16</v>
      </c>
      <c r="L7447" s="7">
        <v>0.44</v>
      </c>
      <c r="M7447" s="2" t="s">
        <v>82</v>
      </c>
      <c r="N7447" s="8"/>
      <c r="P7447" s="8"/>
    </row>
    <row r="7448" spans="1:16" ht="14.25" customHeight="1" x14ac:dyDescent="0.2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>
        <v>80</v>
      </c>
      <c r="J7448" s="6">
        <v>3360</v>
      </c>
      <c r="K7448" s="6">
        <v>1478.4</v>
      </c>
      <c r="L7448" s="7">
        <v>0.44</v>
      </c>
      <c r="M7448" s="2" t="s">
        <v>82</v>
      </c>
      <c r="N7448" s="8"/>
      <c r="P7448" s="8"/>
    </row>
    <row r="7449" spans="1:16" ht="14.25" customHeight="1" x14ac:dyDescent="0.2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>
        <v>81</v>
      </c>
      <c r="J7449" s="6">
        <v>4293</v>
      </c>
      <c r="K7449" s="6">
        <v>1888.92</v>
      </c>
      <c r="L7449" s="7">
        <v>0.44</v>
      </c>
      <c r="M7449" s="2" t="s">
        <v>82</v>
      </c>
      <c r="N7449" s="8"/>
      <c r="P7449" s="8"/>
    </row>
    <row r="7450" spans="1:16" ht="14.25" customHeight="1" x14ac:dyDescent="0.2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>
        <v>143</v>
      </c>
      <c r="J7450" s="6">
        <v>8008</v>
      </c>
      <c r="K7450" s="6">
        <v>3843.8399999999997</v>
      </c>
      <c r="L7450" s="7">
        <v>0.48</v>
      </c>
      <c r="M7450" s="2" t="s">
        <v>82</v>
      </c>
      <c r="N7450" s="8"/>
      <c r="P7450" s="8"/>
    </row>
    <row r="7451" spans="1:16" ht="14.25" customHeight="1" x14ac:dyDescent="0.2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>
        <v>163</v>
      </c>
      <c r="J7451" s="6">
        <v>8313</v>
      </c>
      <c r="K7451" s="6">
        <v>4572.1500000000005</v>
      </c>
      <c r="L7451" s="7">
        <v>0.55000000000000004</v>
      </c>
      <c r="M7451" s="2" t="s">
        <v>82</v>
      </c>
      <c r="N7451" s="8"/>
      <c r="P7451" s="8"/>
    </row>
    <row r="7452" spans="1:16" ht="14.25" customHeight="1" x14ac:dyDescent="0.2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>
        <v>108</v>
      </c>
      <c r="J7452" s="6">
        <v>5184</v>
      </c>
      <c r="K7452" s="6">
        <v>2851.2000000000003</v>
      </c>
      <c r="L7452" s="7">
        <v>0.55000000000000004</v>
      </c>
      <c r="M7452" s="2" t="s">
        <v>82</v>
      </c>
      <c r="N7452" s="8"/>
      <c r="P7452" s="8"/>
    </row>
    <row r="7453" spans="1:16" ht="14.25" customHeight="1" x14ac:dyDescent="0.2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>
        <v>85</v>
      </c>
      <c r="J7453" s="6">
        <v>3485</v>
      </c>
      <c r="K7453" s="6">
        <v>1463.7</v>
      </c>
      <c r="L7453" s="7">
        <v>0.42</v>
      </c>
      <c r="M7453" s="2" t="s">
        <v>82</v>
      </c>
      <c r="N7453" s="8"/>
      <c r="P7453" s="8"/>
    </row>
    <row r="7454" spans="1:16" ht="14.25" customHeight="1" x14ac:dyDescent="0.2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>
        <v>68</v>
      </c>
      <c r="J7454" s="6">
        <v>2788</v>
      </c>
      <c r="K7454" s="6">
        <v>1143.08</v>
      </c>
      <c r="L7454" s="7">
        <v>0.41</v>
      </c>
      <c r="M7454" s="2" t="s">
        <v>82</v>
      </c>
      <c r="N7454" s="8"/>
      <c r="P7454" s="8"/>
    </row>
    <row r="7455" spans="1:16" ht="14.25" customHeight="1" x14ac:dyDescent="0.2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>
        <v>52</v>
      </c>
      <c r="J7455" s="6">
        <v>2652</v>
      </c>
      <c r="K7455" s="6">
        <v>1166.8800000000001</v>
      </c>
      <c r="L7455" s="7">
        <v>0.44</v>
      </c>
      <c r="M7455" s="2" t="s">
        <v>82</v>
      </c>
      <c r="N7455" s="8"/>
      <c r="P7455" s="8"/>
    </row>
    <row r="7456" spans="1:16" ht="14.25" customHeight="1" x14ac:dyDescent="0.2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>
        <v>105</v>
      </c>
      <c r="J7456" s="6">
        <v>5775</v>
      </c>
      <c r="K7456" s="6">
        <v>2887.5</v>
      </c>
      <c r="L7456" s="7">
        <v>0.5</v>
      </c>
      <c r="M7456" s="2" t="s">
        <v>82</v>
      </c>
      <c r="N7456" s="8"/>
      <c r="P7456" s="8"/>
    </row>
    <row r="7457" spans="1:16" ht="14.25" customHeight="1" x14ac:dyDescent="0.2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>
        <v>125</v>
      </c>
      <c r="J7457" s="6">
        <v>6500</v>
      </c>
      <c r="K7457" s="6">
        <v>3510.0000000000005</v>
      </c>
      <c r="L7457" s="7">
        <v>0.54</v>
      </c>
      <c r="M7457" s="2" t="s">
        <v>82</v>
      </c>
      <c r="N7457" s="8"/>
      <c r="P7457" s="8"/>
    </row>
    <row r="7458" spans="1:16" ht="14.25" customHeight="1" x14ac:dyDescent="0.2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>
        <v>75</v>
      </c>
      <c r="J7458" s="6">
        <v>3525</v>
      </c>
      <c r="K7458" s="6">
        <v>1833</v>
      </c>
      <c r="L7458" s="7">
        <v>0.52</v>
      </c>
      <c r="M7458" s="2" t="s">
        <v>82</v>
      </c>
      <c r="N7458" s="8"/>
      <c r="P7458" s="8"/>
    </row>
    <row r="7459" spans="1:16" ht="14.25" customHeight="1" x14ac:dyDescent="0.2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>
        <v>60</v>
      </c>
      <c r="J7459" s="6">
        <v>2460</v>
      </c>
      <c r="K7459" s="6">
        <v>1082.4000000000001</v>
      </c>
      <c r="L7459" s="7">
        <v>0.44</v>
      </c>
      <c r="M7459" s="2" t="s">
        <v>82</v>
      </c>
      <c r="N7459" s="8"/>
      <c r="P7459" s="8"/>
    </row>
    <row r="7460" spans="1:16" ht="14.25" customHeight="1" x14ac:dyDescent="0.2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>
        <v>46</v>
      </c>
      <c r="J7460" s="6">
        <v>1886</v>
      </c>
      <c r="K7460" s="6">
        <v>848.69999999999993</v>
      </c>
      <c r="L7460" s="7">
        <v>0.44999999999999996</v>
      </c>
      <c r="M7460" s="2" t="s">
        <v>82</v>
      </c>
      <c r="N7460" s="8"/>
      <c r="P7460" s="8"/>
    </row>
    <row r="7461" spans="1:16" ht="14.25" customHeight="1" x14ac:dyDescent="0.2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>
        <v>51</v>
      </c>
      <c r="J7461" s="6">
        <v>2550</v>
      </c>
      <c r="K7461" s="6">
        <v>1071</v>
      </c>
      <c r="L7461" s="7">
        <v>0.42</v>
      </c>
      <c r="M7461" s="2" t="s">
        <v>82</v>
      </c>
      <c r="N7461" s="8"/>
      <c r="P7461" s="8"/>
    </row>
    <row r="7462" spans="1:16" ht="14.25" customHeight="1" x14ac:dyDescent="0.2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>
        <v>83</v>
      </c>
      <c r="J7462" s="6">
        <v>4482</v>
      </c>
      <c r="K7462" s="6">
        <v>2196.1799999999998</v>
      </c>
      <c r="L7462" s="7">
        <v>0.49</v>
      </c>
      <c r="M7462" s="2" t="s">
        <v>82</v>
      </c>
      <c r="N7462" s="8"/>
      <c r="P7462" s="8"/>
    </row>
    <row r="7463" spans="1:16" ht="14.25" customHeight="1" x14ac:dyDescent="0.2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>
        <v>113</v>
      </c>
      <c r="J7463" s="6">
        <v>6667</v>
      </c>
      <c r="K7463" s="6">
        <v>3666.8500000000004</v>
      </c>
      <c r="L7463" s="7">
        <v>0.55000000000000004</v>
      </c>
      <c r="M7463" s="2" t="s">
        <v>82</v>
      </c>
      <c r="N7463" s="8"/>
      <c r="P7463" s="8"/>
    </row>
    <row r="7464" spans="1:16" ht="14.25" customHeight="1" x14ac:dyDescent="0.2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>
        <v>72</v>
      </c>
      <c r="J7464" s="6">
        <v>3744</v>
      </c>
      <c r="K7464" s="6">
        <v>1872</v>
      </c>
      <c r="L7464" s="7">
        <v>0.5</v>
      </c>
      <c r="M7464" s="2" t="s">
        <v>82</v>
      </c>
      <c r="N7464" s="8"/>
      <c r="P7464" s="8"/>
    </row>
    <row r="7465" spans="1:16" ht="14.25" customHeight="1" x14ac:dyDescent="0.2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>
        <v>49</v>
      </c>
      <c r="J7465" s="6">
        <v>2597</v>
      </c>
      <c r="K7465" s="6">
        <v>1116.71</v>
      </c>
      <c r="L7465" s="7">
        <v>0.43</v>
      </c>
      <c r="M7465" s="2" t="s">
        <v>82</v>
      </c>
      <c r="N7465" s="8"/>
      <c r="P7465" s="8"/>
    </row>
    <row r="7466" spans="1:16" ht="14.25" customHeight="1" x14ac:dyDescent="0.2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>
        <v>38</v>
      </c>
      <c r="J7466" s="6">
        <v>1900</v>
      </c>
      <c r="K7466" s="6">
        <v>760</v>
      </c>
      <c r="L7466" s="7">
        <v>0.4</v>
      </c>
      <c r="M7466" s="2" t="s">
        <v>82</v>
      </c>
      <c r="N7466" s="8"/>
      <c r="P7466" s="8"/>
    </row>
    <row r="7467" spans="1:16" ht="14.25" customHeight="1" x14ac:dyDescent="0.2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>
        <v>42</v>
      </c>
      <c r="J7467" s="6">
        <v>2688</v>
      </c>
      <c r="K7467" s="6">
        <v>1128.96</v>
      </c>
      <c r="L7467" s="7">
        <v>0.42</v>
      </c>
      <c r="M7467" s="2" t="s">
        <v>82</v>
      </c>
      <c r="N7467" s="8"/>
      <c r="P7467" s="8"/>
    </row>
    <row r="7468" spans="1:16" ht="14.25" customHeight="1" x14ac:dyDescent="0.2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>
        <v>74</v>
      </c>
      <c r="J7468" s="6">
        <v>4662</v>
      </c>
      <c r="K7468" s="6">
        <v>2331</v>
      </c>
      <c r="L7468" s="7">
        <v>0.5</v>
      </c>
      <c r="M7468" s="2" t="s">
        <v>82</v>
      </c>
      <c r="N7468" s="8"/>
      <c r="P7468" s="8"/>
    </row>
    <row r="7469" spans="1:16" ht="14.25" customHeight="1" x14ac:dyDescent="0.2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>
        <v>111</v>
      </c>
      <c r="J7469" s="6">
        <v>6660</v>
      </c>
      <c r="K7469" s="6">
        <v>3330</v>
      </c>
      <c r="L7469" s="7">
        <v>0.5</v>
      </c>
      <c r="M7469" s="2" t="s">
        <v>82</v>
      </c>
      <c r="N7469" s="8"/>
      <c r="P7469" s="8"/>
    </row>
    <row r="7470" spans="1:16" ht="14.25" customHeight="1" x14ac:dyDescent="0.2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>
        <v>84</v>
      </c>
      <c r="J7470" s="6">
        <v>4284</v>
      </c>
      <c r="K7470" s="6">
        <v>2227.6800000000003</v>
      </c>
      <c r="L7470" s="7">
        <v>0.52</v>
      </c>
      <c r="M7470" s="2" t="s">
        <v>82</v>
      </c>
      <c r="N7470" s="8"/>
      <c r="P7470" s="8"/>
    </row>
    <row r="7471" spans="1:16" ht="14.25" customHeight="1" x14ac:dyDescent="0.2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>
        <v>80</v>
      </c>
      <c r="J7471" s="6">
        <v>4080</v>
      </c>
      <c r="K7471" s="6">
        <v>1835.9999999999998</v>
      </c>
      <c r="L7471" s="7">
        <v>0.44999999999999996</v>
      </c>
      <c r="M7471" s="2" t="s">
        <v>82</v>
      </c>
      <c r="N7471" s="8"/>
      <c r="P7471" s="8"/>
    </row>
    <row r="7472" spans="1:16" ht="14.25" customHeight="1" x14ac:dyDescent="0.2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>
        <v>80</v>
      </c>
      <c r="J7472" s="6">
        <v>4000</v>
      </c>
      <c r="K7472" s="6">
        <v>1680</v>
      </c>
      <c r="L7472" s="7">
        <v>0.42</v>
      </c>
      <c r="M7472" s="2" t="s">
        <v>82</v>
      </c>
      <c r="N7472" s="8"/>
      <c r="P7472" s="8"/>
    </row>
    <row r="7473" spans="1:16" ht="14.25" customHeight="1" x14ac:dyDescent="0.2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>
        <v>68</v>
      </c>
      <c r="J7473" s="6">
        <v>4080</v>
      </c>
      <c r="K7473" s="6">
        <v>1795.2</v>
      </c>
      <c r="L7473" s="7">
        <v>0.44</v>
      </c>
      <c r="M7473" s="2" t="s">
        <v>82</v>
      </c>
      <c r="N7473" s="8"/>
      <c r="P7473" s="8"/>
    </row>
    <row r="7474" spans="1:16" ht="14.25" customHeight="1" x14ac:dyDescent="0.2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>
        <v>95</v>
      </c>
      <c r="J7474" s="6">
        <v>6365</v>
      </c>
      <c r="K7474" s="6">
        <v>2991.5499999999997</v>
      </c>
      <c r="L7474" s="7">
        <v>0.47</v>
      </c>
      <c r="M7474" s="2" t="s">
        <v>82</v>
      </c>
      <c r="N7474" s="8"/>
      <c r="P7474" s="8"/>
    </row>
    <row r="7475" spans="1:16" ht="14.25" customHeight="1" x14ac:dyDescent="0.2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>
        <v>150</v>
      </c>
      <c r="J7475" s="6">
        <v>8850</v>
      </c>
      <c r="K7475" s="6">
        <v>4513.5</v>
      </c>
      <c r="L7475" s="7">
        <v>0.51</v>
      </c>
      <c r="M7475" s="2" t="s">
        <v>82</v>
      </c>
      <c r="N7475" s="8"/>
      <c r="P7475" s="8"/>
    </row>
    <row r="7476" spans="1:16" ht="14.25" customHeight="1" x14ac:dyDescent="0.2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>
        <v>101</v>
      </c>
      <c r="J7476" s="6">
        <v>5151</v>
      </c>
      <c r="K7476" s="6">
        <v>2627.01</v>
      </c>
      <c r="L7476" s="7">
        <v>0.51</v>
      </c>
      <c r="M7476" s="2" t="s">
        <v>82</v>
      </c>
      <c r="N7476" s="8"/>
      <c r="P7476" s="8"/>
    </row>
    <row r="7477" spans="1:16" ht="14.25" customHeight="1" x14ac:dyDescent="0.2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>
        <v>88</v>
      </c>
      <c r="J7477" s="6">
        <v>4400</v>
      </c>
      <c r="K7477" s="6">
        <v>1979.9999999999998</v>
      </c>
      <c r="L7477" s="7">
        <v>0.44999999999999996</v>
      </c>
      <c r="M7477" s="2" t="s">
        <v>82</v>
      </c>
      <c r="N7477" s="8"/>
      <c r="P7477" s="8"/>
    </row>
    <row r="7478" spans="1:16" ht="14.25" customHeight="1" x14ac:dyDescent="0.2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>
        <v>87</v>
      </c>
      <c r="J7478" s="6">
        <v>4611</v>
      </c>
      <c r="K7478" s="6">
        <v>1936.62</v>
      </c>
      <c r="L7478" s="7">
        <v>0.42</v>
      </c>
      <c r="M7478" s="2" t="s">
        <v>82</v>
      </c>
      <c r="N7478" s="8"/>
      <c r="P7478" s="8"/>
    </row>
    <row r="7479" spans="1:16" ht="14.25" customHeight="1" x14ac:dyDescent="0.2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>
        <v>78</v>
      </c>
      <c r="J7479" s="6">
        <v>4680</v>
      </c>
      <c r="K7479" s="6">
        <v>2106</v>
      </c>
      <c r="L7479" s="7">
        <v>0.44999999999999996</v>
      </c>
      <c r="M7479" s="2" t="s">
        <v>82</v>
      </c>
      <c r="N7479" s="8"/>
      <c r="P7479" s="8"/>
    </row>
    <row r="7480" spans="1:16" ht="14.25" customHeight="1" x14ac:dyDescent="0.2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>
        <v>112</v>
      </c>
      <c r="J7480" s="6">
        <v>7504</v>
      </c>
      <c r="K7480" s="6">
        <v>3451.8399999999997</v>
      </c>
      <c r="L7480" s="7">
        <v>0.45999999999999996</v>
      </c>
      <c r="M7480" s="2" t="s">
        <v>82</v>
      </c>
      <c r="N7480" s="8"/>
      <c r="P7480" s="8"/>
    </row>
    <row r="7481" spans="1:16" ht="14.25" customHeight="1" x14ac:dyDescent="0.2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>
        <v>115</v>
      </c>
      <c r="J7481" s="6">
        <v>3910</v>
      </c>
      <c r="K7481" s="6">
        <v>1798.6</v>
      </c>
      <c r="L7481" s="7">
        <v>0.45999999999999996</v>
      </c>
      <c r="M7481" s="2" t="s">
        <v>82</v>
      </c>
      <c r="N7481" s="8"/>
      <c r="P7481" s="8"/>
    </row>
    <row r="7482" spans="1:16" ht="14.25" customHeight="1" x14ac:dyDescent="0.2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>
        <v>63</v>
      </c>
      <c r="J7482" s="6">
        <v>2142</v>
      </c>
      <c r="K7482" s="6">
        <v>963.89999999999986</v>
      </c>
      <c r="L7482" s="7">
        <v>0.44999999999999996</v>
      </c>
      <c r="M7482" s="2" t="s">
        <v>82</v>
      </c>
      <c r="N7482" s="8"/>
      <c r="P7482" s="8"/>
    </row>
    <row r="7483" spans="1:16" ht="14.25" customHeight="1" x14ac:dyDescent="0.2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>
        <v>63</v>
      </c>
      <c r="J7483" s="6">
        <v>1512</v>
      </c>
      <c r="K7483" s="6">
        <v>831.6</v>
      </c>
      <c r="L7483" s="7">
        <v>0.55000000000000004</v>
      </c>
      <c r="M7483" s="2" t="s">
        <v>82</v>
      </c>
      <c r="N7483" s="8"/>
      <c r="P7483" s="8"/>
    </row>
    <row r="7484" spans="1:16" ht="14.25" customHeight="1" x14ac:dyDescent="0.2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>
        <v>20</v>
      </c>
      <c r="J7484" s="6">
        <v>580</v>
      </c>
      <c r="K7484" s="6">
        <v>307.40000000000003</v>
      </c>
      <c r="L7484" s="7">
        <v>0.53</v>
      </c>
      <c r="M7484" s="2" t="s">
        <v>82</v>
      </c>
      <c r="N7484" s="8"/>
      <c r="P7484" s="8"/>
    </row>
    <row r="7485" spans="1:16" ht="14.25" customHeight="1" x14ac:dyDescent="0.2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>
        <v>33</v>
      </c>
      <c r="J7485" s="6">
        <v>1452</v>
      </c>
      <c r="K7485" s="6">
        <v>580.80000000000007</v>
      </c>
      <c r="L7485" s="7">
        <v>0.4</v>
      </c>
      <c r="M7485" s="2" t="s">
        <v>82</v>
      </c>
      <c r="N7485" s="8"/>
      <c r="P7485" s="8"/>
    </row>
    <row r="7486" spans="1:16" ht="14.25" customHeight="1" x14ac:dyDescent="0.2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>
        <v>63</v>
      </c>
      <c r="J7486" s="6">
        <v>2079</v>
      </c>
      <c r="K7486" s="6">
        <v>1122.6600000000001</v>
      </c>
      <c r="L7486" s="7">
        <v>0.54</v>
      </c>
      <c r="M7486" s="2" t="s">
        <v>82</v>
      </c>
      <c r="N7486" s="8"/>
      <c r="P7486" s="8"/>
    </row>
    <row r="7487" spans="1:16" ht="14.25" customHeight="1" x14ac:dyDescent="0.2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>
        <v>119</v>
      </c>
      <c r="J7487" s="6">
        <v>4046</v>
      </c>
      <c r="K7487" s="6">
        <v>1982.54</v>
      </c>
      <c r="L7487" s="7">
        <v>0.49</v>
      </c>
      <c r="M7487" s="2" t="s">
        <v>82</v>
      </c>
      <c r="N7487" s="8"/>
      <c r="P7487" s="8"/>
    </row>
    <row r="7488" spans="1:16" ht="14.25" customHeight="1" x14ac:dyDescent="0.2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>
        <v>36</v>
      </c>
      <c r="J7488" s="6">
        <v>1224</v>
      </c>
      <c r="K7488" s="6">
        <v>575.28</v>
      </c>
      <c r="L7488" s="7">
        <v>0.47</v>
      </c>
      <c r="M7488" s="2" t="s">
        <v>82</v>
      </c>
      <c r="N7488" s="8"/>
      <c r="P7488" s="8"/>
    </row>
    <row r="7489" spans="1:16" ht="14.25" customHeight="1" x14ac:dyDescent="0.2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>
        <v>49</v>
      </c>
      <c r="J7489" s="6">
        <v>1176</v>
      </c>
      <c r="K7489" s="6">
        <v>588</v>
      </c>
      <c r="L7489" s="7">
        <v>0.5</v>
      </c>
      <c r="M7489" s="2" t="s">
        <v>82</v>
      </c>
      <c r="N7489" s="8"/>
      <c r="P7489" s="8"/>
    </row>
    <row r="7490" spans="1:16" ht="14.25" customHeight="1" x14ac:dyDescent="0.2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>
        <v>13</v>
      </c>
      <c r="J7490" s="6">
        <v>377</v>
      </c>
      <c r="K7490" s="6">
        <v>203.58</v>
      </c>
      <c r="L7490" s="7">
        <v>0.54</v>
      </c>
      <c r="M7490" s="2" t="s">
        <v>82</v>
      </c>
      <c r="N7490" s="8"/>
      <c r="P7490" s="8"/>
    </row>
    <row r="7491" spans="1:16" ht="14.25" customHeight="1" x14ac:dyDescent="0.2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>
        <v>35</v>
      </c>
      <c r="J7491" s="6">
        <v>1435</v>
      </c>
      <c r="K7491" s="6">
        <v>588.34999999999991</v>
      </c>
      <c r="L7491" s="7">
        <v>0.41</v>
      </c>
      <c r="M7491" s="2" t="s">
        <v>82</v>
      </c>
      <c r="N7491" s="8"/>
      <c r="P7491" s="8"/>
    </row>
    <row r="7492" spans="1:16" ht="14.25" customHeight="1" x14ac:dyDescent="0.2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>
        <v>65</v>
      </c>
      <c r="J7492" s="6">
        <v>2145</v>
      </c>
      <c r="K7492" s="6">
        <v>1136.8500000000001</v>
      </c>
      <c r="L7492" s="7">
        <v>0.53</v>
      </c>
      <c r="M7492" s="2" t="s">
        <v>82</v>
      </c>
      <c r="N7492" s="8"/>
      <c r="P7492" s="8"/>
    </row>
    <row r="7493" spans="1:16" ht="14.25" customHeight="1" x14ac:dyDescent="0.2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>
        <v>111</v>
      </c>
      <c r="J7493" s="6">
        <v>3774</v>
      </c>
      <c r="K7493" s="6">
        <v>1887</v>
      </c>
      <c r="L7493" s="7">
        <v>0.5</v>
      </c>
      <c r="M7493" s="2" t="s">
        <v>82</v>
      </c>
      <c r="N7493" s="8"/>
      <c r="P7493" s="8"/>
    </row>
    <row r="7494" spans="1:16" ht="14.25" customHeight="1" x14ac:dyDescent="0.2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>
        <v>44</v>
      </c>
      <c r="J7494" s="6">
        <v>1496</v>
      </c>
      <c r="K7494" s="6">
        <v>673.19999999999993</v>
      </c>
      <c r="L7494" s="7">
        <v>0.44999999999999996</v>
      </c>
      <c r="M7494" s="2" t="s">
        <v>82</v>
      </c>
      <c r="N7494" s="8"/>
      <c r="P7494" s="8"/>
    </row>
    <row r="7495" spans="1:16" ht="14.25" customHeight="1" x14ac:dyDescent="0.2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>
        <v>51</v>
      </c>
      <c r="J7495" s="6">
        <v>1173</v>
      </c>
      <c r="K7495" s="6">
        <v>609.96</v>
      </c>
      <c r="L7495" s="7">
        <v>0.52</v>
      </c>
      <c r="M7495" s="2" t="s">
        <v>82</v>
      </c>
      <c r="N7495" s="8"/>
      <c r="P7495" s="8"/>
    </row>
    <row r="7496" spans="1:16" ht="14.25" customHeight="1" x14ac:dyDescent="0.2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>
        <v>8</v>
      </c>
      <c r="J7496" s="6">
        <v>232</v>
      </c>
      <c r="K7496" s="6">
        <v>116</v>
      </c>
      <c r="L7496" s="7">
        <v>0.5</v>
      </c>
      <c r="M7496" s="2" t="s">
        <v>82</v>
      </c>
      <c r="N7496" s="8"/>
      <c r="P7496" s="8"/>
    </row>
    <row r="7497" spans="1:16" ht="14.25" customHeight="1" x14ac:dyDescent="0.2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>
        <v>20</v>
      </c>
      <c r="J7497" s="6">
        <v>880</v>
      </c>
      <c r="K7497" s="6">
        <v>395.99999999999994</v>
      </c>
      <c r="L7497" s="7">
        <v>0.44999999999999996</v>
      </c>
      <c r="M7497" s="2" t="s">
        <v>82</v>
      </c>
      <c r="N7497" s="8"/>
      <c r="P7497" s="8"/>
    </row>
    <row r="7498" spans="1:16" ht="14.25" customHeight="1" x14ac:dyDescent="0.2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>
        <v>51</v>
      </c>
      <c r="J7498" s="6">
        <v>1632</v>
      </c>
      <c r="K7498" s="6">
        <v>881.28000000000009</v>
      </c>
      <c r="L7498" s="7">
        <v>0.54</v>
      </c>
      <c r="M7498" s="2" t="s">
        <v>82</v>
      </c>
      <c r="N7498" s="8"/>
      <c r="P7498" s="8"/>
    </row>
    <row r="7499" spans="1:16" ht="14.25" customHeight="1" x14ac:dyDescent="0.2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>
        <v>111</v>
      </c>
      <c r="J7499" s="6">
        <v>3552</v>
      </c>
      <c r="K7499" s="6">
        <v>1740.48</v>
      </c>
      <c r="L7499" s="7">
        <v>0.49</v>
      </c>
      <c r="M7499" s="2" t="s">
        <v>82</v>
      </c>
      <c r="N7499" s="8"/>
      <c r="P7499" s="8"/>
    </row>
    <row r="7500" spans="1:16" ht="14.25" customHeight="1" x14ac:dyDescent="0.2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>
        <v>33</v>
      </c>
      <c r="J7500" s="6">
        <v>1056</v>
      </c>
      <c r="K7500" s="6">
        <v>528</v>
      </c>
      <c r="L7500" s="7">
        <v>0.5</v>
      </c>
      <c r="M7500" s="2" t="s">
        <v>82</v>
      </c>
      <c r="N7500" s="8"/>
      <c r="P7500" s="8"/>
    </row>
    <row r="7501" spans="1:16" ht="14.25" customHeight="1" x14ac:dyDescent="0.2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>
        <v>36</v>
      </c>
      <c r="J7501" s="6">
        <v>864</v>
      </c>
      <c r="K7501" s="6">
        <v>449.28000000000003</v>
      </c>
      <c r="L7501" s="7">
        <v>0.52</v>
      </c>
      <c r="M7501" s="2" t="s">
        <v>82</v>
      </c>
      <c r="N7501" s="8"/>
      <c r="P7501" s="8"/>
    </row>
    <row r="7502" spans="1:16" ht="14.25" customHeight="1" x14ac:dyDescent="0.2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>
        <v>13</v>
      </c>
      <c r="J7502" s="6">
        <v>377</v>
      </c>
      <c r="K7502" s="6">
        <v>199.81</v>
      </c>
      <c r="L7502" s="7">
        <v>0.53</v>
      </c>
      <c r="M7502" s="2" t="s">
        <v>82</v>
      </c>
      <c r="N7502" s="8"/>
      <c r="P7502" s="8"/>
    </row>
    <row r="7503" spans="1:16" ht="14.25" customHeight="1" x14ac:dyDescent="0.2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>
        <v>15</v>
      </c>
      <c r="J7503" s="6">
        <v>660</v>
      </c>
      <c r="K7503" s="6">
        <v>264</v>
      </c>
      <c r="L7503" s="7">
        <v>0.4</v>
      </c>
      <c r="M7503" s="2" t="s">
        <v>82</v>
      </c>
      <c r="N7503" s="8"/>
      <c r="P7503" s="8"/>
    </row>
    <row r="7504" spans="1:16" ht="14.25" customHeight="1" x14ac:dyDescent="0.2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>
        <v>50</v>
      </c>
      <c r="J7504" s="6">
        <v>1650</v>
      </c>
      <c r="K7504" s="6">
        <v>858</v>
      </c>
      <c r="L7504" s="7">
        <v>0.52</v>
      </c>
      <c r="M7504" s="2" t="s">
        <v>82</v>
      </c>
      <c r="N7504" s="8"/>
      <c r="P7504" s="8"/>
    </row>
    <row r="7505" spans="1:16" ht="14.25" customHeight="1" x14ac:dyDescent="0.2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>
        <v>122</v>
      </c>
      <c r="J7505" s="6">
        <v>5978</v>
      </c>
      <c r="K7505" s="6">
        <v>2989</v>
      </c>
      <c r="L7505" s="7">
        <v>0.5</v>
      </c>
      <c r="M7505" s="2" t="s">
        <v>82</v>
      </c>
      <c r="N7505" s="8"/>
      <c r="P7505" s="8"/>
    </row>
    <row r="7506" spans="1:16" ht="14.25" customHeight="1" x14ac:dyDescent="0.2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>
        <v>49</v>
      </c>
      <c r="J7506" s="6">
        <v>2107</v>
      </c>
      <c r="K7506" s="6">
        <v>948.14999999999986</v>
      </c>
      <c r="L7506" s="7">
        <v>0.44999999999999996</v>
      </c>
      <c r="M7506" s="2" t="s">
        <v>82</v>
      </c>
      <c r="N7506" s="8"/>
      <c r="P7506" s="8"/>
    </row>
    <row r="7507" spans="1:16" ht="14.25" customHeight="1" x14ac:dyDescent="0.2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>
        <v>60</v>
      </c>
      <c r="J7507" s="6">
        <v>2340</v>
      </c>
      <c r="K7507" s="6">
        <v>1263.6000000000001</v>
      </c>
      <c r="L7507" s="7">
        <v>0.54</v>
      </c>
      <c r="M7507" s="2" t="s">
        <v>82</v>
      </c>
      <c r="N7507" s="8"/>
      <c r="P7507" s="8"/>
    </row>
    <row r="7508" spans="1:16" ht="14.25" customHeight="1" x14ac:dyDescent="0.2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>
        <v>44</v>
      </c>
      <c r="J7508" s="6">
        <v>1716</v>
      </c>
      <c r="K7508" s="6">
        <v>892.32</v>
      </c>
      <c r="L7508" s="7">
        <v>0.52</v>
      </c>
      <c r="M7508" s="2" t="s">
        <v>82</v>
      </c>
      <c r="N7508" s="8"/>
      <c r="P7508" s="8"/>
    </row>
    <row r="7509" spans="1:16" ht="14.25" customHeight="1" x14ac:dyDescent="0.2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>
        <v>46</v>
      </c>
      <c r="J7509" s="6">
        <v>2254</v>
      </c>
      <c r="K7509" s="6">
        <v>901.6</v>
      </c>
      <c r="L7509" s="7">
        <v>0.4</v>
      </c>
      <c r="M7509" s="2" t="s">
        <v>82</v>
      </c>
      <c r="N7509" s="8"/>
      <c r="P7509" s="8"/>
    </row>
    <row r="7510" spans="1:16" ht="14.25" customHeight="1" x14ac:dyDescent="0.2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>
        <v>81</v>
      </c>
      <c r="J7510" s="6">
        <v>4212</v>
      </c>
      <c r="K7510" s="6">
        <v>2232.36</v>
      </c>
      <c r="L7510" s="7">
        <v>0.53</v>
      </c>
      <c r="M7510" s="2" t="s">
        <v>82</v>
      </c>
      <c r="N7510" s="8"/>
      <c r="P7510" s="8"/>
    </row>
    <row r="7511" spans="1:16" ht="14.25" customHeight="1" x14ac:dyDescent="0.2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>
        <v>138</v>
      </c>
      <c r="J7511" s="6">
        <v>6486</v>
      </c>
      <c r="K7511" s="6">
        <v>2918.7</v>
      </c>
      <c r="L7511" s="7">
        <v>0.44999999999999996</v>
      </c>
      <c r="M7511" s="2" t="s">
        <v>82</v>
      </c>
      <c r="N7511" s="8"/>
      <c r="P7511" s="8"/>
    </row>
    <row r="7512" spans="1:16" ht="14.25" customHeight="1" x14ac:dyDescent="0.2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>
        <v>90</v>
      </c>
      <c r="J7512" s="6">
        <v>3690</v>
      </c>
      <c r="K7512" s="6">
        <v>1808.1</v>
      </c>
      <c r="L7512" s="7">
        <v>0.49</v>
      </c>
      <c r="M7512" s="2" t="s">
        <v>82</v>
      </c>
      <c r="N7512" s="8"/>
      <c r="P7512" s="8"/>
    </row>
    <row r="7513" spans="1:16" ht="14.25" customHeight="1" x14ac:dyDescent="0.2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>
        <v>65</v>
      </c>
      <c r="J7513" s="6">
        <v>2535</v>
      </c>
      <c r="K7513" s="6">
        <v>1394.25</v>
      </c>
      <c r="L7513" s="7">
        <v>0.55000000000000004</v>
      </c>
      <c r="M7513" s="2" t="s">
        <v>82</v>
      </c>
      <c r="N7513" s="8"/>
      <c r="P7513" s="8"/>
    </row>
    <row r="7514" spans="1:16" ht="14.25" customHeight="1" x14ac:dyDescent="0.2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>
        <v>60</v>
      </c>
      <c r="J7514" s="6">
        <v>2340</v>
      </c>
      <c r="K7514" s="6">
        <v>1263.6000000000001</v>
      </c>
      <c r="L7514" s="7">
        <v>0.54</v>
      </c>
      <c r="M7514" s="2" t="s">
        <v>82</v>
      </c>
      <c r="N7514" s="8"/>
      <c r="P7514" s="8"/>
    </row>
    <row r="7515" spans="1:16" ht="14.25" customHeight="1" x14ac:dyDescent="0.2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>
        <v>58</v>
      </c>
      <c r="J7515" s="6">
        <v>2784</v>
      </c>
      <c r="K7515" s="6">
        <v>1141.4399999999998</v>
      </c>
      <c r="L7515" s="7">
        <v>0.41</v>
      </c>
      <c r="M7515" s="2" t="s">
        <v>82</v>
      </c>
      <c r="N7515" s="8"/>
      <c r="P7515" s="8"/>
    </row>
    <row r="7516" spans="1:16" ht="14.25" customHeight="1" x14ac:dyDescent="0.2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>
        <v>88</v>
      </c>
      <c r="J7516" s="6">
        <v>4488</v>
      </c>
      <c r="K7516" s="6">
        <v>2288.88</v>
      </c>
      <c r="L7516" s="7">
        <v>0.51</v>
      </c>
      <c r="M7516" s="2" t="s">
        <v>82</v>
      </c>
      <c r="N7516" s="8"/>
      <c r="P7516" s="8"/>
    </row>
    <row r="7517" spans="1:16" ht="14.25" customHeight="1" x14ac:dyDescent="0.2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>
        <v>167</v>
      </c>
      <c r="J7517" s="6">
        <v>7682</v>
      </c>
      <c r="K7517" s="6">
        <v>3456.8999999999996</v>
      </c>
      <c r="L7517" s="7">
        <v>0.44999999999999996</v>
      </c>
      <c r="M7517" s="2" t="s">
        <v>82</v>
      </c>
      <c r="N7517" s="8"/>
      <c r="P7517" s="8"/>
    </row>
    <row r="7518" spans="1:16" ht="14.25" customHeight="1" x14ac:dyDescent="0.2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>
        <v>81</v>
      </c>
      <c r="J7518" s="6">
        <v>3321</v>
      </c>
      <c r="K7518" s="6">
        <v>1660.5</v>
      </c>
      <c r="L7518" s="7">
        <v>0.5</v>
      </c>
      <c r="M7518" s="2" t="s">
        <v>82</v>
      </c>
      <c r="N7518" s="8"/>
      <c r="P7518" s="8"/>
    </row>
    <row r="7519" spans="1:16" ht="14.25" customHeight="1" x14ac:dyDescent="0.2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>
        <v>65</v>
      </c>
      <c r="J7519" s="6">
        <v>2405</v>
      </c>
      <c r="K7519" s="6">
        <v>1250.6000000000001</v>
      </c>
      <c r="L7519" s="7">
        <v>0.52</v>
      </c>
      <c r="M7519" s="2" t="s">
        <v>82</v>
      </c>
      <c r="N7519" s="8"/>
      <c r="P7519" s="8"/>
    </row>
    <row r="7520" spans="1:16" ht="14.25" customHeight="1" x14ac:dyDescent="0.2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>
        <v>58</v>
      </c>
      <c r="J7520" s="6">
        <v>2146</v>
      </c>
      <c r="K7520" s="6">
        <v>1115.92</v>
      </c>
      <c r="L7520" s="7">
        <v>0.52</v>
      </c>
      <c r="M7520" s="2" t="s">
        <v>82</v>
      </c>
      <c r="N7520" s="8"/>
      <c r="P7520" s="8"/>
    </row>
    <row r="7521" spans="1:16" ht="14.25" customHeight="1" x14ac:dyDescent="0.2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>
        <v>63</v>
      </c>
      <c r="J7521" s="6">
        <v>2961</v>
      </c>
      <c r="K7521" s="6">
        <v>1184.4000000000001</v>
      </c>
      <c r="L7521" s="7">
        <v>0.4</v>
      </c>
      <c r="M7521" s="2" t="s">
        <v>82</v>
      </c>
      <c r="N7521" s="8"/>
      <c r="P7521" s="8"/>
    </row>
    <row r="7522" spans="1:16" ht="14.25" customHeight="1" x14ac:dyDescent="0.2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>
        <v>116</v>
      </c>
      <c r="J7522" s="6">
        <v>5800</v>
      </c>
      <c r="K7522" s="6">
        <v>2900</v>
      </c>
      <c r="L7522" s="7">
        <v>0.5</v>
      </c>
      <c r="M7522" s="2" t="s">
        <v>82</v>
      </c>
      <c r="N7522" s="8"/>
      <c r="P7522" s="8"/>
    </row>
    <row r="7523" spans="1:16" ht="14.25" customHeight="1" x14ac:dyDescent="0.2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>
        <v>143</v>
      </c>
      <c r="J7523" s="6">
        <v>6578</v>
      </c>
      <c r="K7523" s="6">
        <v>3157.44</v>
      </c>
      <c r="L7523" s="7">
        <v>0.48</v>
      </c>
      <c r="M7523" s="2" t="s">
        <v>82</v>
      </c>
      <c r="N7523" s="8"/>
      <c r="P7523" s="8"/>
    </row>
    <row r="7524" spans="1:16" ht="14.25" customHeight="1" x14ac:dyDescent="0.2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>
        <v>91</v>
      </c>
      <c r="J7524" s="6">
        <v>3822</v>
      </c>
      <c r="K7524" s="6">
        <v>1796.34</v>
      </c>
      <c r="L7524" s="7">
        <v>0.47</v>
      </c>
      <c r="M7524" s="2" t="s">
        <v>82</v>
      </c>
      <c r="N7524" s="8"/>
      <c r="P7524" s="8"/>
    </row>
    <row r="7525" spans="1:16" ht="14.25" customHeight="1" x14ac:dyDescent="0.2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>
        <v>75</v>
      </c>
      <c r="J7525" s="6">
        <v>2850</v>
      </c>
      <c r="K7525" s="6">
        <v>1567.5000000000002</v>
      </c>
      <c r="L7525" s="7">
        <v>0.55000000000000004</v>
      </c>
      <c r="M7525" s="2" t="s">
        <v>82</v>
      </c>
      <c r="N7525" s="8"/>
      <c r="P7525" s="8"/>
    </row>
    <row r="7526" spans="1:16" ht="14.25" customHeight="1" x14ac:dyDescent="0.2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>
        <v>39</v>
      </c>
      <c r="J7526" s="6">
        <v>1443</v>
      </c>
      <c r="K7526" s="6">
        <v>764.79000000000008</v>
      </c>
      <c r="L7526" s="7">
        <v>0.53</v>
      </c>
      <c r="M7526" s="2" t="s">
        <v>82</v>
      </c>
      <c r="N7526" s="8"/>
      <c r="P7526" s="8"/>
    </row>
    <row r="7527" spans="1:16" ht="14.25" customHeight="1" x14ac:dyDescent="0.2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>
        <v>31</v>
      </c>
      <c r="J7527" s="6">
        <v>1395</v>
      </c>
      <c r="K7527" s="6">
        <v>558</v>
      </c>
      <c r="L7527" s="7">
        <v>0.4</v>
      </c>
      <c r="M7527" s="2" t="s">
        <v>82</v>
      </c>
      <c r="N7527" s="8"/>
      <c r="P7527" s="8"/>
    </row>
    <row r="7528" spans="1:16" ht="14.25" customHeight="1" x14ac:dyDescent="0.2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>
        <v>87</v>
      </c>
      <c r="J7528" s="6">
        <v>4524</v>
      </c>
      <c r="K7528" s="6">
        <v>2442.96</v>
      </c>
      <c r="L7528" s="7">
        <v>0.54</v>
      </c>
      <c r="M7528" s="2" t="s">
        <v>82</v>
      </c>
      <c r="N7528" s="8"/>
      <c r="P7528" s="8"/>
    </row>
    <row r="7529" spans="1:16" ht="14.25" customHeight="1" x14ac:dyDescent="0.2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>
        <v>111</v>
      </c>
      <c r="J7529" s="6">
        <v>4995</v>
      </c>
      <c r="K7529" s="6">
        <v>2247.75</v>
      </c>
      <c r="L7529" s="7">
        <v>0.44999999999999996</v>
      </c>
      <c r="M7529" s="2" t="s">
        <v>82</v>
      </c>
      <c r="N7529" s="8"/>
      <c r="P7529" s="8"/>
    </row>
    <row r="7530" spans="1:16" ht="14.25" customHeight="1" x14ac:dyDescent="0.2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>
        <v>56</v>
      </c>
      <c r="J7530" s="6">
        <v>2408</v>
      </c>
      <c r="K7530" s="6">
        <v>1155.8399999999999</v>
      </c>
      <c r="L7530" s="7">
        <v>0.48</v>
      </c>
      <c r="M7530" s="2" t="s">
        <v>82</v>
      </c>
      <c r="N7530" s="8"/>
      <c r="P7530" s="8"/>
    </row>
    <row r="7531" spans="1:16" ht="14.25" customHeight="1" x14ac:dyDescent="0.2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>
        <v>38</v>
      </c>
      <c r="J7531" s="6">
        <v>1368</v>
      </c>
      <c r="K7531" s="6">
        <v>697.68000000000006</v>
      </c>
      <c r="L7531" s="7">
        <v>0.51</v>
      </c>
      <c r="M7531" s="2" t="s">
        <v>82</v>
      </c>
      <c r="N7531" s="8"/>
      <c r="P7531" s="8"/>
    </row>
    <row r="7532" spans="1:16" ht="14.25" customHeight="1" x14ac:dyDescent="0.2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>
        <v>27</v>
      </c>
      <c r="J7532" s="6">
        <v>1053</v>
      </c>
      <c r="K7532" s="6">
        <v>568.62</v>
      </c>
      <c r="L7532" s="7">
        <v>0.54</v>
      </c>
      <c r="M7532" s="2" t="s">
        <v>82</v>
      </c>
      <c r="N7532" s="8"/>
      <c r="P7532" s="8"/>
    </row>
    <row r="7533" spans="1:16" ht="14.25" customHeight="1" x14ac:dyDescent="0.2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>
        <v>27</v>
      </c>
      <c r="J7533" s="6">
        <v>1269</v>
      </c>
      <c r="K7533" s="6">
        <v>520.29</v>
      </c>
      <c r="L7533" s="7">
        <v>0.41</v>
      </c>
      <c r="M7533" s="2" t="s">
        <v>82</v>
      </c>
      <c r="N7533" s="8"/>
      <c r="P7533" s="8"/>
    </row>
    <row r="7534" spans="1:16" ht="14.25" customHeight="1" x14ac:dyDescent="0.2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>
        <v>58</v>
      </c>
      <c r="J7534" s="6">
        <v>3016</v>
      </c>
      <c r="K7534" s="6">
        <v>1538.16</v>
      </c>
      <c r="L7534" s="7">
        <v>0.51</v>
      </c>
      <c r="M7534" s="2" t="s">
        <v>82</v>
      </c>
      <c r="N7534" s="8"/>
      <c r="P7534" s="8"/>
    </row>
    <row r="7535" spans="1:16" ht="14.25" customHeight="1" x14ac:dyDescent="0.2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>
        <v>94</v>
      </c>
      <c r="J7535" s="6">
        <v>4982</v>
      </c>
      <c r="K7535" s="6">
        <v>2491</v>
      </c>
      <c r="L7535" s="7">
        <v>0.5</v>
      </c>
      <c r="M7535" s="2" t="s">
        <v>82</v>
      </c>
      <c r="N7535" s="8"/>
      <c r="P7535" s="8"/>
    </row>
    <row r="7536" spans="1:16" ht="14.25" customHeight="1" x14ac:dyDescent="0.2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>
        <v>56</v>
      </c>
      <c r="J7536" s="6">
        <v>2576</v>
      </c>
      <c r="K7536" s="6">
        <v>1262.24</v>
      </c>
      <c r="L7536" s="7">
        <v>0.49</v>
      </c>
      <c r="M7536" s="2" t="s">
        <v>82</v>
      </c>
      <c r="N7536" s="8"/>
      <c r="P7536" s="8"/>
    </row>
    <row r="7537" spans="1:16" ht="14.25" customHeight="1" x14ac:dyDescent="0.2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>
        <v>29</v>
      </c>
      <c r="J7537" s="6">
        <v>1305</v>
      </c>
      <c r="K7537" s="6">
        <v>678.6</v>
      </c>
      <c r="L7537" s="7">
        <v>0.52</v>
      </c>
      <c r="M7537" s="2" t="s">
        <v>82</v>
      </c>
      <c r="N7537" s="8"/>
      <c r="P7537" s="8"/>
    </row>
    <row r="7538" spans="1:16" ht="14.25" customHeight="1" x14ac:dyDescent="0.2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>
        <v>23</v>
      </c>
      <c r="J7538" s="6">
        <v>1081</v>
      </c>
      <c r="K7538" s="6">
        <v>540.5</v>
      </c>
      <c r="L7538" s="7">
        <v>0.5</v>
      </c>
      <c r="M7538" s="2" t="s">
        <v>82</v>
      </c>
      <c r="N7538" s="8"/>
      <c r="P7538" s="8"/>
    </row>
    <row r="7539" spans="1:16" ht="14.25" customHeight="1" x14ac:dyDescent="0.2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>
        <v>19</v>
      </c>
      <c r="J7539" s="6">
        <v>1045</v>
      </c>
      <c r="K7539" s="6">
        <v>418</v>
      </c>
      <c r="L7539" s="7">
        <v>0.4</v>
      </c>
      <c r="M7539" s="2" t="s">
        <v>82</v>
      </c>
      <c r="N7539" s="8"/>
      <c r="P7539" s="8"/>
    </row>
    <row r="7540" spans="1:16" ht="14.25" customHeight="1" x14ac:dyDescent="0.2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>
        <v>58</v>
      </c>
      <c r="J7540" s="6">
        <v>3712</v>
      </c>
      <c r="K7540" s="6">
        <v>1893.1200000000001</v>
      </c>
      <c r="L7540" s="7">
        <v>0.51</v>
      </c>
      <c r="M7540" s="2" t="s">
        <v>82</v>
      </c>
      <c r="N7540" s="8"/>
      <c r="P7540" s="8"/>
    </row>
    <row r="7541" spans="1:16" ht="14.25" customHeight="1" x14ac:dyDescent="0.2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>
        <v>95</v>
      </c>
      <c r="J7541" s="6">
        <v>5225</v>
      </c>
      <c r="K7541" s="6">
        <v>2560.25</v>
      </c>
      <c r="L7541" s="7">
        <v>0.49</v>
      </c>
      <c r="M7541" s="2" t="s">
        <v>82</v>
      </c>
      <c r="N7541" s="8"/>
      <c r="P7541" s="8"/>
    </row>
    <row r="7542" spans="1:16" ht="14.25" customHeight="1" x14ac:dyDescent="0.2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>
        <v>63</v>
      </c>
      <c r="J7542" s="6">
        <v>2898</v>
      </c>
      <c r="K7542" s="6">
        <v>1304.0999999999999</v>
      </c>
      <c r="L7542" s="7">
        <v>0.44999999999999996</v>
      </c>
      <c r="M7542" s="2" t="s">
        <v>82</v>
      </c>
      <c r="N7542" s="8"/>
      <c r="P7542" s="8"/>
    </row>
    <row r="7543" spans="1:16" ht="14.25" customHeight="1" x14ac:dyDescent="0.2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>
        <v>64</v>
      </c>
      <c r="J7543" s="6">
        <v>3072</v>
      </c>
      <c r="K7543" s="6">
        <v>1658.88</v>
      </c>
      <c r="L7543" s="7">
        <v>0.54</v>
      </c>
      <c r="M7543" s="2" t="s">
        <v>82</v>
      </c>
      <c r="N7543" s="8"/>
      <c r="P7543" s="8"/>
    </row>
    <row r="7544" spans="1:16" ht="14.25" customHeight="1" x14ac:dyDescent="0.2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>
        <v>58</v>
      </c>
      <c r="J7544" s="6">
        <v>2784</v>
      </c>
      <c r="K7544" s="6">
        <v>1531.2</v>
      </c>
      <c r="L7544" s="7">
        <v>0.55000000000000004</v>
      </c>
      <c r="M7544" s="2" t="s">
        <v>82</v>
      </c>
      <c r="N7544" s="8"/>
      <c r="P7544" s="8"/>
    </row>
    <row r="7545" spans="1:16" ht="14.25" customHeight="1" x14ac:dyDescent="0.2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>
        <v>44</v>
      </c>
      <c r="J7545" s="6">
        <v>2552</v>
      </c>
      <c r="K7545" s="6">
        <v>1122.8800000000001</v>
      </c>
      <c r="L7545" s="7">
        <v>0.44</v>
      </c>
      <c r="M7545" s="2" t="s">
        <v>82</v>
      </c>
      <c r="N7545" s="8"/>
      <c r="P7545" s="8"/>
    </row>
    <row r="7546" spans="1:16" ht="14.25" customHeight="1" x14ac:dyDescent="0.2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>
        <v>77</v>
      </c>
      <c r="J7546" s="6">
        <v>4620</v>
      </c>
      <c r="K7546" s="6">
        <v>2402.4</v>
      </c>
      <c r="L7546" s="7">
        <v>0.52</v>
      </c>
      <c r="M7546" s="2" t="s">
        <v>82</v>
      </c>
      <c r="N7546" s="8"/>
      <c r="P7546" s="8"/>
    </row>
    <row r="7547" spans="1:16" ht="14.25" customHeight="1" x14ac:dyDescent="0.2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>
        <v>135</v>
      </c>
      <c r="J7547" s="6">
        <v>7290</v>
      </c>
      <c r="K7547" s="6">
        <v>3645</v>
      </c>
      <c r="L7547" s="7">
        <v>0.5</v>
      </c>
      <c r="M7547" s="2" t="s">
        <v>82</v>
      </c>
      <c r="N7547" s="8"/>
      <c r="P7547" s="8"/>
    </row>
    <row r="7548" spans="1:16" ht="14.25" customHeight="1" x14ac:dyDescent="0.2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>
        <v>78</v>
      </c>
      <c r="J7548" s="6">
        <v>3510</v>
      </c>
      <c r="K7548" s="6">
        <v>1684.8</v>
      </c>
      <c r="L7548" s="7">
        <v>0.48</v>
      </c>
      <c r="M7548" s="2" t="s">
        <v>82</v>
      </c>
      <c r="N7548" s="8"/>
      <c r="P7548" s="8"/>
    </row>
    <row r="7549" spans="1:16" ht="14.25" customHeight="1" x14ac:dyDescent="0.2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>
        <v>74</v>
      </c>
      <c r="J7549" s="6">
        <v>3478</v>
      </c>
      <c r="K7549" s="6">
        <v>1773.78</v>
      </c>
      <c r="L7549" s="7">
        <v>0.51</v>
      </c>
      <c r="M7549" s="2" t="s">
        <v>82</v>
      </c>
      <c r="N7549" s="8"/>
      <c r="P7549" s="8"/>
    </row>
    <row r="7550" spans="1:16" ht="14.25" customHeight="1" x14ac:dyDescent="0.2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>
        <v>65</v>
      </c>
      <c r="J7550" s="6">
        <v>3120</v>
      </c>
      <c r="K7550" s="6">
        <v>1560</v>
      </c>
      <c r="L7550" s="7">
        <v>0.5</v>
      </c>
      <c r="M7550" s="2" t="s">
        <v>82</v>
      </c>
      <c r="N7550" s="8"/>
      <c r="P7550" s="8"/>
    </row>
    <row r="7551" spans="1:16" ht="14.25" customHeight="1" x14ac:dyDescent="0.2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>
        <v>68</v>
      </c>
      <c r="J7551" s="6">
        <v>3808</v>
      </c>
      <c r="K7551" s="6">
        <v>1637.44</v>
      </c>
      <c r="L7551" s="7">
        <v>0.43</v>
      </c>
      <c r="M7551" s="2" t="s">
        <v>82</v>
      </c>
      <c r="N7551" s="8"/>
      <c r="P7551" s="8"/>
    </row>
    <row r="7552" spans="1:16" ht="14.25" customHeight="1" x14ac:dyDescent="0.2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>
        <v>85</v>
      </c>
      <c r="J7552" s="6">
        <v>5100</v>
      </c>
      <c r="K7552" s="6">
        <v>2805</v>
      </c>
      <c r="L7552" s="7">
        <v>0.55000000000000004</v>
      </c>
      <c r="M7552" s="2" t="s">
        <v>82</v>
      </c>
      <c r="N7552" s="8"/>
      <c r="P7552" s="8"/>
    </row>
    <row r="7553" spans="1:16" ht="14.25" customHeight="1" x14ac:dyDescent="0.2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>
        <v>126</v>
      </c>
      <c r="J7553" s="6">
        <v>4788</v>
      </c>
      <c r="K7553" s="6">
        <v>2058.84</v>
      </c>
      <c r="L7553" s="7">
        <v>0.43</v>
      </c>
      <c r="M7553" s="2" t="s">
        <v>82</v>
      </c>
      <c r="N7553" s="8"/>
      <c r="P7553" s="8"/>
    </row>
    <row r="7554" spans="1:16" ht="14.25" customHeight="1" x14ac:dyDescent="0.2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>
        <v>68</v>
      </c>
      <c r="J7554" s="6">
        <v>2584</v>
      </c>
      <c r="K7554" s="6">
        <v>1136.96</v>
      </c>
      <c r="L7554" s="7">
        <v>0.44</v>
      </c>
      <c r="M7554" s="2" t="s">
        <v>82</v>
      </c>
      <c r="N7554" s="8"/>
      <c r="P7554" s="8"/>
    </row>
    <row r="7555" spans="1:16" ht="14.25" customHeight="1" x14ac:dyDescent="0.2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>
        <v>73</v>
      </c>
      <c r="J7555" s="6">
        <v>1971</v>
      </c>
      <c r="K7555" s="6">
        <v>709.56</v>
      </c>
      <c r="L7555" s="7">
        <v>0.36</v>
      </c>
      <c r="M7555" s="2" t="s">
        <v>82</v>
      </c>
      <c r="N7555" s="8"/>
      <c r="P7555" s="8"/>
    </row>
    <row r="7556" spans="1:16" ht="14.25" customHeight="1" x14ac:dyDescent="0.2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>
        <v>26</v>
      </c>
      <c r="J7556" s="6">
        <v>884</v>
      </c>
      <c r="K7556" s="6">
        <v>335.92</v>
      </c>
      <c r="L7556" s="7">
        <v>0.38</v>
      </c>
      <c r="M7556" s="2" t="s">
        <v>82</v>
      </c>
      <c r="N7556" s="8"/>
      <c r="P7556" s="8"/>
    </row>
    <row r="7557" spans="1:16" ht="14.25" customHeight="1" x14ac:dyDescent="0.2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>
        <v>41</v>
      </c>
      <c r="J7557" s="6">
        <v>1968</v>
      </c>
      <c r="K7557" s="6">
        <v>767.52</v>
      </c>
      <c r="L7557" s="7">
        <v>0.39</v>
      </c>
      <c r="M7557" s="2" t="s">
        <v>82</v>
      </c>
      <c r="N7557" s="8"/>
      <c r="P7557" s="8"/>
    </row>
    <row r="7558" spans="1:16" ht="14.25" customHeight="1" x14ac:dyDescent="0.2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>
        <v>70</v>
      </c>
      <c r="J7558" s="6">
        <v>2660</v>
      </c>
      <c r="K7558" s="6">
        <v>1090.5999999999999</v>
      </c>
      <c r="L7558" s="7">
        <v>0.41</v>
      </c>
      <c r="M7558" s="2" t="s">
        <v>82</v>
      </c>
      <c r="N7558" s="8"/>
      <c r="P7558" s="8"/>
    </row>
    <row r="7559" spans="1:16" ht="14.25" customHeight="1" x14ac:dyDescent="0.2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>
        <v>140</v>
      </c>
      <c r="J7559" s="6">
        <v>5040</v>
      </c>
      <c r="K7559" s="6">
        <v>2066.4</v>
      </c>
      <c r="L7559" s="7">
        <v>0.41</v>
      </c>
      <c r="M7559" s="2" t="s">
        <v>82</v>
      </c>
      <c r="N7559" s="8"/>
      <c r="P7559" s="8"/>
    </row>
    <row r="7560" spans="1:16" ht="14.25" customHeight="1" x14ac:dyDescent="0.2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>
        <v>41</v>
      </c>
      <c r="J7560" s="6">
        <v>1558</v>
      </c>
      <c r="K7560" s="6">
        <v>654.36</v>
      </c>
      <c r="L7560" s="7">
        <v>0.42</v>
      </c>
      <c r="M7560" s="2" t="s">
        <v>82</v>
      </c>
      <c r="N7560" s="8"/>
      <c r="P7560" s="8"/>
    </row>
    <row r="7561" spans="1:16" ht="14.25" customHeight="1" x14ac:dyDescent="0.2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>
        <v>60</v>
      </c>
      <c r="J7561" s="6">
        <v>1740</v>
      </c>
      <c r="K7561" s="6">
        <v>661.2</v>
      </c>
      <c r="L7561" s="7">
        <v>0.38</v>
      </c>
      <c r="M7561" s="2" t="s">
        <v>82</v>
      </c>
      <c r="N7561" s="8"/>
      <c r="P7561" s="8"/>
    </row>
    <row r="7562" spans="1:16" ht="14.25" customHeight="1" x14ac:dyDescent="0.2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>
        <v>68</v>
      </c>
      <c r="J7562" s="6">
        <v>2176</v>
      </c>
      <c r="K7562" s="6">
        <v>826.88</v>
      </c>
      <c r="L7562" s="7">
        <v>0.38</v>
      </c>
      <c r="M7562" s="2" t="s">
        <v>82</v>
      </c>
      <c r="N7562" s="8"/>
      <c r="P7562" s="8"/>
    </row>
    <row r="7563" spans="1:16" ht="14.25" customHeight="1" x14ac:dyDescent="0.2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>
        <v>41</v>
      </c>
      <c r="J7563" s="6">
        <v>1968</v>
      </c>
      <c r="K7563" s="6">
        <v>747.84</v>
      </c>
      <c r="L7563" s="7">
        <v>0.38</v>
      </c>
      <c r="M7563" s="2" t="s">
        <v>82</v>
      </c>
      <c r="N7563" s="8"/>
      <c r="P7563" s="8"/>
    </row>
    <row r="7564" spans="1:16" ht="14.25" customHeight="1" x14ac:dyDescent="0.2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>
        <v>75</v>
      </c>
      <c r="J7564" s="6">
        <v>2850</v>
      </c>
      <c r="K7564" s="6">
        <v>1254</v>
      </c>
      <c r="L7564" s="7">
        <v>0.44</v>
      </c>
      <c r="M7564" s="2" t="s">
        <v>82</v>
      </c>
      <c r="N7564" s="8"/>
      <c r="P7564" s="8"/>
    </row>
    <row r="7565" spans="1:16" ht="14.25" customHeight="1" x14ac:dyDescent="0.2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>
        <v>127</v>
      </c>
      <c r="J7565" s="6">
        <v>4826</v>
      </c>
      <c r="K7565" s="6">
        <v>2123.44</v>
      </c>
      <c r="L7565" s="7">
        <v>0.44</v>
      </c>
      <c r="M7565" s="2" t="s">
        <v>82</v>
      </c>
      <c r="N7565" s="8"/>
      <c r="P7565" s="8"/>
    </row>
    <row r="7566" spans="1:16" ht="14.25" customHeight="1" x14ac:dyDescent="0.2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>
        <v>47</v>
      </c>
      <c r="J7566" s="6">
        <v>1786</v>
      </c>
      <c r="K7566" s="6">
        <v>803.69999999999993</v>
      </c>
      <c r="L7566" s="7">
        <v>0.44999999999999996</v>
      </c>
      <c r="M7566" s="2" t="s">
        <v>82</v>
      </c>
      <c r="N7566" s="8"/>
      <c r="P7566" s="8"/>
    </row>
    <row r="7567" spans="1:16" ht="14.25" customHeight="1" x14ac:dyDescent="0.2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>
        <v>50</v>
      </c>
      <c r="J7567" s="6">
        <v>1400</v>
      </c>
      <c r="K7567" s="6">
        <v>546</v>
      </c>
      <c r="L7567" s="7">
        <v>0.39</v>
      </c>
      <c r="M7567" s="2" t="s">
        <v>82</v>
      </c>
      <c r="N7567" s="8"/>
      <c r="P7567" s="8"/>
    </row>
    <row r="7568" spans="1:16" ht="14.25" customHeight="1" x14ac:dyDescent="0.2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>
        <v>87</v>
      </c>
      <c r="J7568" s="6">
        <v>2958</v>
      </c>
      <c r="K7568" s="6">
        <v>1064.8799999999999</v>
      </c>
      <c r="L7568" s="7">
        <v>0.36</v>
      </c>
      <c r="M7568" s="2" t="s">
        <v>82</v>
      </c>
      <c r="N7568" s="8"/>
      <c r="P7568" s="8"/>
    </row>
    <row r="7569" spans="1:16" ht="14.25" customHeight="1" x14ac:dyDescent="0.2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>
        <v>29</v>
      </c>
      <c r="J7569" s="6">
        <v>1334</v>
      </c>
      <c r="K7569" s="6">
        <v>520.26</v>
      </c>
      <c r="L7569" s="7">
        <v>0.39</v>
      </c>
      <c r="M7569" s="2" t="s">
        <v>82</v>
      </c>
      <c r="N7569" s="8"/>
      <c r="P7569" s="8"/>
    </row>
    <row r="7570" spans="1:16" ht="14.25" customHeight="1" x14ac:dyDescent="0.2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>
        <v>54</v>
      </c>
      <c r="J7570" s="6">
        <v>2106</v>
      </c>
      <c r="K7570" s="6">
        <v>863.45999999999992</v>
      </c>
      <c r="L7570" s="7">
        <v>0.41</v>
      </c>
      <c r="M7570" s="2" t="s">
        <v>82</v>
      </c>
      <c r="N7570" s="8"/>
      <c r="P7570" s="8"/>
    </row>
    <row r="7571" spans="1:16" ht="14.25" customHeight="1" x14ac:dyDescent="0.2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>
        <v>117</v>
      </c>
      <c r="J7571" s="6">
        <v>4446</v>
      </c>
      <c r="K7571" s="6">
        <v>2000.6999999999998</v>
      </c>
      <c r="L7571" s="7">
        <v>0.44999999999999996</v>
      </c>
      <c r="M7571" s="2" t="s">
        <v>82</v>
      </c>
      <c r="N7571" s="8"/>
      <c r="P7571" s="8"/>
    </row>
    <row r="7572" spans="1:16" ht="14.25" customHeight="1" x14ac:dyDescent="0.2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>
        <v>45</v>
      </c>
      <c r="J7572" s="6">
        <v>1665</v>
      </c>
      <c r="K7572" s="6">
        <v>732.6</v>
      </c>
      <c r="L7572" s="7">
        <v>0.44</v>
      </c>
      <c r="M7572" s="2" t="s">
        <v>82</v>
      </c>
      <c r="N7572" s="8"/>
      <c r="P7572" s="8"/>
    </row>
    <row r="7573" spans="1:16" ht="14.25" customHeight="1" x14ac:dyDescent="0.2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>
        <v>41</v>
      </c>
      <c r="J7573" s="6">
        <v>1189</v>
      </c>
      <c r="K7573" s="6">
        <v>416.15</v>
      </c>
      <c r="L7573" s="7">
        <v>0.35</v>
      </c>
      <c r="M7573" s="2" t="s">
        <v>82</v>
      </c>
      <c r="N7573" s="8"/>
      <c r="P7573" s="8"/>
    </row>
    <row r="7574" spans="1:16" ht="14.25" customHeight="1" x14ac:dyDescent="0.2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>
        <v>35</v>
      </c>
      <c r="J7574" s="6">
        <v>1120</v>
      </c>
      <c r="K7574" s="6">
        <v>436.8</v>
      </c>
      <c r="L7574" s="7">
        <v>0.39</v>
      </c>
      <c r="M7574" s="2" t="s">
        <v>82</v>
      </c>
      <c r="N7574" s="8"/>
      <c r="P7574" s="8"/>
    </row>
    <row r="7575" spans="1:16" ht="14.25" customHeight="1" x14ac:dyDescent="0.2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>
        <v>33</v>
      </c>
      <c r="J7575" s="6">
        <v>1617</v>
      </c>
      <c r="K7575" s="6">
        <v>614.46</v>
      </c>
      <c r="L7575" s="7">
        <v>0.38</v>
      </c>
      <c r="M7575" s="2" t="s">
        <v>82</v>
      </c>
      <c r="N7575" s="8"/>
      <c r="P7575" s="8"/>
    </row>
    <row r="7576" spans="1:16" ht="14.25" customHeight="1" x14ac:dyDescent="0.2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>
        <v>83</v>
      </c>
      <c r="J7576" s="6">
        <v>3237</v>
      </c>
      <c r="K7576" s="6">
        <v>1424.28</v>
      </c>
      <c r="L7576" s="7">
        <v>0.44</v>
      </c>
      <c r="M7576" s="2" t="s">
        <v>82</v>
      </c>
      <c r="N7576" s="8"/>
      <c r="P7576" s="8"/>
    </row>
    <row r="7577" spans="1:16" ht="14.25" customHeight="1" x14ac:dyDescent="0.2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>
        <v>129</v>
      </c>
      <c r="J7577" s="6">
        <v>6837</v>
      </c>
      <c r="K7577" s="6">
        <v>2939.91</v>
      </c>
      <c r="L7577" s="7">
        <v>0.43</v>
      </c>
      <c r="M7577" s="2" t="s">
        <v>82</v>
      </c>
      <c r="N7577" s="8"/>
      <c r="P7577" s="8"/>
    </row>
    <row r="7578" spans="1:16" ht="14.25" customHeight="1" x14ac:dyDescent="0.2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>
        <v>54</v>
      </c>
      <c r="J7578" s="6">
        <v>2538</v>
      </c>
      <c r="K7578" s="6">
        <v>1091.3399999999999</v>
      </c>
      <c r="L7578" s="7">
        <v>0.43</v>
      </c>
      <c r="M7578" s="2" t="s">
        <v>82</v>
      </c>
      <c r="N7578" s="8"/>
      <c r="P7578" s="8"/>
    </row>
    <row r="7579" spans="1:16" ht="14.25" customHeight="1" x14ac:dyDescent="0.2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>
        <v>56</v>
      </c>
      <c r="J7579" s="6">
        <v>2296</v>
      </c>
      <c r="K7579" s="6">
        <v>918.40000000000009</v>
      </c>
      <c r="L7579" s="7">
        <v>0.4</v>
      </c>
      <c r="M7579" s="2" t="s">
        <v>82</v>
      </c>
      <c r="N7579" s="8"/>
      <c r="P7579" s="8"/>
    </row>
    <row r="7580" spans="1:16" ht="14.25" customHeight="1" x14ac:dyDescent="0.2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>
        <v>47</v>
      </c>
      <c r="J7580" s="6">
        <v>2068</v>
      </c>
      <c r="K7580" s="6">
        <v>806.52</v>
      </c>
      <c r="L7580" s="7">
        <v>0.39</v>
      </c>
      <c r="M7580" s="2" t="s">
        <v>82</v>
      </c>
      <c r="N7580" s="8"/>
      <c r="P7580" s="8"/>
    </row>
    <row r="7581" spans="1:16" ht="14.25" customHeight="1" x14ac:dyDescent="0.2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>
        <v>54</v>
      </c>
      <c r="J7581" s="6">
        <v>2700</v>
      </c>
      <c r="K7581" s="6">
        <v>1026</v>
      </c>
      <c r="L7581" s="7">
        <v>0.38</v>
      </c>
      <c r="M7581" s="2" t="s">
        <v>82</v>
      </c>
      <c r="N7581" s="8"/>
      <c r="P7581" s="8"/>
    </row>
    <row r="7582" spans="1:16" ht="14.25" customHeight="1" x14ac:dyDescent="0.2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>
        <v>88</v>
      </c>
      <c r="J7582" s="6">
        <v>4840</v>
      </c>
      <c r="K7582" s="6">
        <v>1984.3999999999999</v>
      </c>
      <c r="L7582" s="7">
        <v>0.41</v>
      </c>
      <c r="M7582" s="2" t="s">
        <v>82</v>
      </c>
      <c r="N7582" s="8"/>
      <c r="P7582" s="8"/>
    </row>
    <row r="7583" spans="1:16" ht="14.25" customHeight="1" x14ac:dyDescent="0.2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>
        <v>155</v>
      </c>
      <c r="J7583" s="6">
        <v>7905</v>
      </c>
      <c r="K7583" s="6">
        <v>3320.1</v>
      </c>
      <c r="L7583" s="7">
        <v>0.42</v>
      </c>
      <c r="M7583" s="2" t="s">
        <v>82</v>
      </c>
      <c r="N7583" s="8"/>
      <c r="P7583" s="8"/>
    </row>
    <row r="7584" spans="1:16" ht="14.25" customHeight="1" x14ac:dyDescent="0.2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>
        <v>94</v>
      </c>
      <c r="J7584" s="6">
        <v>4418</v>
      </c>
      <c r="K7584" s="6">
        <v>1855.56</v>
      </c>
      <c r="L7584" s="7">
        <v>0.42</v>
      </c>
      <c r="M7584" s="2" t="s">
        <v>82</v>
      </c>
      <c r="N7584" s="8"/>
      <c r="P7584" s="8"/>
    </row>
    <row r="7585" spans="1:16" ht="14.25" customHeight="1" x14ac:dyDescent="0.2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>
        <v>68</v>
      </c>
      <c r="J7585" s="6">
        <v>2856</v>
      </c>
      <c r="K7585" s="6">
        <v>1028.1599999999999</v>
      </c>
      <c r="L7585" s="7">
        <v>0.36</v>
      </c>
      <c r="M7585" s="2" t="s">
        <v>82</v>
      </c>
      <c r="N7585" s="8"/>
      <c r="P7585" s="8"/>
    </row>
    <row r="7586" spans="1:16" ht="14.25" customHeight="1" x14ac:dyDescent="0.2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>
        <v>65</v>
      </c>
      <c r="J7586" s="6">
        <v>2665</v>
      </c>
      <c r="K7586" s="6">
        <v>932.74999999999989</v>
      </c>
      <c r="L7586" s="7">
        <v>0.35</v>
      </c>
      <c r="M7586" s="2" t="s">
        <v>82</v>
      </c>
      <c r="N7586" s="8"/>
      <c r="P7586" s="8"/>
    </row>
    <row r="7587" spans="1:16" ht="14.25" customHeight="1" x14ac:dyDescent="0.2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>
        <v>59</v>
      </c>
      <c r="J7587" s="6">
        <v>3009</v>
      </c>
      <c r="K7587" s="6">
        <v>1143.42</v>
      </c>
      <c r="L7587" s="7">
        <v>0.38</v>
      </c>
      <c r="M7587" s="2" t="s">
        <v>82</v>
      </c>
      <c r="N7587" s="8"/>
      <c r="P7587" s="8"/>
    </row>
    <row r="7588" spans="1:16" ht="14.25" customHeight="1" x14ac:dyDescent="0.2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>
        <v>101</v>
      </c>
      <c r="J7588" s="6">
        <v>5454</v>
      </c>
      <c r="K7588" s="6">
        <v>2181.6</v>
      </c>
      <c r="L7588" s="7">
        <v>0.4</v>
      </c>
      <c r="M7588" s="2" t="s">
        <v>82</v>
      </c>
      <c r="N7588" s="8"/>
      <c r="P7588" s="8"/>
    </row>
    <row r="7589" spans="1:16" ht="14.25" customHeight="1" x14ac:dyDescent="0.2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>
        <v>150</v>
      </c>
      <c r="J7589" s="6">
        <v>7800</v>
      </c>
      <c r="K7589" s="6">
        <v>3276</v>
      </c>
      <c r="L7589" s="7">
        <v>0.42</v>
      </c>
      <c r="M7589" s="2" t="s">
        <v>82</v>
      </c>
      <c r="N7589" s="8"/>
      <c r="P7589" s="8"/>
    </row>
    <row r="7590" spans="1:16" ht="14.25" customHeight="1" x14ac:dyDescent="0.2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>
        <v>105</v>
      </c>
      <c r="J7590" s="6">
        <v>5145</v>
      </c>
      <c r="K7590" s="6">
        <v>2212.35</v>
      </c>
      <c r="L7590" s="7">
        <v>0.43</v>
      </c>
      <c r="M7590" s="2" t="s">
        <v>82</v>
      </c>
      <c r="N7590" s="8"/>
      <c r="P7590" s="8"/>
    </row>
    <row r="7591" spans="1:16" ht="14.25" customHeight="1" x14ac:dyDescent="0.2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>
        <v>77</v>
      </c>
      <c r="J7591" s="6">
        <v>3157</v>
      </c>
      <c r="K7591" s="6">
        <v>1168.0899999999999</v>
      </c>
      <c r="L7591" s="7">
        <v>0.37</v>
      </c>
      <c r="M7591" s="2" t="s">
        <v>82</v>
      </c>
      <c r="N7591" s="8"/>
      <c r="P7591" s="8"/>
    </row>
    <row r="7592" spans="1:16" ht="14.25" customHeight="1" x14ac:dyDescent="0.2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>
        <v>56</v>
      </c>
      <c r="J7592" s="6">
        <v>2464</v>
      </c>
      <c r="K7592" s="6">
        <v>887.04</v>
      </c>
      <c r="L7592" s="7">
        <v>0.36</v>
      </c>
      <c r="M7592" s="2" t="s">
        <v>82</v>
      </c>
      <c r="N7592" s="8"/>
      <c r="P7592" s="8"/>
    </row>
    <row r="7593" spans="1:16" ht="14.25" customHeight="1" x14ac:dyDescent="0.2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>
        <v>68</v>
      </c>
      <c r="J7593" s="6">
        <v>3604</v>
      </c>
      <c r="K7593" s="6">
        <v>1405.56</v>
      </c>
      <c r="L7593" s="7">
        <v>0.39</v>
      </c>
      <c r="M7593" s="2" t="s">
        <v>82</v>
      </c>
      <c r="N7593" s="8"/>
      <c r="P7593" s="8"/>
    </row>
    <row r="7594" spans="1:16" ht="14.25" customHeight="1" x14ac:dyDescent="0.2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>
        <v>128</v>
      </c>
      <c r="J7594" s="6">
        <v>7040</v>
      </c>
      <c r="K7594" s="6">
        <v>2956.7999999999997</v>
      </c>
      <c r="L7594" s="7">
        <v>0.42</v>
      </c>
      <c r="M7594" s="2" t="s">
        <v>82</v>
      </c>
      <c r="N7594" s="8"/>
      <c r="P7594" s="8"/>
    </row>
    <row r="7595" spans="1:16" ht="14.25" customHeight="1" x14ac:dyDescent="0.2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>
        <v>161</v>
      </c>
      <c r="J7595" s="6">
        <v>8050</v>
      </c>
      <c r="K7595" s="6">
        <v>3542</v>
      </c>
      <c r="L7595" s="7">
        <v>0.44</v>
      </c>
      <c r="M7595" s="2" t="s">
        <v>82</v>
      </c>
      <c r="N7595" s="8"/>
      <c r="P7595" s="8"/>
    </row>
    <row r="7596" spans="1:16" ht="14.25" customHeight="1" x14ac:dyDescent="0.2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>
        <v>88</v>
      </c>
      <c r="J7596" s="6">
        <v>4136</v>
      </c>
      <c r="K7596" s="6">
        <v>1695.76</v>
      </c>
      <c r="L7596" s="7">
        <v>0.41</v>
      </c>
      <c r="M7596" s="2" t="s">
        <v>82</v>
      </c>
      <c r="N7596" s="8"/>
      <c r="P7596" s="8"/>
    </row>
    <row r="7597" spans="1:16" ht="14.25" customHeight="1" x14ac:dyDescent="0.2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>
        <v>69</v>
      </c>
      <c r="J7597" s="6">
        <v>2898</v>
      </c>
      <c r="K7597" s="6">
        <v>1014.3</v>
      </c>
      <c r="L7597" s="7">
        <v>0.35</v>
      </c>
      <c r="M7597" s="2" t="s">
        <v>82</v>
      </c>
      <c r="N7597" s="8"/>
      <c r="P7597" s="8"/>
    </row>
    <row r="7598" spans="1:16" ht="14.25" customHeight="1" x14ac:dyDescent="0.2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>
        <v>51</v>
      </c>
      <c r="J7598" s="6">
        <v>2142</v>
      </c>
      <c r="K7598" s="6">
        <v>771.12</v>
      </c>
      <c r="L7598" s="7">
        <v>0.36</v>
      </c>
      <c r="M7598" s="2" t="s">
        <v>82</v>
      </c>
      <c r="N7598" s="8"/>
      <c r="P7598" s="8"/>
    </row>
    <row r="7599" spans="1:16" ht="14.25" customHeight="1" x14ac:dyDescent="0.2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>
        <v>44</v>
      </c>
      <c r="J7599" s="6">
        <v>2200</v>
      </c>
      <c r="K7599" s="6">
        <v>814</v>
      </c>
      <c r="L7599" s="7">
        <v>0.37</v>
      </c>
      <c r="M7599" s="2" t="s">
        <v>82</v>
      </c>
      <c r="N7599" s="8"/>
      <c r="P7599" s="8"/>
    </row>
    <row r="7600" spans="1:16" ht="14.25" customHeight="1" x14ac:dyDescent="0.2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>
        <v>91</v>
      </c>
      <c r="J7600" s="6">
        <v>5278</v>
      </c>
      <c r="K7600" s="6">
        <v>2375.1</v>
      </c>
      <c r="L7600" s="7">
        <v>0.44999999999999996</v>
      </c>
      <c r="M7600" s="2" t="s">
        <v>82</v>
      </c>
      <c r="N7600" s="8"/>
      <c r="P7600" s="8"/>
    </row>
    <row r="7601" spans="1:16" ht="14.25" customHeight="1" x14ac:dyDescent="0.2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>
        <v>135</v>
      </c>
      <c r="J7601" s="6">
        <v>7155</v>
      </c>
      <c r="K7601" s="6">
        <v>3005.1</v>
      </c>
      <c r="L7601" s="7">
        <v>0.42</v>
      </c>
      <c r="M7601" s="2" t="s">
        <v>82</v>
      </c>
      <c r="N7601" s="8"/>
      <c r="P7601" s="8"/>
    </row>
    <row r="7602" spans="1:16" ht="14.25" customHeight="1" x14ac:dyDescent="0.2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>
        <v>63</v>
      </c>
      <c r="J7602" s="6">
        <v>3087</v>
      </c>
      <c r="K7602" s="6">
        <v>1234.8000000000002</v>
      </c>
      <c r="L7602" s="7">
        <v>0.4</v>
      </c>
      <c r="M7602" s="2" t="s">
        <v>82</v>
      </c>
      <c r="N7602" s="8"/>
      <c r="P7602" s="8"/>
    </row>
    <row r="7603" spans="1:16" ht="14.25" customHeight="1" x14ac:dyDescent="0.2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>
        <v>39</v>
      </c>
      <c r="J7603" s="6">
        <v>1599</v>
      </c>
      <c r="K7603" s="6">
        <v>591.63</v>
      </c>
      <c r="L7603" s="7">
        <v>0.37</v>
      </c>
      <c r="M7603" s="2" t="s">
        <v>82</v>
      </c>
      <c r="N7603" s="8"/>
      <c r="P7603" s="8"/>
    </row>
    <row r="7604" spans="1:16" ht="14.25" customHeight="1" x14ac:dyDescent="0.2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>
        <v>36</v>
      </c>
      <c r="J7604" s="6">
        <v>1512</v>
      </c>
      <c r="K7604" s="6">
        <v>604.80000000000007</v>
      </c>
      <c r="L7604" s="7">
        <v>0.4</v>
      </c>
      <c r="M7604" s="2" t="s">
        <v>82</v>
      </c>
      <c r="N7604" s="8"/>
      <c r="P7604" s="8"/>
    </row>
    <row r="7605" spans="1:16" ht="14.25" customHeight="1" x14ac:dyDescent="0.2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>
        <v>34</v>
      </c>
      <c r="J7605" s="6">
        <v>1768</v>
      </c>
      <c r="K7605" s="6">
        <v>636.48</v>
      </c>
      <c r="L7605" s="7">
        <v>0.36</v>
      </c>
      <c r="M7605" s="2" t="s">
        <v>82</v>
      </c>
      <c r="N7605" s="8"/>
      <c r="P7605" s="8"/>
    </row>
    <row r="7606" spans="1:16" ht="14.25" customHeight="1" x14ac:dyDescent="0.2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>
        <v>63</v>
      </c>
      <c r="J7606" s="6">
        <v>3591</v>
      </c>
      <c r="K7606" s="6">
        <v>1615.9499999999998</v>
      </c>
      <c r="L7606" s="7">
        <v>0.44999999999999996</v>
      </c>
      <c r="M7606" s="2" t="s">
        <v>82</v>
      </c>
      <c r="N7606" s="8"/>
      <c r="P7606" s="8"/>
    </row>
    <row r="7607" spans="1:16" ht="14.25" customHeight="1" x14ac:dyDescent="0.2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>
        <v>120</v>
      </c>
      <c r="J7607" s="6">
        <v>6840</v>
      </c>
      <c r="K7607" s="6">
        <v>3077.9999999999995</v>
      </c>
      <c r="L7607" s="7">
        <v>0.44999999999999996</v>
      </c>
      <c r="M7607" s="2" t="s">
        <v>82</v>
      </c>
      <c r="N7607" s="8"/>
      <c r="P7607" s="8"/>
    </row>
    <row r="7608" spans="1:16" ht="14.25" customHeight="1" x14ac:dyDescent="0.2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>
        <v>56</v>
      </c>
      <c r="J7608" s="6">
        <v>2968</v>
      </c>
      <c r="K7608" s="6">
        <v>1335.6</v>
      </c>
      <c r="L7608" s="7">
        <v>0.44999999999999996</v>
      </c>
      <c r="M7608" s="2" t="s">
        <v>82</v>
      </c>
      <c r="N7608" s="8"/>
      <c r="P7608" s="8"/>
    </row>
    <row r="7609" spans="1:16" ht="14.25" customHeight="1" x14ac:dyDescent="0.2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>
        <v>34</v>
      </c>
      <c r="J7609" s="6">
        <v>1802</v>
      </c>
      <c r="K7609" s="6">
        <v>630.69999999999993</v>
      </c>
      <c r="L7609" s="7">
        <v>0.35</v>
      </c>
      <c r="M7609" s="2" t="s">
        <v>82</v>
      </c>
      <c r="N7609" s="8"/>
      <c r="P7609" s="8"/>
    </row>
    <row r="7610" spans="1:16" ht="14.25" customHeight="1" x14ac:dyDescent="0.2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>
        <v>27</v>
      </c>
      <c r="J7610" s="6">
        <v>1458</v>
      </c>
      <c r="K7610" s="6">
        <v>554.04</v>
      </c>
      <c r="L7610" s="7">
        <v>0.38</v>
      </c>
      <c r="M7610" s="2" t="s">
        <v>82</v>
      </c>
      <c r="N7610" s="8"/>
      <c r="P7610" s="8"/>
    </row>
    <row r="7611" spans="1:16" ht="14.25" customHeight="1" x14ac:dyDescent="0.2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>
        <v>27</v>
      </c>
      <c r="J7611" s="6">
        <v>1674</v>
      </c>
      <c r="K7611" s="6">
        <v>585.9</v>
      </c>
      <c r="L7611" s="7">
        <v>0.35</v>
      </c>
      <c r="M7611" s="2" t="s">
        <v>82</v>
      </c>
      <c r="N7611" s="8"/>
      <c r="P7611" s="8"/>
    </row>
    <row r="7612" spans="1:16" ht="14.25" customHeight="1" x14ac:dyDescent="0.2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>
        <v>65</v>
      </c>
      <c r="J7612" s="6">
        <v>4290</v>
      </c>
      <c r="K7612" s="6">
        <v>1887.6</v>
      </c>
      <c r="L7612" s="7">
        <v>0.44</v>
      </c>
      <c r="M7612" s="2" t="s">
        <v>82</v>
      </c>
      <c r="N7612" s="8"/>
      <c r="P7612" s="8"/>
    </row>
    <row r="7613" spans="1:16" ht="14.25" customHeight="1" x14ac:dyDescent="0.2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>
        <v>113</v>
      </c>
      <c r="J7613" s="6">
        <v>7006</v>
      </c>
      <c r="K7613" s="6">
        <v>3012.58</v>
      </c>
      <c r="L7613" s="7">
        <v>0.43</v>
      </c>
      <c r="M7613" s="2" t="s">
        <v>82</v>
      </c>
      <c r="N7613" s="8"/>
      <c r="P7613" s="8"/>
    </row>
    <row r="7614" spans="1:16" ht="14.25" customHeight="1" x14ac:dyDescent="0.2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>
        <v>90</v>
      </c>
      <c r="J7614" s="6">
        <v>4680</v>
      </c>
      <c r="K7614" s="6">
        <v>2059.1999999999998</v>
      </c>
      <c r="L7614" s="7">
        <v>0.44</v>
      </c>
      <c r="M7614" s="2" t="s">
        <v>82</v>
      </c>
      <c r="N7614" s="8"/>
      <c r="P7614" s="8"/>
    </row>
    <row r="7615" spans="1:16" ht="14.25" customHeight="1" x14ac:dyDescent="0.2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>
        <v>83</v>
      </c>
      <c r="J7615" s="6">
        <v>4150</v>
      </c>
      <c r="K7615" s="6">
        <v>1494</v>
      </c>
      <c r="L7615" s="7">
        <v>0.36</v>
      </c>
      <c r="M7615" s="2" t="s">
        <v>82</v>
      </c>
      <c r="N7615" s="8"/>
      <c r="P7615" s="8"/>
    </row>
    <row r="7616" spans="1:16" ht="14.25" customHeight="1" x14ac:dyDescent="0.2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>
        <v>80</v>
      </c>
      <c r="J7616" s="6">
        <v>4080</v>
      </c>
      <c r="K7616" s="6">
        <v>1591.2</v>
      </c>
      <c r="L7616" s="7">
        <v>0.39</v>
      </c>
      <c r="M7616" s="2" t="s">
        <v>82</v>
      </c>
      <c r="N7616" s="8"/>
      <c r="P7616" s="8"/>
    </row>
    <row r="7617" spans="1:16" ht="14.25" customHeight="1" x14ac:dyDescent="0.2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>
        <v>70</v>
      </c>
      <c r="J7617" s="6">
        <v>4410</v>
      </c>
      <c r="K7617" s="6">
        <v>1675.8</v>
      </c>
      <c r="L7617" s="7">
        <v>0.38</v>
      </c>
      <c r="M7617" s="2" t="s">
        <v>82</v>
      </c>
      <c r="N7617" s="8"/>
      <c r="P7617" s="8"/>
    </row>
    <row r="7618" spans="1:16" ht="14.25" customHeight="1" x14ac:dyDescent="0.2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>
        <v>98</v>
      </c>
      <c r="J7618" s="6">
        <v>6272</v>
      </c>
      <c r="K7618" s="6">
        <v>2822.3999999999996</v>
      </c>
      <c r="L7618" s="7">
        <v>0.44999999999999996</v>
      </c>
      <c r="M7618" s="2" t="s">
        <v>82</v>
      </c>
      <c r="N7618" s="8"/>
      <c r="P7618" s="8"/>
    </row>
    <row r="7619" spans="1:16" ht="14.25" customHeight="1" x14ac:dyDescent="0.2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>
        <v>150</v>
      </c>
      <c r="J7619" s="6">
        <v>9600</v>
      </c>
      <c r="K7619" s="6">
        <v>3935.9999999999995</v>
      </c>
      <c r="L7619" s="7">
        <v>0.41</v>
      </c>
      <c r="M7619" s="2" t="s">
        <v>82</v>
      </c>
      <c r="N7619" s="8"/>
      <c r="P7619" s="8"/>
    </row>
    <row r="7620" spans="1:16" ht="14.25" customHeight="1" x14ac:dyDescent="0.2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>
        <v>105</v>
      </c>
      <c r="J7620" s="6">
        <v>5565</v>
      </c>
      <c r="K7620" s="6">
        <v>2226</v>
      </c>
      <c r="L7620" s="7">
        <v>0.4</v>
      </c>
      <c r="M7620" s="2" t="s">
        <v>82</v>
      </c>
      <c r="N7620" s="8"/>
      <c r="P7620" s="8"/>
    </row>
    <row r="7621" spans="1:16" ht="14.25" customHeight="1" x14ac:dyDescent="0.2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>
        <v>98</v>
      </c>
      <c r="J7621" s="6">
        <v>4998</v>
      </c>
      <c r="K7621" s="6">
        <v>1949.22</v>
      </c>
      <c r="L7621" s="7">
        <v>0.39</v>
      </c>
      <c r="M7621" s="2" t="s">
        <v>82</v>
      </c>
      <c r="N7621" s="8"/>
      <c r="P7621" s="8"/>
    </row>
    <row r="7622" spans="1:16" ht="14.25" customHeight="1" x14ac:dyDescent="0.2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>
        <v>75</v>
      </c>
      <c r="J7622" s="6">
        <v>3900</v>
      </c>
      <c r="K7622" s="6">
        <v>1482</v>
      </c>
      <c r="L7622" s="7">
        <v>0.38</v>
      </c>
      <c r="M7622" s="2" t="s">
        <v>82</v>
      </c>
      <c r="N7622" s="8"/>
      <c r="P7622" s="8"/>
    </row>
    <row r="7623" spans="1:16" ht="14.25" customHeight="1" x14ac:dyDescent="0.2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>
        <v>84</v>
      </c>
      <c r="J7623" s="6">
        <v>5208</v>
      </c>
      <c r="K7623" s="6">
        <v>2031.1200000000001</v>
      </c>
      <c r="L7623" s="7">
        <v>0.39</v>
      </c>
      <c r="M7623" s="2" t="s">
        <v>82</v>
      </c>
      <c r="N7623" s="8"/>
      <c r="P7623" s="8"/>
    </row>
    <row r="7624" spans="1:16" ht="14.25" customHeight="1" x14ac:dyDescent="0.2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>
        <v>112</v>
      </c>
      <c r="J7624" s="6">
        <v>7280</v>
      </c>
      <c r="K7624" s="6">
        <v>3203.2</v>
      </c>
      <c r="L7624" s="7">
        <v>0.44</v>
      </c>
      <c r="M7624" s="2" t="s">
        <v>82</v>
      </c>
      <c r="N7624" s="8"/>
      <c r="P7624" s="8"/>
    </row>
    <row r="7625" spans="1:16" ht="14.25" customHeight="1" x14ac:dyDescent="0.2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>
        <v>152</v>
      </c>
      <c r="J7625" s="6">
        <v>6688</v>
      </c>
      <c r="K7625" s="6">
        <v>3678.4</v>
      </c>
      <c r="L7625" s="7">
        <v>0.55000000000000004</v>
      </c>
      <c r="M7625" s="2" t="s">
        <v>82</v>
      </c>
      <c r="N7625" s="8"/>
      <c r="P7625" s="8"/>
    </row>
    <row r="7626" spans="1:16" ht="14.25" customHeight="1" x14ac:dyDescent="0.2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>
        <v>94</v>
      </c>
      <c r="J7626" s="6">
        <v>3948</v>
      </c>
      <c r="K7626" s="6">
        <v>2368.7999999999997</v>
      </c>
      <c r="L7626" s="7">
        <v>0.6</v>
      </c>
      <c r="M7626" s="2" t="s">
        <v>82</v>
      </c>
      <c r="N7626" s="8"/>
      <c r="P7626" s="8"/>
    </row>
    <row r="7627" spans="1:16" ht="14.25" customHeight="1" x14ac:dyDescent="0.2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>
        <v>91</v>
      </c>
      <c r="J7627" s="6">
        <v>2912</v>
      </c>
      <c r="K7627" s="6">
        <v>1310.3999999999999</v>
      </c>
      <c r="L7627" s="7">
        <v>0.44999999999999996</v>
      </c>
      <c r="M7627" s="2" t="s">
        <v>82</v>
      </c>
      <c r="N7627" s="8"/>
      <c r="P7627" s="8"/>
    </row>
    <row r="7628" spans="1:16" ht="14.25" customHeight="1" x14ac:dyDescent="0.2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>
        <v>44</v>
      </c>
      <c r="J7628" s="6">
        <v>1716</v>
      </c>
      <c r="K7628" s="6">
        <v>840.84</v>
      </c>
      <c r="L7628" s="7">
        <v>0.49</v>
      </c>
      <c r="M7628" s="2" t="s">
        <v>82</v>
      </c>
      <c r="N7628" s="8"/>
      <c r="P7628" s="8"/>
    </row>
    <row r="7629" spans="1:16" ht="14.25" customHeight="1" x14ac:dyDescent="0.2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>
        <v>68</v>
      </c>
      <c r="J7629" s="6">
        <v>3536</v>
      </c>
      <c r="K7629" s="6">
        <v>1661.9199999999998</v>
      </c>
      <c r="L7629" s="7">
        <v>0.47</v>
      </c>
      <c r="M7629" s="2" t="s">
        <v>82</v>
      </c>
      <c r="N7629" s="8"/>
      <c r="P7629" s="8"/>
    </row>
    <row r="7630" spans="1:16" ht="14.25" customHeight="1" x14ac:dyDescent="0.2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>
        <v>98</v>
      </c>
      <c r="J7630" s="6">
        <v>4312</v>
      </c>
      <c r="K7630" s="6">
        <v>2199.12</v>
      </c>
      <c r="L7630" s="7">
        <v>0.51</v>
      </c>
      <c r="M7630" s="2" t="s">
        <v>82</v>
      </c>
      <c r="N7630" s="8"/>
      <c r="P7630" s="8"/>
    </row>
    <row r="7631" spans="1:16" ht="14.25" customHeight="1" x14ac:dyDescent="0.2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>
        <v>167</v>
      </c>
      <c r="J7631" s="6">
        <v>6847</v>
      </c>
      <c r="K7631" s="6">
        <v>3834.32</v>
      </c>
      <c r="L7631" s="7">
        <v>0.56000000000000005</v>
      </c>
      <c r="M7631" s="2" t="s">
        <v>82</v>
      </c>
      <c r="N7631" s="8"/>
      <c r="P7631" s="8"/>
    </row>
    <row r="7632" spans="1:16" ht="14.25" customHeight="1" x14ac:dyDescent="0.2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>
        <v>61</v>
      </c>
      <c r="J7632" s="6">
        <v>2684</v>
      </c>
      <c r="K7632" s="6">
        <v>1610.3999999999999</v>
      </c>
      <c r="L7632" s="7">
        <v>0.6</v>
      </c>
      <c r="M7632" s="2" t="s">
        <v>82</v>
      </c>
      <c r="N7632" s="8"/>
      <c r="P7632" s="8"/>
    </row>
    <row r="7633" spans="1:16" ht="14.25" customHeight="1" x14ac:dyDescent="0.2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>
        <v>74</v>
      </c>
      <c r="J7633" s="6">
        <v>2442</v>
      </c>
      <c r="K7633" s="6">
        <v>1221</v>
      </c>
      <c r="L7633" s="7">
        <v>0.5</v>
      </c>
      <c r="M7633" s="2" t="s">
        <v>82</v>
      </c>
      <c r="N7633" s="8"/>
      <c r="P7633" s="8"/>
    </row>
    <row r="7634" spans="1:16" ht="14.25" customHeight="1" x14ac:dyDescent="0.2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>
        <v>45</v>
      </c>
      <c r="J7634" s="6">
        <v>1620</v>
      </c>
      <c r="K7634" s="6">
        <v>745.19999999999993</v>
      </c>
      <c r="L7634" s="7">
        <v>0.45999999999999996</v>
      </c>
      <c r="M7634" s="2" t="s">
        <v>82</v>
      </c>
      <c r="N7634" s="8"/>
      <c r="P7634" s="8"/>
    </row>
    <row r="7635" spans="1:16" ht="14.25" customHeight="1" x14ac:dyDescent="0.2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>
        <v>63</v>
      </c>
      <c r="J7635" s="6">
        <v>3402</v>
      </c>
      <c r="K7635" s="6">
        <v>1701</v>
      </c>
      <c r="L7635" s="7">
        <v>0.5</v>
      </c>
      <c r="M7635" s="2" t="s">
        <v>82</v>
      </c>
      <c r="N7635" s="8"/>
      <c r="P7635" s="8"/>
    </row>
    <row r="7636" spans="1:16" ht="14.25" customHeight="1" x14ac:dyDescent="0.2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>
        <v>85</v>
      </c>
      <c r="J7636" s="6">
        <v>3655</v>
      </c>
      <c r="K7636" s="6">
        <v>1973.7</v>
      </c>
      <c r="L7636" s="7">
        <v>0.54</v>
      </c>
      <c r="M7636" s="2" t="s">
        <v>82</v>
      </c>
      <c r="N7636" s="8"/>
      <c r="P7636" s="8"/>
    </row>
    <row r="7637" spans="1:16" ht="14.25" customHeight="1" x14ac:dyDescent="0.2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>
        <v>142</v>
      </c>
      <c r="J7637" s="6">
        <v>6248</v>
      </c>
      <c r="K7637" s="6">
        <v>3748.7999999999997</v>
      </c>
      <c r="L7637" s="7">
        <v>0.6</v>
      </c>
      <c r="M7637" s="2" t="s">
        <v>82</v>
      </c>
      <c r="N7637" s="8"/>
      <c r="P7637" s="8"/>
    </row>
    <row r="7638" spans="1:16" ht="14.25" customHeight="1" x14ac:dyDescent="0.2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>
        <v>70</v>
      </c>
      <c r="J7638" s="6">
        <v>2940</v>
      </c>
      <c r="K7638" s="6">
        <v>1675.8000000000002</v>
      </c>
      <c r="L7638" s="7">
        <v>0.57000000000000006</v>
      </c>
      <c r="M7638" s="2" t="s">
        <v>82</v>
      </c>
      <c r="N7638" s="8"/>
      <c r="P7638" s="8"/>
    </row>
    <row r="7639" spans="1:16" ht="14.25" customHeight="1" x14ac:dyDescent="0.2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>
        <v>77</v>
      </c>
      <c r="J7639" s="6">
        <v>2618</v>
      </c>
      <c r="K7639" s="6">
        <v>1282.82</v>
      </c>
      <c r="L7639" s="7">
        <v>0.49</v>
      </c>
      <c r="M7639" s="2" t="s">
        <v>82</v>
      </c>
      <c r="N7639" s="8"/>
      <c r="P7639" s="8"/>
    </row>
    <row r="7640" spans="1:16" ht="14.25" customHeight="1" x14ac:dyDescent="0.2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>
        <v>38</v>
      </c>
      <c r="J7640" s="6">
        <v>1368</v>
      </c>
      <c r="K7640" s="6">
        <v>670.31999999999994</v>
      </c>
      <c r="L7640" s="7">
        <v>0.49</v>
      </c>
      <c r="M7640" s="2" t="s">
        <v>82</v>
      </c>
      <c r="N7640" s="8"/>
      <c r="P7640" s="8"/>
    </row>
    <row r="7641" spans="1:16" ht="14.25" customHeight="1" x14ac:dyDescent="0.2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>
        <v>47</v>
      </c>
      <c r="J7641" s="6">
        <v>2397</v>
      </c>
      <c r="K7641" s="6">
        <v>1174.53</v>
      </c>
      <c r="L7641" s="7">
        <v>0.49</v>
      </c>
      <c r="M7641" s="2" t="s">
        <v>82</v>
      </c>
      <c r="N7641" s="8"/>
      <c r="P7641" s="8"/>
    </row>
    <row r="7642" spans="1:16" ht="14.25" customHeight="1" x14ac:dyDescent="0.2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>
        <v>80</v>
      </c>
      <c r="J7642" s="6">
        <v>3280</v>
      </c>
      <c r="K7642" s="6">
        <v>1803.9999999999998</v>
      </c>
      <c r="L7642" s="7">
        <v>0.54999999999999993</v>
      </c>
      <c r="M7642" s="2" t="s">
        <v>82</v>
      </c>
      <c r="N7642" s="8"/>
      <c r="P7642" s="8"/>
    </row>
    <row r="7643" spans="1:16" ht="14.25" customHeight="1" x14ac:dyDescent="0.2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>
        <v>137</v>
      </c>
      <c r="J7643" s="6">
        <v>5617</v>
      </c>
      <c r="K7643" s="6">
        <v>3145.5200000000004</v>
      </c>
      <c r="L7643" s="7">
        <v>0.56000000000000005</v>
      </c>
      <c r="M7643" s="2" t="s">
        <v>82</v>
      </c>
      <c r="N7643" s="8"/>
      <c r="P7643" s="8"/>
    </row>
    <row r="7644" spans="1:16" ht="14.25" customHeight="1" x14ac:dyDescent="0.2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>
        <v>56</v>
      </c>
      <c r="J7644" s="6">
        <v>2408</v>
      </c>
      <c r="K7644" s="6">
        <v>1396.64</v>
      </c>
      <c r="L7644" s="7">
        <v>0.58000000000000007</v>
      </c>
      <c r="M7644" s="2" t="s">
        <v>82</v>
      </c>
      <c r="N7644" s="8"/>
      <c r="P7644" s="8"/>
    </row>
    <row r="7645" spans="1:16" ht="14.25" customHeight="1" x14ac:dyDescent="0.2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>
        <v>65</v>
      </c>
      <c r="J7645" s="6">
        <v>2080</v>
      </c>
      <c r="K7645" s="6">
        <v>1040</v>
      </c>
      <c r="L7645" s="7">
        <v>0.5</v>
      </c>
      <c r="M7645" s="2" t="s">
        <v>82</v>
      </c>
      <c r="N7645" s="8"/>
      <c r="P7645" s="8"/>
    </row>
    <row r="7646" spans="1:16" ht="14.25" customHeight="1" x14ac:dyDescent="0.2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>
        <v>44</v>
      </c>
      <c r="J7646" s="6">
        <v>1584</v>
      </c>
      <c r="K7646" s="6">
        <v>792</v>
      </c>
      <c r="L7646" s="7">
        <v>0.5</v>
      </c>
      <c r="M7646" s="2" t="s">
        <v>82</v>
      </c>
      <c r="N7646" s="8"/>
      <c r="P7646" s="8"/>
    </row>
    <row r="7647" spans="1:16" ht="14.25" customHeight="1" x14ac:dyDescent="0.2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>
        <v>38</v>
      </c>
      <c r="J7647" s="6">
        <v>1938</v>
      </c>
      <c r="K7647" s="6">
        <v>891.4799999999999</v>
      </c>
      <c r="L7647" s="7">
        <v>0.45999999999999996</v>
      </c>
      <c r="M7647" s="2" t="s">
        <v>82</v>
      </c>
      <c r="N7647" s="8"/>
      <c r="P7647" s="8"/>
    </row>
    <row r="7648" spans="1:16" ht="14.25" customHeight="1" x14ac:dyDescent="0.2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>
        <v>90</v>
      </c>
      <c r="J7648" s="6">
        <v>3960</v>
      </c>
      <c r="K7648" s="6">
        <v>2019.6000000000001</v>
      </c>
      <c r="L7648" s="7">
        <v>0.51</v>
      </c>
      <c r="M7648" s="2" t="s">
        <v>82</v>
      </c>
      <c r="N7648" s="8"/>
      <c r="P7648" s="8"/>
    </row>
    <row r="7649" spans="1:16" ht="14.25" customHeight="1" x14ac:dyDescent="0.2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>
        <v>154</v>
      </c>
      <c r="J7649" s="6">
        <v>8470</v>
      </c>
      <c r="K7649" s="6">
        <v>4827.9000000000005</v>
      </c>
      <c r="L7649" s="7">
        <v>0.57000000000000006</v>
      </c>
      <c r="M7649" s="2" t="s">
        <v>82</v>
      </c>
      <c r="N7649" s="8"/>
      <c r="P7649" s="8"/>
    </row>
    <row r="7650" spans="1:16" ht="14.25" customHeight="1" x14ac:dyDescent="0.2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>
        <v>80</v>
      </c>
      <c r="J7650" s="6">
        <v>4320</v>
      </c>
      <c r="K7650" s="6">
        <v>2419.2000000000003</v>
      </c>
      <c r="L7650" s="7">
        <v>0.56000000000000005</v>
      </c>
      <c r="M7650" s="2" t="s">
        <v>82</v>
      </c>
      <c r="N7650" s="8"/>
      <c r="P7650" s="8"/>
    </row>
    <row r="7651" spans="1:16" ht="14.25" customHeight="1" x14ac:dyDescent="0.2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>
        <v>75</v>
      </c>
      <c r="J7651" s="6">
        <v>3675</v>
      </c>
      <c r="K7651" s="6">
        <v>1690.4999999999998</v>
      </c>
      <c r="L7651" s="7">
        <v>0.45999999999999996</v>
      </c>
      <c r="M7651" s="2" t="s">
        <v>82</v>
      </c>
      <c r="N7651" s="8"/>
      <c r="P7651" s="8"/>
    </row>
    <row r="7652" spans="1:16" ht="14.25" customHeight="1" x14ac:dyDescent="0.2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>
        <v>65</v>
      </c>
      <c r="J7652" s="6">
        <v>2990</v>
      </c>
      <c r="K7652" s="6">
        <v>1405.3</v>
      </c>
      <c r="L7652" s="7">
        <v>0.47</v>
      </c>
      <c r="M7652" s="2" t="s">
        <v>82</v>
      </c>
      <c r="N7652" s="8"/>
      <c r="P7652" s="8"/>
    </row>
    <row r="7653" spans="1:16" ht="14.25" customHeight="1" x14ac:dyDescent="0.2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>
        <v>72</v>
      </c>
      <c r="J7653" s="6">
        <v>3960</v>
      </c>
      <c r="K7653" s="6">
        <v>1861.1999999999998</v>
      </c>
      <c r="L7653" s="7">
        <v>0.47</v>
      </c>
      <c r="M7653" s="2" t="s">
        <v>82</v>
      </c>
      <c r="N7653" s="8"/>
      <c r="P7653" s="8"/>
    </row>
    <row r="7654" spans="1:16" ht="14.25" customHeight="1" x14ac:dyDescent="0.2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>
        <v>120</v>
      </c>
      <c r="J7654" s="6">
        <v>7200</v>
      </c>
      <c r="K7654" s="6">
        <v>3744</v>
      </c>
      <c r="L7654" s="7">
        <v>0.52</v>
      </c>
      <c r="M7654" s="2" t="s">
        <v>82</v>
      </c>
      <c r="N7654" s="8"/>
      <c r="P7654" s="8"/>
    </row>
    <row r="7655" spans="1:16" ht="14.25" customHeight="1" x14ac:dyDescent="0.2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>
        <v>163</v>
      </c>
      <c r="J7655" s="6">
        <v>9454</v>
      </c>
      <c r="K7655" s="6">
        <v>5483.3200000000006</v>
      </c>
      <c r="L7655" s="7">
        <v>0.58000000000000007</v>
      </c>
      <c r="M7655" s="2" t="s">
        <v>82</v>
      </c>
      <c r="N7655" s="8"/>
      <c r="P7655" s="8"/>
    </row>
    <row r="7656" spans="1:16" ht="14.25" customHeight="1" x14ac:dyDescent="0.2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>
        <v>116</v>
      </c>
      <c r="J7656" s="6">
        <v>6148</v>
      </c>
      <c r="K7656" s="6">
        <v>3627.3200000000006</v>
      </c>
      <c r="L7656" s="7">
        <v>0.59000000000000008</v>
      </c>
      <c r="M7656" s="2" t="s">
        <v>82</v>
      </c>
      <c r="N7656" s="8"/>
      <c r="P7656" s="8"/>
    </row>
    <row r="7657" spans="1:16" ht="14.25" customHeight="1" x14ac:dyDescent="0.2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>
        <v>81</v>
      </c>
      <c r="J7657" s="6">
        <v>3645</v>
      </c>
      <c r="K7657" s="6">
        <v>1713.1499999999999</v>
      </c>
      <c r="L7657" s="7">
        <v>0.47</v>
      </c>
      <c r="M7657" s="2" t="s">
        <v>82</v>
      </c>
      <c r="N7657" s="8"/>
      <c r="P7657" s="8"/>
    </row>
    <row r="7658" spans="1:16" ht="14.25" customHeight="1" x14ac:dyDescent="0.2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>
        <v>90</v>
      </c>
      <c r="J7658" s="6">
        <v>4230</v>
      </c>
      <c r="K7658" s="6">
        <v>1903.4999999999998</v>
      </c>
      <c r="L7658" s="7">
        <v>0.44999999999999996</v>
      </c>
      <c r="M7658" s="2" t="s">
        <v>82</v>
      </c>
      <c r="N7658" s="8"/>
      <c r="P7658" s="8"/>
    </row>
    <row r="7659" spans="1:16" ht="14.25" customHeight="1" x14ac:dyDescent="0.2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>
        <v>81</v>
      </c>
      <c r="J7659" s="6">
        <v>4698</v>
      </c>
      <c r="K7659" s="6">
        <v>2349</v>
      </c>
      <c r="L7659" s="7">
        <v>0.5</v>
      </c>
      <c r="M7659" s="2" t="s">
        <v>82</v>
      </c>
      <c r="N7659" s="8"/>
      <c r="P7659" s="8"/>
    </row>
    <row r="7660" spans="1:16" ht="14.25" customHeight="1" x14ac:dyDescent="0.2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>
        <v>117</v>
      </c>
      <c r="J7660" s="6">
        <v>7254</v>
      </c>
      <c r="K7660" s="6">
        <v>3772.08</v>
      </c>
      <c r="L7660" s="7">
        <v>0.52</v>
      </c>
      <c r="M7660" s="2" t="s">
        <v>82</v>
      </c>
      <c r="N7660" s="8"/>
      <c r="P7660" s="8"/>
    </row>
    <row r="7661" spans="1:16" ht="14.25" customHeight="1" x14ac:dyDescent="0.2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>
        <v>182</v>
      </c>
      <c r="J7661" s="6">
        <v>9828</v>
      </c>
      <c r="K7661" s="6">
        <v>5601.9600000000009</v>
      </c>
      <c r="L7661" s="7">
        <v>0.57000000000000006</v>
      </c>
      <c r="M7661" s="2" t="s">
        <v>82</v>
      </c>
      <c r="N7661" s="8"/>
      <c r="P7661" s="8"/>
    </row>
    <row r="7662" spans="1:16" ht="14.25" customHeight="1" x14ac:dyDescent="0.2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>
        <v>115</v>
      </c>
      <c r="J7662" s="6">
        <v>5865</v>
      </c>
      <c r="K7662" s="6">
        <v>3284.4</v>
      </c>
      <c r="L7662" s="7">
        <v>0.56000000000000005</v>
      </c>
      <c r="M7662" s="2" t="s">
        <v>82</v>
      </c>
      <c r="N7662" s="8"/>
      <c r="P7662" s="8"/>
    </row>
    <row r="7663" spans="1:16" ht="14.25" customHeight="1" x14ac:dyDescent="0.2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>
        <v>98</v>
      </c>
      <c r="J7663" s="6">
        <v>4508</v>
      </c>
      <c r="K7663" s="6">
        <v>2163.84</v>
      </c>
      <c r="L7663" s="7">
        <v>0.48</v>
      </c>
      <c r="M7663" s="2" t="s">
        <v>82</v>
      </c>
      <c r="N7663" s="8"/>
      <c r="P7663" s="8"/>
    </row>
    <row r="7664" spans="1:16" ht="14.25" customHeight="1" x14ac:dyDescent="0.2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>
        <v>90</v>
      </c>
      <c r="J7664" s="6">
        <v>4140</v>
      </c>
      <c r="K7664" s="6">
        <v>2028.6</v>
      </c>
      <c r="L7664" s="7">
        <v>0.49</v>
      </c>
      <c r="M7664" s="2" t="s">
        <v>82</v>
      </c>
      <c r="N7664" s="8"/>
      <c r="P7664" s="8"/>
    </row>
    <row r="7665" spans="1:16" ht="14.25" customHeight="1" x14ac:dyDescent="0.2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>
        <v>94</v>
      </c>
      <c r="J7665" s="6">
        <v>5076</v>
      </c>
      <c r="K7665" s="6">
        <v>2385.7199999999998</v>
      </c>
      <c r="L7665" s="7">
        <v>0.47</v>
      </c>
      <c r="M7665" s="2" t="s">
        <v>82</v>
      </c>
      <c r="N7665" s="8"/>
      <c r="P7665" s="8"/>
    </row>
    <row r="7666" spans="1:16" ht="14.25" customHeight="1" x14ac:dyDescent="0.2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>
        <v>125</v>
      </c>
      <c r="J7666" s="6">
        <v>7625</v>
      </c>
      <c r="K7666" s="6">
        <v>3965</v>
      </c>
      <c r="L7666" s="7">
        <v>0.52</v>
      </c>
      <c r="M7666" s="2" t="s">
        <v>82</v>
      </c>
      <c r="N7666" s="8"/>
      <c r="P7666" s="8"/>
    </row>
    <row r="7667" spans="1:16" ht="14.25" customHeight="1" x14ac:dyDescent="0.2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>
        <v>176</v>
      </c>
      <c r="J7667" s="6">
        <v>10208</v>
      </c>
      <c r="K7667" s="6">
        <v>6124.8</v>
      </c>
      <c r="L7667" s="7">
        <v>0.6</v>
      </c>
      <c r="M7667" s="2" t="s">
        <v>82</v>
      </c>
      <c r="N7667" s="8"/>
      <c r="P7667" s="8"/>
    </row>
    <row r="7668" spans="1:16" ht="14.25" customHeight="1" x14ac:dyDescent="0.2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>
        <v>106</v>
      </c>
      <c r="J7668" s="6">
        <v>5618</v>
      </c>
      <c r="K7668" s="6">
        <v>3314.6200000000003</v>
      </c>
      <c r="L7668" s="7">
        <v>0.59000000000000008</v>
      </c>
      <c r="M7668" s="2" t="s">
        <v>82</v>
      </c>
      <c r="N7668" s="8"/>
      <c r="P7668" s="8"/>
    </row>
    <row r="7669" spans="1:16" ht="14.25" customHeight="1" x14ac:dyDescent="0.2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>
        <v>105</v>
      </c>
      <c r="J7669" s="6">
        <v>5040</v>
      </c>
      <c r="K7669" s="6">
        <v>2318.3999999999996</v>
      </c>
      <c r="L7669" s="7">
        <v>0.45999999999999996</v>
      </c>
      <c r="M7669" s="2" t="s">
        <v>82</v>
      </c>
      <c r="N7669" s="8"/>
      <c r="P7669" s="8"/>
    </row>
    <row r="7670" spans="1:16" ht="14.25" customHeight="1" x14ac:dyDescent="0.2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>
        <v>68</v>
      </c>
      <c r="J7670" s="6">
        <v>3332</v>
      </c>
      <c r="K7670" s="6">
        <v>1566.04</v>
      </c>
      <c r="L7670" s="7">
        <v>0.47</v>
      </c>
      <c r="M7670" s="2" t="s">
        <v>82</v>
      </c>
      <c r="N7670" s="8"/>
      <c r="P7670" s="8"/>
    </row>
    <row r="7671" spans="1:16" ht="14.25" customHeight="1" x14ac:dyDescent="0.2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>
        <v>65</v>
      </c>
      <c r="J7671" s="6">
        <v>3705</v>
      </c>
      <c r="K7671" s="6">
        <v>1815.45</v>
      </c>
      <c r="L7671" s="7">
        <v>0.49</v>
      </c>
      <c r="M7671" s="2" t="s">
        <v>82</v>
      </c>
      <c r="N7671" s="8"/>
      <c r="P7671" s="8"/>
    </row>
    <row r="7672" spans="1:16" ht="14.25" customHeight="1" x14ac:dyDescent="0.2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>
        <v>104</v>
      </c>
      <c r="J7672" s="6">
        <v>6344</v>
      </c>
      <c r="K7672" s="6">
        <v>3235.44</v>
      </c>
      <c r="L7672" s="7">
        <v>0.51</v>
      </c>
      <c r="M7672" s="2" t="s">
        <v>82</v>
      </c>
      <c r="N7672" s="8"/>
      <c r="P7672" s="8"/>
    </row>
    <row r="7673" spans="1:16" ht="14.25" customHeight="1" x14ac:dyDescent="0.2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>
        <v>137</v>
      </c>
      <c r="J7673" s="6">
        <v>7672</v>
      </c>
      <c r="K7673" s="6">
        <v>4373.0400000000009</v>
      </c>
      <c r="L7673" s="7">
        <v>0.57000000000000006</v>
      </c>
      <c r="M7673" s="2" t="s">
        <v>82</v>
      </c>
      <c r="N7673" s="8"/>
      <c r="P7673" s="8"/>
    </row>
    <row r="7674" spans="1:16" ht="14.25" customHeight="1" x14ac:dyDescent="0.2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>
        <v>85</v>
      </c>
      <c r="J7674" s="6">
        <v>4250</v>
      </c>
      <c r="K7674" s="6">
        <v>2550</v>
      </c>
      <c r="L7674" s="7">
        <v>0.6</v>
      </c>
      <c r="M7674" s="2" t="s">
        <v>82</v>
      </c>
      <c r="N7674" s="8"/>
      <c r="P7674" s="8"/>
    </row>
    <row r="7675" spans="1:16" ht="14.25" customHeight="1" x14ac:dyDescent="0.2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>
        <v>56</v>
      </c>
      <c r="J7675" s="6">
        <v>2576</v>
      </c>
      <c r="K7675" s="6">
        <v>1288</v>
      </c>
      <c r="L7675" s="7">
        <v>0.5</v>
      </c>
      <c r="M7675" s="2" t="s">
        <v>82</v>
      </c>
      <c r="N7675" s="8"/>
      <c r="P7675" s="8"/>
    </row>
    <row r="7676" spans="1:16" ht="14.25" customHeight="1" x14ac:dyDescent="0.2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>
        <v>52</v>
      </c>
      <c r="J7676" s="6">
        <v>2340</v>
      </c>
      <c r="K7676" s="6">
        <v>1146.5999999999999</v>
      </c>
      <c r="L7676" s="7">
        <v>0.49</v>
      </c>
      <c r="M7676" s="2" t="s">
        <v>82</v>
      </c>
      <c r="N7676" s="8"/>
      <c r="P7676" s="8"/>
    </row>
    <row r="7677" spans="1:16" ht="14.25" customHeight="1" x14ac:dyDescent="0.2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>
        <v>50</v>
      </c>
      <c r="J7677" s="6">
        <v>2900</v>
      </c>
      <c r="K7677" s="6">
        <v>1363</v>
      </c>
      <c r="L7677" s="7">
        <v>0.47</v>
      </c>
      <c r="M7677" s="2" t="s">
        <v>82</v>
      </c>
      <c r="N7677" s="8"/>
      <c r="P7677" s="8"/>
    </row>
    <row r="7678" spans="1:16" ht="14.25" customHeight="1" x14ac:dyDescent="0.2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>
        <v>78</v>
      </c>
      <c r="J7678" s="6">
        <v>4602</v>
      </c>
      <c r="K7678" s="6">
        <v>2531.1</v>
      </c>
      <c r="L7678" s="7">
        <v>0.54999999999999993</v>
      </c>
      <c r="M7678" s="2" t="s">
        <v>82</v>
      </c>
      <c r="N7678" s="8"/>
      <c r="P7678" s="8"/>
    </row>
    <row r="7679" spans="1:16" ht="14.25" customHeight="1" x14ac:dyDescent="0.2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>
        <v>133</v>
      </c>
      <c r="J7679" s="6">
        <v>8246</v>
      </c>
      <c r="K7679" s="6">
        <v>4947.5999999999995</v>
      </c>
      <c r="L7679" s="7">
        <v>0.6</v>
      </c>
      <c r="M7679" s="2" t="s">
        <v>82</v>
      </c>
      <c r="N7679" s="8"/>
      <c r="P7679" s="8"/>
    </row>
    <row r="7680" spans="1:16" ht="14.25" customHeight="1" x14ac:dyDescent="0.2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>
        <v>75</v>
      </c>
      <c r="J7680" s="6">
        <v>4050</v>
      </c>
      <c r="K7680" s="6">
        <v>2389.5000000000005</v>
      </c>
      <c r="L7680" s="7">
        <v>0.59000000000000008</v>
      </c>
      <c r="M7680" s="2" t="s">
        <v>82</v>
      </c>
      <c r="N7680" s="8"/>
      <c r="P7680" s="8"/>
    </row>
    <row r="7681" spans="1:16" ht="14.25" customHeight="1" x14ac:dyDescent="0.2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>
        <v>54</v>
      </c>
      <c r="J7681" s="6">
        <v>3186</v>
      </c>
      <c r="K7681" s="6">
        <v>1593</v>
      </c>
      <c r="L7681" s="7">
        <v>0.5</v>
      </c>
      <c r="M7681" s="2" t="s">
        <v>82</v>
      </c>
      <c r="N7681" s="8"/>
      <c r="P7681" s="8"/>
    </row>
    <row r="7682" spans="1:16" ht="14.25" customHeight="1" x14ac:dyDescent="0.2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>
        <v>46</v>
      </c>
      <c r="J7682" s="6">
        <v>2530</v>
      </c>
      <c r="K7682" s="6">
        <v>1214.3999999999999</v>
      </c>
      <c r="L7682" s="7">
        <v>0.48</v>
      </c>
      <c r="M7682" s="2" t="s">
        <v>82</v>
      </c>
      <c r="N7682" s="8"/>
      <c r="P7682" s="8"/>
    </row>
    <row r="7683" spans="1:16" ht="14.25" customHeight="1" x14ac:dyDescent="0.2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>
        <v>51</v>
      </c>
      <c r="J7683" s="6">
        <v>3366</v>
      </c>
      <c r="K7683" s="6">
        <v>1615.6799999999998</v>
      </c>
      <c r="L7683" s="7">
        <v>0.48</v>
      </c>
      <c r="M7683" s="2" t="s">
        <v>82</v>
      </c>
      <c r="N7683" s="8"/>
      <c r="P7683" s="8"/>
    </row>
    <row r="7684" spans="1:16" ht="14.25" customHeight="1" x14ac:dyDescent="0.2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>
        <v>81</v>
      </c>
      <c r="J7684" s="6">
        <v>5751</v>
      </c>
      <c r="K7684" s="6">
        <v>3048.03</v>
      </c>
      <c r="L7684" s="7">
        <v>0.53</v>
      </c>
      <c r="M7684" s="2" t="s">
        <v>82</v>
      </c>
      <c r="N7684" s="8"/>
      <c r="P7684" s="8"/>
    </row>
    <row r="7685" spans="1:16" ht="14.25" customHeight="1" x14ac:dyDescent="0.2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>
        <v>126</v>
      </c>
      <c r="J7685" s="6">
        <v>8064</v>
      </c>
      <c r="K7685" s="6">
        <v>4838.3999999999996</v>
      </c>
      <c r="L7685" s="7">
        <v>0.6</v>
      </c>
      <c r="M7685" s="2" t="s">
        <v>82</v>
      </c>
      <c r="N7685" s="8"/>
      <c r="P7685" s="8"/>
    </row>
    <row r="7686" spans="1:16" ht="14.25" customHeight="1" x14ac:dyDescent="0.2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>
        <v>81</v>
      </c>
      <c r="J7686" s="6">
        <v>4455</v>
      </c>
      <c r="K7686" s="6">
        <v>2583.9</v>
      </c>
      <c r="L7686" s="7">
        <v>0.58000000000000007</v>
      </c>
      <c r="M7686" s="2" t="s">
        <v>82</v>
      </c>
      <c r="N7686" s="8"/>
      <c r="P7686" s="8"/>
    </row>
    <row r="7687" spans="1:16" ht="14.25" customHeight="1" x14ac:dyDescent="0.2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>
        <v>96</v>
      </c>
      <c r="J7687" s="6">
        <v>5472</v>
      </c>
      <c r="K7687" s="6">
        <v>2626.56</v>
      </c>
      <c r="L7687" s="7">
        <v>0.48</v>
      </c>
      <c r="M7687" s="2" t="s">
        <v>82</v>
      </c>
      <c r="N7687" s="8"/>
      <c r="P7687" s="8"/>
    </row>
    <row r="7688" spans="1:16" ht="14.25" customHeight="1" x14ac:dyDescent="0.2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>
        <v>75</v>
      </c>
      <c r="J7688" s="6">
        <v>4125</v>
      </c>
      <c r="K7688" s="6">
        <v>2062.5</v>
      </c>
      <c r="L7688" s="7">
        <v>0.5</v>
      </c>
      <c r="M7688" s="2" t="s">
        <v>82</v>
      </c>
      <c r="N7688" s="8"/>
      <c r="P7688" s="8"/>
    </row>
    <row r="7689" spans="1:16" ht="14.25" customHeight="1" x14ac:dyDescent="0.2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>
        <v>80</v>
      </c>
      <c r="J7689" s="6">
        <v>5360</v>
      </c>
      <c r="K7689" s="6">
        <v>2680</v>
      </c>
      <c r="L7689" s="7">
        <v>0.5</v>
      </c>
      <c r="M7689" s="2" t="s">
        <v>82</v>
      </c>
      <c r="N7689" s="8"/>
      <c r="P7689" s="8"/>
    </row>
    <row r="7690" spans="1:16" ht="14.25" customHeight="1" x14ac:dyDescent="0.2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>
        <v>94</v>
      </c>
      <c r="J7690" s="6">
        <v>6580</v>
      </c>
      <c r="K7690" s="6">
        <v>3487.4</v>
      </c>
      <c r="L7690" s="7">
        <v>0.53</v>
      </c>
      <c r="M7690" s="2" t="s">
        <v>82</v>
      </c>
      <c r="N7690" s="8"/>
      <c r="P7690" s="8"/>
    </row>
    <row r="7691" spans="1:16" ht="14.25" customHeight="1" x14ac:dyDescent="0.2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>
        <v>168</v>
      </c>
      <c r="J7691" s="6">
        <v>10752</v>
      </c>
      <c r="K7691" s="6">
        <v>6451.2</v>
      </c>
      <c r="L7691" s="7">
        <v>0.6</v>
      </c>
      <c r="M7691" s="2" t="s">
        <v>82</v>
      </c>
      <c r="N7691" s="8"/>
      <c r="P7691" s="8"/>
    </row>
    <row r="7692" spans="1:16" ht="14.25" customHeight="1" x14ac:dyDescent="0.2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>
        <v>100</v>
      </c>
      <c r="J7692" s="6">
        <v>5500</v>
      </c>
      <c r="K7692" s="6">
        <v>3025.0000000000005</v>
      </c>
      <c r="L7692" s="7">
        <v>0.55000000000000004</v>
      </c>
      <c r="M7692" s="2" t="s">
        <v>82</v>
      </c>
      <c r="N7692" s="8"/>
      <c r="P7692" s="8"/>
    </row>
    <row r="7693" spans="1:16" ht="14.25" customHeight="1" x14ac:dyDescent="0.2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>
        <v>113</v>
      </c>
      <c r="J7693" s="6">
        <v>6215</v>
      </c>
      <c r="K7693" s="6">
        <v>2921.0499999999997</v>
      </c>
      <c r="L7693" s="7">
        <v>0.47</v>
      </c>
      <c r="M7693" s="2" t="s">
        <v>82</v>
      </c>
      <c r="N7693" s="8"/>
      <c r="P7693" s="8"/>
    </row>
    <row r="7694" spans="1:16" ht="14.25" customHeight="1" x14ac:dyDescent="0.2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>
        <v>81</v>
      </c>
      <c r="J7694" s="6">
        <v>4536</v>
      </c>
      <c r="K7694" s="6">
        <v>2041.1999999999998</v>
      </c>
      <c r="L7694" s="7">
        <v>0.44999999999999996</v>
      </c>
      <c r="M7694" s="2" t="s">
        <v>82</v>
      </c>
      <c r="N7694" s="8"/>
      <c r="P7694" s="8"/>
    </row>
    <row r="7695" spans="1:16" ht="14.25" customHeight="1" x14ac:dyDescent="0.2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>
        <v>81</v>
      </c>
      <c r="J7695" s="6">
        <v>5427</v>
      </c>
      <c r="K7695" s="6">
        <v>2604.96</v>
      </c>
      <c r="L7695" s="7">
        <v>0.48</v>
      </c>
      <c r="M7695" s="2" t="s">
        <v>82</v>
      </c>
      <c r="N7695" s="8"/>
      <c r="P7695" s="8"/>
    </row>
    <row r="7696" spans="1:16" ht="14.25" customHeight="1" x14ac:dyDescent="0.2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>
        <v>106</v>
      </c>
      <c r="J7696" s="6">
        <v>7208</v>
      </c>
      <c r="K7696" s="6">
        <v>3748.1600000000003</v>
      </c>
      <c r="L7696" s="7">
        <v>0.52</v>
      </c>
      <c r="M7696" s="2" t="s">
        <v>82</v>
      </c>
      <c r="N7696" s="8"/>
      <c r="P7696" s="8"/>
    </row>
    <row r="7697" spans="1:16" ht="14.25" customHeight="1" x14ac:dyDescent="0.2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>
        <v>131</v>
      </c>
      <c r="J7697" s="6">
        <v>6419</v>
      </c>
      <c r="K7697" s="6">
        <v>3530.4500000000003</v>
      </c>
      <c r="L7697" s="7">
        <v>0.55000000000000004</v>
      </c>
      <c r="M7697" s="2" t="s">
        <v>82</v>
      </c>
      <c r="N7697" s="8"/>
      <c r="P7697" s="8"/>
    </row>
    <row r="7698" spans="1:16" ht="14.25" customHeight="1" x14ac:dyDescent="0.2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>
        <v>91</v>
      </c>
      <c r="J7698" s="6">
        <v>4095</v>
      </c>
      <c r="K7698" s="6">
        <v>2170.35</v>
      </c>
      <c r="L7698" s="7">
        <v>0.53</v>
      </c>
      <c r="M7698" s="2" t="s">
        <v>82</v>
      </c>
      <c r="N7698" s="8"/>
      <c r="P7698" s="8"/>
    </row>
    <row r="7699" spans="1:16" ht="14.25" customHeight="1" x14ac:dyDescent="0.2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>
        <v>81</v>
      </c>
      <c r="J7699" s="6">
        <v>3078</v>
      </c>
      <c r="K7699" s="6">
        <v>1385.1</v>
      </c>
      <c r="L7699" s="7">
        <v>0.44999999999999996</v>
      </c>
      <c r="M7699" s="2" t="s">
        <v>82</v>
      </c>
      <c r="N7699" s="8"/>
      <c r="P7699" s="8"/>
    </row>
    <row r="7700" spans="1:16" ht="14.25" customHeight="1" x14ac:dyDescent="0.2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>
        <v>46</v>
      </c>
      <c r="J7700" s="6">
        <v>1978</v>
      </c>
      <c r="K7700" s="6">
        <v>791.2</v>
      </c>
      <c r="L7700" s="7">
        <v>0.4</v>
      </c>
      <c r="M7700" s="2" t="s">
        <v>82</v>
      </c>
      <c r="N7700" s="8"/>
      <c r="P7700" s="8"/>
    </row>
    <row r="7701" spans="1:16" ht="14.25" customHeight="1" x14ac:dyDescent="0.2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>
        <v>56</v>
      </c>
      <c r="J7701" s="6">
        <v>3304</v>
      </c>
      <c r="K7701" s="6">
        <v>1453.76</v>
      </c>
      <c r="L7701" s="7">
        <v>0.44</v>
      </c>
      <c r="M7701" s="2" t="s">
        <v>82</v>
      </c>
      <c r="N7701" s="8"/>
      <c r="P7701" s="8"/>
    </row>
    <row r="7702" spans="1:16" ht="14.25" customHeight="1" x14ac:dyDescent="0.2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>
        <v>88</v>
      </c>
      <c r="J7702" s="6">
        <v>4312</v>
      </c>
      <c r="K7702" s="6">
        <v>1940.3999999999999</v>
      </c>
      <c r="L7702" s="7">
        <v>0.44999999999999996</v>
      </c>
      <c r="M7702" s="2" t="s">
        <v>82</v>
      </c>
      <c r="N7702" s="8"/>
      <c r="P7702" s="8"/>
    </row>
    <row r="7703" spans="1:16" ht="14.25" customHeight="1" x14ac:dyDescent="0.2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>
        <v>180</v>
      </c>
      <c r="J7703" s="6">
        <v>8820</v>
      </c>
      <c r="K7703" s="6">
        <v>4674.6000000000004</v>
      </c>
      <c r="L7703" s="7">
        <v>0.53</v>
      </c>
      <c r="M7703" s="2" t="s">
        <v>82</v>
      </c>
      <c r="N7703" s="8"/>
      <c r="P7703" s="8"/>
    </row>
    <row r="7704" spans="1:16" ht="14.25" customHeight="1" x14ac:dyDescent="0.2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>
        <v>75</v>
      </c>
      <c r="J7704" s="6">
        <v>3375</v>
      </c>
      <c r="K7704" s="6">
        <v>1721.25</v>
      </c>
      <c r="L7704" s="7">
        <v>0.51</v>
      </c>
      <c r="M7704" s="2" t="s">
        <v>82</v>
      </c>
      <c r="N7704" s="8"/>
      <c r="P7704" s="8"/>
    </row>
    <row r="7705" spans="1:16" ht="14.25" customHeight="1" x14ac:dyDescent="0.2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>
        <v>90</v>
      </c>
      <c r="J7705" s="6">
        <v>3510</v>
      </c>
      <c r="K7705" s="6">
        <v>1544.4</v>
      </c>
      <c r="L7705" s="7">
        <v>0.44</v>
      </c>
      <c r="M7705" s="2" t="s">
        <v>82</v>
      </c>
      <c r="N7705" s="8"/>
      <c r="P7705" s="8"/>
    </row>
    <row r="7706" spans="1:16" ht="14.25" customHeight="1" x14ac:dyDescent="0.2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>
        <v>58</v>
      </c>
      <c r="J7706" s="6">
        <v>2436</v>
      </c>
      <c r="K7706" s="6">
        <v>1047.48</v>
      </c>
      <c r="L7706" s="7">
        <v>0.43</v>
      </c>
      <c r="M7706" s="2" t="s">
        <v>82</v>
      </c>
      <c r="N7706" s="8"/>
      <c r="P7706" s="8"/>
    </row>
    <row r="7707" spans="1:16" ht="14.25" customHeight="1" x14ac:dyDescent="0.2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>
        <v>83</v>
      </c>
      <c r="J7707" s="6">
        <v>4648</v>
      </c>
      <c r="K7707" s="6">
        <v>1998.6399999999999</v>
      </c>
      <c r="L7707" s="7">
        <v>0.43</v>
      </c>
      <c r="M7707" s="2" t="s">
        <v>82</v>
      </c>
      <c r="N7707" s="8"/>
      <c r="P7707" s="8"/>
    </row>
    <row r="7708" spans="1:16" ht="14.25" customHeight="1" x14ac:dyDescent="0.2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>
        <v>98</v>
      </c>
      <c r="J7708" s="6">
        <v>4508</v>
      </c>
      <c r="K7708" s="6">
        <v>2163.84</v>
      </c>
      <c r="L7708" s="7">
        <v>0.48</v>
      </c>
      <c r="M7708" s="2" t="s">
        <v>82</v>
      </c>
      <c r="N7708" s="8"/>
      <c r="P7708" s="8"/>
    </row>
    <row r="7709" spans="1:16" ht="14.25" customHeight="1" x14ac:dyDescent="0.2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>
        <v>165</v>
      </c>
      <c r="J7709" s="6">
        <v>8085</v>
      </c>
      <c r="K7709" s="6">
        <v>4042.5</v>
      </c>
      <c r="L7709" s="7">
        <v>0.5</v>
      </c>
      <c r="M7709" s="2" t="s">
        <v>82</v>
      </c>
      <c r="N7709" s="8"/>
      <c r="P7709" s="8"/>
    </row>
    <row r="7710" spans="1:16" ht="14.25" customHeight="1" x14ac:dyDescent="0.2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>
        <v>69</v>
      </c>
      <c r="J7710" s="6">
        <v>3381</v>
      </c>
      <c r="K7710" s="6">
        <v>1724.31</v>
      </c>
      <c r="L7710" s="7">
        <v>0.51</v>
      </c>
      <c r="M7710" s="2" t="s">
        <v>82</v>
      </c>
      <c r="N7710" s="8"/>
      <c r="P7710" s="8"/>
    </row>
    <row r="7711" spans="1:16" ht="14.25" customHeight="1" x14ac:dyDescent="0.2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>
        <v>75</v>
      </c>
      <c r="J7711" s="6">
        <v>2850</v>
      </c>
      <c r="K7711" s="6">
        <v>1168.5</v>
      </c>
      <c r="L7711" s="7">
        <v>0.41</v>
      </c>
      <c r="M7711" s="2" t="s">
        <v>82</v>
      </c>
      <c r="N7711" s="8"/>
      <c r="P7711" s="8"/>
    </row>
    <row r="7712" spans="1:16" ht="14.25" customHeight="1" x14ac:dyDescent="0.2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>
        <v>38</v>
      </c>
      <c r="J7712" s="6">
        <v>1672</v>
      </c>
      <c r="K7712" s="6">
        <v>702.24</v>
      </c>
      <c r="L7712" s="7">
        <v>0.42</v>
      </c>
      <c r="M7712" s="2" t="s">
        <v>82</v>
      </c>
      <c r="N7712" s="8"/>
      <c r="P7712" s="8"/>
    </row>
    <row r="7713" spans="1:16" ht="14.25" customHeight="1" x14ac:dyDescent="0.2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>
        <v>60</v>
      </c>
      <c r="J7713" s="6">
        <v>3480</v>
      </c>
      <c r="K7713" s="6">
        <v>1565.9999999999998</v>
      </c>
      <c r="L7713" s="7">
        <v>0.44999999999999996</v>
      </c>
      <c r="M7713" s="2" t="s">
        <v>82</v>
      </c>
      <c r="N7713" s="8"/>
      <c r="P7713" s="8"/>
    </row>
    <row r="7714" spans="1:16" ht="14.25" customHeight="1" x14ac:dyDescent="0.2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>
        <v>75</v>
      </c>
      <c r="J7714" s="6">
        <v>3375</v>
      </c>
      <c r="K7714" s="6">
        <v>1586.25</v>
      </c>
      <c r="L7714" s="7">
        <v>0.47</v>
      </c>
      <c r="M7714" s="2" t="s">
        <v>82</v>
      </c>
      <c r="N7714" s="8"/>
      <c r="P7714" s="8"/>
    </row>
    <row r="7715" spans="1:16" ht="14.25" customHeight="1" x14ac:dyDescent="0.2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>
        <v>154</v>
      </c>
      <c r="J7715" s="6">
        <v>7392</v>
      </c>
      <c r="K7715" s="6">
        <v>3917.76</v>
      </c>
      <c r="L7715" s="7">
        <v>0.53</v>
      </c>
      <c r="M7715" s="2" t="s">
        <v>82</v>
      </c>
      <c r="N7715" s="8"/>
      <c r="P7715" s="8"/>
    </row>
    <row r="7716" spans="1:16" ht="14.25" customHeight="1" x14ac:dyDescent="0.2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>
        <v>68</v>
      </c>
      <c r="J7716" s="6">
        <v>3332</v>
      </c>
      <c r="K7716" s="6">
        <v>1832.6000000000001</v>
      </c>
      <c r="L7716" s="7">
        <v>0.55000000000000004</v>
      </c>
      <c r="M7716" s="2" t="s">
        <v>82</v>
      </c>
      <c r="N7716" s="8"/>
      <c r="P7716" s="8"/>
    </row>
    <row r="7717" spans="1:16" ht="14.25" customHeight="1" x14ac:dyDescent="0.2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>
        <v>73</v>
      </c>
      <c r="J7717" s="6">
        <v>2774</v>
      </c>
      <c r="K7717" s="6">
        <v>1220.56</v>
      </c>
      <c r="L7717" s="7">
        <v>0.44</v>
      </c>
      <c r="M7717" s="2" t="s">
        <v>82</v>
      </c>
      <c r="N7717" s="8"/>
      <c r="P7717" s="8"/>
    </row>
    <row r="7718" spans="1:16" ht="14.25" customHeight="1" x14ac:dyDescent="0.2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>
        <v>49</v>
      </c>
      <c r="J7718" s="6">
        <v>2156</v>
      </c>
      <c r="K7718" s="6">
        <v>883.95999999999992</v>
      </c>
      <c r="L7718" s="7">
        <v>0.41</v>
      </c>
      <c r="M7718" s="2" t="s">
        <v>82</v>
      </c>
      <c r="N7718" s="8"/>
      <c r="P7718" s="8"/>
    </row>
    <row r="7719" spans="1:16" ht="14.25" customHeight="1" x14ac:dyDescent="0.2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>
        <v>53</v>
      </c>
      <c r="J7719" s="6">
        <v>3021</v>
      </c>
      <c r="K7719" s="6">
        <v>1359.4499999999998</v>
      </c>
      <c r="L7719" s="7">
        <v>0.44999999999999996</v>
      </c>
      <c r="M7719" s="2" t="s">
        <v>82</v>
      </c>
      <c r="N7719" s="8"/>
      <c r="P7719" s="8"/>
    </row>
    <row r="7720" spans="1:16" ht="14.25" customHeight="1" x14ac:dyDescent="0.2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>
        <v>98</v>
      </c>
      <c r="J7720" s="6">
        <v>4508</v>
      </c>
      <c r="K7720" s="6">
        <v>2073.6799999999998</v>
      </c>
      <c r="L7720" s="7">
        <v>0.45999999999999996</v>
      </c>
      <c r="M7720" s="2" t="s">
        <v>82</v>
      </c>
      <c r="N7720" s="8"/>
      <c r="P7720" s="8"/>
    </row>
    <row r="7721" spans="1:16" ht="14.25" customHeight="1" x14ac:dyDescent="0.2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>
        <v>173</v>
      </c>
      <c r="J7721" s="6">
        <v>11072</v>
      </c>
      <c r="K7721" s="6">
        <v>5868.16</v>
      </c>
      <c r="L7721" s="7">
        <v>0.53</v>
      </c>
      <c r="M7721" s="2" t="s">
        <v>82</v>
      </c>
      <c r="N7721" s="8"/>
      <c r="P7721" s="8"/>
    </row>
    <row r="7722" spans="1:16" ht="14.25" customHeight="1" x14ac:dyDescent="0.2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>
        <v>87</v>
      </c>
      <c r="J7722" s="6">
        <v>4698</v>
      </c>
      <c r="K7722" s="6">
        <v>2536.92</v>
      </c>
      <c r="L7722" s="7">
        <v>0.54</v>
      </c>
      <c r="M7722" s="2" t="s">
        <v>82</v>
      </c>
      <c r="N7722" s="8"/>
      <c r="P7722" s="8"/>
    </row>
    <row r="7723" spans="1:16" ht="14.25" customHeight="1" x14ac:dyDescent="0.2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>
        <v>98</v>
      </c>
      <c r="J7723" s="6">
        <v>4998</v>
      </c>
      <c r="K7723" s="6">
        <v>2099.16</v>
      </c>
      <c r="L7723" s="7">
        <v>0.42</v>
      </c>
      <c r="M7723" s="2" t="s">
        <v>82</v>
      </c>
      <c r="N7723" s="8"/>
      <c r="P7723" s="8"/>
    </row>
    <row r="7724" spans="1:16" ht="14.25" customHeight="1" x14ac:dyDescent="0.2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>
        <v>80</v>
      </c>
      <c r="J7724" s="6">
        <v>4160</v>
      </c>
      <c r="K7724" s="6">
        <v>1664</v>
      </c>
      <c r="L7724" s="7">
        <v>0.4</v>
      </c>
      <c r="M7724" s="2" t="s">
        <v>82</v>
      </c>
      <c r="N7724" s="8"/>
      <c r="P7724" s="8"/>
    </row>
    <row r="7725" spans="1:16" ht="14.25" customHeight="1" x14ac:dyDescent="0.2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>
        <v>78</v>
      </c>
      <c r="J7725" s="6">
        <v>4914</v>
      </c>
      <c r="K7725" s="6">
        <v>2211.2999999999997</v>
      </c>
      <c r="L7725" s="7">
        <v>0.44999999999999996</v>
      </c>
      <c r="M7725" s="2" t="s">
        <v>82</v>
      </c>
      <c r="N7725" s="8"/>
      <c r="P7725" s="8"/>
    </row>
    <row r="7726" spans="1:16" ht="14.25" customHeight="1" x14ac:dyDescent="0.2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>
        <v>115</v>
      </c>
      <c r="J7726" s="6">
        <v>7475</v>
      </c>
      <c r="K7726" s="6">
        <v>3438.4999999999995</v>
      </c>
      <c r="L7726" s="7">
        <v>0.45999999999999996</v>
      </c>
      <c r="M7726" s="2" t="s">
        <v>82</v>
      </c>
      <c r="N7726" s="8"/>
      <c r="P7726" s="8"/>
    </row>
    <row r="7727" spans="1:16" ht="14.25" customHeight="1" x14ac:dyDescent="0.2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>
        <v>169</v>
      </c>
      <c r="J7727" s="6">
        <v>9971</v>
      </c>
      <c r="K7727" s="6">
        <v>5284.63</v>
      </c>
      <c r="L7727" s="7">
        <v>0.53</v>
      </c>
      <c r="M7727" s="2" t="s">
        <v>82</v>
      </c>
      <c r="N7727" s="8"/>
      <c r="P7727" s="8"/>
    </row>
    <row r="7728" spans="1:16" ht="14.25" customHeight="1" x14ac:dyDescent="0.2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>
        <v>123</v>
      </c>
      <c r="J7728" s="6">
        <v>6888</v>
      </c>
      <c r="K7728" s="6">
        <v>3512.88</v>
      </c>
      <c r="L7728" s="7">
        <v>0.51</v>
      </c>
      <c r="M7728" s="2" t="s">
        <v>82</v>
      </c>
      <c r="N7728" s="8"/>
      <c r="P7728" s="8"/>
    </row>
    <row r="7729" spans="1:16" ht="14.25" customHeight="1" x14ac:dyDescent="0.2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>
        <v>88</v>
      </c>
      <c r="J7729" s="6">
        <v>4664</v>
      </c>
      <c r="K7729" s="6">
        <v>2052.16</v>
      </c>
      <c r="L7729" s="7">
        <v>0.44</v>
      </c>
      <c r="M7729" s="2" t="s">
        <v>82</v>
      </c>
      <c r="N7729" s="8"/>
      <c r="P7729" s="8"/>
    </row>
    <row r="7730" spans="1:16" ht="14.25" customHeight="1" x14ac:dyDescent="0.2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>
        <v>91</v>
      </c>
      <c r="J7730" s="6">
        <v>4732</v>
      </c>
      <c r="K7730" s="6">
        <v>1987.4399999999998</v>
      </c>
      <c r="L7730" s="7">
        <v>0.42</v>
      </c>
      <c r="M7730" s="2" t="s">
        <v>82</v>
      </c>
      <c r="N7730" s="8"/>
      <c r="P7730" s="8"/>
    </row>
    <row r="7731" spans="1:16" ht="14.25" customHeight="1" x14ac:dyDescent="0.2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>
        <v>94</v>
      </c>
      <c r="J7731" s="6">
        <v>5640</v>
      </c>
      <c r="K7731" s="6">
        <v>2425.1999999999998</v>
      </c>
      <c r="L7731" s="7">
        <v>0.43</v>
      </c>
      <c r="M7731" s="2" t="s">
        <v>82</v>
      </c>
      <c r="N7731" s="8"/>
      <c r="P7731" s="8"/>
    </row>
    <row r="7732" spans="1:16" ht="14.25" customHeight="1" x14ac:dyDescent="0.2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>
        <v>138</v>
      </c>
      <c r="J7732" s="6">
        <v>9108</v>
      </c>
      <c r="K7732" s="6">
        <v>4280.7599999999993</v>
      </c>
      <c r="L7732" s="7">
        <v>0.47</v>
      </c>
      <c r="M7732" s="2" t="s">
        <v>82</v>
      </c>
      <c r="N7732" s="8"/>
      <c r="P7732" s="8"/>
    </row>
    <row r="7733" spans="1:16" ht="14.25" customHeight="1" x14ac:dyDescent="0.2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>
        <v>196</v>
      </c>
      <c r="J7733" s="6">
        <v>12544</v>
      </c>
      <c r="K7733" s="6">
        <v>6648.3200000000006</v>
      </c>
      <c r="L7733" s="7">
        <v>0.53</v>
      </c>
      <c r="M7733" s="2" t="s">
        <v>82</v>
      </c>
      <c r="N7733" s="8"/>
      <c r="P7733" s="8"/>
    </row>
    <row r="7734" spans="1:16" ht="14.25" customHeight="1" x14ac:dyDescent="0.2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>
        <v>131</v>
      </c>
      <c r="J7734" s="6">
        <v>7205</v>
      </c>
      <c r="K7734" s="6">
        <v>3602.5</v>
      </c>
      <c r="L7734" s="7">
        <v>0.5</v>
      </c>
      <c r="M7734" s="2" t="s">
        <v>82</v>
      </c>
      <c r="N7734" s="8"/>
      <c r="P7734" s="8"/>
    </row>
    <row r="7735" spans="1:16" ht="14.25" customHeight="1" x14ac:dyDescent="0.2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>
        <v>109</v>
      </c>
      <c r="J7735" s="6">
        <v>5886</v>
      </c>
      <c r="K7735" s="6">
        <v>2413.2599999999998</v>
      </c>
      <c r="L7735" s="7">
        <v>0.41</v>
      </c>
      <c r="M7735" s="2" t="s">
        <v>82</v>
      </c>
      <c r="N7735" s="8"/>
      <c r="P7735" s="8"/>
    </row>
    <row r="7736" spans="1:16" ht="14.25" customHeight="1" x14ac:dyDescent="0.2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>
        <v>85</v>
      </c>
      <c r="J7736" s="6">
        <v>4505</v>
      </c>
      <c r="K7736" s="6">
        <v>1982.2</v>
      </c>
      <c r="L7736" s="7">
        <v>0.44</v>
      </c>
      <c r="M7736" s="2" t="s">
        <v>82</v>
      </c>
      <c r="N7736" s="8"/>
      <c r="P7736" s="8"/>
    </row>
    <row r="7737" spans="1:16" ht="14.25" customHeight="1" x14ac:dyDescent="0.2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>
        <v>102</v>
      </c>
      <c r="J7737" s="6">
        <v>6120</v>
      </c>
      <c r="K7737" s="6">
        <v>2509.1999999999998</v>
      </c>
      <c r="L7737" s="7">
        <v>0.41</v>
      </c>
      <c r="M7737" s="2" t="s">
        <v>82</v>
      </c>
      <c r="N7737" s="8"/>
      <c r="P7737" s="8"/>
    </row>
    <row r="7738" spans="1:16" ht="14.25" customHeight="1" x14ac:dyDescent="0.2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>
        <v>137</v>
      </c>
      <c r="J7738" s="6">
        <v>8768</v>
      </c>
      <c r="K7738" s="6">
        <v>4296.32</v>
      </c>
      <c r="L7738" s="7">
        <v>0.49</v>
      </c>
      <c r="M7738" s="2" t="s">
        <v>82</v>
      </c>
      <c r="N7738" s="8"/>
      <c r="P7738" s="8"/>
    </row>
    <row r="7739" spans="1:16" ht="14.25" customHeight="1" x14ac:dyDescent="0.2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>
        <v>196</v>
      </c>
      <c r="J7739" s="6">
        <v>11760</v>
      </c>
      <c r="K7739" s="6">
        <v>5997.6</v>
      </c>
      <c r="L7739" s="7">
        <v>0.51</v>
      </c>
      <c r="M7739" s="2" t="s">
        <v>82</v>
      </c>
      <c r="N7739" s="8"/>
      <c r="P7739" s="8"/>
    </row>
    <row r="7740" spans="1:16" ht="14.25" customHeight="1" x14ac:dyDescent="0.2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>
        <v>135</v>
      </c>
      <c r="J7740" s="6">
        <v>7830</v>
      </c>
      <c r="K7740" s="6">
        <v>4228.2000000000007</v>
      </c>
      <c r="L7740" s="7">
        <v>0.54</v>
      </c>
      <c r="M7740" s="2" t="s">
        <v>82</v>
      </c>
      <c r="N7740" s="8"/>
      <c r="P7740" s="8"/>
    </row>
    <row r="7741" spans="1:16" ht="14.25" customHeight="1" x14ac:dyDescent="0.2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>
        <v>105</v>
      </c>
      <c r="J7741" s="6">
        <v>5460</v>
      </c>
      <c r="K7741" s="6">
        <v>2456.9999999999995</v>
      </c>
      <c r="L7741" s="7">
        <v>0.44999999999999996</v>
      </c>
      <c r="M7741" s="2" t="s">
        <v>82</v>
      </c>
      <c r="N7741" s="8"/>
      <c r="P7741" s="8"/>
    </row>
    <row r="7742" spans="1:16" ht="14.25" customHeight="1" x14ac:dyDescent="0.2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>
        <v>72</v>
      </c>
      <c r="J7742" s="6">
        <v>3672</v>
      </c>
      <c r="K7742" s="6">
        <v>1542.24</v>
      </c>
      <c r="L7742" s="7">
        <v>0.42</v>
      </c>
      <c r="M7742" s="2" t="s">
        <v>82</v>
      </c>
      <c r="N7742" s="8"/>
      <c r="P7742" s="8"/>
    </row>
    <row r="7743" spans="1:16" ht="14.25" customHeight="1" x14ac:dyDescent="0.2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>
        <v>73</v>
      </c>
      <c r="J7743" s="6">
        <v>4307</v>
      </c>
      <c r="K7743" s="6">
        <v>1938.1499999999999</v>
      </c>
      <c r="L7743" s="7">
        <v>0.44999999999999996</v>
      </c>
      <c r="M7743" s="2" t="s">
        <v>82</v>
      </c>
      <c r="N7743" s="8"/>
      <c r="P7743" s="8"/>
    </row>
    <row r="7744" spans="1:16" ht="14.25" customHeight="1" x14ac:dyDescent="0.2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>
        <v>106</v>
      </c>
      <c r="J7744" s="6">
        <v>6784</v>
      </c>
      <c r="K7744" s="6">
        <v>3188.48</v>
      </c>
      <c r="L7744" s="7">
        <v>0.47</v>
      </c>
      <c r="M7744" s="2" t="s">
        <v>82</v>
      </c>
      <c r="N7744" s="8"/>
      <c r="P7744" s="8"/>
    </row>
    <row r="7745" spans="1:16" ht="14.25" customHeight="1" x14ac:dyDescent="0.2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>
        <v>154</v>
      </c>
      <c r="J7745" s="6">
        <v>9086</v>
      </c>
      <c r="K7745" s="6">
        <v>4724.72</v>
      </c>
      <c r="L7745" s="7">
        <v>0.52</v>
      </c>
      <c r="M7745" s="2" t="s">
        <v>82</v>
      </c>
      <c r="N7745" s="8"/>
      <c r="P7745" s="8"/>
    </row>
    <row r="7746" spans="1:16" ht="14.25" customHeight="1" x14ac:dyDescent="0.2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>
        <v>95</v>
      </c>
      <c r="J7746" s="6">
        <v>5130</v>
      </c>
      <c r="K7746" s="6">
        <v>2667.6</v>
      </c>
      <c r="L7746" s="7">
        <v>0.52</v>
      </c>
      <c r="M7746" s="2" t="s">
        <v>82</v>
      </c>
      <c r="N7746" s="8"/>
      <c r="P7746" s="8"/>
    </row>
    <row r="7747" spans="1:16" ht="14.25" customHeight="1" x14ac:dyDescent="0.2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>
        <v>75</v>
      </c>
      <c r="J7747" s="6">
        <v>3900</v>
      </c>
      <c r="K7747" s="6">
        <v>1677</v>
      </c>
      <c r="L7747" s="7">
        <v>0.43</v>
      </c>
      <c r="M7747" s="2" t="s">
        <v>82</v>
      </c>
      <c r="N7747" s="8"/>
      <c r="P7747" s="8"/>
    </row>
    <row r="7748" spans="1:16" ht="14.25" customHeight="1" x14ac:dyDescent="0.2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>
        <v>56</v>
      </c>
      <c r="J7748" s="6">
        <v>2968</v>
      </c>
      <c r="K7748" s="6">
        <v>1246.56</v>
      </c>
      <c r="L7748" s="7">
        <v>0.42</v>
      </c>
      <c r="M7748" s="2" t="s">
        <v>82</v>
      </c>
      <c r="N7748" s="8"/>
      <c r="P7748" s="8"/>
    </row>
    <row r="7749" spans="1:16" ht="14.25" customHeight="1" x14ac:dyDescent="0.2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>
        <v>63</v>
      </c>
      <c r="J7749" s="6">
        <v>4032</v>
      </c>
      <c r="K7749" s="6">
        <v>1733.76</v>
      </c>
      <c r="L7749" s="7">
        <v>0.43</v>
      </c>
      <c r="M7749" s="2" t="s">
        <v>82</v>
      </c>
      <c r="N7749" s="8"/>
      <c r="P7749" s="8"/>
    </row>
    <row r="7750" spans="1:16" ht="14.25" customHeight="1" x14ac:dyDescent="0.2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>
        <v>98</v>
      </c>
      <c r="J7750" s="6">
        <v>6664</v>
      </c>
      <c r="K7750" s="6">
        <v>3065.4399999999996</v>
      </c>
      <c r="L7750" s="7">
        <v>0.45999999999999996</v>
      </c>
      <c r="M7750" s="2" t="s">
        <v>82</v>
      </c>
      <c r="N7750" s="8"/>
      <c r="P7750" s="8"/>
    </row>
    <row r="7751" spans="1:16" ht="14.25" customHeight="1" x14ac:dyDescent="0.2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>
        <v>119</v>
      </c>
      <c r="J7751" s="6">
        <v>7616</v>
      </c>
      <c r="K7751" s="6">
        <v>4036.48</v>
      </c>
      <c r="L7751" s="7">
        <v>0.53</v>
      </c>
      <c r="M7751" s="2" t="s">
        <v>82</v>
      </c>
      <c r="N7751" s="8"/>
      <c r="P7751" s="8"/>
    </row>
    <row r="7752" spans="1:16" ht="14.25" customHeight="1" x14ac:dyDescent="0.2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>
        <v>84</v>
      </c>
      <c r="J7752" s="6">
        <v>5208</v>
      </c>
      <c r="K7752" s="6">
        <v>2760.2400000000002</v>
      </c>
      <c r="L7752" s="7">
        <v>0.53</v>
      </c>
      <c r="M7752" s="2" t="s">
        <v>82</v>
      </c>
      <c r="N7752" s="8"/>
      <c r="P7752" s="8"/>
    </row>
    <row r="7753" spans="1:16" ht="14.25" customHeight="1" x14ac:dyDescent="0.2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>
        <v>54</v>
      </c>
      <c r="J7753" s="6">
        <v>3186</v>
      </c>
      <c r="K7753" s="6">
        <v>1401.84</v>
      </c>
      <c r="L7753" s="7">
        <v>0.44</v>
      </c>
      <c r="M7753" s="2" t="s">
        <v>82</v>
      </c>
      <c r="N7753" s="8"/>
      <c r="P7753" s="8"/>
    </row>
    <row r="7754" spans="1:16" ht="14.25" customHeight="1" x14ac:dyDescent="0.2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>
        <v>47</v>
      </c>
      <c r="J7754" s="6">
        <v>2914</v>
      </c>
      <c r="K7754" s="6">
        <v>1253.02</v>
      </c>
      <c r="L7754" s="7">
        <v>0.43</v>
      </c>
      <c r="M7754" s="2" t="s">
        <v>82</v>
      </c>
      <c r="N7754" s="8"/>
      <c r="P7754" s="8"/>
    </row>
    <row r="7755" spans="1:16" ht="14.25" customHeight="1" x14ac:dyDescent="0.2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>
        <v>46</v>
      </c>
      <c r="J7755" s="6">
        <v>3266</v>
      </c>
      <c r="K7755" s="6">
        <v>1404.3799999999999</v>
      </c>
      <c r="L7755" s="7">
        <v>0.43</v>
      </c>
      <c r="M7755" s="2" t="s">
        <v>82</v>
      </c>
      <c r="N7755" s="8"/>
      <c r="P7755" s="8"/>
    </row>
    <row r="7756" spans="1:16" ht="14.25" customHeight="1" x14ac:dyDescent="0.2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>
        <v>81</v>
      </c>
      <c r="J7756" s="6">
        <v>5832</v>
      </c>
      <c r="K7756" s="6">
        <v>2799.3599999999997</v>
      </c>
      <c r="L7756" s="7">
        <v>0.48</v>
      </c>
      <c r="M7756" s="2" t="s">
        <v>82</v>
      </c>
      <c r="N7756" s="8"/>
      <c r="P7756" s="8"/>
    </row>
    <row r="7757" spans="1:16" ht="14.25" customHeight="1" x14ac:dyDescent="0.2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>
        <v>117</v>
      </c>
      <c r="J7757" s="6">
        <v>7956</v>
      </c>
      <c r="K7757" s="6">
        <v>4216.68</v>
      </c>
      <c r="L7757" s="7">
        <v>0.53</v>
      </c>
      <c r="M7757" s="2" t="s">
        <v>82</v>
      </c>
      <c r="N7757" s="8"/>
      <c r="P7757" s="8"/>
    </row>
    <row r="7758" spans="1:16" ht="14.25" customHeight="1" x14ac:dyDescent="0.2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>
        <v>98</v>
      </c>
      <c r="J7758" s="6">
        <v>6076</v>
      </c>
      <c r="K7758" s="6">
        <v>3159.52</v>
      </c>
      <c r="L7758" s="7">
        <v>0.52</v>
      </c>
      <c r="M7758" s="2" t="s">
        <v>82</v>
      </c>
      <c r="N7758" s="8"/>
      <c r="P7758" s="8"/>
    </row>
    <row r="7759" spans="1:16" ht="14.25" customHeight="1" x14ac:dyDescent="0.2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>
        <v>104</v>
      </c>
      <c r="J7759" s="6">
        <v>6552</v>
      </c>
      <c r="K7759" s="6">
        <v>2948.3999999999996</v>
      </c>
      <c r="L7759" s="7">
        <v>0.44999999999999996</v>
      </c>
      <c r="M7759" s="2" t="s">
        <v>82</v>
      </c>
      <c r="N7759" s="8"/>
      <c r="P7759" s="8"/>
    </row>
    <row r="7760" spans="1:16" ht="14.25" customHeight="1" x14ac:dyDescent="0.2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>
        <v>85</v>
      </c>
      <c r="J7760" s="6">
        <v>5440</v>
      </c>
      <c r="K7760" s="6">
        <v>2176</v>
      </c>
      <c r="L7760" s="7">
        <v>0.4</v>
      </c>
      <c r="M7760" s="2" t="s">
        <v>82</v>
      </c>
      <c r="N7760" s="8"/>
      <c r="P7760" s="8"/>
    </row>
    <row r="7761" spans="1:16" ht="14.25" customHeight="1" x14ac:dyDescent="0.2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>
        <v>81</v>
      </c>
      <c r="J7761" s="6">
        <v>5751</v>
      </c>
      <c r="K7761" s="6">
        <v>2415.42</v>
      </c>
      <c r="L7761" s="7">
        <v>0.42</v>
      </c>
      <c r="M7761" s="2" t="s">
        <v>82</v>
      </c>
      <c r="N7761" s="8"/>
      <c r="P7761" s="8"/>
    </row>
    <row r="7762" spans="1:16" ht="14.25" customHeight="1" x14ac:dyDescent="0.2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>
        <v>116</v>
      </c>
      <c r="J7762" s="6">
        <v>9048</v>
      </c>
      <c r="K7762" s="6">
        <v>4252.5599999999995</v>
      </c>
      <c r="L7762" s="7">
        <v>0.47</v>
      </c>
      <c r="M7762" s="2" t="s">
        <v>82</v>
      </c>
      <c r="N7762" s="8"/>
      <c r="P7762" s="8"/>
    </row>
    <row r="7763" spans="1:16" ht="14.25" customHeight="1" x14ac:dyDescent="0.2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>
        <v>169</v>
      </c>
      <c r="J7763" s="6">
        <v>11999</v>
      </c>
      <c r="K7763" s="6">
        <v>6599.4500000000007</v>
      </c>
      <c r="L7763" s="7">
        <v>0.55000000000000004</v>
      </c>
      <c r="M7763" s="2" t="s">
        <v>82</v>
      </c>
      <c r="N7763" s="8"/>
      <c r="P7763" s="8"/>
    </row>
    <row r="7764" spans="1:16" ht="14.25" customHeight="1" x14ac:dyDescent="0.2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>
        <v>115</v>
      </c>
      <c r="J7764" s="6">
        <v>6785</v>
      </c>
      <c r="K7764" s="6">
        <v>3731.7500000000005</v>
      </c>
      <c r="L7764" s="7">
        <v>0.55000000000000004</v>
      </c>
      <c r="M7764" s="2" t="s">
        <v>82</v>
      </c>
      <c r="N7764" s="8"/>
      <c r="P7764" s="8"/>
    </row>
    <row r="7765" spans="1:16" ht="14.25" customHeight="1" x14ac:dyDescent="0.2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>
        <v>108</v>
      </c>
      <c r="J7765" s="6">
        <v>6696</v>
      </c>
      <c r="K7765" s="6">
        <v>2812.3199999999997</v>
      </c>
      <c r="L7765" s="7">
        <v>0.42</v>
      </c>
      <c r="M7765" s="2" t="s">
        <v>82</v>
      </c>
      <c r="N7765" s="8"/>
      <c r="P7765" s="8"/>
    </row>
    <row r="7766" spans="1:16" ht="14.25" customHeight="1" x14ac:dyDescent="0.2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>
        <v>88</v>
      </c>
      <c r="J7766" s="6">
        <v>5456</v>
      </c>
      <c r="K7766" s="6">
        <v>2400.64</v>
      </c>
      <c r="L7766" s="7">
        <v>0.44</v>
      </c>
      <c r="M7766" s="2" t="s">
        <v>82</v>
      </c>
      <c r="N7766" s="8"/>
      <c r="P7766" s="8"/>
    </row>
    <row r="7767" spans="1:16" ht="14.25" customHeight="1" x14ac:dyDescent="0.2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>
        <v>105</v>
      </c>
      <c r="J7767" s="6">
        <v>7770</v>
      </c>
      <c r="K7767" s="6">
        <v>3341.1</v>
      </c>
      <c r="L7767" s="7">
        <v>0.43</v>
      </c>
      <c r="M7767" s="2" t="s">
        <v>82</v>
      </c>
      <c r="N7767" s="8"/>
      <c r="P7767" s="8"/>
    </row>
    <row r="7768" spans="1:16" ht="14.25" customHeight="1" x14ac:dyDescent="0.2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>
        <v>117</v>
      </c>
      <c r="J7768" s="6">
        <v>8658</v>
      </c>
      <c r="K7768" s="6">
        <v>4242.42</v>
      </c>
      <c r="L7768" s="7">
        <v>0.49</v>
      </c>
      <c r="M7768" s="2" t="s">
        <v>82</v>
      </c>
      <c r="N7768" s="8"/>
      <c r="P7768" s="8"/>
    </row>
    <row r="7769" spans="1:16" ht="14.25" customHeight="1" x14ac:dyDescent="0.2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>
        <v>145</v>
      </c>
      <c r="J7769" s="6">
        <v>7540</v>
      </c>
      <c r="K7769" s="6">
        <v>3468.4</v>
      </c>
      <c r="L7769" s="7">
        <v>0.46</v>
      </c>
      <c r="M7769" s="2" t="s">
        <v>82</v>
      </c>
      <c r="N7769" s="8"/>
      <c r="P7769" s="8"/>
    </row>
    <row r="7770" spans="1:16" ht="14.25" customHeight="1" x14ac:dyDescent="0.2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>
        <v>84</v>
      </c>
      <c r="J7770" s="6">
        <v>4200</v>
      </c>
      <c r="K7770" s="6">
        <v>1974.0000000000002</v>
      </c>
      <c r="L7770" s="7">
        <v>0.47000000000000003</v>
      </c>
      <c r="M7770" s="2" t="s">
        <v>82</v>
      </c>
      <c r="N7770" s="8"/>
      <c r="P7770" s="8"/>
    </row>
    <row r="7771" spans="1:16" ht="14.25" customHeight="1" x14ac:dyDescent="0.2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>
        <v>90</v>
      </c>
      <c r="J7771" s="6">
        <v>3960</v>
      </c>
      <c r="K7771" s="6">
        <v>1386</v>
      </c>
      <c r="L7771" s="7">
        <v>0.35</v>
      </c>
      <c r="M7771" s="2" t="s">
        <v>82</v>
      </c>
      <c r="N7771" s="8"/>
      <c r="P7771" s="8"/>
    </row>
    <row r="7772" spans="1:16" ht="14.25" customHeight="1" x14ac:dyDescent="0.2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>
        <v>39</v>
      </c>
      <c r="J7772" s="6">
        <v>1911</v>
      </c>
      <c r="K7772" s="6">
        <v>707.06999999999994</v>
      </c>
      <c r="L7772" s="7">
        <v>0.37</v>
      </c>
      <c r="M7772" s="2" t="s">
        <v>82</v>
      </c>
      <c r="N7772" s="8"/>
      <c r="P7772" s="8"/>
    </row>
    <row r="7773" spans="1:16" ht="14.25" customHeight="1" x14ac:dyDescent="0.2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>
        <v>54</v>
      </c>
      <c r="J7773" s="6">
        <v>3240</v>
      </c>
      <c r="K7773" s="6">
        <v>1198.8</v>
      </c>
      <c r="L7773" s="7">
        <v>0.37</v>
      </c>
      <c r="M7773" s="2" t="s">
        <v>82</v>
      </c>
      <c r="N7773" s="8"/>
      <c r="P7773" s="8"/>
    </row>
    <row r="7774" spans="1:16" ht="14.25" customHeight="1" x14ac:dyDescent="0.2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>
        <v>78</v>
      </c>
      <c r="J7774" s="6">
        <v>4212</v>
      </c>
      <c r="K7774" s="6">
        <v>1895.3999999999999</v>
      </c>
      <c r="L7774" s="7">
        <v>0.44999999999999996</v>
      </c>
      <c r="M7774" s="2" t="s">
        <v>82</v>
      </c>
      <c r="N7774" s="8"/>
      <c r="P7774" s="8"/>
    </row>
    <row r="7775" spans="1:16" ht="14.25" customHeight="1" x14ac:dyDescent="0.2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>
        <v>173</v>
      </c>
      <c r="J7775" s="6">
        <v>8996</v>
      </c>
      <c r="K7775" s="6">
        <v>4048.2000000000007</v>
      </c>
      <c r="L7775" s="7">
        <v>0.45000000000000007</v>
      </c>
      <c r="M7775" s="2" t="s">
        <v>82</v>
      </c>
      <c r="N7775" s="8"/>
      <c r="P7775" s="8"/>
    </row>
    <row r="7776" spans="1:16" ht="14.25" customHeight="1" x14ac:dyDescent="0.2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>
        <v>59</v>
      </c>
      <c r="J7776" s="6">
        <v>3127</v>
      </c>
      <c r="K7776" s="6">
        <v>1438.42</v>
      </c>
      <c r="L7776" s="7">
        <v>0.46</v>
      </c>
      <c r="M7776" s="2" t="s">
        <v>82</v>
      </c>
      <c r="N7776" s="8"/>
      <c r="P7776" s="8"/>
    </row>
    <row r="7777" spans="1:16" ht="14.25" customHeight="1" x14ac:dyDescent="0.2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>
        <v>83</v>
      </c>
      <c r="J7777" s="6">
        <v>3569</v>
      </c>
      <c r="K7777" s="6">
        <v>1427.6000000000001</v>
      </c>
      <c r="L7777" s="7">
        <v>0.4</v>
      </c>
      <c r="M7777" s="2" t="s">
        <v>82</v>
      </c>
      <c r="N7777" s="8"/>
      <c r="P7777" s="8"/>
    </row>
    <row r="7778" spans="1:16" ht="14.25" customHeight="1" x14ac:dyDescent="0.2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>
        <v>384</v>
      </c>
      <c r="J7778" s="6">
        <v>13056</v>
      </c>
      <c r="K7778" s="6">
        <v>6789.12</v>
      </c>
      <c r="L7778" s="7">
        <v>0.52</v>
      </c>
      <c r="M7778" s="2" t="s">
        <v>23</v>
      </c>
      <c r="N7778" s="8"/>
      <c r="P7778" s="8"/>
    </row>
    <row r="7779" spans="1:16" ht="14.25" customHeight="1" x14ac:dyDescent="0.2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>
        <v>320</v>
      </c>
      <c r="J7779" s="6">
        <v>11520</v>
      </c>
      <c r="K7779" s="6">
        <v>4031.9999999999995</v>
      </c>
      <c r="L7779" s="7">
        <v>0.35</v>
      </c>
      <c r="M7779" s="2" t="s">
        <v>23</v>
      </c>
      <c r="N7779" s="8"/>
      <c r="P7779" s="8"/>
    </row>
    <row r="7780" spans="1:16" ht="14.25" customHeight="1" x14ac:dyDescent="0.2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>
        <v>350</v>
      </c>
      <c r="J7780" s="6">
        <v>11200</v>
      </c>
      <c r="K7780" s="6">
        <v>4144</v>
      </c>
      <c r="L7780" s="7">
        <v>0.37</v>
      </c>
      <c r="M7780" s="2" t="s">
        <v>23</v>
      </c>
      <c r="N7780" s="8"/>
      <c r="P7780" s="8"/>
    </row>
    <row r="7781" spans="1:16" ht="14.25" customHeight="1" x14ac:dyDescent="0.2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>
        <v>281</v>
      </c>
      <c r="J7781" s="6">
        <v>10116</v>
      </c>
      <c r="K7781" s="6">
        <v>3742.92</v>
      </c>
      <c r="L7781" s="7">
        <v>0.37</v>
      </c>
      <c r="M7781" s="2" t="s">
        <v>23</v>
      </c>
      <c r="N7781" s="8"/>
      <c r="P7781" s="8"/>
    </row>
    <row r="7782" spans="1:16" ht="14.25" customHeight="1" x14ac:dyDescent="0.2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>
        <v>306</v>
      </c>
      <c r="J7782" s="6">
        <v>13158</v>
      </c>
      <c r="K7782" s="6">
        <v>4868.46</v>
      </c>
      <c r="L7782" s="7">
        <v>0.37</v>
      </c>
      <c r="M7782" s="2" t="s">
        <v>23</v>
      </c>
      <c r="N7782" s="8"/>
      <c r="P7782" s="8"/>
    </row>
    <row r="7783" spans="1:16" ht="14.25" customHeight="1" x14ac:dyDescent="0.2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>
        <v>330</v>
      </c>
      <c r="J7783" s="6">
        <v>12540</v>
      </c>
      <c r="K7783" s="6">
        <v>4012.8</v>
      </c>
      <c r="L7783" s="7">
        <v>0.32</v>
      </c>
      <c r="M7783" s="2" t="s">
        <v>23</v>
      </c>
      <c r="N7783" s="8"/>
      <c r="P7783" s="8"/>
    </row>
    <row r="7784" spans="1:16" ht="14.25" customHeight="1" x14ac:dyDescent="0.2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>
        <v>388</v>
      </c>
      <c r="J7784" s="6">
        <v>12804</v>
      </c>
      <c r="K7784" s="6">
        <v>6658.08</v>
      </c>
      <c r="L7784" s="7">
        <v>0.52</v>
      </c>
      <c r="M7784" s="2" t="s">
        <v>23</v>
      </c>
      <c r="N7784" s="8"/>
      <c r="P7784" s="8"/>
    </row>
    <row r="7785" spans="1:16" ht="14.25" customHeight="1" x14ac:dyDescent="0.2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>
        <v>315</v>
      </c>
      <c r="J7785" s="6">
        <v>12285</v>
      </c>
      <c r="K7785" s="6">
        <v>4054.0499999999997</v>
      </c>
      <c r="L7785" s="7">
        <v>0.32999999999999996</v>
      </c>
      <c r="M7785" s="2" t="s">
        <v>23</v>
      </c>
      <c r="N7785" s="8"/>
      <c r="P7785" s="8"/>
    </row>
    <row r="7786" spans="1:16" ht="14.25" customHeight="1" x14ac:dyDescent="0.2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>
        <v>323</v>
      </c>
      <c r="J7786" s="6">
        <v>10336</v>
      </c>
      <c r="K7786" s="6">
        <v>3927.68</v>
      </c>
      <c r="L7786" s="7">
        <v>0.38</v>
      </c>
      <c r="M7786" s="2" t="s">
        <v>23</v>
      </c>
      <c r="N7786" s="8"/>
      <c r="P7786" s="8"/>
    </row>
    <row r="7787" spans="1:16" ht="14.25" customHeight="1" x14ac:dyDescent="0.2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>
        <v>248</v>
      </c>
      <c r="J7787" s="6">
        <v>7936</v>
      </c>
      <c r="K7787" s="6">
        <v>3015.68</v>
      </c>
      <c r="L7787" s="7">
        <v>0.38</v>
      </c>
      <c r="M7787" s="2" t="s">
        <v>23</v>
      </c>
      <c r="N7787" s="8"/>
      <c r="P7787" s="8"/>
    </row>
    <row r="7788" spans="1:16" ht="14.25" customHeight="1" x14ac:dyDescent="0.2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>
        <v>306</v>
      </c>
      <c r="J7788" s="6">
        <v>13158</v>
      </c>
      <c r="K7788" s="6">
        <v>4605.2999999999993</v>
      </c>
      <c r="L7788" s="7">
        <v>0.35</v>
      </c>
      <c r="M7788" s="2" t="s">
        <v>23</v>
      </c>
      <c r="N7788" s="8"/>
      <c r="P7788" s="8"/>
    </row>
    <row r="7789" spans="1:16" ht="14.25" customHeight="1" x14ac:dyDescent="0.2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>
        <v>350</v>
      </c>
      <c r="J7789" s="6">
        <v>12600</v>
      </c>
      <c r="K7789" s="6">
        <v>3653.9999999999995</v>
      </c>
      <c r="L7789" s="7">
        <v>0.28999999999999998</v>
      </c>
      <c r="M7789" s="2" t="s">
        <v>23</v>
      </c>
      <c r="N7789" s="8"/>
      <c r="P7789" s="8"/>
    </row>
    <row r="7790" spans="1:16" ht="14.25" customHeight="1" x14ac:dyDescent="0.2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>
        <v>390</v>
      </c>
      <c r="J7790" s="6">
        <v>15600</v>
      </c>
      <c r="K7790" s="6">
        <v>8112</v>
      </c>
      <c r="L7790" s="7">
        <v>0.52</v>
      </c>
      <c r="M7790" s="2" t="s">
        <v>23</v>
      </c>
      <c r="N7790" s="8"/>
      <c r="P7790" s="8"/>
    </row>
    <row r="7791" spans="1:16" ht="14.25" customHeight="1" x14ac:dyDescent="0.2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>
        <v>315</v>
      </c>
      <c r="J7791" s="6">
        <v>11025</v>
      </c>
      <c r="K7791" s="6">
        <v>3969</v>
      </c>
      <c r="L7791" s="7">
        <v>0.36</v>
      </c>
      <c r="M7791" s="2" t="s">
        <v>23</v>
      </c>
      <c r="N7791" s="8"/>
      <c r="P7791" s="8"/>
    </row>
    <row r="7792" spans="1:16" ht="14.25" customHeight="1" x14ac:dyDescent="0.2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>
        <v>314</v>
      </c>
      <c r="J7792" s="6">
        <v>8478</v>
      </c>
      <c r="K7792" s="6">
        <v>3475.98</v>
      </c>
      <c r="L7792" s="7">
        <v>0.41</v>
      </c>
      <c r="M7792" s="2" t="s">
        <v>23</v>
      </c>
      <c r="N7792" s="8"/>
      <c r="P7792" s="8"/>
    </row>
    <row r="7793" spans="1:16" ht="14.25" customHeight="1" x14ac:dyDescent="0.2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>
        <v>240</v>
      </c>
      <c r="J7793" s="6">
        <v>7440</v>
      </c>
      <c r="K7793" s="6">
        <v>2975.9999999999995</v>
      </c>
      <c r="L7793" s="7">
        <v>0.39999999999999997</v>
      </c>
      <c r="M7793" s="2" t="s">
        <v>23</v>
      </c>
      <c r="N7793" s="8"/>
      <c r="P7793" s="8"/>
    </row>
    <row r="7794" spans="1:16" ht="14.25" customHeight="1" x14ac:dyDescent="0.2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>
        <v>289</v>
      </c>
      <c r="J7794" s="6">
        <v>12427</v>
      </c>
      <c r="K7794" s="6">
        <v>3976.64</v>
      </c>
      <c r="L7794" s="7">
        <v>0.32</v>
      </c>
      <c r="M7794" s="2" t="s">
        <v>23</v>
      </c>
      <c r="N7794" s="8"/>
      <c r="P7794" s="8"/>
    </row>
    <row r="7795" spans="1:16" ht="14.25" customHeight="1" x14ac:dyDescent="0.2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>
        <v>323</v>
      </c>
      <c r="J7795" s="6">
        <v>11628</v>
      </c>
      <c r="K7795" s="6">
        <v>3139.5600000000004</v>
      </c>
      <c r="L7795" s="7">
        <v>0.27</v>
      </c>
      <c r="M7795" s="2" t="s">
        <v>23</v>
      </c>
      <c r="N7795" s="8"/>
      <c r="P7795" s="8"/>
    </row>
    <row r="7796" spans="1:16" ht="14.25" customHeight="1" x14ac:dyDescent="0.2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>
        <v>372</v>
      </c>
      <c r="J7796" s="6">
        <v>12276</v>
      </c>
      <c r="K7796" s="6">
        <v>6629.0400000000009</v>
      </c>
      <c r="L7796" s="7">
        <v>0.54</v>
      </c>
      <c r="M7796" s="2" t="s">
        <v>23</v>
      </c>
      <c r="N7796" s="8"/>
      <c r="P7796" s="8"/>
    </row>
    <row r="7797" spans="1:16" ht="14.25" customHeight="1" x14ac:dyDescent="0.2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>
        <v>315</v>
      </c>
      <c r="J7797" s="6">
        <v>11025</v>
      </c>
      <c r="K7797" s="6">
        <v>3638.2499999999995</v>
      </c>
      <c r="L7797" s="7">
        <v>0.32999999999999996</v>
      </c>
      <c r="M7797" s="2" t="s">
        <v>23</v>
      </c>
      <c r="N7797" s="8"/>
      <c r="P7797" s="8"/>
    </row>
    <row r="7798" spans="1:16" ht="14.25" customHeight="1" x14ac:dyDescent="0.2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>
        <v>315</v>
      </c>
      <c r="J7798" s="6">
        <v>8820</v>
      </c>
      <c r="K7798" s="6">
        <v>3351.6</v>
      </c>
      <c r="L7798" s="7">
        <v>0.38</v>
      </c>
      <c r="M7798" s="2" t="s">
        <v>23</v>
      </c>
      <c r="N7798" s="8"/>
      <c r="P7798" s="8"/>
    </row>
    <row r="7799" spans="1:16" ht="14.25" customHeight="1" x14ac:dyDescent="0.2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>
        <v>289</v>
      </c>
      <c r="J7799" s="6">
        <v>8959</v>
      </c>
      <c r="K7799" s="6">
        <v>3314.83</v>
      </c>
      <c r="L7799" s="7">
        <v>0.37</v>
      </c>
      <c r="M7799" s="2" t="s">
        <v>23</v>
      </c>
      <c r="N7799" s="8"/>
      <c r="P7799" s="8"/>
    </row>
    <row r="7800" spans="1:16" ht="14.25" customHeight="1" x14ac:dyDescent="0.2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>
        <v>281</v>
      </c>
      <c r="J7800" s="6">
        <v>12364</v>
      </c>
      <c r="K7800" s="6">
        <v>4451.04</v>
      </c>
      <c r="L7800" s="7">
        <v>0.36</v>
      </c>
      <c r="M7800" s="2" t="s">
        <v>23</v>
      </c>
      <c r="N7800" s="8"/>
      <c r="P7800" s="8"/>
    </row>
    <row r="7801" spans="1:16" ht="14.25" customHeight="1" x14ac:dyDescent="0.2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>
        <v>333</v>
      </c>
      <c r="J7801" s="6">
        <v>12987</v>
      </c>
      <c r="K7801" s="6">
        <v>3506.4900000000002</v>
      </c>
      <c r="L7801" s="7">
        <v>0.27</v>
      </c>
      <c r="M7801" s="2" t="s">
        <v>23</v>
      </c>
      <c r="N7801" s="8"/>
      <c r="P7801" s="8"/>
    </row>
    <row r="7802" spans="1:16" ht="14.25" customHeight="1" x14ac:dyDescent="0.2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>
        <v>366</v>
      </c>
      <c r="J7802" s="6">
        <v>16104</v>
      </c>
      <c r="K7802" s="6">
        <v>8374.08</v>
      </c>
      <c r="L7802" s="7">
        <v>0.52</v>
      </c>
      <c r="M7802" s="2" t="s">
        <v>23</v>
      </c>
      <c r="N7802" s="8"/>
      <c r="P7802" s="8"/>
    </row>
    <row r="7803" spans="1:16" ht="14.25" customHeight="1" x14ac:dyDescent="0.2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>
        <v>296</v>
      </c>
      <c r="J7803" s="6">
        <v>10952</v>
      </c>
      <c r="K7803" s="6">
        <v>3833.2</v>
      </c>
      <c r="L7803" s="7">
        <v>0.35</v>
      </c>
      <c r="M7803" s="2" t="s">
        <v>23</v>
      </c>
      <c r="N7803" s="8"/>
      <c r="P7803" s="8"/>
    </row>
    <row r="7804" spans="1:16" ht="14.25" customHeight="1" x14ac:dyDescent="0.2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>
        <v>288</v>
      </c>
      <c r="J7804" s="6">
        <v>10368</v>
      </c>
      <c r="K7804" s="6">
        <v>4354.5599999999995</v>
      </c>
      <c r="L7804" s="7">
        <v>0.42</v>
      </c>
      <c r="M7804" s="2" t="s">
        <v>23</v>
      </c>
      <c r="N7804" s="8"/>
      <c r="P7804" s="8"/>
    </row>
    <row r="7805" spans="1:16" ht="14.25" customHeight="1" x14ac:dyDescent="0.2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>
        <v>289</v>
      </c>
      <c r="J7805" s="6">
        <v>9537</v>
      </c>
      <c r="K7805" s="6">
        <v>3814.7999999999997</v>
      </c>
      <c r="L7805" s="7">
        <v>0.39999999999999997</v>
      </c>
      <c r="M7805" s="2" t="s">
        <v>23</v>
      </c>
      <c r="N7805" s="8"/>
      <c r="P7805" s="8"/>
    </row>
    <row r="7806" spans="1:16" ht="14.25" customHeight="1" x14ac:dyDescent="0.2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>
        <v>280</v>
      </c>
      <c r="J7806" s="6">
        <v>13160</v>
      </c>
      <c r="K7806" s="6">
        <v>4606</v>
      </c>
      <c r="L7806" s="7">
        <v>0.35</v>
      </c>
      <c r="M7806" s="2" t="s">
        <v>23</v>
      </c>
      <c r="N7806" s="8"/>
      <c r="P7806" s="8"/>
    </row>
    <row r="7807" spans="1:16" ht="14.25" customHeight="1" x14ac:dyDescent="0.2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>
        <v>320</v>
      </c>
      <c r="J7807" s="6">
        <v>14080</v>
      </c>
      <c r="K7807" s="6">
        <v>4083.2</v>
      </c>
      <c r="L7807" s="7">
        <v>0.28999999999999998</v>
      </c>
      <c r="M7807" s="2" t="s">
        <v>23</v>
      </c>
      <c r="N7807" s="8"/>
      <c r="P7807" s="8"/>
    </row>
    <row r="7808" spans="1:16" ht="14.25" customHeight="1" x14ac:dyDescent="0.2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>
        <v>400</v>
      </c>
      <c r="J7808" s="6">
        <v>18800</v>
      </c>
      <c r="K7808" s="6">
        <v>9776</v>
      </c>
      <c r="L7808" s="7">
        <v>0.52</v>
      </c>
      <c r="M7808" s="2" t="s">
        <v>23</v>
      </c>
      <c r="N7808" s="8"/>
      <c r="P7808" s="8"/>
    </row>
    <row r="7809" spans="1:16" ht="14.25" customHeight="1" x14ac:dyDescent="0.2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>
        <v>340</v>
      </c>
      <c r="J7809" s="6">
        <v>13940</v>
      </c>
      <c r="K7809" s="6">
        <v>4739.5999999999995</v>
      </c>
      <c r="L7809" s="7">
        <v>0.33999999999999997</v>
      </c>
      <c r="M7809" s="2" t="s">
        <v>23</v>
      </c>
      <c r="N7809" s="8"/>
      <c r="P7809" s="8"/>
    </row>
    <row r="7810" spans="1:16" ht="14.25" customHeight="1" x14ac:dyDescent="0.2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>
        <v>296</v>
      </c>
      <c r="J7810" s="6">
        <v>10952</v>
      </c>
      <c r="K7810" s="6">
        <v>4490.32</v>
      </c>
      <c r="L7810" s="7">
        <v>0.41</v>
      </c>
      <c r="M7810" s="2" t="s">
        <v>23</v>
      </c>
      <c r="N7810" s="8"/>
      <c r="P7810" s="8"/>
    </row>
    <row r="7811" spans="1:16" ht="14.25" customHeight="1" x14ac:dyDescent="0.2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>
        <v>297</v>
      </c>
      <c r="J7811" s="6">
        <v>11286</v>
      </c>
      <c r="K7811" s="6">
        <v>4288.68</v>
      </c>
      <c r="L7811" s="7">
        <v>0.38</v>
      </c>
      <c r="M7811" s="2" t="s">
        <v>23</v>
      </c>
      <c r="N7811" s="8"/>
      <c r="P7811" s="8"/>
    </row>
    <row r="7812" spans="1:16" ht="14.25" customHeight="1" x14ac:dyDescent="0.2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>
        <v>288</v>
      </c>
      <c r="J7812" s="6">
        <v>12960</v>
      </c>
      <c r="K7812" s="6">
        <v>4406.3999999999996</v>
      </c>
      <c r="L7812" s="7">
        <v>0.33999999999999997</v>
      </c>
      <c r="M7812" s="2" t="s">
        <v>23</v>
      </c>
      <c r="N7812" s="8"/>
      <c r="P7812" s="8"/>
    </row>
    <row r="7813" spans="1:16" ht="14.25" customHeight="1" x14ac:dyDescent="0.2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>
        <v>347</v>
      </c>
      <c r="J7813" s="6">
        <v>15962</v>
      </c>
      <c r="K7813" s="6">
        <v>5107.84</v>
      </c>
      <c r="L7813" s="7">
        <v>0.32</v>
      </c>
      <c r="M7813" s="2" t="s">
        <v>23</v>
      </c>
      <c r="N7813" s="8"/>
      <c r="P7813" s="8"/>
    </row>
    <row r="7814" spans="1:16" ht="14.25" customHeight="1" x14ac:dyDescent="0.2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>
        <v>434</v>
      </c>
      <c r="J7814" s="6">
        <v>19096</v>
      </c>
      <c r="K7814" s="6">
        <v>9929.92</v>
      </c>
      <c r="L7814" s="7">
        <v>0.52</v>
      </c>
      <c r="M7814" s="2" t="s">
        <v>23</v>
      </c>
      <c r="N7814" s="8"/>
      <c r="P7814" s="8"/>
    </row>
    <row r="7815" spans="1:16" ht="14.25" customHeight="1" x14ac:dyDescent="0.2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>
        <v>318</v>
      </c>
      <c r="J7815" s="6">
        <v>13038</v>
      </c>
      <c r="K7815" s="6">
        <v>4824.0599999999995</v>
      </c>
      <c r="L7815" s="7">
        <v>0.37</v>
      </c>
      <c r="M7815" s="2" t="s">
        <v>23</v>
      </c>
      <c r="N7815" s="8"/>
      <c r="P7815" s="8"/>
    </row>
    <row r="7816" spans="1:16" ht="14.25" customHeight="1" x14ac:dyDescent="0.2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>
        <v>295</v>
      </c>
      <c r="J7816" s="6">
        <v>10325</v>
      </c>
      <c r="K7816" s="6">
        <v>4336.5</v>
      </c>
      <c r="L7816" s="7">
        <v>0.42</v>
      </c>
      <c r="M7816" s="2" t="s">
        <v>23</v>
      </c>
      <c r="N7816" s="8"/>
      <c r="P7816" s="8"/>
    </row>
    <row r="7817" spans="1:16" ht="14.25" customHeight="1" x14ac:dyDescent="0.2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>
        <v>270</v>
      </c>
      <c r="J7817" s="6">
        <v>9450</v>
      </c>
      <c r="K7817" s="6">
        <v>3496.5</v>
      </c>
      <c r="L7817" s="7">
        <v>0.37</v>
      </c>
      <c r="M7817" s="2" t="s">
        <v>23</v>
      </c>
      <c r="N7817" s="8"/>
      <c r="P7817" s="8"/>
    </row>
    <row r="7818" spans="1:16" ht="14.25" customHeight="1" x14ac:dyDescent="0.2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>
        <v>278</v>
      </c>
      <c r="J7818" s="6">
        <v>12788</v>
      </c>
      <c r="K7818" s="6">
        <v>4347.9199999999992</v>
      </c>
      <c r="L7818" s="7">
        <v>0.33999999999999997</v>
      </c>
      <c r="M7818" s="2" t="s">
        <v>23</v>
      </c>
      <c r="N7818" s="8"/>
      <c r="P7818" s="8"/>
    </row>
    <row r="7819" spans="1:16" ht="14.25" customHeight="1" x14ac:dyDescent="0.2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>
        <v>352</v>
      </c>
      <c r="J7819" s="6">
        <v>16544</v>
      </c>
      <c r="K7819" s="6">
        <v>4466.88</v>
      </c>
      <c r="L7819" s="7">
        <v>0.27</v>
      </c>
      <c r="M7819" s="2" t="s">
        <v>23</v>
      </c>
      <c r="N7819" s="8"/>
      <c r="P7819" s="8"/>
    </row>
    <row r="7820" spans="1:16" ht="14.25" customHeight="1" x14ac:dyDescent="0.2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>
        <v>375</v>
      </c>
      <c r="J7820" s="6">
        <v>15375</v>
      </c>
      <c r="K7820" s="6">
        <v>7995</v>
      </c>
      <c r="L7820" s="7">
        <v>0.52</v>
      </c>
      <c r="M7820" s="2" t="s">
        <v>23</v>
      </c>
      <c r="N7820" s="8"/>
      <c r="P7820" s="8"/>
    </row>
    <row r="7821" spans="1:16" ht="14.25" customHeight="1" x14ac:dyDescent="0.2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>
        <v>359</v>
      </c>
      <c r="J7821" s="6">
        <v>13283</v>
      </c>
      <c r="K7821" s="6">
        <v>4516.2199999999993</v>
      </c>
      <c r="L7821" s="7">
        <v>0.33999999999999997</v>
      </c>
      <c r="M7821" s="2" t="s">
        <v>23</v>
      </c>
      <c r="N7821" s="8"/>
      <c r="P7821" s="8"/>
    </row>
    <row r="7822" spans="1:16" ht="14.25" customHeight="1" x14ac:dyDescent="0.2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>
        <v>314</v>
      </c>
      <c r="J7822" s="6">
        <v>11618</v>
      </c>
      <c r="K7822" s="6">
        <v>4298.66</v>
      </c>
      <c r="L7822" s="7">
        <v>0.37</v>
      </c>
      <c r="M7822" s="2" t="s">
        <v>23</v>
      </c>
      <c r="N7822" s="8"/>
      <c r="P7822" s="8"/>
    </row>
    <row r="7823" spans="1:16" ht="14.25" customHeight="1" x14ac:dyDescent="0.2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>
        <v>324</v>
      </c>
      <c r="J7823" s="6">
        <v>12960</v>
      </c>
      <c r="K7823" s="6">
        <v>5184</v>
      </c>
      <c r="L7823" s="7">
        <v>0.39999999999999997</v>
      </c>
      <c r="M7823" s="2" t="s">
        <v>23</v>
      </c>
      <c r="N7823" s="8"/>
      <c r="P7823" s="8"/>
    </row>
    <row r="7824" spans="1:16" ht="14.25" customHeight="1" x14ac:dyDescent="0.2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>
        <v>279</v>
      </c>
      <c r="J7824" s="6">
        <v>11997</v>
      </c>
      <c r="K7824" s="6">
        <v>3959.0099999999993</v>
      </c>
      <c r="L7824" s="7">
        <v>0.32999999999999996</v>
      </c>
      <c r="M7824" s="2" t="s">
        <v>23</v>
      </c>
      <c r="N7824" s="8"/>
      <c r="P7824" s="8"/>
    </row>
    <row r="7825" spans="1:16" ht="14.25" customHeight="1" x14ac:dyDescent="0.2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>
        <v>355</v>
      </c>
      <c r="J7825" s="6">
        <v>17040</v>
      </c>
      <c r="K7825" s="6">
        <v>5112</v>
      </c>
      <c r="L7825" s="7">
        <v>0.3</v>
      </c>
      <c r="M7825" s="2" t="s">
        <v>23</v>
      </c>
      <c r="N7825" s="8"/>
      <c r="P7825" s="8"/>
    </row>
    <row r="7826" spans="1:16" ht="14.25" customHeight="1" x14ac:dyDescent="0.2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>
        <v>408</v>
      </c>
      <c r="J7826" s="6">
        <v>15912</v>
      </c>
      <c r="K7826" s="6">
        <v>8751.6</v>
      </c>
      <c r="L7826" s="7">
        <v>0.55000000000000004</v>
      </c>
      <c r="M7826" s="2" t="s">
        <v>23</v>
      </c>
      <c r="N7826" s="8"/>
      <c r="P7826" s="8"/>
    </row>
    <row r="7827" spans="1:16" ht="14.25" customHeight="1" x14ac:dyDescent="0.2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>
        <v>350</v>
      </c>
      <c r="J7827" s="6">
        <v>15050</v>
      </c>
      <c r="K7827" s="6">
        <v>4966.4999999999991</v>
      </c>
      <c r="L7827" s="7">
        <v>0.32999999999999996</v>
      </c>
      <c r="M7827" s="2" t="s">
        <v>23</v>
      </c>
      <c r="N7827" s="8"/>
      <c r="P7827" s="8"/>
    </row>
    <row r="7828" spans="1:16" ht="14.25" customHeight="1" x14ac:dyDescent="0.2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>
        <v>315</v>
      </c>
      <c r="J7828" s="6">
        <v>11340</v>
      </c>
      <c r="K7828" s="6">
        <v>4422.5999999999995</v>
      </c>
      <c r="L7828" s="7">
        <v>0.38999999999999996</v>
      </c>
      <c r="M7828" s="2" t="s">
        <v>23</v>
      </c>
      <c r="N7828" s="8"/>
      <c r="P7828" s="8"/>
    </row>
    <row r="7829" spans="1:16" ht="14.25" customHeight="1" x14ac:dyDescent="0.2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>
        <v>306</v>
      </c>
      <c r="J7829" s="6">
        <v>10404</v>
      </c>
      <c r="K7829" s="6">
        <v>4057.5599999999995</v>
      </c>
      <c r="L7829" s="7">
        <v>0.38999999999999996</v>
      </c>
      <c r="M7829" s="2" t="s">
        <v>23</v>
      </c>
      <c r="N7829" s="8"/>
      <c r="P7829" s="8"/>
    </row>
    <row r="7830" spans="1:16" ht="14.25" customHeight="1" x14ac:dyDescent="0.2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>
        <v>315</v>
      </c>
      <c r="J7830" s="6">
        <v>13860</v>
      </c>
      <c r="K7830" s="6">
        <v>5128.2</v>
      </c>
      <c r="L7830" s="7">
        <v>0.37</v>
      </c>
      <c r="M7830" s="2" t="s">
        <v>23</v>
      </c>
      <c r="N7830" s="8"/>
      <c r="P7830" s="8"/>
    </row>
    <row r="7831" spans="1:16" ht="14.25" customHeight="1" x14ac:dyDescent="0.2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>
        <v>350</v>
      </c>
      <c r="J7831" s="6">
        <v>15750</v>
      </c>
      <c r="K7831" s="6">
        <v>4725</v>
      </c>
      <c r="L7831" s="7">
        <v>0.3</v>
      </c>
      <c r="M7831" s="2" t="s">
        <v>23</v>
      </c>
      <c r="N7831" s="8"/>
      <c r="P7831" s="8"/>
    </row>
    <row r="7832" spans="1:16" ht="14.25" customHeight="1" x14ac:dyDescent="0.2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>
        <v>289</v>
      </c>
      <c r="J7832" s="6">
        <v>14739</v>
      </c>
      <c r="K7832" s="6">
        <v>4716.4800000000005</v>
      </c>
      <c r="L7832" s="7">
        <v>0.32</v>
      </c>
      <c r="M7832" s="2" t="s">
        <v>23</v>
      </c>
      <c r="N7832" s="8"/>
      <c r="P7832" s="8"/>
    </row>
    <row r="7833" spans="1:16" ht="14.25" customHeight="1" x14ac:dyDescent="0.2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>
        <v>330</v>
      </c>
      <c r="J7833" s="6">
        <v>16500</v>
      </c>
      <c r="K7833" s="6">
        <v>4620</v>
      </c>
      <c r="L7833" s="7">
        <v>0.28000000000000003</v>
      </c>
      <c r="M7833" s="2" t="s">
        <v>23</v>
      </c>
      <c r="N7833" s="8"/>
      <c r="P7833" s="8"/>
    </row>
    <row r="7834" spans="1:16" ht="14.25" customHeight="1" x14ac:dyDescent="0.2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>
        <v>403</v>
      </c>
      <c r="J7834" s="6">
        <v>18538</v>
      </c>
      <c r="K7834" s="6">
        <v>10381.280000000001</v>
      </c>
      <c r="L7834" s="7">
        <v>0.56000000000000005</v>
      </c>
      <c r="M7834" s="2" t="s">
        <v>23</v>
      </c>
      <c r="N7834" s="8"/>
      <c r="P7834" s="8"/>
    </row>
    <row r="7835" spans="1:16" ht="14.25" customHeight="1" x14ac:dyDescent="0.2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>
        <v>312</v>
      </c>
      <c r="J7835" s="6">
        <v>12480</v>
      </c>
      <c r="K7835" s="6">
        <v>4492.8</v>
      </c>
      <c r="L7835" s="7">
        <v>0.36</v>
      </c>
      <c r="M7835" s="2" t="s">
        <v>23</v>
      </c>
      <c r="N7835" s="8"/>
      <c r="P7835" s="8"/>
    </row>
    <row r="7836" spans="1:16" ht="14.25" customHeight="1" x14ac:dyDescent="0.2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>
        <v>294</v>
      </c>
      <c r="J7836" s="6">
        <v>12642</v>
      </c>
      <c r="K7836" s="6">
        <v>5309.6399999999994</v>
      </c>
      <c r="L7836" s="7">
        <v>0.42</v>
      </c>
      <c r="M7836" s="2" t="s">
        <v>23</v>
      </c>
      <c r="N7836" s="8"/>
      <c r="P7836" s="8"/>
    </row>
    <row r="7837" spans="1:16" ht="14.25" customHeight="1" x14ac:dyDescent="0.2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>
        <v>270</v>
      </c>
      <c r="J7837" s="6">
        <v>11070</v>
      </c>
      <c r="K7837" s="6">
        <v>4095.9</v>
      </c>
      <c r="L7837" s="7">
        <v>0.37</v>
      </c>
      <c r="M7837" s="2" t="s">
        <v>23</v>
      </c>
      <c r="N7837" s="8"/>
      <c r="P7837" s="8"/>
    </row>
    <row r="7838" spans="1:16" ht="14.25" customHeight="1" x14ac:dyDescent="0.2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>
        <v>280</v>
      </c>
      <c r="J7838" s="6">
        <v>13160</v>
      </c>
      <c r="K7838" s="6">
        <v>4737.5999999999995</v>
      </c>
      <c r="L7838" s="7">
        <v>0.36</v>
      </c>
      <c r="M7838" s="2" t="s">
        <v>23</v>
      </c>
      <c r="N7838" s="8"/>
      <c r="P7838" s="8"/>
    </row>
    <row r="7839" spans="1:16" ht="14.25" customHeight="1" x14ac:dyDescent="0.2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>
        <v>322</v>
      </c>
      <c r="J7839" s="6">
        <v>17066</v>
      </c>
      <c r="K7839" s="6">
        <v>4778.4800000000005</v>
      </c>
      <c r="L7839" s="7">
        <v>0.28000000000000003</v>
      </c>
      <c r="M7839" s="2" t="s">
        <v>23</v>
      </c>
      <c r="N7839" s="8"/>
      <c r="P7839" s="8"/>
    </row>
    <row r="7840" spans="1:16" ht="14.25" customHeight="1" x14ac:dyDescent="0.2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>
        <v>420</v>
      </c>
      <c r="J7840" s="6">
        <v>20160</v>
      </c>
      <c r="K7840" s="6">
        <v>11289.6</v>
      </c>
      <c r="L7840" s="7">
        <v>0.56000000000000005</v>
      </c>
      <c r="M7840" s="2" t="s">
        <v>23</v>
      </c>
      <c r="N7840" s="8"/>
      <c r="P7840" s="8"/>
    </row>
    <row r="7841" spans="1:16" ht="14.25" customHeight="1" x14ac:dyDescent="0.2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>
        <v>310</v>
      </c>
      <c r="J7841" s="6">
        <v>13330</v>
      </c>
      <c r="K7841" s="6">
        <v>4665.5</v>
      </c>
      <c r="L7841" s="7">
        <v>0.35</v>
      </c>
      <c r="M7841" s="2" t="s">
        <v>23</v>
      </c>
      <c r="N7841" s="8"/>
      <c r="P7841" s="8"/>
    </row>
    <row r="7842" spans="1:16" ht="14.25" customHeight="1" x14ac:dyDescent="0.2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>
        <v>333</v>
      </c>
      <c r="J7842" s="6">
        <v>13986</v>
      </c>
      <c r="K7842" s="6">
        <v>5594.4</v>
      </c>
      <c r="L7842" s="7">
        <v>0.39999999999999997</v>
      </c>
      <c r="M7842" s="2" t="s">
        <v>23</v>
      </c>
      <c r="N7842" s="8"/>
      <c r="P7842" s="8"/>
    </row>
    <row r="7843" spans="1:16" ht="14.25" customHeight="1" x14ac:dyDescent="0.2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>
        <v>306</v>
      </c>
      <c r="J7843" s="6">
        <v>12546</v>
      </c>
      <c r="K7843" s="6">
        <v>5018.3999999999996</v>
      </c>
      <c r="L7843" s="7">
        <v>0.39999999999999997</v>
      </c>
      <c r="M7843" s="2" t="s">
        <v>23</v>
      </c>
      <c r="N7843" s="8"/>
      <c r="P7843" s="8"/>
    </row>
    <row r="7844" spans="1:16" ht="14.25" customHeight="1" x14ac:dyDescent="0.2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>
        <v>279</v>
      </c>
      <c r="J7844" s="6">
        <v>13392</v>
      </c>
      <c r="K7844" s="6">
        <v>4955.04</v>
      </c>
      <c r="L7844" s="7">
        <v>0.37</v>
      </c>
      <c r="M7844" s="2" t="s">
        <v>23</v>
      </c>
      <c r="N7844" s="8"/>
      <c r="P7844" s="8"/>
    </row>
    <row r="7845" spans="1:16" ht="14.25" customHeight="1" x14ac:dyDescent="0.2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>
        <v>340</v>
      </c>
      <c r="J7845" s="6">
        <v>16320</v>
      </c>
      <c r="K7845" s="6">
        <v>4896</v>
      </c>
      <c r="L7845" s="7">
        <v>0.3</v>
      </c>
      <c r="M7845" s="2" t="s">
        <v>23</v>
      </c>
      <c r="N7845" s="8"/>
      <c r="P7845" s="8"/>
    </row>
    <row r="7846" spans="1:16" ht="14.25" customHeight="1" x14ac:dyDescent="0.2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>
        <v>270</v>
      </c>
      <c r="J7846" s="6">
        <v>5400</v>
      </c>
      <c r="K7846" s="6">
        <v>2105.9999999999995</v>
      </c>
      <c r="L7846" s="7">
        <v>0.38999999999999996</v>
      </c>
      <c r="M7846" s="2" t="s">
        <v>23</v>
      </c>
      <c r="N7846" s="8"/>
      <c r="P7846" s="8"/>
    </row>
    <row r="7847" spans="1:16" ht="14.25" customHeight="1" x14ac:dyDescent="0.2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>
        <v>270</v>
      </c>
      <c r="J7847" s="6">
        <v>7020</v>
      </c>
      <c r="K7847" s="6">
        <v>2597.4</v>
      </c>
      <c r="L7847" s="7">
        <v>0.37</v>
      </c>
      <c r="M7847" s="2" t="s">
        <v>23</v>
      </c>
      <c r="N7847" s="8"/>
      <c r="P7847" s="8"/>
    </row>
    <row r="7848" spans="1:16" ht="14.25" customHeight="1" x14ac:dyDescent="0.2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>
        <v>238</v>
      </c>
      <c r="J7848" s="6">
        <v>6426</v>
      </c>
      <c r="K7848" s="6">
        <v>2506.14</v>
      </c>
      <c r="L7848" s="7">
        <v>0.38999999999999996</v>
      </c>
      <c r="M7848" s="2" t="s">
        <v>23</v>
      </c>
      <c r="N7848" s="8"/>
      <c r="P7848" s="8"/>
    </row>
    <row r="7849" spans="1:16" ht="14.25" customHeight="1" x14ac:dyDescent="0.2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>
        <v>210</v>
      </c>
      <c r="J7849" s="6">
        <v>5670</v>
      </c>
      <c r="K7849" s="6">
        <v>2948.4</v>
      </c>
      <c r="L7849" s="7">
        <v>0.52</v>
      </c>
      <c r="M7849" s="2" t="s">
        <v>23</v>
      </c>
      <c r="N7849" s="8"/>
      <c r="P7849" s="8"/>
    </row>
    <row r="7850" spans="1:16" ht="14.25" customHeight="1" x14ac:dyDescent="0.2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>
        <v>176</v>
      </c>
      <c r="J7850" s="6">
        <v>4576</v>
      </c>
      <c r="K7850" s="6">
        <v>1555.84</v>
      </c>
      <c r="L7850" s="7">
        <v>0.33999999999999997</v>
      </c>
      <c r="M7850" s="2" t="s">
        <v>23</v>
      </c>
      <c r="N7850" s="8"/>
      <c r="P7850" s="8"/>
    </row>
    <row r="7851" spans="1:16" ht="14.25" customHeight="1" x14ac:dyDescent="0.2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>
        <v>224</v>
      </c>
      <c r="J7851" s="6">
        <v>5600</v>
      </c>
      <c r="K7851" s="6">
        <v>3136.0000000000005</v>
      </c>
      <c r="L7851" s="7">
        <v>0.56000000000000005</v>
      </c>
      <c r="M7851" s="2" t="s">
        <v>23</v>
      </c>
      <c r="N7851" s="8"/>
      <c r="P7851" s="8"/>
    </row>
    <row r="7852" spans="1:16" ht="14.25" customHeight="1" x14ac:dyDescent="0.2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>
        <v>255</v>
      </c>
      <c r="J7852" s="6">
        <v>5100</v>
      </c>
      <c r="K7852" s="6">
        <v>2091</v>
      </c>
      <c r="L7852" s="7">
        <v>0.41</v>
      </c>
      <c r="M7852" s="2" t="s">
        <v>23</v>
      </c>
      <c r="N7852" s="8"/>
      <c r="P7852" s="8"/>
    </row>
    <row r="7853" spans="1:16" ht="14.25" customHeight="1" x14ac:dyDescent="0.2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>
        <v>289</v>
      </c>
      <c r="J7853" s="6">
        <v>6647</v>
      </c>
      <c r="K7853" s="6">
        <v>2791.74</v>
      </c>
      <c r="L7853" s="7">
        <v>0.42</v>
      </c>
      <c r="M7853" s="2" t="s">
        <v>23</v>
      </c>
      <c r="N7853" s="8"/>
      <c r="P7853" s="8"/>
    </row>
    <row r="7854" spans="1:16" ht="14.25" customHeight="1" x14ac:dyDescent="0.2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>
        <v>236</v>
      </c>
      <c r="J7854" s="6">
        <v>6372</v>
      </c>
      <c r="K7854" s="6">
        <v>2612.52</v>
      </c>
      <c r="L7854" s="7">
        <v>0.41</v>
      </c>
      <c r="M7854" s="2" t="s">
        <v>23</v>
      </c>
      <c r="N7854" s="8"/>
      <c r="P7854" s="8"/>
    </row>
    <row r="7855" spans="1:16" ht="14.25" customHeight="1" x14ac:dyDescent="0.2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>
        <v>213</v>
      </c>
      <c r="J7855" s="6">
        <v>5538</v>
      </c>
      <c r="K7855" s="6">
        <v>2769</v>
      </c>
      <c r="L7855" s="7">
        <v>0.5</v>
      </c>
      <c r="M7855" s="2" t="s">
        <v>23</v>
      </c>
      <c r="N7855" s="8"/>
      <c r="P7855" s="8"/>
    </row>
    <row r="7856" spans="1:16" ht="14.25" customHeight="1" x14ac:dyDescent="0.2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>
        <v>160</v>
      </c>
      <c r="J7856" s="6">
        <v>4480</v>
      </c>
      <c r="K7856" s="6">
        <v>1478.3999999999999</v>
      </c>
      <c r="L7856" s="7">
        <v>0.32999999999999996</v>
      </c>
      <c r="M7856" s="2" t="s">
        <v>23</v>
      </c>
      <c r="N7856" s="8"/>
      <c r="P7856" s="8"/>
    </row>
    <row r="7857" spans="1:16" ht="14.25" customHeight="1" x14ac:dyDescent="0.2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>
        <v>231</v>
      </c>
      <c r="J7857" s="6">
        <v>6006</v>
      </c>
      <c r="K7857" s="6">
        <v>3303.3</v>
      </c>
      <c r="L7857" s="7">
        <v>0.55000000000000004</v>
      </c>
      <c r="M7857" s="2" t="s">
        <v>23</v>
      </c>
      <c r="N7857" s="8"/>
      <c r="P7857" s="8"/>
    </row>
    <row r="7858" spans="1:16" ht="14.25" customHeight="1" x14ac:dyDescent="0.2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>
        <v>306</v>
      </c>
      <c r="J7858" s="6">
        <v>6120</v>
      </c>
      <c r="K7858" s="6">
        <v>2570.4</v>
      </c>
      <c r="L7858" s="7">
        <v>0.42</v>
      </c>
      <c r="M7858" s="2" t="s">
        <v>23</v>
      </c>
      <c r="N7858" s="8"/>
      <c r="P7858" s="8"/>
    </row>
    <row r="7859" spans="1:16" ht="14.25" customHeight="1" x14ac:dyDescent="0.2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>
        <v>263</v>
      </c>
      <c r="J7859" s="6">
        <v>7890</v>
      </c>
      <c r="K7859" s="6">
        <v>3077.0999999999995</v>
      </c>
      <c r="L7859" s="7">
        <v>0.38999999999999996</v>
      </c>
      <c r="M7859" s="2" t="s">
        <v>23</v>
      </c>
      <c r="N7859" s="8"/>
      <c r="P7859" s="8"/>
    </row>
    <row r="7860" spans="1:16" ht="14.25" customHeight="1" x14ac:dyDescent="0.2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>
        <v>224</v>
      </c>
      <c r="J7860" s="6">
        <v>5152</v>
      </c>
      <c r="K7860" s="6">
        <v>2163.84</v>
      </c>
      <c r="L7860" s="7">
        <v>0.42</v>
      </c>
      <c r="M7860" s="2" t="s">
        <v>23</v>
      </c>
      <c r="N7860" s="8"/>
      <c r="P7860" s="8"/>
    </row>
    <row r="7861" spans="1:16" ht="14.25" customHeight="1" x14ac:dyDescent="0.2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>
        <v>204</v>
      </c>
      <c r="J7861" s="6">
        <v>6120</v>
      </c>
      <c r="K7861" s="6">
        <v>2937.6</v>
      </c>
      <c r="L7861" s="7">
        <v>0.48</v>
      </c>
      <c r="M7861" s="2" t="s">
        <v>23</v>
      </c>
      <c r="N7861" s="8"/>
      <c r="P7861" s="8"/>
    </row>
    <row r="7862" spans="1:16" ht="14.25" customHeight="1" x14ac:dyDescent="0.2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>
        <v>155</v>
      </c>
      <c r="J7862" s="6">
        <v>5425</v>
      </c>
      <c r="K7862" s="6">
        <v>1736</v>
      </c>
      <c r="L7862" s="7">
        <v>0.32</v>
      </c>
      <c r="M7862" s="2" t="s">
        <v>23</v>
      </c>
      <c r="N7862" s="8"/>
      <c r="P7862" s="8"/>
    </row>
    <row r="7863" spans="1:16" ht="14.25" customHeight="1" x14ac:dyDescent="0.2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>
        <v>228</v>
      </c>
      <c r="J7863" s="6">
        <v>6612</v>
      </c>
      <c r="K7863" s="6">
        <v>3636.6000000000004</v>
      </c>
      <c r="L7863" s="7">
        <v>0.55000000000000004</v>
      </c>
      <c r="M7863" s="2" t="s">
        <v>23</v>
      </c>
      <c r="N7863" s="8"/>
      <c r="P7863" s="8"/>
    </row>
    <row r="7864" spans="1:16" ht="14.25" customHeight="1" x14ac:dyDescent="0.2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>
        <v>306</v>
      </c>
      <c r="J7864" s="6">
        <v>7038</v>
      </c>
      <c r="K7864" s="6">
        <v>2604.06</v>
      </c>
      <c r="L7864" s="7">
        <v>0.37</v>
      </c>
      <c r="M7864" s="2" t="s">
        <v>23</v>
      </c>
      <c r="N7864" s="8"/>
      <c r="P7864" s="8"/>
    </row>
    <row r="7865" spans="1:16" ht="14.25" customHeight="1" x14ac:dyDescent="0.2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>
        <v>306</v>
      </c>
      <c r="J7865" s="6">
        <v>8874</v>
      </c>
      <c r="K7865" s="6">
        <v>3638.3399999999997</v>
      </c>
      <c r="L7865" s="7">
        <v>0.41</v>
      </c>
      <c r="M7865" s="2" t="s">
        <v>23</v>
      </c>
      <c r="N7865" s="8"/>
      <c r="P7865" s="8"/>
    </row>
    <row r="7866" spans="1:16" ht="14.25" customHeight="1" x14ac:dyDescent="0.2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>
        <v>232</v>
      </c>
      <c r="J7866" s="6">
        <v>5568</v>
      </c>
      <c r="K7866" s="6">
        <v>2060.16</v>
      </c>
      <c r="L7866" s="7">
        <v>0.37</v>
      </c>
      <c r="M7866" s="2" t="s">
        <v>23</v>
      </c>
      <c r="N7866" s="8"/>
      <c r="P7866" s="8"/>
    </row>
    <row r="7867" spans="1:16" ht="14.25" customHeight="1" x14ac:dyDescent="0.2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>
        <v>213</v>
      </c>
      <c r="J7867" s="6">
        <v>5964</v>
      </c>
      <c r="K7867" s="6">
        <v>2862.72</v>
      </c>
      <c r="L7867" s="7">
        <v>0.48</v>
      </c>
      <c r="M7867" s="2" t="s">
        <v>23</v>
      </c>
      <c r="N7867" s="8"/>
      <c r="P7867" s="8"/>
    </row>
    <row r="7868" spans="1:16" ht="14.25" customHeight="1" x14ac:dyDescent="0.2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>
        <v>179</v>
      </c>
      <c r="J7868" s="6">
        <v>6086</v>
      </c>
      <c r="K7868" s="6">
        <v>2069.2399999999998</v>
      </c>
      <c r="L7868" s="7">
        <v>0.33999999999999997</v>
      </c>
      <c r="M7868" s="2" t="s">
        <v>23</v>
      </c>
      <c r="N7868" s="8"/>
      <c r="P7868" s="8"/>
    </row>
    <row r="7869" spans="1:16" ht="14.25" customHeight="1" x14ac:dyDescent="0.2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>
        <v>272</v>
      </c>
      <c r="J7869" s="6">
        <v>7344</v>
      </c>
      <c r="K7869" s="6">
        <v>4039.2000000000003</v>
      </c>
      <c r="L7869" s="7">
        <v>0.55000000000000004</v>
      </c>
      <c r="M7869" s="2" t="s">
        <v>23</v>
      </c>
      <c r="N7869" s="8"/>
      <c r="P7869" s="8"/>
    </row>
    <row r="7870" spans="1:16" ht="14.25" customHeight="1" x14ac:dyDescent="0.2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>
        <v>315</v>
      </c>
      <c r="J7870" s="6">
        <v>7560</v>
      </c>
      <c r="K7870" s="6">
        <v>2948.3999999999996</v>
      </c>
      <c r="L7870" s="7">
        <v>0.38999999999999996</v>
      </c>
      <c r="M7870" s="2" t="s">
        <v>23</v>
      </c>
      <c r="N7870" s="8"/>
      <c r="P7870" s="8"/>
    </row>
    <row r="7871" spans="1:16" ht="14.25" customHeight="1" x14ac:dyDescent="0.2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>
        <v>287</v>
      </c>
      <c r="J7871" s="6">
        <v>8610</v>
      </c>
      <c r="K7871" s="6">
        <v>3616.2</v>
      </c>
      <c r="L7871" s="7">
        <v>0.42</v>
      </c>
      <c r="M7871" s="2" t="s">
        <v>23</v>
      </c>
      <c r="N7871" s="8"/>
      <c r="P7871" s="8"/>
    </row>
    <row r="7872" spans="1:16" ht="14.25" customHeight="1" x14ac:dyDescent="0.2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>
        <v>240</v>
      </c>
      <c r="J7872" s="6">
        <v>5520</v>
      </c>
      <c r="K7872" s="6">
        <v>2042.3999999999999</v>
      </c>
      <c r="L7872" s="7">
        <v>0.37</v>
      </c>
      <c r="M7872" s="2" t="s">
        <v>23</v>
      </c>
      <c r="N7872" s="8"/>
      <c r="P7872" s="8"/>
    </row>
    <row r="7873" spans="1:16" ht="14.25" customHeight="1" x14ac:dyDescent="0.2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>
        <v>245</v>
      </c>
      <c r="J7873" s="6">
        <v>7595</v>
      </c>
      <c r="K7873" s="6">
        <v>3873.4500000000003</v>
      </c>
      <c r="L7873" s="7">
        <v>0.51</v>
      </c>
      <c r="M7873" s="2" t="s">
        <v>23</v>
      </c>
      <c r="N7873" s="8"/>
      <c r="P7873" s="8"/>
    </row>
    <row r="7874" spans="1:16" ht="14.25" customHeight="1" x14ac:dyDescent="0.2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>
        <v>180</v>
      </c>
      <c r="J7874" s="6">
        <v>6300</v>
      </c>
      <c r="K7874" s="6">
        <v>2205</v>
      </c>
      <c r="L7874" s="7">
        <v>0.35</v>
      </c>
      <c r="M7874" s="2" t="s">
        <v>23</v>
      </c>
      <c r="N7874" s="8"/>
      <c r="P7874" s="8"/>
    </row>
    <row r="7875" spans="1:16" ht="14.25" customHeight="1" x14ac:dyDescent="0.2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>
        <v>295</v>
      </c>
      <c r="J7875" s="6">
        <v>9440</v>
      </c>
      <c r="K7875" s="6">
        <v>5380.8</v>
      </c>
      <c r="L7875" s="7">
        <v>0.57000000000000006</v>
      </c>
      <c r="M7875" s="2" t="s">
        <v>23</v>
      </c>
      <c r="N7875" s="8"/>
      <c r="P7875" s="8"/>
    </row>
    <row r="7876" spans="1:16" ht="14.25" customHeight="1" x14ac:dyDescent="0.2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>
        <v>295</v>
      </c>
      <c r="J7876" s="6">
        <v>8260</v>
      </c>
      <c r="K7876" s="6">
        <v>3386.6</v>
      </c>
      <c r="L7876" s="7">
        <v>0.41</v>
      </c>
      <c r="M7876" s="2" t="s">
        <v>23</v>
      </c>
      <c r="N7876" s="8"/>
      <c r="P7876" s="8"/>
    </row>
    <row r="7877" spans="1:16" ht="14.25" customHeight="1" x14ac:dyDescent="0.2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>
        <v>323</v>
      </c>
      <c r="J7877" s="6">
        <v>10659</v>
      </c>
      <c r="K7877" s="6">
        <v>4476.78</v>
      </c>
      <c r="L7877" s="7">
        <v>0.42</v>
      </c>
      <c r="M7877" s="2" t="s">
        <v>23</v>
      </c>
      <c r="N7877" s="8"/>
      <c r="P7877" s="8"/>
    </row>
    <row r="7878" spans="1:16" ht="14.25" customHeight="1" x14ac:dyDescent="0.2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>
        <v>264</v>
      </c>
      <c r="J7878" s="6">
        <v>7128</v>
      </c>
      <c r="K7878" s="6">
        <v>2851.2</v>
      </c>
      <c r="L7878" s="7">
        <v>0.39999999999999997</v>
      </c>
      <c r="M7878" s="2" t="s">
        <v>23</v>
      </c>
      <c r="N7878" s="8"/>
      <c r="P7878" s="8"/>
    </row>
    <row r="7879" spans="1:16" ht="14.25" customHeight="1" x14ac:dyDescent="0.2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>
        <v>263</v>
      </c>
      <c r="J7879" s="6">
        <v>6838</v>
      </c>
      <c r="K7879" s="6">
        <v>3282.24</v>
      </c>
      <c r="L7879" s="7">
        <v>0.48</v>
      </c>
      <c r="M7879" s="2" t="s">
        <v>23</v>
      </c>
      <c r="N7879" s="8"/>
      <c r="P7879" s="8"/>
    </row>
    <row r="7880" spans="1:16" ht="14.25" customHeight="1" x14ac:dyDescent="0.2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>
        <v>221</v>
      </c>
      <c r="J7880" s="6">
        <v>6409</v>
      </c>
      <c r="K7880" s="6">
        <v>2050.88</v>
      </c>
      <c r="L7880" s="7">
        <v>0.32</v>
      </c>
      <c r="M7880" s="2" t="s">
        <v>23</v>
      </c>
      <c r="N7880" s="8"/>
      <c r="P7880" s="8"/>
    </row>
    <row r="7881" spans="1:16" ht="14.25" customHeight="1" x14ac:dyDescent="0.2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>
        <v>350</v>
      </c>
      <c r="J7881" s="6">
        <v>13300</v>
      </c>
      <c r="K7881" s="6">
        <v>7581.0000000000009</v>
      </c>
      <c r="L7881" s="7">
        <v>0.57000000000000006</v>
      </c>
      <c r="M7881" s="2" t="s">
        <v>23</v>
      </c>
      <c r="N7881" s="8"/>
      <c r="P7881" s="8"/>
    </row>
    <row r="7882" spans="1:16" ht="14.25" customHeight="1" x14ac:dyDescent="0.2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>
        <v>295</v>
      </c>
      <c r="J7882" s="6">
        <v>8555</v>
      </c>
      <c r="K7882" s="6">
        <v>3421.9999999999995</v>
      </c>
      <c r="L7882" s="7">
        <v>0.39999999999999997</v>
      </c>
      <c r="M7882" s="2" t="s">
        <v>23</v>
      </c>
      <c r="N7882" s="8"/>
      <c r="P7882" s="8"/>
    </row>
    <row r="7883" spans="1:16" ht="14.25" customHeight="1" x14ac:dyDescent="0.2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>
        <v>285</v>
      </c>
      <c r="J7883" s="6">
        <v>9120</v>
      </c>
      <c r="K7883" s="6">
        <v>3830.3999999999996</v>
      </c>
      <c r="L7883" s="7">
        <v>0.42</v>
      </c>
      <c r="M7883" s="2" t="s">
        <v>23</v>
      </c>
      <c r="N7883" s="8"/>
      <c r="P7883" s="8"/>
    </row>
    <row r="7884" spans="1:16" ht="14.25" customHeight="1" x14ac:dyDescent="0.2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>
        <v>374</v>
      </c>
      <c r="J7884" s="6">
        <v>10846</v>
      </c>
      <c r="K7884" s="6">
        <v>4446.8599999999997</v>
      </c>
      <c r="L7884" s="7">
        <v>0.41</v>
      </c>
      <c r="M7884" s="2" t="s">
        <v>23</v>
      </c>
      <c r="N7884" s="8"/>
      <c r="P7884" s="8"/>
    </row>
    <row r="7885" spans="1:16" ht="14.25" customHeight="1" x14ac:dyDescent="0.2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>
        <v>224</v>
      </c>
      <c r="J7885" s="6">
        <v>6272</v>
      </c>
      <c r="K7885" s="6">
        <v>3261.44</v>
      </c>
      <c r="L7885" s="7">
        <v>0.52</v>
      </c>
      <c r="M7885" s="2" t="s">
        <v>23</v>
      </c>
      <c r="N7885" s="8"/>
      <c r="P7885" s="8"/>
    </row>
    <row r="7886" spans="1:16" ht="14.25" customHeight="1" x14ac:dyDescent="0.2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>
        <v>217</v>
      </c>
      <c r="J7886" s="6">
        <v>7161</v>
      </c>
      <c r="K7886" s="6">
        <v>2577.96</v>
      </c>
      <c r="L7886" s="7">
        <v>0.36</v>
      </c>
      <c r="M7886" s="2" t="s">
        <v>23</v>
      </c>
      <c r="N7886" s="8"/>
      <c r="P7886" s="8"/>
    </row>
    <row r="7887" spans="1:16" ht="14.25" customHeight="1" x14ac:dyDescent="0.2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>
        <v>302</v>
      </c>
      <c r="J7887" s="6">
        <v>10872</v>
      </c>
      <c r="K7887" s="6">
        <v>5653.4400000000005</v>
      </c>
      <c r="L7887" s="7">
        <v>0.52</v>
      </c>
      <c r="M7887" s="2" t="s">
        <v>23</v>
      </c>
      <c r="N7887" s="8"/>
      <c r="P7887" s="8"/>
    </row>
    <row r="7888" spans="1:16" ht="14.25" customHeight="1" x14ac:dyDescent="0.2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>
        <v>305</v>
      </c>
      <c r="J7888" s="6">
        <v>8235</v>
      </c>
      <c r="K7888" s="6">
        <v>3046.95</v>
      </c>
      <c r="L7888" s="7">
        <v>0.37</v>
      </c>
      <c r="M7888" s="2" t="s">
        <v>23</v>
      </c>
      <c r="N7888" s="8"/>
      <c r="P7888" s="8"/>
    </row>
    <row r="7889" spans="1:16" ht="14.25" customHeight="1" x14ac:dyDescent="0.2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>
        <v>305</v>
      </c>
      <c r="J7889" s="6">
        <v>10065</v>
      </c>
      <c r="K7889" s="6">
        <v>3824.7</v>
      </c>
      <c r="L7889" s="7">
        <v>0.38</v>
      </c>
      <c r="M7889" s="2" t="s">
        <v>23</v>
      </c>
      <c r="N7889" s="8"/>
      <c r="P7889" s="8"/>
    </row>
    <row r="7890" spans="1:16" ht="14.25" customHeight="1" x14ac:dyDescent="0.2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>
        <v>374</v>
      </c>
      <c r="J7890" s="6">
        <v>10846</v>
      </c>
      <c r="K7890" s="6">
        <v>4446.8599999999997</v>
      </c>
      <c r="L7890" s="7">
        <v>0.41</v>
      </c>
      <c r="M7890" s="2" t="s">
        <v>23</v>
      </c>
      <c r="N7890" s="8"/>
      <c r="P7890" s="8"/>
    </row>
    <row r="7891" spans="1:16" ht="14.25" customHeight="1" x14ac:dyDescent="0.2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>
        <v>215</v>
      </c>
      <c r="J7891" s="6">
        <v>6450</v>
      </c>
      <c r="K7891" s="6">
        <v>3096</v>
      </c>
      <c r="L7891" s="7">
        <v>0.48</v>
      </c>
      <c r="M7891" s="2" t="s">
        <v>23</v>
      </c>
      <c r="N7891" s="8"/>
      <c r="P7891" s="8"/>
    </row>
    <row r="7892" spans="1:16" ht="14.25" customHeight="1" x14ac:dyDescent="0.2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>
        <v>228</v>
      </c>
      <c r="J7892" s="6">
        <v>7980</v>
      </c>
      <c r="K7892" s="6">
        <v>2713.2</v>
      </c>
      <c r="L7892" s="7">
        <v>0.33999999999999997</v>
      </c>
      <c r="M7892" s="2" t="s">
        <v>23</v>
      </c>
      <c r="N7892" s="8"/>
      <c r="P7892" s="8"/>
    </row>
    <row r="7893" spans="1:16" ht="14.25" customHeight="1" x14ac:dyDescent="0.2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>
        <v>270</v>
      </c>
      <c r="J7893" s="6">
        <v>10530</v>
      </c>
      <c r="K7893" s="6">
        <v>5686.2000000000007</v>
      </c>
      <c r="L7893" s="7">
        <v>0.54</v>
      </c>
      <c r="M7893" s="2" t="s">
        <v>23</v>
      </c>
      <c r="N7893" s="8"/>
      <c r="P7893" s="8"/>
    </row>
    <row r="7894" spans="1:16" ht="14.25" customHeight="1" x14ac:dyDescent="0.2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>
        <v>264</v>
      </c>
      <c r="J7894" s="6">
        <v>8712</v>
      </c>
      <c r="K7894" s="6">
        <v>3659.04</v>
      </c>
      <c r="L7894" s="7">
        <v>0.42</v>
      </c>
      <c r="M7894" s="2" t="s">
        <v>23</v>
      </c>
      <c r="N7894" s="8"/>
      <c r="P7894" s="8"/>
    </row>
    <row r="7895" spans="1:16" ht="14.25" customHeight="1" x14ac:dyDescent="0.2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>
        <v>255</v>
      </c>
      <c r="J7895" s="6">
        <v>8160</v>
      </c>
      <c r="K7895" s="6">
        <v>3019.2</v>
      </c>
      <c r="L7895" s="7">
        <v>0.37</v>
      </c>
      <c r="M7895" s="2" t="s">
        <v>23</v>
      </c>
      <c r="N7895" s="8"/>
      <c r="P7895" s="8"/>
    </row>
    <row r="7896" spans="1:16" ht="14.25" customHeight="1" x14ac:dyDescent="0.2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>
        <v>315</v>
      </c>
      <c r="J7896" s="6">
        <v>11340</v>
      </c>
      <c r="K7896" s="6">
        <v>4309.2</v>
      </c>
      <c r="L7896" s="7">
        <v>0.38</v>
      </c>
      <c r="M7896" s="2" t="s">
        <v>23</v>
      </c>
      <c r="N7896" s="8"/>
      <c r="P7896" s="8"/>
    </row>
    <row r="7897" spans="1:16" ht="14.25" customHeight="1" x14ac:dyDescent="0.2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>
        <v>200</v>
      </c>
      <c r="J7897" s="6">
        <v>7400</v>
      </c>
      <c r="K7897" s="6">
        <v>3700</v>
      </c>
      <c r="L7897" s="7">
        <v>0.5</v>
      </c>
      <c r="M7897" s="2" t="s">
        <v>23</v>
      </c>
      <c r="N7897" s="8"/>
      <c r="P7897" s="8"/>
    </row>
    <row r="7898" spans="1:16" ht="14.25" customHeight="1" x14ac:dyDescent="0.2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>
        <v>206</v>
      </c>
      <c r="J7898" s="6">
        <v>7416</v>
      </c>
      <c r="K7898" s="6">
        <v>2669.7599999999998</v>
      </c>
      <c r="L7898" s="7">
        <v>0.36</v>
      </c>
      <c r="M7898" s="2" t="s">
        <v>23</v>
      </c>
      <c r="N7898" s="8"/>
      <c r="P7898" s="8"/>
    </row>
    <row r="7899" spans="1:16" ht="14.25" customHeight="1" x14ac:dyDescent="0.2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>
        <v>298</v>
      </c>
      <c r="J7899" s="6">
        <v>12516</v>
      </c>
      <c r="K7899" s="6">
        <v>7134.1200000000008</v>
      </c>
      <c r="L7899" s="7">
        <v>0.57000000000000006</v>
      </c>
      <c r="M7899" s="2" t="s">
        <v>23</v>
      </c>
      <c r="N7899" s="8"/>
      <c r="P7899" s="8"/>
    </row>
    <row r="7900" spans="1:16" ht="14.25" customHeight="1" x14ac:dyDescent="0.2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>
        <v>272</v>
      </c>
      <c r="J7900" s="6">
        <v>8432</v>
      </c>
      <c r="K7900" s="6">
        <v>3288.4799999999996</v>
      </c>
      <c r="L7900" s="7">
        <v>0.38999999999999996</v>
      </c>
      <c r="M7900" s="2" t="s">
        <v>23</v>
      </c>
      <c r="N7900" s="8"/>
      <c r="P7900" s="8"/>
    </row>
    <row r="7901" spans="1:16" ht="14.25" customHeight="1" x14ac:dyDescent="0.2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>
        <v>248</v>
      </c>
      <c r="J7901" s="6">
        <v>7192</v>
      </c>
      <c r="K7901" s="6">
        <v>2804.8799999999997</v>
      </c>
      <c r="L7901" s="7">
        <v>0.38999999999999996</v>
      </c>
      <c r="M7901" s="2" t="s">
        <v>23</v>
      </c>
      <c r="N7901" s="8"/>
      <c r="P7901" s="8"/>
    </row>
    <row r="7902" spans="1:16" ht="14.25" customHeight="1" x14ac:dyDescent="0.2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>
        <v>255</v>
      </c>
      <c r="J7902" s="6">
        <v>9945</v>
      </c>
      <c r="K7902" s="6">
        <v>3679.65</v>
      </c>
      <c r="L7902" s="7">
        <v>0.37</v>
      </c>
      <c r="M7902" s="2" t="s">
        <v>23</v>
      </c>
      <c r="N7902" s="8"/>
      <c r="P7902" s="8"/>
    </row>
    <row r="7903" spans="1:16" ht="14.25" customHeight="1" x14ac:dyDescent="0.2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>
        <v>204</v>
      </c>
      <c r="J7903" s="6">
        <v>7344</v>
      </c>
      <c r="K7903" s="6">
        <v>3451.6800000000003</v>
      </c>
      <c r="L7903" s="7">
        <v>0.47000000000000003</v>
      </c>
      <c r="M7903" s="2" t="s">
        <v>23</v>
      </c>
      <c r="N7903" s="8"/>
      <c r="P7903" s="8"/>
    </row>
    <row r="7904" spans="1:16" ht="14.25" customHeight="1" x14ac:dyDescent="0.2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>
        <v>184</v>
      </c>
      <c r="J7904" s="6">
        <v>6440</v>
      </c>
      <c r="K7904" s="6">
        <v>2382.8000000000002</v>
      </c>
      <c r="L7904" s="7">
        <v>0.37</v>
      </c>
      <c r="M7904" s="2" t="s">
        <v>23</v>
      </c>
      <c r="N7904" s="8"/>
      <c r="P7904" s="8"/>
    </row>
    <row r="7905" spans="1:16" ht="14.25" customHeight="1" x14ac:dyDescent="0.2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>
        <v>233</v>
      </c>
      <c r="J7905" s="6">
        <v>10019</v>
      </c>
      <c r="K7905" s="6">
        <v>5410.26</v>
      </c>
      <c r="L7905" s="7">
        <v>0.54</v>
      </c>
      <c r="M7905" s="2" t="s">
        <v>23</v>
      </c>
      <c r="N7905" s="8"/>
      <c r="P7905" s="8"/>
    </row>
    <row r="7906" spans="1:16" ht="14.25" customHeight="1" x14ac:dyDescent="0.2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>
        <v>270</v>
      </c>
      <c r="J7906" s="6">
        <v>9180</v>
      </c>
      <c r="K7906" s="6">
        <v>3488.4</v>
      </c>
      <c r="L7906" s="7">
        <v>0.38</v>
      </c>
      <c r="M7906" s="2" t="s">
        <v>23</v>
      </c>
      <c r="N7906" s="8"/>
      <c r="P7906" s="8"/>
    </row>
    <row r="7907" spans="1:16" ht="14.25" customHeight="1" x14ac:dyDescent="0.2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>
        <v>306</v>
      </c>
      <c r="J7907" s="6">
        <v>9486</v>
      </c>
      <c r="K7907" s="6">
        <v>3794.3999999999996</v>
      </c>
      <c r="L7907" s="7">
        <v>0.39999999999999997</v>
      </c>
      <c r="M7907" s="2" t="s">
        <v>23</v>
      </c>
      <c r="N7907" s="8"/>
      <c r="P7907" s="8"/>
    </row>
    <row r="7908" spans="1:16" ht="14.25" customHeight="1" x14ac:dyDescent="0.2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>
        <v>281</v>
      </c>
      <c r="J7908" s="6">
        <v>9554</v>
      </c>
      <c r="K7908" s="6">
        <v>3726.0599999999995</v>
      </c>
      <c r="L7908" s="7">
        <v>0.38999999999999996</v>
      </c>
      <c r="M7908" s="2" t="s">
        <v>23</v>
      </c>
      <c r="N7908" s="8"/>
      <c r="P7908" s="8"/>
    </row>
    <row r="7909" spans="1:16" ht="14.25" customHeight="1" x14ac:dyDescent="0.2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>
        <v>230</v>
      </c>
      <c r="J7909" s="6">
        <v>8280</v>
      </c>
      <c r="K7909" s="6">
        <v>4140</v>
      </c>
      <c r="L7909" s="7">
        <v>0.5</v>
      </c>
      <c r="M7909" s="2" t="s">
        <v>23</v>
      </c>
      <c r="N7909" s="8"/>
      <c r="P7909" s="8"/>
    </row>
    <row r="7910" spans="1:16" ht="14.25" customHeight="1" x14ac:dyDescent="0.2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>
        <v>195</v>
      </c>
      <c r="J7910" s="6">
        <v>5850</v>
      </c>
      <c r="K7910" s="6">
        <v>1872</v>
      </c>
      <c r="L7910" s="7">
        <v>0.32</v>
      </c>
      <c r="M7910" s="2" t="s">
        <v>23</v>
      </c>
      <c r="N7910" s="8"/>
      <c r="P7910" s="8"/>
    </row>
    <row r="7911" spans="1:16" ht="14.25" customHeight="1" x14ac:dyDescent="0.2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>
        <v>289</v>
      </c>
      <c r="J7911" s="6">
        <v>12716</v>
      </c>
      <c r="K7911" s="6">
        <v>7248.1200000000008</v>
      </c>
      <c r="L7911" s="7">
        <v>0.57000000000000006</v>
      </c>
      <c r="M7911" s="2" t="s">
        <v>23</v>
      </c>
      <c r="N7911" s="8"/>
      <c r="P7911" s="8"/>
    </row>
    <row r="7912" spans="1:16" ht="14.25" customHeight="1" x14ac:dyDescent="0.2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>
        <v>333</v>
      </c>
      <c r="J7912" s="6">
        <v>10656</v>
      </c>
      <c r="K7912" s="6">
        <v>4262.3999999999996</v>
      </c>
      <c r="L7912" s="7">
        <v>0.39999999999999997</v>
      </c>
      <c r="M7912" s="2" t="s">
        <v>23</v>
      </c>
      <c r="N7912" s="8"/>
      <c r="P7912" s="8"/>
    </row>
    <row r="7913" spans="1:16" ht="14.25" customHeight="1" x14ac:dyDescent="0.2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>
        <v>333</v>
      </c>
      <c r="J7913" s="6">
        <v>11322</v>
      </c>
      <c r="K7913" s="6">
        <v>4755.24</v>
      </c>
      <c r="L7913" s="7">
        <v>0.42</v>
      </c>
      <c r="M7913" s="2" t="s">
        <v>23</v>
      </c>
      <c r="N7913" s="8"/>
      <c r="P7913" s="8"/>
    </row>
    <row r="7914" spans="1:16" ht="14.25" customHeight="1" x14ac:dyDescent="0.2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>
        <v>298</v>
      </c>
      <c r="J7914" s="6">
        <v>11324</v>
      </c>
      <c r="K7914" s="6">
        <v>4303.12</v>
      </c>
      <c r="L7914" s="7">
        <v>0.38</v>
      </c>
      <c r="M7914" s="2" t="s">
        <v>23</v>
      </c>
      <c r="N7914" s="8"/>
      <c r="P7914" s="8"/>
    </row>
    <row r="7915" spans="1:16" ht="14.25" customHeight="1" x14ac:dyDescent="0.2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>
        <v>210</v>
      </c>
      <c r="J7915" s="6">
        <v>7560</v>
      </c>
      <c r="K7915" s="6">
        <v>3931.2000000000003</v>
      </c>
      <c r="L7915" s="7">
        <v>0.52</v>
      </c>
      <c r="M7915" s="2" t="s">
        <v>23</v>
      </c>
      <c r="N7915" s="8"/>
      <c r="P7915" s="8"/>
    </row>
    <row r="7916" spans="1:16" ht="14.25" customHeight="1" x14ac:dyDescent="0.2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>
        <v>208</v>
      </c>
      <c r="J7916" s="6">
        <v>6240</v>
      </c>
      <c r="K7916" s="6">
        <v>2246.4</v>
      </c>
      <c r="L7916" s="7">
        <v>0.36</v>
      </c>
      <c r="M7916" s="2" t="s">
        <v>23</v>
      </c>
      <c r="N7916" s="8"/>
      <c r="P7916" s="8"/>
    </row>
    <row r="7917" spans="1:16" ht="14.25" customHeight="1" x14ac:dyDescent="0.2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>
        <v>306</v>
      </c>
      <c r="J7917" s="6">
        <v>12546</v>
      </c>
      <c r="K7917" s="6">
        <v>6900.3</v>
      </c>
      <c r="L7917" s="7">
        <v>0.55000000000000004</v>
      </c>
      <c r="M7917" s="2" t="s">
        <v>23</v>
      </c>
      <c r="N7917" s="8"/>
      <c r="P7917" s="8"/>
    </row>
    <row r="7918" spans="1:16" ht="14.25" customHeight="1" x14ac:dyDescent="0.2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>
        <v>264</v>
      </c>
      <c r="J7918" s="6">
        <v>7920</v>
      </c>
      <c r="K7918" s="6">
        <v>3088.8</v>
      </c>
      <c r="L7918" s="7">
        <v>0.39</v>
      </c>
      <c r="M7918" s="2" t="s">
        <v>23</v>
      </c>
      <c r="N7918" s="8"/>
      <c r="P7918" s="8"/>
    </row>
    <row r="7919" spans="1:16" ht="14.25" customHeight="1" x14ac:dyDescent="0.2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>
        <v>248</v>
      </c>
      <c r="J7919" s="6">
        <v>8184</v>
      </c>
      <c r="K7919" s="6">
        <v>1882.3200000000002</v>
      </c>
      <c r="L7919" s="7">
        <v>0.23</v>
      </c>
      <c r="M7919" s="2" t="s">
        <v>23</v>
      </c>
      <c r="N7919" s="8"/>
      <c r="P7919" s="8"/>
    </row>
    <row r="7920" spans="1:16" ht="14.25" customHeight="1" x14ac:dyDescent="0.2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>
        <v>271</v>
      </c>
      <c r="J7920" s="6">
        <v>8943</v>
      </c>
      <c r="K7920" s="6">
        <v>3756.0600000000004</v>
      </c>
      <c r="L7920" s="7">
        <v>0.42000000000000004</v>
      </c>
      <c r="M7920" s="2" t="s">
        <v>23</v>
      </c>
      <c r="N7920" s="8"/>
      <c r="P7920" s="8"/>
    </row>
    <row r="7921" spans="1:16" ht="14.25" customHeight="1" x14ac:dyDescent="0.2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>
        <v>219</v>
      </c>
      <c r="J7921" s="6">
        <v>7665</v>
      </c>
      <c r="K7921" s="6">
        <v>2759.4</v>
      </c>
      <c r="L7921" s="7">
        <v>0.36</v>
      </c>
      <c r="M7921" s="2" t="s">
        <v>23</v>
      </c>
      <c r="N7921" s="8"/>
      <c r="P7921" s="8"/>
    </row>
    <row r="7922" spans="1:16" ht="14.25" customHeight="1" x14ac:dyDescent="0.2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>
        <v>173</v>
      </c>
      <c r="J7922" s="6">
        <v>6574</v>
      </c>
      <c r="K7922" s="6">
        <v>3549.96</v>
      </c>
      <c r="L7922" s="7">
        <v>0.54</v>
      </c>
      <c r="M7922" s="2" t="s">
        <v>23</v>
      </c>
      <c r="N7922" s="8"/>
      <c r="P7922" s="8"/>
    </row>
    <row r="7923" spans="1:16" ht="14.25" customHeight="1" x14ac:dyDescent="0.2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>
        <v>233</v>
      </c>
      <c r="J7923" s="6">
        <v>8388</v>
      </c>
      <c r="K7923" s="6">
        <v>1761.4800000000002</v>
      </c>
      <c r="L7923" s="7">
        <v>0.21000000000000002</v>
      </c>
      <c r="M7923" s="2" t="s">
        <v>23</v>
      </c>
      <c r="N7923" s="8"/>
      <c r="P7923" s="8"/>
    </row>
    <row r="7924" spans="1:16" ht="14.25" customHeight="1" x14ac:dyDescent="0.2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>
        <v>289</v>
      </c>
      <c r="J7924" s="6">
        <v>8092</v>
      </c>
      <c r="K7924" s="6">
        <v>3398.6400000000003</v>
      </c>
      <c r="L7924" s="7">
        <v>0.42000000000000004</v>
      </c>
      <c r="M7924" s="2" t="s">
        <v>23</v>
      </c>
      <c r="N7924" s="8"/>
      <c r="P7924" s="8"/>
    </row>
    <row r="7925" spans="1:16" ht="14.25" customHeight="1" x14ac:dyDescent="0.2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>
        <v>239</v>
      </c>
      <c r="J7925" s="6">
        <v>8604</v>
      </c>
      <c r="K7925" s="6">
        <v>2151</v>
      </c>
      <c r="L7925" s="7">
        <v>0.25</v>
      </c>
      <c r="M7925" s="2" t="s">
        <v>23</v>
      </c>
      <c r="N7925" s="8"/>
      <c r="P7925" s="8"/>
    </row>
    <row r="7926" spans="1:16" ht="14.25" customHeight="1" x14ac:dyDescent="0.2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>
        <v>247</v>
      </c>
      <c r="J7926" s="6">
        <v>9880</v>
      </c>
      <c r="K7926" s="6">
        <v>4050.8</v>
      </c>
      <c r="L7926" s="7">
        <v>0.41000000000000003</v>
      </c>
      <c r="M7926" s="2" t="s">
        <v>23</v>
      </c>
      <c r="N7926" s="8"/>
      <c r="P7926" s="8"/>
    </row>
    <row r="7927" spans="1:16" ht="14.25" customHeight="1" x14ac:dyDescent="0.2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>
        <v>190</v>
      </c>
      <c r="J7927" s="6">
        <v>7410</v>
      </c>
      <c r="K7927" s="6">
        <v>2519.3999999999996</v>
      </c>
      <c r="L7927" s="7">
        <v>0.33999999999999997</v>
      </c>
      <c r="M7927" s="2" t="s">
        <v>23</v>
      </c>
      <c r="N7927" s="8"/>
      <c r="P7927" s="8"/>
    </row>
    <row r="7928" spans="1:16" ht="14.25" customHeight="1" x14ac:dyDescent="0.2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>
        <v>165</v>
      </c>
      <c r="J7928" s="6">
        <v>6930</v>
      </c>
      <c r="K7928" s="6">
        <v>3950.1000000000004</v>
      </c>
      <c r="L7928" s="7">
        <v>0.57000000000000006</v>
      </c>
      <c r="M7928" s="2" t="s">
        <v>23</v>
      </c>
      <c r="N7928" s="8"/>
      <c r="P7928" s="8"/>
    </row>
    <row r="7929" spans="1:16" ht="14.25" customHeight="1" x14ac:dyDescent="0.2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>
        <v>210</v>
      </c>
      <c r="J7929" s="6">
        <v>6930</v>
      </c>
      <c r="K7929" s="6">
        <v>1524.6000000000001</v>
      </c>
      <c r="L7929" s="7">
        <v>0.22000000000000003</v>
      </c>
      <c r="M7929" s="2" t="s">
        <v>23</v>
      </c>
      <c r="N7929" s="8"/>
      <c r="P7929" s="8"/>
    </row>
    <row r="7930" spans="1:16" ht="14.25" customHeight="1" x14ac:dyDescent="0.2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>
        <v>272</v>
      </c>
      <c r="J7930" s="6">
        <v>9792</v>
      </c>
      <c r="K7930" s="6">
        <v>3818.88</v>
      </c>
      <c r="L7930" s="7">
        <v>0.39</v>
      </c>
      <c r="M7930" s="2" t="s">
        <v>23</v>
      </c>
      <c r="N7930" s="8"/>
      <c r="P7930" s="8"/>
    </row>
    <row r="7931" spans="1:16" ht="14.25" customHeight="1" x14ac:dyDescent="0.2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>
        <v>231</v>
      </c>
      <c r="J7931" s="6">
        <v>9009</v>
      </c>
      <c r="K7931" s="6">
        <v>2072.0700000000002</v>
      </c>
      <c r="L7931" s="7">
        <v>0.23</v>
      </c>
      <c r="M7931" s="2" t="s">
        <v>23</v>
      </c>
      <c r="N7931" s="8"/>
      <c r="P7931" s="8"/>
    </row>
    <row r="7932" spans="1:16" ht="14.25" customHeight="1" x14ac:dyDescent="0.2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>
        <v>210</v>
      </c>
      <c r="J7932" s="6">
        <v>9870</v>
      </c>
      <c r="K7932" s="6">
        <v>4145.4000000000005</v>
      </c>
      <c r="L7932" s="7">
        <v>0.42000000000000004</v>
      </c>
      <c r="M7932" s="2" t="s">
        <v>23</v>
      </c>
      <c r="N7932" s="8"/>
      <c r="P7932" s="8"/>
    </row>
    <row r="7933" spans="1:16" ht="14.25" customHeight="1" x14ac:dyDescent="0.2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>
        <v>204</v>
      </c>
      <c r="J7933" s="6">
        <v>9792</v>
      </c>
      <c r="K7933" s="6">
        <v>3133.44</v>
      </c>
      <c r="L7933" s="7">
        <v>0.32</v>
      </c>
      <c r="M7933" s="2" t="s">
        <v>23</v>
      </c>
      <c r="N7933" s="8"/>
      <c r="P7933" s="8"/>
    </row>
    <row r="7934" spans="1:16" ht="14.25" customHeight="1" x14ac:dyDescent="0.2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>
        <v>170</v>
      </c>
      <c r="J7934" s="6">
        <v>8670</v>
      </c>
      <c r="K7934" s="6">
        <v>4681.8</v>
      </c>
      <c r="L7934" s="7">
        <v>0.54</v>
      </c>
      <c r="M7934" s="2" t="s">
        <v>23</v>
      </c>
      <c r="N7934" s="8"/>
      <c r="P7934" s="8"/>
    </row>
    <row r="7935" spans="1:16" ht="14.25" customHeight="1" x14ac:dyDescent="0.2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>
        <v>245</v>
      </c>
      <c r="J7935" s="6">
        <v>10045</v>
      </c>
      <c r="K7935" s="6">
        <v>2009</v>
      </c>
      <c r="L7935" s="7">
        <v>0.2</v>
      </c>
      <c r="M7935" s="2" t="s">
        <v>23</v>
      </c>
      <c r="N7935" s="8"/>
      <c r="P7935" s="8"/>
    </row>
    <row r="7936" spans="1:16" ht="14.25" customHeight="1" x14ac:dyDescent="0.2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>
        <v>271</v>
      </c>
      <c r="J7936" s="6">
        <v>10840</v>
      </c>
      <c r="K7936" s="6">
        <v>4119.2</v>
      </c>
      <c r="L7936" s="7">
        <v>0.38</v>
      </c>
      <c r="M7936" s="2" t="s">
        <v>23</v>
      </c>
      <c r="N7936" s="8"/>
      <c r="P7936" s="8"/>
    </row>
    <row r="7937" spans="1:16" ht="14.25" customHeight="1" x14ac:dyDescent="0.2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>
        <v>216</v>
      </c>
      <c r="J7937" s="6">
        <v>11016</v>
      </c>
      <c r="K7937" s="6">
        <v>2754</v>
      </c>
      <c r="L7937" s="7">
        <v>0.25</v>
      </c>
      <c r="M7937" s="2" t="s">
        <v>23</v>
      </c>
      <c r="N7937" s="8"/>
      <c r="P7937" s="8"/>
    </row>
    <row r="7938" spans="1:16" ht="14.25" customHeight="1" x14ac:dyDescent="0.2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>
        <v>254</v>
      </c>
      <c r="J7938" s="6">
        <v>11684</v>
      </c>
      <c r="K7938" s="6">
        <v>4556.76</v>
      </c>
      <c r="L7938" s="7">
        <v>0.39</v>
      </c>
      <c r="M7938" s="2" t="s">
        <v>23</v>
      </c>
      <c r="N7938" s="8"/>
      <c r="P7938" s="8"/>
    </row>
    <row r="7939" spans="1:16" ht="14.25" customHeight="1" x14ac:dyDescent="0.2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>
        <v>188</v>
      </c>
      <c r="J7939" s="6">
        <v>9024</v>
      </c>
      <c r="K7939" s="6">
        <v>3068.16</v>
      </c>
      <c r="L7939" s="7">
        <v>0.33999999999999997</v>
      </c>
      <c r="M7939" s="2" t="s">
        <v>23</v>
      </c>
      <c r="N7939" s="8"/>
      <c r="P7939" s="8"/>
    </row>
    <row r="7940" spans="1:16" ht="14.25" customHeight="1" x14ac:dyDescent="0.2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>
        <v>158</v>
      </c>
      <c r="J7940" s="6">
        <v>7426</v>
      </c>
      <c r="K7940" s="6">
        <v>4158.5600000000004</v>
      </c>
      <c r="L7940" s="7">
        <v>0.56000000000000005</v>
      </c>
      <c r="M7940" s="2" t="s">
        <v>23</v>
      </c>
      <c r="N7940" s="8"/>
      <c r="P7940" s="8"/>
    </row>
    <row r="7941" spans="1:16" ht="14.25" customHeight="1" x14ac:dyDescent="0.2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>
        <v>245</v>
      </c>
      <c r="J7941" s="6">
        <v>15190</v>
      </c>
      <c r="K7941" s="6">
        <v>2886.1000000000004</v>
      </c>
      <c r="L7941" s="7">
        <v>0.19000000000000003</v>
      </c>
      <c r="M7941" s="2" t="s">
        <v>23</v>
      </c>
      <c r="N7941" s="8"/>
      <c r="P7941" s="8"/>
    </row>
    <row r="7942" spans="1:16" ht="14.25" customHeight="1" x14ac:dyDescent="0.2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>
        <v>270</v>
      </c>
      <c r="J7942" s="6">
        <v>11880</v>
      </c>
      <c r="K7942" s="6">
        <v>5227.2</v>
      </c>
      <c r="L7942" s="7">
        <v>0.44</v>
      </c>
      <c r="M7942" s="2" t="s">
        <v>23</v>
      </c>
      <c r="N7942" s="8"/>
      <c r="P7942" s="8"/>
    </row>
    <row r="7943" spans="1:16" ht="14.25" customHeight="1" x14ac:dyDescent="0.2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>
        <v>233</v>
      </c>
      <c r="J7943" s="6">
        <v>11883</v>
      </c>
      <c r="K7943" s="6">
        <v>3208.4100000000003</v>
      </c>
      <c r="L7943" s="7">
        <v>0.27</v>
      </c>
      <c r="M7943" s="2" t="s">
        <v>23</v>
      </c>
      <c r="N7943" s="8"/>
      <c r="P7943" s="8"/>
    </row>
    <row r="7944" spans="1:16" ht="14.25" customHeight="1" x14ac:dyDescent="0.2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>
        <v>225</v>
      </c>
      <c r="J7944" s="6">
        <v>10350</v>
      </c>
      <c r="K7944" s="6">
        <v>4554</v>
      </c>
      <c r="L7944" s="7">
        <v>0.44</v>
      </c>
      <c r="M7944" s="2" t="s">
        <v>23</v>
      </c>
      <c r="N7944" s="8"/>
      <c r="P7944" s="8"/>
    </row>
    <row r="7945" spans="1:16" ht="14.25" customHeight="1" x14ac:dyDescent="0.2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>
        <v>228</v>
      </c>
      <c r="J7945" s="6">
        <v>9576</v>
      </c>
      <c r="K7945" s="6">
        <v>4021.92</v>
      </c>
      <c r="L7945" s="7">
        <v>0.42</v>
      </c>
      <c r="M7945" s="2" t="s">
        <v>23</v>
      </c>
      <c r="N7945" s="8"/>
      <c r="P7945" s="8"/>
    </row>
    <row r="7946" spans="1:16" ht="14.25" customHeight="1" x14ac:dyDescent="0.2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>
        <v>182</v>
      </c>
      <c r="J7946" s="6">
        <v>8918</v>
      </c>
      <c r="K7946" s="6">
        <v>5083.26</v>
      </c>
      <c r="L7946" s="7">
        <v>0.57000000000000006</v>
      </c>
      <c r="M7946" s="2" t="s">
        <v>23</v>
      </c>
      <c r="N7946" s="8"/>
      <c r="P7946" s="8"/>
    </row>
    <row r="7947" spans="1:16" ht="14.25" customHeight="1" x14ac:dyDescent="0.2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>
        <v>225</v>
      </c>
      <c r="J7947" s="6">
        <v>13050</v>
      </c>
      <c r="K7947" s="6">
        <v>3001.5</v>
      </c>
      <c r="L7947" s="7">
        <v>0.23</v>
      </c>
      <c r="M7947" s="2" t="s">
        <v>23</v>
      </c>
      <c r="N7947" s="8"/>
      <c r="P7947" s="8"/>
    </row>
    <row r="7948" spans="1:16" ht="14.25" customHeight="1" x14ac:dyDescent="0.2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>
        <v>341</v>
      </c>
      <c r="J7948" s="6">
        <v>13981</v>
      </c>
      <c r="K7948" s="6">
        <v>6011.8300000000008</v>
      </c>
      <c r="L7948" s="7">
        <v>0.43000000000000005</v>
      </c>
      <c r="M7948" s="2" t="s">
        <v>23</v>
      </c>
      <c r="N7948" s="8"/>
      <c r="P7948" s="8"/>
    </row>
    <row r="7949" spans="1:16" ht="14.25" customHeight="1" x14ac:dyDescent="0.2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>
        <v>256</v>
      </c>
      <c r="J7949" s="6">
        <v>12800</v>
      </c>
      <c r="K7949" s="6">
        <v>3840</v>
      </c>
      <c r="L7949" s="7">
        <v>0.3</v>
      </c>
      <c r="M7949" s="2" t="s">
        <v>23</v>
      </c>
      <c r="N7949" s="8"/>
      <c r="P7949" s="8"/>
    </row>
    <row r="7950" spans="1:16" ht="14.25" customHeight="1" x14ac:dyDescent="0.2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>
        <v>281</v>
      </c>
      <c r="J7950" s="6">
        <v>11802</v>
      </c>
      <c r="K7950" s="6">
        <v>5310.9000000000005</v>
      </c>
      <c r="L7950" s="7">
        <v>0.45</v>
      </c>
      <c r="M7950" s="2" t="s">
        <v>23</v>
      </c>
      <c r="N7950" s="8"/>
      <c r="P7950" s="8"/>
    </row>
    <row r="7951" spans="1:16" ht="14.25" customHeight="1" x14ac:dyDescent="0.2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>
        <v>224</v>
      </c>
      <c r="J7951" s="6">
        <v>9184</v>
      </c>
      <c r="K7951" s="6">
        <v>3765.4399999999996</v>
      </c>
      <c r="L7951" s="7">
        <v>0.41</v>
      </c>
      <c r="M7951" s="2" t="s">
        <v>23</v>
      </c>
      <c r="N7951" s="8"/>
      <c r="P7951" s="8"/>
    </row>
    <row r="7952" spans="1:16" ht="14.25" customHeight="1" x14ac:dyDescent="0.2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>
        <v>196</v>
      </c>
      <c r="J7952" s="6">
        <v>8624</v>
      </c>
      <c r="K7952" s="6">
        <v>5260.6400000000012</v>
      </c>
      <c r="L7952" s="7">
        <v>0.6100000000000001</v>
      </c>
      <c r="M7952" s="2" t="s">
        <v>23</v>
      </c>
      <c r="N7952" s="8"/>
      <c r="P7952" s="8"/>
    </row>
    <row r="7953" spans="1:16" ht="14.25" customHeight="1" x14ac:dyDescent="0.2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>
        <v>306</v>
      </c>
      <c r="J7953" s="6">
        <v>18360</v>
      </c>
      <c r="K7953" s="6">
        <v>4773.6000000000004</v>
      </c>
      <c r="L7953" s="7">
        <v>0.26</v>
      </c>
      <c r="M7953" s="2" t="s">
        <v>23</v>
      </c>
      <c r="N7953" s="8"/>
      <c r="P7953" s="8"/>
    </row>
    <row r="7954" spans="1:16" ht="14.25" customHeight="1" x14ac:dyDescent="0.2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>
        <v>338</v>
      </c>
      <c r="J7954" s="6">
        <v>13858</v>
      </c>
      <c r="K7954" s="6">
        <v>5266.04</v>
      </c>
      <c r="L7954" s="7">
        <v>0.38</v>
      </c>
      <c r="M7954" s="2" t="s">
        <v>23</v>
      </c>
      <c r="N7954" s="8"/>
      <c r="P7954" s="8"/>
    </row>
    <row r="7955" spans="1:16" ht="14.25" customHeight="1" x14ac:dyDescent="0.2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>
        <v>263</v>
      </c>
      <c r="J7955" s="6">
        <v>12887</v>
      </c>
      <c r="K7955" s="6">
        <v>3092.88</v>
      </c>
      <c r="L7955" s="7">
        <v>0.24000000000000002</v>
      </c>
      <c r="M7955" s="2" t="s">
        <v>23</v>
      </c>
      <c r="N7955" s="8"/>
      <c r="P7955" s="8"/>
    </row>
    <row r="7956" spans="1:16" ht="14.25" customHeight="1" x14ac:dyDescent="0.2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>
        <v>264</v>
      </c>
      <c r="J7956" s="6">
        <v>12144</v>
      </c>
      <c r="K7956" s="6">
        <v>4857.6000000000004</v>
      </c>
      <c r="L7956" s="7">
        <v>0.4</v>
      </c>
      <c r="M7956" s="2" t="s">
        <v>23</v>
      </c>
      <c r="N7956" s="8"/>
      <c r="P7956" s="8"/>
    </row>
    <row r="7957" spans="1:16" ht="14.25" customHeight="1" x14ac:dyDescent="0.2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>
        <v>247</v>
      </c>
      <c r="J7957" s="6">
        <v>11362</v>
      </c>
      <c r="K7957" s="6">
        <v>4090.3199999999997</v>
      </c>
      <c r="L7957" s="7">
        <v>0.36</v>
      </c>
      <c r="M7957" s="2" t="s">
        <v>23</v>
      </c>
      <c r="N7957" s="8"/>
      <c r="P7957" s="8"/>
    </row>
    <row r="7958" spans="1:16" ht="14.25" customHeight="1" x14ac:dyDescent="0.2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>
        <v>240</v>
      </c>
      <c r="J7958" s="6">
        <v>10560</v>
      </c>
      <c r="K7958" s="6">
        <v>5913.6</v>
      </c>
      <c r="L7958" s="7">
        <v>0.56000000000000005</v>
      </c>
      <c r="M7958" s="2" t="s">
        <v>23</v>
      </c>
      <c r="N7958" s="8"/>
      <c r="P7958" s="8"/>
    </row>
    <row r="7959" spans="1:16" ht="14.25" customHeight="1" x14ac:dyDescent="0.2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>
        <v>264</v>
      </c>
      <c r="J7959" s="6">
        <v>14784</v>
      </c>
      <c r="K7959" s="6">
        <v>2808.9600000000005</v>
      </c>
      <c r="L7959" s="7">
        <v>0.19000000000000003</v>
      </c>
      <c r="M7959" s="2" t="s">
        <v>23</v>
      </c>
      <c r="N7959" s="8"/>
      <c r="P7959" s="8"/>
    </row>
    <row r="7960" spans="1:16" ht="14.25" customHeight="1" x14ac:dyDescent="0.2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>
        <v>302</v>
      </c>
      <c r="J7960" s="6">
        <v>13590</v>
      </c>
      <c r="K7960" s="6">
        <v>5436</v>
      </c>
      <c r="L7960" s="7">
        <v>0.4</v>
      </c>
      <c r="M7960" s="2" t="s">
        <v>23</v>
      </c>
      <c r="N7960" s="8"/>
      <c r="P7960" s="8"/>
    </row>
    <row r="7961" spans="1:16" ht="14.25" customHeight="1" x14ac:dyDescent="0.2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>
        <v>278</v>
      </c>
      <c r="J7961" s="6">
        <v>13066</v>
      </c>
      <c r="K7961" s="6">
        <v>2874.52</v>
      </c>
      <c r="L7961" s="7">
        <v>0.22</v>
      </c>
      <c r="M7961" s="2" t="s">
        <v>23</v>
      </c>
      <c r="N7961" s="8"/>
      <c r="P7961" s="8"/>
    </row>
    <row r="7962" spans="1:16" ht="14.25" customHeight="1" x14ac:dyDescent="0.2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>
        <v>248</v>
      </c>
      <c r="J7962" s="6">
        <v>12648</v>
      </c>
      <c r="K7962" s="6">
        <v>4932.72</v>
      </c>
      <c r="L7962" s="7">
        <v>0.39</v>
      </c>
      <c r="M7962" s="2" t="s">
        <v>23</v>
      </c>
      <c r="N7962" s="8"/>
      <c r="P7962" s="8"/>
    </row>
    <row r="7963" spans="1:16" ht="14.25" customHeight="1" x14ac:dyDescent="0.2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>
        <v>255</v>
      </c>
      <c r="J7963" s="6">
        <v>13260</v>
      </c>
      <c r="K7963" s="6">
        <v>4508.3999999999996</v>
      </c>
      <c r="L7963" s="7">
        <v>0.33999999999999997</v>
      </c>
      <c r="M7963" s="2" t="s">
        <v>23</v>
      </c>
      <c r="N7963" s="8"/>
      <c r="P7963" s="8"/>
    </row>
    <row r="7964" spans="1:16" ht="14.25" customHeight="1" x14ac:dyDescent="0.2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>
        <v>263</v>
      </c>
      <c r="J7964" s="6">
        <v>15517</v>
      </c>
      <c r="K7964" s="6">
        <v>8844.69</v>
      </c>
      <c r="L7964" s="7">
        <v>0.57000000000000006</v>
      </c>
      <c r="M7964" s="2" t="s">
        <v>23</v>
      </c>
      <c r="N7964" s="8"/>
      <c r="P7964" s="8"/>
    </row>
    <row r="7965" spans="1:16" ht="14.25" customHeight="1" x14ac:dyDescent="0.2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>
        <v>254</v>
      </c>
      <c r="J7965" s="6">
        <v>15240</v>
      </c>
      <c r="K7965" s="6">
        <v>3352.8000000000006</v>
      </c>
      <c r="L7965" s="7">
        <v>0.22000000000000003</v>
      </c>
      <c r="M7965" s="2" t="s">
        <v>23</v>
      </c>
      <c r="N7965" s="8"/>
      <c r="P7965" s="8"/>
    </row>
    <row r="7966" spans="1:16" ht="14.25" customHeight="1" x14ac:dyDescent="0.2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>
        <v>287</v>
      </c>
      <c r="J7966" s="6">
        <v>11480</v>
      </c>
      <c r="K7966" s="6">
        <v>4018.0000000000005</v>
      </c>
      <c r="L7966" s="7">
        <v>0.35000000000000003</v>
      </c>
      <c r="M7966" s="2" t="s">
        <v>23</v>
      </c>
      <c r="N7966" s="8"/>
      <c r="P7966" s="8"/>
    </row>
    <row r="7967" spans="1:16" ht="14.25" customHeight="1" x14ac:dyDescent="0.2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>
        <v>287</v>
      </c>
      <c r="J7967" s="6">
        <v>12054</v>
      </c>
      <c r="K7967" s="6">
        <v>2049.1799999999998</v>
      </c>
      <c r="L7967" s="7">
        <v>0.16999999999999998</v>
      </c>
      <c r="M7967" s="2" t="s">
        <v>23</v>
      </c>
      <c r="N7967" s="8"/>
      <c r="P7967" s="8"/>
    </row>
    <row r="7968" spans="1:16" ht="14.25" customHeight="1" x14ac:dyDescent="0.2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>
        <v>248</v>
      </c>
      <c r="J7968" s="6">
        <v>9672</v>
      </c>
      <c r="K7968" s="6">
        <v>3288.48</v>
      </c>
      <c r="L7968" s="7">
        <v>0.34</v>
      </c>
      <c r="M7968" s="2" t="s">
        <v>23</v>
      </c>
      <c r="N7968" s="8"/>
      <c r="P7968" s="8"/>
    </row>
    <row r="7969" spans="1:16" ht="14.25" customHeight="1" x14ac:dyDescent="0.2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>
        <v>247</v>
      </c>
      <c r="J7969" s="6">
        <v>9633</v>
      </c>
      <c r="K7969" s="6">
        <v>2600.91</v>
      </c>
      <c r="L7969" s="7">
        <v>0.26999999999999996</v>
      </c>
      <c r="M7969" s="2" t="s">
        <v>23</v>
      </c>
      <c r="N7969" s="8"/>
      <c r="P7969" s="8"/>
    </row>
    <row r="7970" spans="1:16" ht="14.25" customHeight="1" x14ac:dyDescent="0.2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>
        <v>225</v>
      </c>
      <c r="J7970" s="6">
        <v>9675</v>
      </c>
      <c r="K7970" s="6">
        <v>4644.0000000000009</v>
      </c>
      <c r="L7970" s="7">
        <v>0.48000000000000009</v>
      </c>
      <c r="M7970" s="2" t="s">
        <v>23</v>
      </c>
      <c r="N7970" s="8"/>
      <c r="P7970" s="8"/>
    </row>
    <row r="7971" spans="1:16" ht="14.25" customHeight="1" x14ac:dyDescent="0.2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>
        <v>264</v>
      </c>
      <c r="J7971" s="6">
        <v>13464</v>
      </c>
      <c r="K7971" s="6">
        <v>2019.6000000000004</v>
      </c>
      <c r="L7971" s="7">
        <v>0.15000000000000002</v>
      </c>
      <c r="M7971" s="2" t="s">
        <v>23</v>
      </c>
      <c r="N7971" s="8"/>
      <c r="P7971" s="8"/>
    </row>
    <row r="7972" spans="1:16" ht="14.25" customHeight="1" x14ac:dyDescent="0.2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>
        <v>289</v>
      </c>
      <c r="J7972" s="6">
        <v>10404</v>
      </c>
      <c r="K7972" s="6">
        <v>3433.3200000000006</v>
      </c>
      <c r="L7972" s="7">
        <v>0.33000000000000007</v>
      </c>
      <c r="M7972" s="2" t="s">
        <v>23</v>
      </c>
      <c r="N7972" s="8"/>
      <c r="P7972" s="8"/>
    </row>
    <row r="7973" spans="1:16" ht="14.25" customHeight="1" x14ac:dyDescent="0.2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>
        <v>280</v>
      </c>
      <c r="J7973" s="6">
        <v>10920</v>
      </c>
      <c r="K7973" s="6">
        <v>1965.6</v>
      </c>
      <c r="L7973" s="7">
        <v>0.18</v>
      </c>
      <c r="M7973" s="2" t="s">
        <v>23</v>
      </c>
      <c r="N7973" s="8"/>
      <c r="P7973" s="8"/>
    </row>
    <row r="7974" spans="1:16" ht="14.25" customHeight="1" x14ac:dyDescent="0.2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>
        <v>210</v>
      </c>
      <c r="J7974" s="6">
        <v>8820</v>
      </c>
      <c r="K7974" s="6">
        <v>2910.6000000000008</v>
      </c>
      <c r="L7974" s="7">
        <v>0.33000000000000007</v>
      </c>
      <c r="M7974" s="2" t="s">
        <v>23</v>
      </c>
      <c r="N7974" s="8"/>
      <c r="P7974" s="8"/>
    </row>
    <row r="7975" spans="1:16" ht="14.25" customHeight="1" x14ac:dyDescent="0.2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>
        <v>223</v>
      </c>
      <c r="J7975" s="6">
        <v>9366</v>
      </c>
      <c r="K7975" s="6">
        <v>2903.4599999999996</v>
      </c>
      <c r="L7975" s="7">
        <v>0.30999999999999994</v>
      </c>
      <c r="M7975" s="2" t="s">
        <v>23</v>
      </c>
      <c r="N7975" s="8"/>
      <c r="P7975" s="8"/>
    </row>
    <row r="7976" spans="1:16" ht="14.25" customHeight="1" x14ac:dyDescent="0.2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>
        <v>221</v>
      </c>
      <c r="J7976" s="6">
        <v>11050</v>
      </c>
      <c r="K7976" s="6">
        <v>5193.5000000000009</v>
      </c>
      <c r="L7976" s="7">
        <v>0.47000000000000008</v>
      </c>
      <c r="M7976" s="2" t="s">
        <v>23</v>
      </c>
      <c r="N7976" s="8"/>
      <c r="P7976" s="8"/>
    </row>
    <row r="7977" spans="1:16" ht="14.25" customHeight="1" x14ac:dyDescent="0.2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>
        <v>224</v>
      </c>
      <c r="J7977" s="6">
        <v>10304</v>
      </c>
      <c r="K7977" s="6">
        <v>1236.48</v>
      </c>
      <c r="L7977" s="7">
        <v>0.12000000000000001</v>
      </c>
      <c r="M7977" s="2" t="s">
        <v>23</v>
      </c>
      <c r="N7977" s="8"/>
      <c r="P7977" s="8"/>
    </row>
    <row r="7978" spans="1:16" ht="14.25" customHeight="1" x14ac:dyDescent="0.2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>
        <v>263</v>
      </c>
      <c r="J7978" s="6">
        <v>10257</v>
      </c>
      <c r="K7978" s="6">
        <v>3589.9500000000003</v>
      </c>
      <c r="L7978" s="7">
        <v>0.35000000000000003</v>
      </c>
      <c r="M7978" s="2" t="s">
        <v>23</v>
      </c>
      <c r="N7978" s="8"/>
      <c r="P7978" s="8"/>
    </row>
    <row r="7979" spans="1:16" ht="14.25" customHeight="1" x14ac:dyDescent="0.2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>
        <v>306</v>
      </c>
      <c r="J7979" s="6">
        <v>14076</v>
      </c>
      <c r="K7979" s="6">
        <v>2815.2000000000003</v>
      </c>
      <c r="L7979" s="7">
        <v>0.2</v>
      </c>
      <c r="M7979" s="2" t="s">
        <v>23</v>
      </c>
      <c r="N7979" s="8"/>
      <c r="P7979" s="8"/>
    </row>
    <row r="7980" spans="1:16" ht="14.25" customHeight="1" x14ac:dyDescent="0.2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>
        <v>247</v>
      </c>
      <c r="J7980" s="6">
        <v>9880</v>
      </c>
      <c r="K7980" s="6">
        <v>3359.2000000000003</v>
      </c>
      <c r="L7980" s="7">
        <v>0.34</v>
      </c>
      <c r="M7980" s="2" t="s">
        <v>23</v>
      </c>
      <c r="N7980" s="8"/>
      <c r="P7980" s="8"/>
    </row>
    <row r="7981" spans="1:16" ht="14.25" customHeight="1" x14ac:dyDescent="0.2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>
        <v>210</v>
      </c>
      <c r="J7981" s="6">
        <v>7770</v>
      </c>
      <c r="K7981" s="6">
        <v>2253.2999999999997</v>
      </c>
      <c r="L7981" s="7">
        <v>0.28999999999999998</v>
      </c>
      <c r="M7981" s="2" t="s">
        <v>23</v>
      </c>
      <c r="N7981" s="8"/>
      <c r="P7981" s="8"/>
    </row>
    <row r="7982" spans="1:16" ht="14.25" customHeight="1" x14ac:dyDescent="0.2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>
        <v>228</v>
      </c>
      <c r="J7982" s="6">
        <v>11628</v>
      </c>
      <c r="K7982" s="6">
        <v>5465.1600000000008</v>
      </c>
      <c r="L7982" s="7">
        <v>0.47000000000000008</v>
      </c>
      <c r="M7982" s="2" t="s">
        <v>23</v>
      </c>
      <c r="N7982" s="8"/>
      <c r="P7982" s="8"/>
    </row>
    <row r="7983" spans="1:16" ht="14.25" customHeight="1" x14ac:dyDescent="0.2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>
        <v>256</v>
      </c>
      <c r="J7983" s="6">
        <v>14336</v>
      </c>
      <c r="K7983" s="6">
        <v>2150.4000000000005</v>
      </c>
      <c r="L7983" s="7">
        <v>0.15000000000000002</v>
      </c>
      <c r="M7983" s="2" t="s">
        <v>23</v>
      </c>
      <c r="N7983" s="8"/>
      <c r="P7983" s="8"/>
    </row>
    <row r="7984" spans="1:16" ht="14.25" customHeight="1" x14ac:dyDescent="0.2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>
        <v>322</v>
      </c>
      <c r="J7984" s="6">
        <v>12880</v>
      </c>
      <c r="K7984" s="6">
        <v>4250.4000000000005</v>
      </c>
      <c r="L7984" s="7">
        <v>0.33000000000000007</v>
      </c>
      <c r="M7984" s="2" t="s">
        <v>23</v>
      </c>
      <c r="N7984" s="8"/>
      <c r="P7984" s="8"/>
    </row>
    <row r="7985" spans="1:16" ht="14.25" customHeight="1" x14ac:dyDescent="0.2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>
        <v>332</v>
      </c>
      <c r="J7985" s="6">
        <v>15272</v>
      </c>
      <c r="K7985" s="6">
        <v>3207.12</v>
      </c>
      <c r="L7985" s="7">
        <v>0.21</v>
      </c>
      <c r="M7985" s="2" t="s">
        <v>23</v>
      </c>
      <c r="N7985" s="8"/>
      <c r="P7985" s="8"/>
    </row>
    <row r="7986" spans="1:16" ht="14.25" customHeight="1" x14ac:dyDescent="0.2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>
        <v>256</v>
      </c>
      <c r="J7986" s="6">
        <v>11264</v>
      </c>
      <c r="K7986" s="6">
        <v>3717.1200000000008</v>
      </c>
      <c r="L7986" s="7">
        <v>0.33000000000000007</v>
      </c>
      <c r="M7986" s="2" t="s">
        <v>23</v>
      </c>
      <c r="N7986" s="8"/>
      <c r="P7986" s="8"/>
    </row>
    <row r="7987" spans="1:16" ht="14.25" customHeight="1" x14ac:dyDescent="0.2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>
        <v>271</v>
      </c>
      <c r="J7987" s="6">
        <v>10840</v>
      </c>
      <c r="K7987" s="6">
        <v>3252</v>
      </c>
      <c r="L7987" s="7">
        <v>0.3</v>
      </c>
      <c r="M7987" s="2" t="s">
        <v>23</v>
      </c>
      <c r="N7987" s="8"/>
      <c r="P7987" s="8"/>
    </row>
    <row r="7988" spans="1:16" ht="14.25" customHeight="1" x14ac:dyDescent="0.2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>
        <v>245</v>
      </c>
      <c r="J7988" s="6">
        <v>10535</v>
      </c>
      <c r="K7988" s="6">
        <v>5478.2</v>
      </c>
      <c r="L7988" s="7">
        <v>0.52</v>
      </c>
      <c r="M7988" s="2" t="s">
        <v>23</v>
      </c>
      <c r="N7988" s="8"/>
      <c r="P7988" s="8"/>
    </row>
    <row r="7989" spans="1:16" ht="14.25" customHeight="1" x14ac:dyDescent="0.2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>
        <v>256</v>
      </c>
      <c r="J7989" s="6">
        <v>12800</v>
      </c>
      <c r="K7989" s="6">
        <v>2176</v>
      </c>
      <c r="L7989" s="7">
        <v>0.17</v>
      </c>
      <c r="M7989" s="2" t="s">
        <v>23</v>
      </c>
      <c r="N7989" s="8"/>
      <c r="P7989" s="8"/>
    </row>
    <row r="7990" spans="1:16" ht="14.25" customHeight="1" x14ac:dyDescent="0.2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>
        <v>224</v>
      </c>
      <c r="J7990" s="6">
        <v>5824</v>
      </c>
      <c r="K7990" s="6">
        <v>2504.3200000000002</v>
      </c>
      <c r="L7990" s="7">
        <v>0.43000000000000005</v>
      </c>
      <c r="M7990" s="2" t="s">
        <v>23</v>
      </c>
      <c r="N7990" s="8"/>
      <c r="P7990" s="8"/>
    </row>
    <row r="7991" spans="1:16" ht="14.25" customHeight="1" x14ac:dyDescent="0.2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>
        <v>224</v>
      </c>
      <c r="J7991" s="6">
        <v>7840</v>
      </c>
      <c r="K7991" s="6">
        <v>2352</v>
      </c>
      <c r="L7991" s="7">
        <v>0.3</v>
      </c>
      <c r="M7991" s="2" t="s">
        <v>23</v>
      </c>
      <c r="N7991" s="8"/>
      <c r="P7991" s="8"/>
    </row>
    <row r="7992" spans="1:16" ht="14.25" customHeight="1" x14ac:dyDescent="0.2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>
        <v>217</v>
      </c>
      <c r="J7992" s="6">
        <v>7812</v>
      </c>
      <c r="K7992" s="6">
        <v>3281.0400000000004</v>
      </c>
      <c r="L7992" s="7">
        <v>0.42000000000000004</v>
      </c>
      <c r="M7992" s="2" t="s">
        <v>23</v>
      </c>
      <c r="N7992" s="8"/>
      <c r="P7992" s="8"/>
    </row>
    <row r="7993" spans="1:16" ht="14.25" customHeight="1" x14ac:dyDescent="0.2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>
        <v>182</v>
      </c>
      <c r="J7993" s="6">
        <v>6006</v>
      </c>
      <c r="K7993" s="6">
        <v>2282.2800000000002</v>
      </c>
      <c r="L7993" s="7">
        <v>0.38</v>
      </c>
      <c r="M7993" s="2" t="s">
        <v>23</v>
      </c>
      <c r="N7993" s="8"/>
      <c r="P7993" s="8"/>
    </row>
    <row r="7994" spans="1:16" ht="14.25" customHeight="1" x14ac:dyDescent="0.2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>
        <v>155</v>
      </c>
      <c r="J7994" s="6">
        <v>5580</v>
      </c>
      <c r="K7994" s="6">
        <v>3292.2000000000003</v>
      </c>
      <c r="L7994" s="7">
        <v>0.59000000000000008</v>
      </c>
      <c r="M7994" s="2" t="s">
        <v>23</v>
      </c>
      <c r="N7994" s="8"/>
      <c r="P7994" s="8"/>
    </row>
    <row r="7995" spans="1:16" ht="14.25" customHeight="1" x14ac:dyDescent="0.2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>
        <v>210</v>
      </c>
      <c r="J7995" s="6">
        <v>6090</v>
      </c>
      <c r="K7995" s="6">
        <v>1400.7</v>
      </c>
      <c r="L7995" s="7">
        <v>0.23</v>
      </c>
      <c r="M7995" s="2" t="s">
        <v>23</v>
      </c>
      <c r="N7995" s="8"/>
      <c r="P7995" s="8"/>
    </row>
    <row r="7996" spans="1:16" ht="14.25" customHeight="1" x14ac:dyDescent="0.2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>
        <v>240</v>
      </c>
      <c r="J7996" s="6">
        <v>6720</v>
      </c>
      <c r="K7996" s="6">
        <v>3091.2000000000003</v>
      </c>
      <c r="L7996" s="7">
        <v>0.46</v>
      </c>
      <c r="M7996" s="2" t="s">
        <v>23</v>
      </c>
      <c r="N7996" s="8"/>
      <c r="P7996" s="8"/>
    </row>
    <row r="7997" spans="1:16" ht="14.25" customHeight="1" x14ac:dyDescent="0.2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>
        <v>215</v>
      </c>
      <c r="J7997" s="6">
        <v>6450</v>
      </c>
      <c r="K7997" s="6">
        <v>1999.5</v>
      </c>
      <c r="L7997" s="7">
        <v>0.31</v>
      </c>
      <c r="M7997" s="2" t="s">
        <v>23</v>
      </c>
      <c r="N7997" s="8"/>
      <c r="P7997" s="8"/>
    </row>
    <row r="7998" spans="1:16" ht="14.25" customHeight="1" x14ac:dyDescent="0.2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>
        <v>223</v>
      </c>
      <c r="J7998" s="6">
        <v>7359</v>
      </c>
      <c r="K7998" s="6">
        <v>3090.78</v>
      </c>
      <c r="L7998" s="7">
        <v>0.42000000000000004</v>
      </c>
      <c r="M7998" s="2" t="s">
        <v>23</v>
      </c>
      <c r="N7998" s="8"/>
      <c r="P7998" s="8"/>
    </row>
    <row r="7999" spans="1:16" ht="14.25" customHeight="1" x14ac:dyDescent="0.2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>
        <v>179</v>
      </c>
      <c r="J7999" s="6">
        <v>6086</v>
      </c>
      <c r="K7999" s="6">
        <v>2495.2599999999998</v>
      </c>
      <c r="L7999" s="7">
        <v>0.41</v>
      </c>
      <c r="M7999" s="2" t="s">
        <v>23</v>
      </c>
      <c r="N7999" s="8"/>
      <c r="P7999" s="8"/>
    </row>
    <row r="8000" spans="1:16" ht="14.25" customHeight="1" x14ac:dyDescent="0.2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>
        <v>140</v>
      </c>
      <c r="J8000" s="6">
        <v>5600</v>
      </c>
      <c r="K8000" s="6">
        <v>3192.0000000000005</v>
      </c>
      <c r="L8000" s="7">
        <v>0.57000000000000006</v>
      </c>
      <c r="M8000" s="2" t="s">
        <v>23</v>
      </c>
      <c r="N8000" s="8"/>
      <c r="P8000" s="8"/>
    </row>
    <row r="8001" spans="1:16" ht="14.25" customHeight="1" x14ac:dyDescent="0.2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>
        <v>208</v>
      </c>
      <c r="J8001" s="6">
        <v>6656</v>
      </c>
      <c r="K8001" s="6">
        <v>1730.56</v>
      </c>
      <c r="L8001" s="7">
        <v>0.26</v>
      </c>
      <c r="M8001" s="2" t="s">
        <v>23</v>
      </c>
      <c r="N8001" s="8"/>
      <c r="P8001" s="8"/>
    </row>
    <row r="8002" spans="1:16" ht="14.25" customHeight="1" x14ac:dyDescent="0.2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>
        <v>264</v>
      </c>
      <c r="J8002" s="6">
        <v>6336</v>
      </c>
      <c r="K8002" s="6">
        <v>2787.84</v>
      </c>
      <c r="L8002" s="7">
        <v>0.44</v>
      </c>
      <c r="M8002" s="2" t="s">
        <v>23</v>
      </c>
      <c r="N8002" s="8"/>
      <c r="P8002" s="8"/>
    </row>
    <row r="8003" spans="1:16" ht="14.25" customHeight="1" x14ac:dyDescent="0.2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>
        <v>228</v>
      </c>
      <c r="J8003" s="6">
        <v>8208</v>
      </c>
      <c r="K8003" s="6">
        <v>2298.2400000000002</v>
      </c>
      <c r="L8003" s="7">
        <v>0.28000000000000003</v>
      </c>
      <c r="M8003" s="2" t="s">
        <v>23</v>
      </c>
      <c r="N8003" s="8"/>
      <c r="P8003" s="8"/>
    </row>
    <row r="8004" spans="1:16" ht="14.25" customHeight="1" x14ac:dyDescent="0.2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>
        <v>221</v>
      </c>
      <c r="J8004" s="6">
        <v>7293</v>
      </c>
      <c r="K8004" s="6">
        <v>3354.78</v>
      </c>
      <c r="L8004" s="7">
        <v>0.46</v>
      </c>
      <c r="M8004" s="2" t="s">
        <v>23</v>
      </c>
      <c r="N8004" s="8"/>
      <c r="P8004" s="8"/>
    </row>
    <row r="8005" spans="1:16" ht="14.25" customHeight="1" x14ac:dyDescent="0.2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>
        <v>176</v>
      </c>
      <c r="J8005" s="6">
        <v>6336</v>
      </c>
      <c r="K8005" s="6">
        <v>2471.0399999999995</v>
      </c>
      <c r="L8005" s="7">
        <v>0.38999999999999996</v>
      </c>
      <c r="M8005" s="2" t="s">
        <v>23</v>
      </c>
      <c r="N8005" s="8"/>
      <c r="P8005" s="8"/>
    </row>
    <row r="8006" spans="1:16" ht="14.25" customHeight="1" x14ac:dyDescent="0.2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>
        <v>128</v>
      </c>
      <c r="J8006" s="6">
        <v>4608</v>
      </c>
      <c r="K8006" s="6">
        <v>2718.7200000000003</v>
      </c>
      <c r="L8006" s="7">
        <v>0.59000000000000008</v>
      </c>
      <c r="M8006" s="2" t="s">
        <v>23</v>
      </c>
      <c r="N8006" s="8"/>
      <c r="P8006" s="8"/>
    </row>
    <row r="8007" spans="1:16" ht="14.25" customHeight="1" x14ac:dyDescent="0.2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>
        <v>194</v>
      </c>
      <c r="J8007" s="6">
        <v>6402</v>
      </c>
      <c r="K8007" s="6">
        <v>1472.46</v>
      </c>
      <c r="L8007" s="7">
        <v>0.23</v>
      </c>
      <c r="M8007" s="2" t="s">
        <v>23</v>
      </c>
      <c r="N8007" s="8"/>
      <c r="P8007" s="8"/>
    </row>
    <row r="8008" spans="1:16" ht="14.25" customHeight="1" x14ac:dyDescent="0.2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>
        <v>248</v>
      </c>
      <c r="J8008" s="6">
        <v>7688</v>
      </c>
      <c r="K8008" s="6">
        <v>3536.48</v>
      </c>
      <c r="L8008" s="7">
        <v>0.46</v>
      </c>
      <c r="M8008" s="2" t="s">
        <v>23</v>
      </c>
      <c r="N8008" s="8"/>
      <c r="P8008" s="8"/>
    </row>
    <row r="8009" spans="1:16" ht="14.25" customHeight="1" x14ac:dyDescent="0.2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>
        <v>210</v>
      </c>
      <c r="J8009" s="6">
        <v>7140</v>
      </c>
      <c r="K8009" s="6">
        <v>2070.6</v>
      </c>
      <c r="L8009" s="7">
        <v>0.28999999999999998</v>
      </c>
      <c r="M8009" s="2" t="s">
        <v>23</v>
      </c>
      <c r="N8009" s="8"/>
      <c r="P8009" s="8"/>
    </row>
    <row r="8010" spans="1:16" ht="14.25" customHeight="1" x14ac:dyDescent="0.2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>
        <v>206</v>
      </c>
      <c r="J8010" s="6">
        <v>7828</v>
      </c>
      <c r="K8010" s="6">
        <v>3679.1600000000003</v>
      </c>
      <c r="L8010" s="7">
        <v>0.47000000000000003</v>
      </c>
      <c r="M8010" s="2" t="s">
        <v>23</v>
      </c>
      <c r="N8010" s="8"/>
      <c r="P8010" s="8"/>
    </row>
    <row r="8011" spans="1:16" ht="14.25" customHeight="1" x14ac:dyDescent="0.2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>
        <v>173</v>
      </c>
      <c r="J8011" s="6">
        <v>5363</v>
      </c>
      <c r="K8011" s="6">
        <v>2037.94</v>
      </c>
      <c r="L8011" s="7">
        <v>0.38</v>
      </c>
      <c r="M8011" s="2" t="s">
        <v>23</v>
      </c>
      <c r="N8011" s="8"/>
      <c r="P8011" s="8"/>
    </row>
    <row r="8012" spans="1:16" ht="14.25" customHeight="1" x14ac:dyDescent="0.2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>
        <v>149</v>
      </c>
      <c r="J8012" s="6">
        <v>5662</v>
      </c>
      <c r="K8012" s="6">
        <v>3453.8200000000006</v>
      </c>
      <c r="L8012" s="7">
        <v>0.6100000000000001</v>
      </c>
      <c r="M8012" s="2" t="s">
        <v>23</v>
      </c>
      <c r="N8012" s="8"/>
      <c r="P8012" s="8"/>
    </row>
    <row r="8013" spans="1:16" ht="14.25" customHeight="1" x14ac:dyDescent="0.2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>
        <v>198</v>
      </c>
      <c r="J8013" s="6">
        <v>9702</v>
      </c>
      <c r="K8013" s="6">
        <v>2619.54</v>
      </c>
      <c r="L8013" s="7">
        <v>0.27</v>
      </c>
      <c r="M8013" s="2" t="s">
        <v>23</v>
      </c>
      <c r="N8013" s="8"/>
      <c r="P8013" s="8"/>
    </row>
    <row r="8014" spans="1:16" ht="14.25" customHeight="1" x14ac:dyDescent="0.2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>
        <v>240</v>
      </c>
      <c r="J8014" s="6">
        <v>7680</v>
      </c>
      <c r="K8014" s="6">
        <v>3609.6000000000004</v>
      </c>
      <c r="L8014" s="7">
        <v>0.47000000000000003</v>
      </c>
      <c r="M8014" s="2" t="s">
        <v>23</v>
      </c>
      <c r="N8014" s="8"/>
      <c r="P8014" s="8"/>
    </row>
    <row r="8015" spans="1:16" ht="14.25" customHeight="1" x14ac:dyDescent="0.2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>
        <v>221</v>
      </c>
      <c r="J8015" s="6">
        <v>7514</v>
      </c>
      <c r="K8015" s="6">
        <v>2254.1999999999998</v>
      </c>
      <c r="L8015" s="7">
        <v>0.3</v>
      </c>
      <c r="M8015" s="2" t="s">
        <v>23</v>
      </c>
      <c r="N8015" s="8"/>
      <c r="P8015" s="8"/>
    </row>
    <row r="8016" spans="1:16" ht="14.25" customHeight="1" x14ac:dyDescent="0.2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>
        <v>215</v>
      </c>
      <c r="J8016" s="6">
        <v>7740</v>
      </c>
      <c r="K8016" s="6">
        <v>3483</v>
      </c>
      <c r="L8016" s="7">
        <v>0.45</v>
      </c>
      <c r="M8016" s="2" t="s">
        <v>23</v>
      </c>
      <c r="N8016" s="8"/>
      <c r="P8016" s="8"/>
    </row>
    <row r="8017" spans="1:16" ht="14.25" customHeight="1" x14ac:dyDescent="0.2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>
        <v>193</v>
      </c>
      <c r="J8017" s="6">
        <v>6369</v>
      </c>
      <c r="K8017" s="6">
        <v>2420.2200000000003</v>
      </c>
      <c r="L8017" s="7">
        <v>0.38</v>
      </c>
      <c r="M8017" s="2" t="s">
        <v>23</v>
      </c>
      <c r="N8017" s="8"/>
      <c r="P8017" s="8"/>
    </row>
    <row r="8018" spans="1:16" ht="14.25" customHeight="1" x14ac:dyDescent="0.2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>
        <v>140</v>
      </c>
      <c r="J8018" s="6">
        <v>5320</v>
      </c>
      <c r="K8018" s="6">
        <v>3138.8000000000006</v>
      </c>
      <c r="L8018" s="7">
        <v>0.59000000000000008</v>
      </c>
      <c r="M8018" s="2" t="s">
        <v>23</v>
      </c>
      <c r="N8018" s="8"/>
      <c r="P8018" s="8"/>
    </row>
    <row r="8019" spans="1:16" ht="14.25" customHeight="1" x14ac:dyDescent="0.2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>
        <v>206</v>
      </c>
      <c r="J8019" s="6">
        <v>8858</v>
      </c>
      <c r="K8019" s="6">
        <v>1948.76</v>
      </c>
      <c r="L8019" s="7">
        <v>0.22</v>
      </c>
      <c r="M8019" s="2" t="s">
        <v>23</v>
      </c>
      <c r="N8019" s="8"/>
      <c r="P8019" s="8"/>
    </row>
    <row r="8020" spans="1:16" ht="14.25" customHeight="1" x14ac:dyDescent="0.2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>
        <v>297</v>
      </c>
      <c r="J8020" s="6">
        <v>10692</v>
      </c>
      <c r="K8020" s="6">
        <v>4704.4800000000005</v>
      </c>
      <c r="L8020" s="7">
        <v>0.44</v>
      </c>
      <c r="M8020" s="2" t="s">
        <v>23</v>
      </c>
      <c r="N8020" s="8"/>
      <c r="P8020" s="8"/>
    </row>
    <row r="8021" spans="1:16" ht="14.25" customHeight="1" x14ac:dyDescent="0.2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>
        <v>225</v>
      </c>
      <c r="J8021" s="6">
        <v>7875</v>
      </c>
      <c r="K8021" s="6">
        <v>2362.5</v>
      </c>
      <c r="L8021" s="7">
        <v>0.3</v>
      </c>
      <c r="M8021" s="2" t="s">
        <v>23</v>
      </c>
      <c r="N8021" s="8"/>
      <c r="P8021" s="8"/>
    </row>
    <row r="8022" spans="1:16" ht="14.25" customHeight="1" x14ac:dyDescent="0.2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>
        <v>233</v>
      </c>
      <c r="J8022" s="6">
        <v>8155</v>
      </c>
      <c r="K8022" s="6">
        <v>3425.1000000000004</v>
      </c>
      <c r="L8022" s="7">
        <v>0.42000000000000004</v>
      </c>
      <c r="M8022" s="2" t="s">
        <v>23</v>
      </c>
      <c r="N8022" s="8"/>
      <c r="P8022" s="8"/>
    </row>
    <row r="8023" spans="1:16" ht="14.25" customHeight="1" x14ac:dyDescent="0.2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>
        <v>194</v>
      </c>
      <c r="J8023" s="6">
        <v>6208</v>
      </c>
      <c r="K8023" s="6">
        <v>2296.96</v>
      </c>
      <c r="L8023" s="7">
        <v>0.37</v>
      </c>
      <c r="M8023" s="2" t="s">
        <v>23</v>
      </c>
      <c r="N8023" s="8"/>
      <c r="P8023" s="8"/>
    </row>
    <row r="8024" spans="1:16" ht="14.25" customHeight="1" x14ac:dyDescent="0.2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>
        <v>165</v>
      </c>
      <c r="J8024" s="6">
        <v>6435</v>
      </c>
      <c r="K8024" s="6">
        <v>3861.0000000000005</v>
      </c>
      <c r="L8024" s="7">
        <v>0.60000000000000009</v>
      </c>
      <c r="M8024" s="2" t="s">
        <v>23</v>
      </c>
      <c r="N8024" s="8"/>
      <c r="P8024" s="8"/>
    </row>
    <row r="8025" spans="1:16" ht="14.25" customHeight="1" x14ac:dyDescent="0.2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>
        <v>264</v>
      </c>
      <c r="J8025" s="6">
        <v>12672</v>
      </c>
      <c r="K8025" s="6">
        <v>2787.84</v>
      </c>
      <c r="L8025" s="7">
        <v>0.22</v>
      </c>
      <c r="M8025" s="2" t="s">
        <v>23</v>
      </c>
      <c r="N8025" s="8"/>
      <c r="P8025" s="8"/>
    </row>
    <row r="8026" spans="1:16" ht="14.25" customHeight="1" x14ac:dyDescent="0.2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>
        <v>285</v>
      </c>
      <c r="J8026" s="6">
        <v>8550</v>
      </c>
      <c r="K8026" s="6">
        <v>4018.5000000000005</v>
      </c>
      <c r="L8026" s="7">
        <v>0.47000000000000003</v>
      </c>
      <c r="M8026" s="2" t="s">
        <v>23</v>
      </c>
      <c r="N8026" s="8"/>
      <c r="P8026" s="8"/>
    </row>
    <row r="8027" spans="1:16" ht="14.25" customHeight="1" x14ac:dyDescent="0.2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>
        <v>272</v>
      </c>
      <c r="J8027" s="6">
        <v>10064</v>
      </c>
      <c r="K8027" s="6">
        <v>2918.56</v>
      </c>
      <c r="L8027" s="7">
        <v>0.28999999999999998</v>
      </c>
      <c r="M8027" s="2" t="s">
        <v>23</v>
      </c>
      <c r="N8027" s="8"/>
      <c r="P8027" s="8"/>
    </row>
    <row r="8028" spans="1:16" ht="14.25" customHeight="1" x14ac:dyDescent="0.2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>
        <v>240</v>
      </c>
      <c r="J8028" s="6">
        <v>7920</v>
      </c>
      <c r="K8028" s="6">
        <v>3643.2000000000003</v>
      </c>
      <c r="L8028" s="7">
        <v>0.46</v>
      </c>
      <c r="M8028" s="2" t="s">
        <v>23</v>
      </c>
      <c r="N8028" s="8"/>
      <c r="P8028" s="8"/>
    </row>
    <row r="8029" spans="1:16" ht="14.25" customHeight="1" x14ac:dyDescent="0.2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>
        <v>228</v>
      </c>
      <c r="J8029" s="6">
        <v>6612</v>
      </c>
      <c r="K8029" s="6">
        <v>2644.7999999999997</v>
      </c>
      <c r="L8029" s="7">
        <v>0.39999999999999997</v>
      </c>
      <c r="M8029" s="2" t="s">
        <v>23</v>
      </c>
      <c r="N8029" s="8"/>
      <c r="P8029" s="8"/>
    </row>
    <row r="8030" spans="1:16" ht="14.25" customHeight="1" x14ac:dyDescent="0.2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>
        <v>224</v>
      </c>
      <c r="J8030" s="6">
        <v>8512</v>
      </c>
      <c r="K8030" s="6">
        <v>5107.2000000000007</v>
      </c>
      <c r="L8030" s="7">
        <v>0.60000000000000009</v>
      </c>
      <c r="M8030" s="2" t="s">
        <v>23</v>
      </c>
      <c r="N8030" s="8"/>
      <c r="P8030" s="8"/>
    </row>
    <row r="8031" spans="1:16" ht="14.25" customHeight="1" x14ac:dyDescent="0.2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>
        <v>224</v>
      </c>
      <c r="J8031" s="6">
        <v>11424</v>
      </c>
      <c r="K8031" s="6">
        <v>2627.52</v>
      </c>
      <c r="L8031" s="7">
        <v>0.23</v>
      </c>
      <c r="M8031" s="2" t="s">
        <v>23</v>
      </c>
      <c r="N8031" s="8"/>
      <c r="P8031" s="8"/>
    </row>
    <row r="8032" spans="1:16" ht="14.25" customHeight="1" x14ac:dyDescent="0.2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>
        <v>306</v>
      </c>
      <c r="J8032" s="6">
        <v>11016</v>
      </c>
      <c r="K8032" s="6">
        <v>4957.2</v>
      </c>
      <c r="L8032" s="7">
        <v>0.45</v>
      </c>
      <c r="M8032" s="2" t="s">
        <v>23</v>
      </c>
      <c r="N8032" s="8"/>
      <c r="P8032" s="8"/>
    </row>
    <row r="8033" spans="1:16" ht="14.25" customHeight="1" x14ac:dyDescent="0.2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>
        <v>264</v>
      </c>
      <c r="J8033" s="6">
        <v>10824</v>
      </c>
      <c r="K8033" s="6">
        <v>3355.44</v>
      </c>
      <c r="L8033" s="7">
        <v>0.31</v>
      </c>
      <c r="M8033" s="2" t="s">
        <v>23</v>
      </c>
      <c r="N8033" s="8"/>
      <c r="P8033" s="8"/>
    </row>
    <row r="8034" spans="1:16" ht="14.25" customHeight="1" x14ac:dyDescent="0.2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>
        <v>232</v>
      </c>
      <c r="J8034" s="6">
        <v>7888</v>
      </c>
      <c r="K8034" s="6">
        <v>3470.72</v>
      </c>
      <c r="L8034" s="7">
        <v>0.44</v>
      </c>
      <c r="M8034" s="2" t="s">
        <v>23</v>
      </c>
      <c r="N8034" s="8"/>
      <c r="P8034" s="8"/>
    </row>
    <row r="8035" spans="1:16" ht="14.25" customHeight="1" x14ac:dyDescent="0.2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>
        <v>223</v>
      </c>
      <c r="J8035" s="6">
        <v>8028</v>
      </c>
      <c r="K8035" s="6">
        <v>3050.64</v>
      </c>
      <c r="L8035" s="7">
        <v>0.38</v>
      </c>
      <c r="M8035" s="2" t="s">
        <v>23</v>
      </c>
      <c r="N8035" s="8"/>
      <c r="P8035" s="8"/>
    </row>
    <row r="8036" spans="1:16" ht="14.25" customHeight="1" x14ac:dyDescent="0.2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>
        <v>230</v>
      </c>
      <c r="J8036" s="6">
        <v>9890</v>
      </c>
      <c r="K8036" s="6">
        <v>6131.8000000000011</v>
      </c>
      <c r="L8036" s="7">
        <v>0.62000000000000011</v>
      </c>
      <c r="M8036" s="2" t="s">
        <v>23</v>
      </c>
      <c r="N8036" s="8"/>
      <c r="P8036" s="8"/>
    </row>
    <row r="8037" spans="1:16" ht="14.25" customHeight="1" x14ac:dyDescent="0.2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>
        <v>208</v>
      </c>
      <c r="J8037" s="6">
        <v>9568</v>
      </c>
      <c r="K8037" s="6">
        <v>2200.64</v>
      </c>
      <c r="L8037" s="7">
        <v>0.23</v>
      </c>
      <c r="M8037" s="2" t="s">
        <v>23</v>
      </c>
      <c r="N8037" s="8"/>
      <c r="P8037" s="8"/>
    </row>
    <row r="8038" spans="1:16" ht="14.25" customHeight="1" x14ac:dyDescent="0.2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>
        <v>289</v>
      </c>
      <c r="J8038" s="6">
        <v>10982</v>
      </c>
      <c r="K8038" s="6">
        <v>5051.72</v>
      </c>
      <c r="L8038" s="7">
        <v>0.46</v>
      </c>
      <c r="M8038" s="2" t="s">
        <v>23</v>
      </c>
      <c r="N8038" s="8"/>
      <c r="P8038" s="8"/>
    </row>
    <row r="8039" spans="1:16" ht="14.25" customHeight="1" x14ac:dyDescent="0.2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>
        <v>264</v>
      </c>
      <c r="J8039" s="6">
        <v>10296</v>
      </c>
      <c r="K8039" s="6">
        <v>2779.92</v>
      </c>
      <c r="L8039" s="7">
        <v>0.27</v>
      </c>
      <c r="M8039" s="2" t="s">
        <v>23</v>
      </c>
      <c r="N8039" s="8"/>
      <c r="P8039" s="8"/>
    </row>
    <row r="8040" spans="1:16" ht="14.25" customHeight="1" x14ac:dyDescent="0.2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>
        <v>210</v>
      </c>
      <c r="J8040" s="6">
        <v>7980</v>
      </c>
      <c r="K8040" s="6">
        <v>3591</v>
      </c>
      <c r="L8040" s="7">
        <v>0.45</v>
      </c>
      <c r="M8040" s="2" t="s">
        <v>23</v>
      </c>
      <c r="N8040" s="8"/>
      <c r="P8040" s="8"/>
    </row>
    <row r="8041" spans="1:16" ht="14.25" customHeight="1" x14ac:dyDescent="0.2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>
        <v>195</v>
      </c>
      <c r="J8041" s="6">
        <v>7605</v>
      </c>
      <c r="K8041" s="6">
        <v>3041.9999999999995</v>
      </c>
      <c r="L8041" s="7">
        <v>0.39999999999999997</v>
      </c>
      <c r="M8041" s="2" t="s">
        <v>23</v>
      </c>
      <c r="N8041" s="8"/>
      <c r="P8041" s="8"/>
    </row>
    <row r="8042" spans="1:16" ht="14.25" customHeight="1" x14ac:dyDescent="0.2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>
        <v>195</v>
      </c>
      <c r="J8042" s="6">
        <v>8580</v>
      </c>
      <c r="K8042" s="6">
        <v>5319.6000000000013</v>
      </c>
      <c r="L8042" s="7">
        <v>0.62000000000000011</v>
      </c>
      <c r="M8042" s="2" t="s">
        <v>23</v>
      </c>
      <c r="N8042" s="8"/>
      <c r="P8042" s="8"/>
    </row>
    <row r="8043" spans="1:16" ht="14.25" customHeight="1" x14ac:dyDescent="0.2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>
        <v>210</v>
      </c>
      <c r="J8043" s="6">
        <v>10290</v>
      </c>
      <c r="K8043" s="6">
        <v>2263.8000000000002</v>
      </c>
      <c r="L8043" s="7">
        <v>0.22</v>
      </c>
      <c r="M8043" s="2" t="s">
        <v>23</v>
      </c>
      <c r="N8043" s="8"/>
      <c r="P8043" s="8"/>
    </row>
    <row r="8044" spans="1:16" ht="14.25" customHeight="1" x14ac:dyDescent="0.2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>
        <v>256</v>
      </c>
      <c r="J8044" s="6">
        <v>9216</v>
      </c>
      <c r="K8044" s="6">
        <v>4331.5200000000004</v>
      </c>
      <c r="L8044" s="7">
        <v>0.47000000000000003</v>
      </c>
      <c r="M8044" s="2" t="s">
        <v>23</v>
      </c>
      <c r="N8044" s="8"/>
      <c r="P8044" s="8"/>
    </row>
    <row r="8045" spans="1:16" ht="14.25" customHeight="1" x14ac:dyDescent="0.2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>
        <v>264</v>
      </c>
      <c r="J8045" s="6">
        <v>11352</v>
      </c>
      <c r="K8045" s="6">
        <v>3405.6</v>
      </c>
      <c r="L8045" s="7">
        <v>0.3</v>
      </c>
      <c r="M8045" s="2" t="s">
        <v>23</v>
      </c>
      <c r="N8045" s="8"/>
      <c r="P8045" s="8"/>
    </row>
    <row r="8046" spans="1:16" ht="14.25" customHeight="1" x14ac:dyDescent="0.2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>
        <v>208</v>
      </c>
      <c r="J8046" s="6">
        <v>6864</v>
      </c>
      <c r="K8046" s="6">
        <v>2882.88</v>
      </c>
      <c r="L8046" s="7">
        <v>0.42000000000000004</v>
      </c>
      <c r="M8046" s="2" t="s">
        <v>23</v>
      </c>
      <c r="N8046" s="8"/>
      <c r="P8046" s="8"/>
    </row>
    <row r="8047" spans="1:16" ht="14.25" customHeight="1" x14ac:dyDescent="0.2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>
        <v>213</v>
      </c>
      <c r="J8047" s="6">
        <v>7029</v>
      </c>
      <c r="K8047" s="6">
        <v>2952.18</v>
      </c>
      <c r="L8047" s="7">
        <v>0.42</v>
      </c>
      <c r="M8047" s="2" t="s">
        <v>23</v>
      </c>
      <c r="N8047" s="8"/>
      <c r="P8047" s="8"/>
    </row>
    <row r="8048" spans="1:16" ht="14.25" customHeight="1" x14ac:dyDescent="0.2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>
        <v>210</v>
      </c>
      <c r="J8048" s="6">
        <v>9660</v>
      </c>
      <c r="K8048" s="6">
        <v>5989.2000000000007</v>
      </c>
      <c r="L8048" s="7">
        <v>0.62000000000000011</v>
      </c>
      <c r="M8048" s="2" t="s">
        <v>23</v>
      </c>
      <c r="N8048" s="8"/>
      <c r="P8048" s="8"/>
    </row>
    <row r="8049" spans="1:16" ht="14.25" customHeight="1" x14ac:dyDescent="0.2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>
        <v>208</v>
      </c>
      <c r="J8049" s="6">
        <v>9568</v>
      </c>
      <c r="K8049" s="6">
        <v>2296.3200000000002</v>
      </c>
      <c r="L8049" s="7">
        <v>0.24000000000000002</v>
      </c>
      <c r="M8049" s="2" t="s">
        <v>23</v>
      </c>
      <c r="N8049" s="8"/>
      <c r="P8049" s="8"/>
    </row>
    <row r="8050" spans="1:16" ht="14.25" customHeight="1" x14ac:dyDescent="0.2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>
        <v>272</v>
      </c>
      <c r="J8050" s="6">
        <v>10880</v>
      </c>
      <c r="K8050" s="6">
        <v>5004.8</v>
      </c>
      <c r="L8050" s="7">
        <v>0.46</v>
      </c>
      <c r="M8050" s="2" t="s">
        <v>23</v>
      </c>
      <c r="N8050" s="8"/>
      <c r="P8050" s="8"/>
    </row>
    <row r="8051" spans="1:16" ht="14.25" customHeight="1" x14ac:dyDescent="0.2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>
        <v>264</v>
      </c>
      <c r="J8051" s="6">
        <v>11088</v>
      </c>
      <c r="K8051" s="6">
        <v>3326.4</v>
      </c>
      <c r="L8051" s="7">
        <v>0.3</v>
      </c>
      <c r="M8051" s="2" t="s">
        <v>23</v>
      </c>
      <c r="N8051" s="8"/>
      <c r="P8051" s="8"/>
    </row>
    <row r="8052" spans="1:16" ht="14.25" customHeight="1" x14ac:dyDescent="0.2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>
        <v>223</v>
      </c>
      <c r="J8052" s="6">
        <v>7805</v>
      </c>
      <c r="K8052" s="6">
        <v>3590.3</v>
      </c>
      <c r="L8052" s="7">
        <v>0.46</v>
      </c>
      <c r="M8052" s="2" t="s">
        <v>23</v>
      </c>
      <c r="N8052" s="8"/>
      <c r="P8052" s="8"/>
    </row>
    <row r="8053" spans="1:16" ht="14.25" customHeight="1" x14ac:dyDescent="0.2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>
        <v>221</v>
      </c>
      <c r="J8053" s="6">
        <v>7293</v>
      </c>
      <c r="K8053" s="6">
        <v>3063.06</v>
      </c>
      <c r="L8053" s="7">
        <v>0.42</v>
      </c>
      <c r="M8053" s="2" t="s">
        <v>23</v>
      </c>
      <c r="N8053" s="8"/>
      <c r="P8053" s="8"/>
    </row>
    <row r="8054" spans="1:16" ht="14.25" customHeight="1" x14ac:dyDescent="0.2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>
        <v>204</v>
      </c>
      <c r="J8054" s="6">
        <v>9384</v>
      </c>
      <c r="K8054" s="6">
        <v>5348.880000000001</v>
      </c>
      <c r="L8054" s="7">
        <v>0.57000000000000006</v>
      </c>
      <c r="M8054" s="2" t="s">
        <v>23</v>
      </c>
      <c r="N8054" s="8"/>
      <c r="P8054" s="8"/>
    </row>
    <row r="8055" spans="1:16" ht="14.25" customHeight="1" x14ac:dyDescent="0.2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>
        <v>238</v>
      </c>
      <c r="J8055" s="6">
        <v>11662</v>
      </c>
      <c r="K8055" s="6">
        <v>2798.88</v>
      </c>
      <c r="L8055" s="7">
        <v>0.24000000000000002</v>
      </c>
      <c r="M8055" s="2" t="s">
        <v>23</v>
      </c>
      <c r="N8055" s="8"/>
      <c r="P8055" s="8"/>
    </row>
    <row r="8056" spans="1:16" ht="14.25" customHeight="1" x14ac:dyDescent="0.2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>
        <v>315</v>
      </c>
      <c r="J8056" s="6">
        <v>12285</v>
      </c>
      <c r="K8056" s="6">
        <v>5651.1</v>
      </c>
      <c r="L8056" s="7">
        <v>0.46</v>
      </c>
      <c r="M8056" s="2" t="s">
        <v>23</v>
      </c>
      <c r="N8056" s="8"/>
      <c r="P8056" s="8"/>
    </row>
    <row r="8057" spans="1:16" ht="14.25" customHeight="1" x14ac:dyDescent="0.2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>
        <v>288</v>
      </c>
      <c r="J8057" s="6">
        <v>12096</v>
      </c>
      <c r="K8057" s="6">
        <v>3386.88</v>
      </c>
      <c r="L8057" s="7">
        <v>0.28000000000000003</v>
      </c>
      <c r="M8057" s="2" t="s">
        <v>23</v>
      </c>
      <c r="N8057" s="8"/>
      <c r="P8057" s="8"/>
    </row>
    <row r="8058" spans="1:16" ht="14.25" customHeight="1" x14ac:dyDescent="0.2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>
        <v>231</v>
      </c>
      <c r="J8058" s="6">
        <v>9009</v>
      </c>
      <c r="K8058" s="6">
        <v>4144.1400000000003</v>
      </c>
      <c r="L8058" s="7">
        <v>0.46</v>
      </c>
      <c r="M8058" s="2" t="s">
        <v>23</v>
      </c>
      <c r="N8058" s="8"/>
      <c r="P8058" s="8"/>
    </row>
    <row r="8059" spans="1:16" ht="14.25" customHeight="1" x14ac:dyDescent="0.2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>
        <v>224</v>
      </c>
      <c r="J8059" s="6">
        <v>7840</v>
      </c>
      <c r="K8059" s="6">
        <v>3135.9999999999995</v>
      </c>
      <c r="L8059" s="7">
        <v>0.39999999999999997</v>
      </c>
      <c r="M8059" s="2" t="s">
        <v>23</v>
      </c>
      <c r="N8059" s="8"/>
      <c r="P8059" s="8"/>
    </row>
    <row r="8060" spans="1:16" ht="14.25" customHeight="1" x14ac:dyDescent="0.2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>
        <v>219</v>
      </c>
      <c r="J8060" s="6">
        <v>9417</v>
      </c>
      <c r="K8060" s="6">
        <v>5838.5400000000009</v>
      </c>
      <c r="L8060" s="7">
        <v>0.62000000000000011</v>
      </c>
      <c r="M8060" s="2" t="s">
        <v>23</v>
      </c>
      <c r="N8060" s="8"/>
      <c r="P8060" s="8"/>
    </row>
    <row r="8061" spans="1:16" ht="14.25" customHeight="1" x14ac:dyDescent="0.2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>
        <v>232</v>
      </c>
      <c r="J8061" s="6">
        <v>10208</v>
      </c>
      <c r="K8061" s="6">
        <v>2552</v>
      </c>
      <c r="L8061" s="7">
        <v>0.25</v>
      </c>
      <c r="M8061" s="2" t="s">
        <v>23</v>
      </c>
      <c r="N8061" s="8"/>
      <c r="P8061" s="8"/>
    </row>
    <row r="8062" spans="1:16" ht="14.25" customHeight="1" x14ac:dyDescent="0.2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>
        <v>147</v>
      </c>
      <c r="J8062" s="6">
        <v>5292</v>
      </c>
      <c r="K8062" s="6">
        <v>2381.4</v>
      </c>
      <c r="L8062" s="7">
        <v>0.45</v>
      </c>
      <c r="M8062" s="2" t="s">
        <v>23</v>
      </c>
      <c r="N8062" s="8"/>
      <c r="P8062" s="8"/>
    </row>
    <row r="8063" spans="1:16" ht="14.25" customHeight="1" x14ac:dyDescent="0.2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>
        <v>91</v>
      </c>
      <c r="J8063" s="6">
        <v>2821</v>
      </c>
      <c r="K8063" s="6">
        <v>1156.6099999999999</v>
      </c>
      <c r="L8063" s="7">
        <v>0.41</v>
      </c>
      <c r="M8063" s="2" t="s">
        <v>23</v>
      </c>
      <c r="N8063" s="8"/>
      <c r="P8063" s="8"/>
    </row>
    <row r="8064" spans="1:16" ht="14.25" customHeight="1" x14ac:dyDescent="0.2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>
        <v>94</v>
      </c>
      <c r="J8064" s="6">
        <v>2256</v>
      </c>
      <c r="K8064" s="6">
        <v>879.83999999999992</v>
      </c>
      <c r="L8064" s="7">
        <v>0.38999999999999996</v>
      </c>
      <c r="M8064" s="2" t="s">
        <v>23</v>
      </c>
      <c r="N8064" s="8"/>
      <c r="P8064" s="8"/>
    </row>
    <row r="8065" spans="1:16" ht="14.25" customHeight="1" x14ac:dyDescent="0.2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>
        <v>41</v>
      </c>
      <c r="J8065" s="6">
        <v>1107</v>
      </c>
      <c r="K8065" s="6">
        <v>509.22</v>
      </c>
      <c r="L8065" s="7">
        <v>0.46</v>
      </c>
      <c r="M8065" s="2" t="s">
        <v>23</v>
      </c>
      <c r="N8065" s="8"/>
      <c r="P8065" s="8"/>
    </row>
    <row r="8066" spans="1:16" ht="14.25" customHeight="1" x14ac:dyDescent="0.2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>
        <v>113</v>
      </c>
      <c r="J8066" s="6">
        <v>2938</v>
      </c>
      <c r="K8066" s="6">
        <v>793.2600000000001</v>
      </c>
      <c r="L8066" s="7">
        <v>0.27</v>
      </c>
      <c r="M8066" s="2" t="s">
        <v>23</v>
      </c>
      <c r="N8066" s="8"/>
      <c r="P8066" s="8"/>
    </row>
    <row r="8067" spans="1:16" ht="14.25" customHeight="1" x14ac:dyDescent="0.2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>
        <v>163</v>
      </c>
      <c r="J8067" s="6">
        <v>3912</v>
      </c>
      <c r="K8067" s="6">
        <v>1877.76</v>
      </c>
      <c r="L8067" s="7">
        <v>0.48</v>
      </c>
      <c r="M8067" s="2" t="s">
        <v>23</v>
      </c>
      <c r="N8067" s="8"/>
      <c r="P8067" s="8"/>
    </row>
    <row r="8068" spans="1:16" ht="14.25" customHeight="1" x14ac:dyDescent="0.2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>
        <v>230</v>
      </c>
      <c r="J8068" s="6">
        <v>4370</v>
      </c>
      <c r="K8068" s="6">
        <v>1398.4</v>
      </c>
      <c r="L8068" s="7">
        <v>0.32</v>
      </c>
      <c r="M8068" s="2" t="s">
        <v>23</v>
      </c>
      <c r="N8068" s="8"/>
      <c r="P8068" s="8"/>
    </row>
    <row r="8069" spans="1:16" ht="14.25" customHeight="1" x14ac:dyDescent="0.2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>
        <v>215</v>
      </c>
      <c r="J8069" s="6">
        <v>4945</v>
      </c>
      <c r="K8069" s="6">
        <v>1780.2</v>
      </c>
      <c r="L8069" s="7">
        <v>0.36</v>
      </c>
      <c r="M8069" s="2" t="s">
        <v>23</v>
      </c>
      <c r="N8069" s="8"/>
      <c r="P8069" s="8"/>
    </row>
    <row r="8070" spans="1:16" ht="14.25" customHeight="1" x14ac:dyDescent="0.2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>
        <v>143</v>
      </c>
      <c r="J8070" s="6">
        <v>3861</v>
      </c>
      <c r="K8070" s="6">
        <v>1351.35</v>
      </c>
      <c r="L8070" s="7">
        <v>0.35</v>
      </c>
      <c r="M8070" s="2" t="s">
        <v>23</v>
      </c>
      <c r="N8070" s="8"/>
      <c r="P8070" s="8"/>
    </row>
    <row r="8071" spans="1:16" ht="14.25" customHeight="1" x14ac:dyDescent="0.2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>
        <v>136</v>
      </c>
      <c r="J8071" s="6">
        <v>3808</v>
      </c>
      <c r="K8071" s="6">
        <v>1713.6000000000001</v>
      </c>
      <c r="L8071" s="7">
        <v>0.45</v>
      </c>
      <c r="M8071" s="2" t="s">
        <v>23</v>
      </c>
      <c r="N8071" s="8"/>
      <c r="P8071" s="8"/>
    </row>
    <row r="8072" spans="1:16" ht="14.25" customHeight="1" x14ac:dyDescent="0.2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>
        <v>93</v>
      </c>
      <c r="J8072" s="6">
        <v>2418</v>
      </c>
      <c r="K8072" s="6">
        <v>773.76</v>
      </c>
      <c r="L8072" s="7">
        <v>0.32</v>
      </c>
      <c r="M8072" s="2" t="s">
        <v>23</v>
      </c>
      <c r="N8072" s="8"/>
      <c r="P8072" s="8"/>
    </row>
    <row r="8073" spans="1:16" ht="14.25" customHeight="1" x14ac:dyDescent="0.2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>
        <v>155</v>
      </c>
      <c r="J8073" s="6">
        <v>4030</v>
      </c>
      <c r="K8073" s="6">
        <v>2055.3000000000002</v>
      </c>
      <c r="L8073" s="7">
        <v>0.51</v>
      </c>
      <c r="M8073" s="2" t="s">
        <v>23</v>
      </c>
      <c r="N8073" s="8"/>
      <c r="P8073" s="8"/>
    </row>
    <row r="8074" spans="1:16" ht="14.25" customHeight="1" x14ac:dyDescent="0.2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>
        <v>203</v>
      </c>
      <c r="J8074" s="6">
        <v>4263</v>
      </c>
      <c r="K8074" s="6">
        <v>1662.5699999999997</v>
      </c>
      <c r="L8074" s="7">
        <v>0.38999999999999996</v>
      </c>
      <c r="M8074" s="2" t="s">
        <v>23</v>
      </c>
      <c r="N8074" s="8"/>
      <c r="P8074" s="8"/>
    </row>
    <row r="8075" spans="1:16" ht="14.25" customHeight="1" x14ac:dyDescent="0.2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>
        <v>236</v>
      </c>
      <c r="J8075" s="6">
        <v>7316</v>
      </c>
      <c r="K8075" s="6">
        <v>2926.3999999999996</v>
      </c>
      <c r="L8075" s="7">
        <v>0.39999999999999997</v>
      </c>
      <c r="M8075" s="2" t="s">
        <v>23</v>
      </c>
      <c r="N8075" s="8"/>
      <c r="P8075" s="8"/>
    </row>
    <row r="8076" spans="1:16" ht="14.25" customHeight="1" x14ac:dyDescent="0.2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>
        <v>155</v>
      </c>
      <c r="J8076" s="6">
        <v>3100</v>
      </c>
      <c r="K8076" s="6">
        <v>1178</v>
      </c>
      <c r="L8076" s="7">
        <v>0.38</v>
      </c>
      <c r="M8076" s="2" t="s">
        <v>23</v>
      </c>
      <c r="N8076" s="8"/>
      <c r="P8076" s="8"/>
    </row>
    <row r="8077" spans="1:16" ht="14.25" customHeight="1" x14ac:dyDescent="0.2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>
        <v>140</v>
      </c>
      <c r="J8077" s="6">
        <v>3640</v>
      </c>
      <c r="K8077" s="6">
        <v>1710.8000000000002</v>
      </c>
      <c r="L8077" s="7">
        <v>0.47000000000000003</v>
      </c>
      <c r="M8077" s="2" t="s">
        <v>23</v>
      </c>
      <c r="N8077" s="8"/>
      <c r="P8077" s="8"/>
    </row>
    <row r="8078" spans="1:16" ht="14.25" customHeight="1" x14ac:dyDescent="0.2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>
        <v>96</v>
      </c>
      <c r="J8078" s="6">
        <v>2784</v>
      </c>
      <c r="K8078" s="6">
        <v>1030.08</v>
      </c>
      <c r="L8078" s="7">
        <v>0.37</v>
      </c>
      <c r="M8078" s="2" t="s">
        <v>23</v>
      </c>
      <c r="N8078" s="8"/>
      <c r="P8078" s="8"/>
    </row>
    <row r="8079" spans="1:16" ht="14.25" customHeight="1" x14ac:dyDescent="0.2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>
        <v>153</v>
      </c>
      <c r="J8079" s="6">
        <v>4131</v>
      </c>
      <c r="K8079" s="6">
        <v>2230.7400000000002</v>
      </c>
      <c r="L8079" s="7">
        <v>0.54</v>
      </c>
      <c r="M8079" s="2" t="s">
        <v>23</v>
      </c>
      <c r="N8079" s="8"/>
      <c r="P8079" s="8"/>
    </row>
    <row r="8080" spans="1:16" ht="14.25" customHeight="1" x14ac:dyDescent="0.2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>
        <v>231</v>
      </c>
      <c r="J8080" s="6">
        <v>3003</v>
      </c>
      <c r="K8080" s="6">
        <v>1201.1999999999998</v>
      </c>
      <c r="L8080" s="7">
        <v>0.39999999999999997</v>
      </c>
      <c r="M8080" s="2" t="s">
        <v>23</v>
      </c>
      <c r="N8080" s="8"/>
      <c r="P8080" s="8"/>
    </row>
    <row r="8081" spans="1:16" ht="14.25" customHeight="1" x14ac:dyDescent="0.2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>
        <v>210</v>
      </c>
      <c r="J8081" s="6">
        <v>4410</v>
      </c>
      <c r="K8081" s="6">
        <v>1763.9999999999998</v>
      </c>
      <c r="L8081" s="7">
        <v>0.39999999999999997</v>
      </c>
      <c r="M8081" s="2" t="s">
        <v>23</v>
      </c>
      <c r="N8081" s="8"/>
      <c r="P8081" s="8"/>
    </row>
    <row r="8082" spans="1:16" ht="14.25" customHeight="1" x14ac:dyDescent="0.2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>
        <v>179</v>
      </c>
      <c r="J8082" s="6">
        <v>3580</v>
      </c>
      <c r="K8082" s="6">
        <v>1396.1999999999998</v>
      </c>
      <c r="L8082" s="7">
        <v>0.38999999999999996</v>
      </c>
      <c r="M8082" s="2" t="s">
        <v>23</v>
      </c>
      <c r="N8082" s="8"/>
      <c r="P8082" s="8"/>
    </row>
    <row r="8083" spans="1:16" ht="14.25" customHeight="1" x14ac:dyDescent="0.2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>
        <v>149</v>
      </c>
      <c r="J8083" s="6">
        <v>2980</v>
      </c>
      <c r="K8083" s="6">
        <v>1460.2</v>
      </c>
      <c r="L8083" s="7">
        <v>0.49</v>
      </c>
      <c r="M8083" s="2" t="s">
        <v>23</v>
      </c>
      <c r="N8083" s="8"/>
      <c r="P8083" s="8"/>
    </row>
    <row r="8084" spans="1:16" ht="14.25" customHeight="1" x14ac:dyDescent="0.2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>
        <v>107</v>
      </c>
      <c r="J8084" s="6">
        <v>2782</v>
      </c>
      <c r="K8084" s="6">
        <v>1001.52</v>
      </c>
      <c r="L8084" s="7">
        <v>0.36</v>
      </c>
      <c r="M8084" s="2" t="s">
        <v>23</v>
      </c>
      <c r="N8084" s="8"/>
      <c r="P8084" s="8"/>
    </row>
    <row r="8085" spans="1:16" ht="14.25" customHeight="1" x14ac:dyDescent="0.2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>
        <v>210</v>
      </c>
      <c r="J8085" s="6">
        <v>4620</v>
      </c>
      <c r="K8085" s="6">
        <v>2633.4</v>
      </c>
      <c r="L8085" s="7">
        <v>0.57000000000000006</v>
      </c>
      <c r="M8085" s="2" t="s">
        <v>23</v>
      </c>
      <c r="N8085" s="8"/>
      <c r="P8085" s="8"/>
    </row>
    <row r="8086" spans="1:16" ht="14.25" customHeight="1" x14ac:dyDescent="0.2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>
        <v>233</v>
      </c>
      <c r="J8086" s="6">
        <v>3029</v>
      </c>
      <c r="K8086" s="6">
        <v>1151.02</v>
      </c>
      <c r="L8086" s="7">
        <v>0.38</v>
      </c>
      <c r="M8086" s="2" t="s">
        <v>23</v>
      </c>
      <c r="N8086" s="8"/>
      <c r="P8086" s="8"/>
    </row>
    <row r="8087" spans="1:16" ht="14.25" customHeight="1" x14ac:dyDescent="0.2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>
        <v>248</v>
      </c>
      <c r="J8087" s="6">
        <v>5456</v>
      </c>
      <c r="K8087" s="6">
        <v>2291.52</v>
      </c>
      <c r="L8087" s="7">
        <v>0.42</v>
      </c>
      <c r="M8087" s="2" t="s">
        <v>23</v>
      </c>
      <c r="N8087" s="8"/>
      <c r="P8087" s="8"/>
    </row>
    <row r="8088" spans="1:16" ht="14.25" customHeight="1" x14ac:dyDescent="0.2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>
        <v>200</v>
      </c>
      <c r="J8088" s="6">
        <v>3800</v>
      </c>
      <c r="K8088" s="6">
        <v>1519.9999999999998</v>
      </c>
      <c r="L8088" s="7">
        <v>0.39999999999999997</v>
      </c>
      <c r="M8088" s="2" t="s">
        <v>23</v>
      </c>
      <c r="N8088" s="8"/>
      <c r="P8088" s="8"/>
    </row>
    <row r="8089" spans="1:16" ht="14.25" customHeight="1" x14ac:dyDescent="0.2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>
        <v>182</v>
      </c>
      <c r="J8089" s="6">
        <v>4914</v>
      </c>
      <c r="K8089" s="6">
        <v>2407.86</v>
      </c>
      <c r="L8089" s="7">
        <v>0.49</v>
      </c>
      <c r="M8089" s="2" t="s">
        <v>23</v>
      </c>
      <c r="N8089" s="8"/>
      <c r="P8089" s="8"/>
    </row>
    <row r="8090" spans="1:16" ht="14.25" customHeight="1" x14ac:dyDescent="0.2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>
        <v>153</v>
      </c>
      <c r="J8090" s="6">
        <v>5814</v>
      </c>
      <c r="K8090" s="6">
        <v>2093.04</v>
      </c>
      <c r="L8090" s="7">
        <v>0.36</v>
      </c>
      <c r="M8090" s="2" t="s">
        <v>23</v>
      </c>
      <c r="N8090" s="8"/>
      <c r="P8090" s="8"/>
    </row>
    <row r="8091" spans="1:16" ht="14.25" customHeight="1" x14ac:dyDescent="0.2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>
        <v>264</v>
      </c>
      <c r="J8091" s="6">
        <v>8976</v>
      </c>
      <c r="K8091" s="6">
        <v>4667.5200000000004</v>
      </c>
      <c r="L8091" s="7">
        <v>0.52</v>
      </c>
      <c r="M8091" s="2" t="s">
        <v>23</v>
      </c>
      <c r="N8091" s="8"/>
      <c r="P8091" s="8"/>
    </row>
    <row r="8092" spans="1:16" ht="14.25" customHeight="1" x14ac:dyDescent="0.2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>
        <v>256</v>
      </c>
      <c r="J8092" s="6">
        <v>7680</v>
      </c>
      <c r="K8092" s="6">
        <v>2841.6</v>
      </c>
      <c r="L8092" s="7">
        <v>0.37</v>
      </c>
      <c r="M8092" s="2" t="s">
        <v>23</v>
      </c>
      <c r="N8092" s="8"/>
      <c r="P8092" s="8"/>
    </row>
    <row r="8093" spans="1:16" ht="14.25" customHeight="1" x14ac:dyDescent="0.2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>
        <v>280</v>
      </c>
      <c r="J8093" s="6">
        <v>11200</v>
      </c>
      <c r="K8093" s="6">
        <v>4592</v>
      </c>
      <c r="L8093" s="7">
        <v>0.41</v>
      </c>
      <c r="M8093" s="2" t="s">
        <v>23</v>
      </c>
      <c r="N8093" s="8"/>
      <c r="P8093" s="8"/>
    </row>
    <row r="8094" spans="1:16" ht="14.25" customHeight="1" x14ac:dyDescent="0.2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>
        <v>215</v>
      </c>
      <c r="J8094" s="6">
        <v>6450</v>
      </c>
      <c r="K8094" s="6">
        <v>2515.4999999999995</v>
      </c>
      <c r="L8094" s="7">
        <v>0.38999999999999996</v>
      </c>
      <c r="M8094" s="2" t="s">
        <v>23</v>
      </c>
      <c r="N8094" s="8"/>
      <c r="P8094" s="8"/>
    </row>
    <row r="8095" spans="1:16" ht="14.25" customHeight="1" x14ac:dyDescent="0.2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>
        <v>192</v>
      </c>
      <c r="J8095" s="6">
        <v>5568</v>
      </c>
      <c r="K8095" s="6">
        <v>2728.32</v>
      </c>
      <c r="L8095" s="7">
        <v>0.49</v>
      </c>
      <c r="M8095" s="2" t="s">
        <v>23</v>
      </c>
      <c r="N8095" s="8"/>
      <c r="P8095" s="8"/>
    </row>
    <row r="8096" spans="1:16" ht="14.25" customHeight="1" x14ac:dyDescent="0.2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>
        <v>150</v>
      </c>
      <c r="J8096" s="6">
        <v>6000</v>
      </c>
      <c r="K8096" s="6">
        <v>2220</v>
      </c>
      <c r="L8096" s="7">
        <v>0.37</v>
      </c>
      <c r="M8096" s="2" t="s">
        <v>23</v>
      </c>
      <c r="N8096" s="8"/>
      <c r="P8096" s="8"/>
    </row>
    <row r="8097" spans="1:16" ht="14.25" customHeight="1" x14ac:dyDescent="0.2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>
        <v>280</v>
      </c>
      <c r="J8097" s="6">
        <v>11760</v>
      </c>
      <c r="K8097" s="6">
        <v>6468.0000000000009</v>
      </c>
      <c r="L8097" s="7">
        <v>0.55000000000000004</v>
      </c>
      <c r="M8097" s="2" t="s">
        <v>23</v>
      </c>
      <c r="N8097" s="8"/>
      <c r="P8097" s="8"/>
    </row>
    <row r="8098" spans="1:16" ht="14.25" customHeight="1" x14ac:dyDescent="0.2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>
        <v>256</v>
      </c>
      <c r="J8098" s="6">
        <v>8704</v>
      </c>
      <c r="K8098" s="6">
        <v>3655.68</v>
      </c>
      <c r="L8098" s="7">
        <v>0.42</v>
      </c>
      <c r="M8098" s="2" t="s">
        <v>23</v>
      </c>
      <c r="N8098" s="8"/>
      <c r="P8098" s="8"/>
    </row>
    <row r="8099" spans="1:16" ht="14.25" customHeight="1" x14ac:dyDescent="0.2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>
        <v>264</v>
      </c>
      <c r="J8099" s="6">
        <v>8976</v>
      </c>
      <c r="K8099" s="6">
        <v>3769.92</v>
      </c>
      <c r="L8099" s="7">
        <v>0.42</v>
      </c>
      <c r="M8099" s="2" t="s">
        <v>23</v>
      </c>
      <c r="N8099" s="8"/>
      <c r="P8099" s="8"/>
    </row>
    <row r="8100" spans="1:16" ht="14.25" customHeight="1" x14ac:dyDescent="0.2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>
        <v>322</v>
      </c>
      <c r="J8100" s="6">
        <v>10626</v>
      </c>
      <c r="K8100" s="6">
        <v>4462.92</v>
      </c>
      <c r="L8100" s="7">
        <v>0.42</v>
      </c>
      <c r="M8100" s="2" t="s">
        <v>23</v>
      </c>
      <c r="N8100" s="8"/>
      <c r="P8100" s="8"/>
    </row>
    <row r="8101" spans="1:16" ht="14.25" customHeight="1" x14ac:dyDescent="0.2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>
        <v>201</v>
      </c>
      <c r="J8101" s="6">
        <v>6432</v>
      </c>
      <c r="K8101" s="6">
        <v>3537.6000000000004</v>
      </c>
      <c r="L8101" s="7">
        <v>0.55000000000000004</v>
      </c>
      <c r="M8101" s="2" t="s">
        <v>23</v>
      </c>
      <c r="N8101" s="8"/>
      <c r="P8101" s="8"/>
    </row>
    <row r="8102" spans="1:16" ht="14.25" customHeight="1" x14ac:dyDescent="0.2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>
        <v>184</v>
      </c>
      <c r="J8102" s="6">
        <v>7176</v>
      </c>
      <c r="K8102" s="6">
        <v>2726.88</v>
      </c>
      <c r="L8102" s="7">
        <v>0.38</v>
      </c>
      <c r="M8102" s="2" t="s">
        <v>23</v>
      </c>
      <c r="N8102" s="8"/>
      <c r="P8102" s="8"/>
    </row>
    <row r="8103" spans="1:16" ht="14.25" customHeight="1" x14ac:dyDescent="0.2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>
        <v>272</v>
      </c>
      <c r="J8103" s="6">
        <v>12784</v>
      </c>
      <c r="K8103" s="6">
        <v>7286.880000000001</v>
      </c>
      <c r="L8103" s="7">
        <v>0.57000000000000006</v>
      </c>
      <c r="M8103" s="2" t="s">
        <v>23</v>
      </c>
      <c r="N8103" s="8"/>
      <c r="P8103" s="8"/>
    </row>
    <row r="8104" spans="1:16" ht="14.25" customHeight="1" x14ac:dyDescent="0.2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>
        <v>248</v>
      </c>
      <c r="J8104" s="6">
        <v>8432</v>
      </c>
      <c r="K8104" s="6">
        <v>3625.7599999999993</v>
      </c>
      <c r="L8104" s="7">
        <v>0.42999999999999994</v>
      </c>
      <c r="M8104" s="2" t="s">
        <v>23</v>
      </c>
      <c r="N8104" s="8"/>
      <c r="P8104" s="8"/>
    </row>
    <row r="8105" spans="1:16" ht="14.25" customHeight="1" x14ac:dyDescent="0.2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>
        <v>256</v>
      </c>
      <c r="J8105" s="6">
        <v>11008</v>
      </c>
      <c r="K8105" s="6">
        <v>5063.6799999999994</v>
      </c>
      <c r="L8105" s="7">
        <v>0.45999999999999996</v>
      </c>
      <c r="M8105" s="2" t="s">
        <v>23</v>
      </c>
      <c r="N8105" s="8"/>
      <c r="P8105" s="8"/>
    </row>
    <row r="8106" spans="1:16" ht="14.25" customHeight="1" x14ac:dyDescent="0.2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>
        <v>332</v>
      </c>
      <c r="J8106" s="6">
        <v>11620</v>
      </c>
      <c r="K8106" s="6">
        <v>5461.4</v>
      </c>
      <c r="L8106" s="7">
        <v>0.47</v>
      </c>
      <c r="M8106" s="2" t="s">
        <v>23</v>
      </c>
      <c r="N8106" s="8"/>
      <c r="P8106" s="8"/>
    </row>
    <row r="8107" spans="1:16" ht="14.25" customHeight="1" x14ac:dyDescent="0.2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>
        <v>158</v>
      </c>
      <c r="J8107" s="6">
        <v>6004</v>
      </c>
      <c r="K8107" s="6">
        <v>3242.1600000000003</v>
      </c>
      <c r="L8107" s="7">
        <v>0.54</v>
      </c>
      <c r="M8107" s="2" t="s">
        <v>23</v>
      </c>
      <c r="N8107" s="8"/>
      <c r="P8107" s="8"/>
    </row>
    <row r="8108" spans="1:16" ht="14.25" customHeight="1" x14ac:dyDescent="0.2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>
        <v>158</v>
      </c>
      <c r="J8108" s="6">
        <v>6794</v>
      </c>
      <c r="K8108" s="6">
        <v>2785.54</v>
      </c>
      <c r="L8108" s="7">
        <v>0.41</v>
      </c>
      <c r="M8108" s="2" t="s">
        <v>23</v>
      </c>
      <c r="N8108" s="8"/>
      <c r="P8108" s="8"/>
    </row>
    <row r="8109" spans="1:16" ht="14.25" customHeight="1" x14ac:dyDescent="0.2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>
        <v>240</v>
      </c>
      <c r="J8109" s="6">
        <v>10320</v>
      </c>
      <c r="K8109" s="6">
        <v>6192.0000000000009</v>
      </c>
      <c r="L8109" s="7">
        <v>0.60000000000000009</v>
      </c>
      <c r="M8109" s="2" t="s">
        <v>23</v>
      </c>
      <c r="N8109" s="8"/>
      <c r="P8109" s="8"/>
    </row>
    <row r="8110" spans="1:16" ht="14.25" customHeight="1" x14ac:dyDescent="0.2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>
        <v>232</v>
      </c>
      <c r="J8110" s="6">
        <v>8816</v>
      </c>
      <c r="K8110" s="6">
        <v>4055.3599999999997</v>
      </c>
      <c r="L8110" s="7">
        <v>0.45999999999999996</v>
      </c>
      <c r="M8110" s="2" t="s">
        <v>23</v>
      </c>
      <c r="N8110" s="8"/>
      <c r="P8110" s="8"/>
    </row>
    <row r="8111" spans="1:16" ht="14.25" customHeight="1" x14ac:dyDescent="0.2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>
        <v>203</v>
      </c>
      <c r="J8111" s="6">
        <v>7714</v>
      </c>
      <c r="K8111" s="6">
        <v>3625.58</v>
      </c>
      <c r="L8111" s="7">
        <v>0.47</v>
      </c>
      <c r="M8111" s="2" t="s">
        <v>23</v>
      </c>
      <c r="N8111" s="8"/>
      <c r="P8111" s="8"/>
    </row>
    <row r="8112" spans="1:16" ht="14.25" customHeight="1" x14ac:dyDescent="0.2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>
        <v>254</v>
      </c>
      <c r="J8112" s="6">
        <v>11938</v>
      </c>
      <c r="K8112" s="6">
        <v>5372.0999999999995</v>
      </c>
      <c r="L8112" s="7">
        <v>0.44999999999999996</v>
      </c>
      <c r="M8112" s="2" t="s">
        <v>23</v>
      </c>
      <c r="N8112" s="8"/>
      <c r="P8112" s="8"/>
    </row>
    <row r="8113" spans="1:16" ht="14.25" customHeight="1" x14ac:dyDescent="0.2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>
        <v>135</v>
      </c>
      <c r="J8113" s="6">
        <v>5535</v>
      </c>
      <c r="K8113" s="6">
        <v>3044.2500000000005</v>
      </c>
      <c r="L8113" s="7">
        <v>0.55000000000000004</v>
      </c>
      <c r="M8113" s="2" t="s">
        <v>23</v>
      </c>
      <c r="N8113" s="8"/>
      <c r="P8113" s="8"/>
    </row>
    <row r="8114" spans="1:16" ht="14.25" customHeight="1" x14ac:dyDescent="0.2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>
        <v>149</v>
      </c>
      <c r="J8114" s="6">
        <v>5513</v>
      </c>
      <c r="K8114" s="6">
        <v>2205.1999999999998</v>
      </c>
      <c r="L8114" s="7">
        <v>0.39999999999999997</v>
      </c>
      <c r="M8114" s="2" t="s">
        <v>23</v>
      </c>
      <c r="N8114" s="8"/>
      <c r="P8114" s="8"/>
    </row>
    <row r="8115" spans="1:16" ht="14.25" customHeight="1" x14ac:dyDescent="0.2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>
        <v>236</v>
      </c>
      <c r="J8115" s="6">
        <v>7788</v>
      </c>
      <c r="K8115" s="6">
        <v>4594.920000000001</v>
      </c>
      <c r="L8115" s="7">
        <v>0.59000000000000008</v>
      </c>
      <c r="M8115" s="2" t="s">
        <v>23</v>
      </c>
      <c r="N8115" s="8"/>
      <c r="P8115" s="8"/>
    </row>
    <row r="8116" spans="1:16" ht="14.25" customHeight="1" x14ac:dyDescent="0.2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>
        <v>213</v>
      </c>
      <c r="J8116" s="6">
        <v>6390</v>
      </c>
      <c r="K8116" s="6">
        <v>2811.5999999999995</v>
      </c>
      <c r="L8116" s="7">
        <v>0.43999999999999995</v>
      </c>
      <c r="M8116" s="2" t="s">
        <v>23</v>
      </c>
      <c r="N8116" s="8"/>
      <c r="P8116" s="8"/>
    </row>
    <row r="8117" spans="1:16" ht="14.25" customHeight="1" x14ac:dyDescent="0.2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>
        <v>219</v>
      </c>
      <c r="J8117" s="6">
        <v>6351</v>
      </c>
      <c r="K8117" s="6">
        <v>2984.97</v>
      </c>
      <c r="L8117" s="7">
        <v>0.47</v>
      </c>
      <c r="M8117" s="2" t="s">
        <v>23</v>
      </c>
      <c r="N8117" s="8"/>
      <c r="P8117" s="8"/>
    </row>
    <row r="8118" spans="1:16" ht="14.25" customHeight="1" x14ac:dyDescent="0.2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>
        <v>190</v>
      </c>
      <c r="J8118" s="6">
        <v>6080</v>
      </c>
      <c r="K8118" s="6">
        <v>2675.2</v>
      </c>
      <c r="L8118" s="7">
        <v>0.43999999999999995</v>
      </c>
      <c r="M8118" s="2" t="s">
        <v>23</v>
      </c>
      <c r="N8118" s="8"/>
      <c r="P8118" s="8"/>
    </row>
    <row r="8119" spans="1:16" ht="14.25" customHeight="1" x14ac:dyDescent="0.2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>
        <v>145</v>
      </c>
      <c r="J8119" s="6">
        <v>4350</v>
      </c>
      <c r="K8119" s="6">
        <v>2349</v>
      </c>
      <c r="L8119" s="7">
        <v>0.54</v>
      </c>
      <c r="M8119" s="2" t="s">
        <v>23</v>
      </c>
      <c r="N8119" s="8"/>
      <c r="P8119" s="8"/>
    </row>
    <row r="8120" spans="1:16" ht="14.25" customHeight="1" x14ac:dyDescent="0.2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>
        <v>128</v>
      </c>
      <c r="J8120" s="6">
        <v>3840</v>
      </c>
      <c r="K8120" s="6">
        <v>1535.9999999999998</v>
      </c>
      <c r="L8120" s="7">
        <v>0.39999999999999997</v>
      </c>
      <c r="M8120" s="2" t="s">
        <v>23</v>
      </c>
      <c r="N8120" s="8"/>
      <c r="P8120" s="8"/>
    </row>
    <row r="8121" spans="1:16" ht="14.25" customHeight="1" x14ac:dyDescent="0.2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>
        <v>190</v>
      </c>
      <c r="J8121" s="6">
        <v>7410</v>
      </c>
      <c r="K8121" s="6">
        <v>4297.8</v>
      </c>
      <c r="L8121" s="7">
        <v>0.58000000000000007</v>
      </c>
      <c r="M8121" s="2" t="s">
        <v>23</v>
      </c>
      <c r="N8121" s="8"/>
      <c r="P8121" s="8"/>
    </row>
    <row r="8122" spans="1:16" ht="14.25" customHeight="1" x14ac:dyDescent="0.2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>
        <v>225</v>
      </c>
      <c r="J8122" s="6">
        <v>6975</v>
      </c>
      <c r="K8122" s="6">
        <v>2999.2499999999995</v>
      </c>
      <c r="L8122" s="7">
        <v>0.42999999999999994</v>
      </c>
      <c r="M8122" s="2" t="s">
        <v>23</v>
      </c>
      <c r="N8122" s="8"/>
      <c r="P8122" s="8"/>
    </row>
    <row r="8123" spans="1:16" ht="14.25" customHeight="1" x14ac:dyDescent="0.2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>
        <v>218</v>
      </c>
      <c r="J8123" s="6">
        <v>5886</v>
      </c>
      <c r="K8123" s="6">
        <v>2648.7</v>
      </c>
      <c r="L8123" s="7">
        <v>0.44999999999999996</v>
      </c>
      <c r="M8123" s="2" t="s">
        <v>23</v>
      </c>
      <c r="N8123" s="8"/>
      <c r="P8123" s="8"/>
    </row>
    <row r="8124" spans="1:16" ht="14.25" customHeight="1" x14ac:dyDescent="0.2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>
        <v>228</v>
      </c>
      <c r="J8124" s="6">
        <v>11628</v>
      </c>
      <c r="K8124" s="6">
        <v>5116.32</v>
      </c>
      <c r="L8124" s="7">
        <v>0.43999999999999995</v>
      </c>
      <c r="M8124" s="2" t="s">
        <v>23</v>
      </c>
      <c r="N8124" s="8"/>
      <c r="P8124" s="8"/>
    </row>
    <row r="8125" spans="1:16" ht="14.25" customHeight="1" x14ac:dyDescent="0.2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>
        <v>160</v>
      </c>
      <c r="J8125" s="6">
        <v>8000</v>
      </c>
      <c r="K8125" s="6">
        <v>4160</v>
      </c>
      <c r="L8125" s="7">
        <v>0.52</v>
      </c>
      <c r="M8125" s="2" t="s">
        <v>23</v>
      </c>
      <c r="N8125" s="8"/>
      <c r="P8125" s="8"/>
    </row>
    <row r="8126" spans="1:16" ht="14.25" customHeight="1" x14ac:dyDescent="0.2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>
        <v>162</v>
      </c>
      <c r="J8126" s="6">
        <v>7452</v>
      </c>
      <c r="K8126" s="6">
        <v>2906.2799999999997</v>
      </c>
      <c r="L8126" s="7">
        <v>0.38999999999999996</v>
      </c>
      <c r="M8126" s="2" t="s">
        <v>23</v>
      </c>
      <c r="N8126" s="8"/>
      <c r="P8126" s="8"/>
    </row>
    <row r="8127" spans="1:16" ht="14.25" customHeight="1" x14ac:dyDescent="0.2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>
        <v>236</v>
      </c>
      <c r="J8127" s="6">
        <v>12036</v>
      </c>
      <c r="K8127" s="6">
        <v>7341.9600000000009</v>
      </c>
      <c r="L8127" s="7">
        <v>0.6100000000000001</v>
      </c>
      <c r="M8127" s="2" t="s">
        <v>23</v>
      </c>
      <c r="N8127" s="8"/>
      <c r="P8127" s="8"/>
    </row>
    <row r="8128" spans="1:16" ht="14.25" customHeight="1" x14ac:dyDescent="0.2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>
        <v>281</v>
      </c>
      <c r="J8128" s="6">
        <v>12926</v>
      </c>
      <c r="K8128" s="6">
        <v>6075.2199999999993</v>
      </c>
      <c r="L8128" s="7">
        <v>0.47</v>
      </c>
      <c r="M8128" s="2" t="s">
        <v>23</v>
      </c>
      <c r="N8128" s="8"/>
      <c r="P8128" s="8"/>
    </row>
    <row r="8129" spans="1:16" ht="14.25" customHeight="1" x14ac:dyDescent="0.2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>
        <v>248</v>
      </c>
      <c r="J8129" s="6">
        <v>9672</v>
      </c>
      <c r="K8129" s="6">
        <v>4062.24</v>
      </c>
      <c r="L8129" s="7">
        <v>0.42</v>
      </c>
      <c r="M8129" s="2" t="s">
        <v>23</v>
      </c>
      <c r="N8129" s="8"/>
      <c r="P8129" s="8"/>
    </row>
    <row r="8130" spans="1:16" ht="14.25" customHeight="1" x14ac:dyDescent="0.2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>
        <v>239</v>
      </c>
      <c r="J8130" s="6">
        <v>10994</v>
      </c>
      <c r="K8130" s="6">
        <v>4837.3599999999997</v>
      </c>
      <c r="L8130" s="7">
        <v>0.43999999999999995</v>
      </c>
      <c r="M8130" s="2" t="s">
        <v>23</v>
      </c>
      <c r="N8130" s="8"/>
      <c r="P8130" s="8"/>
    </row>
    <row r="8131" spans="1:16" ht="14.25" customHeight="1" x14ac:dyDescent="0.2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>
        <v>190</v>
      </c>
      <c r="J8131" s="6">
        <v>8360</v>
      </c>
      <c r="K8131" s="6">
        <v>4681.6000000000004</v>
      </c>
      <c r="L8131" s="7">
        <v>0.56000000000000005</v>
      </c>
      <c r="M8131" s="2" t="s">
        <v>23</v>
      </c>
      <c r="N8131" s="8"/>
      <c r="P8131" s="8"/>
    </row>
    <row r="8132" spans="1:16" ht="14.25" customHeight="1" x14ac:dyDescent="0.2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>
        <v>168</v>
      </c>
      <c r="J8132" s="6">
        <v>7896</v>
      </c>
      <c r="K8132" s="6">
        <v>2921.52</v>
      </c>
      <c r="L8132" s="7">
        <v>0.37</v>
      </c>
      <c r="M8132" s="2" t="s">
        <v>23</v>
      </c>
      <c r="N8132" s="8"/>
      <c r="P8132" s="8"/>
    </row>
    <row r="8133" spans="1:16" ht="14.25" customHeight="1" x14ac:dyDescent="0.2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>
        <v>256</v>
      </c>
      <c r="J8133" s="6">
        <v>13824</v>
      </c>
      <c r="K8133" s="6">
        <v>8294.4000000000015</v>
      </c>
      <c r="L8133" s="7">
        <v>0.60000000000000009</v>
      </c>
      <c r="M8133" s="2" t="s">
        <v>23</v>
      </c>
      <c r="N8133" s="8"/>
      <c r="P8133" s="8"/>
    </row>
    <row r="8134" spans="1:16" ht="14.25" customHeight="1" x14ac:dyDescent="0.2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>
        <v>128</v>
      </c>
      <c r="J8134" s="6">
        <v>4352</v>
      </c>
      <c r="K8134" s="6">
        <v>2698.2400000000007</v>
      </c>
      <c r="L8134" s="7">
        <v>0.62000000000000011</v>
      </c>
      <c r="M8134" s="2" t="s">
        <v>23</v>
      </c>
      <c r="N8134" s="8"/>
      <c r="P8134" s="8"/>
    </row>
    <row r="8135" spans="1:16" ht="14.25" customHeight="1" x14ac:dyDescent="0.2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>
        <v>68</v>
      </c>
      <c r="J8135" s="6">
        <v>2312</v>
      </c>
      <c r="K8135" s="6">
        <v>901.68</v>
      </c>
      <c r="L8135" s="7">
        <v>0.38999999999999996</v>
      </c>
      <c r="M8135" s="2" t="s">
        <v>23</v>
      </c>
      <c r="N8135" s="8"/>
      <c r="P8135" s="8"/>
    </row>
    <row r="8136" spans="1:16" ht="14.25" customHeight="1" x14ac:dyDescent="0.2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>
        <v>72</v>
      </c>
      <c r="J8136" s="6">
        <v>2016</v>
      </c>
      <c r="K8136" s="6">
        <v>846.71999999999991</v>
      </c>
      <c r="L8136" s="7">
        <v>0.42</v>
      </c>
      <c r="M8136" s="2" t="s">
        <v>23</v>
      </c>
      <c r="N8136" s="8"/>
      <c r="P8136" s="8"/>
    </row>
    <row r="8137" spans="1:16" ht="14.25" customHeight="1" x14ac:dyDescent="0.2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>
        <v>23</v>
      </c>
      <c r="J8137" s="6">
        <v>644</v>
      </c>
      <c r="K8137" s="6">
        <v>276.91999999999996</v>
      </c>
      <c r="L8137" s="7">
        <v>0.42999999999999994</v>
      </c>
      <c r="M8137" s="2" t="s">
        <v>23</v>
      </c>
      <c r="N8137" s="8"/>
      <c r="P8137" s="8"/>
    </row>
    <row r="8138" spans="1:16" ht="14.25" customHeight="1" x14ac:dyDescent="0.2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>
        <v>41</v>
      </c>
      <c r="J8138" s="6">
        <v>1722</v>
      </c>
      <c r="K8138" s="6">
        <v>706.02</v>
      </c>
      <c r="L8138" s="7">
        <v>0.41</v>
      </c>
      <c r="M8138" s="2" t="s">
        <v>23</v>
      </c>
      <c r="N8138" s="8"/>
      <c r="P8138" s="8"/>
    </row>
    <row r="8139" spans="1:16" ht="14.25" customHeight="1" x14ac:dyDescent="0.2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>
        <v>70</v>
      </c>
      <c r="J8139" s="6">
        <v>2240</v>
      </c>
      <c r="K8139" s="6">
        <v>761.59999999999991</v>
      </c>
      <c r="L8139" s="7">
        <v>0.33999999999999997</v>
      </c>
      <c r="M8139" s="2" t="s">
        <v>23</v>
      </c>
      <c r="N8139" s="8"/>
      <c r="P8139" s="8"/>
    </row>
    <row r="8140" spans="1:16" ht="14.25" customHeight="1" x14ac:dyDescent="0.2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>
        <v>166</v>
      </c>
      <c r="J8140" s="6">
        <v>5312</v>
      </c>
      <c r="K8140" s="6">
        <v>3187.2000000000003</v>
      </c>
      <c r="L8140" s="7">
        <v>0.60000000000000009</v>
      </c>
      <c r="M8140" s="2" t="s">
        <v>23</v>
      </c>
      <c r="N8140" s="8"/>
      <c r="P8140" s="8"/>
    </row>
    <row r="8141" spans="1:16" ht="14.25" customHeight="1" x14ac:dyDescent="0.2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>
        <v>44</v>
      </c>
      <c r="J8141" s="6">
        <v>1408</v>
      </c>
      <c r="K8141" s="6">
        <v>563.19999999999993</v>
      </c>
      <c r="L8141" s="7">
        <v>0.39999999999999997</v>
      </c>
      <c r="M8141" s="2" t="s">
        <v>23</v>
      </c>
      <c r="N8141" s="8"/>
      <c r="P8141" s="8"/>
    </row>
    <row r="8142" spans="1:16" ht="14.25" customHeight="1" x14ac:dyDescent="0.2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>
        <v>54</v>
      </c>
      <c r="J8142" s="6">
        <v>1350</v>
      </c>
      <c r="K8142" s="6">
        <v>607.49999999999989</v>
      </c>
      <c r="L8142" s="7">
        <v>0.44999999999999996</v>
      </c>
      <c r="M8142" s="2" t="s">
        <v>23</v>
      </c>
      <c r="N8142" s="8"/>
      <c r="P8142" s="8"/>
    </row>
    <row r="8143" spans="1:16" ht="14.25" customHeight="1" x14ac:dyDescent="0.2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>
        <v>17</v>
      </c>
      <c r="J8143" s="6">
        <v>476</v>
      </c>
      <c r="K8143" s="6">
        <v>199.92</v>
      </c>
      <c r="L8143" s="7">
        <v>0.42</v>
      </c>
      <c r="M8143" s="2" t="s">
        <v>23</v>
      </c>
      <c r="N8143" s="8"/>
      <c r="P8143" s="8"/>
    </row>
    <row r="8144" spans="1:16" ht="14.25" customHeight="1" x14ac:dyDescent="0.2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>
        <v>40</v>
      </c>
      <c r="J8144" s="6">
        <v>1560</v>
      </c>
      <c r="K8144" s="6">
        <v>577.20000000000005</v>
      </c>
      <c r="L8144" s="7">
        <v>0.37</v>
      </c>
      <c r="M8144" s="2" t="s">
        <v>23</v>
      </c>
      <c r="N8144" s="8"/>
      <c r="P8144" s="8"/>
    </row>
    <row r="8145" spans="1:16" ht="14.25" customHeight="1" x14ac:dyDescent="0.2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>
        <v>74</v>
      </c>
      <c r="J8145" s="6">
        <v>2220</v>
      </c>
      <c r="K8145" s="6">
        <v>777</v>
      </c>
      <c r="L8145" s="7">
        <v>0.35</v>
      </c>
      <c r="M8145" s="2" t="s">
        <v>23</v>
      </c>
      <c r="N8145" s="8"/>
      <c r="P8145" s="8"/>
    </row>
    <row r="8146" spans="1:16" ht="14.25" customHeight="1" x14ac:dyDescent="0.2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>
        <v>156</v>
      </c>
      <c r="J8146" s="6">
        <v>6084</v>
      </c>
      <c r="K8146" s="6">
        <v>3528.7200000000003</v>
      </c>
      <c r="L8146" s="7">
        <v>0.58000000000000007</v>
      </c>
      <c r="M8146" s="2" t="s">
        <v>23</v>
      </c>
      <c r="N8146" s="8"/>
      <c r="P8146" s="8"/>
    </row>
    <row r="8147" spans="1:16" ht="14.25" customHeight="1" x14ac:dyDescent="0.2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>
        <v>53</v>
      </c>
      <c r="J8147" s="6">
        <v>1749</v>
      </c>
      <c r="K8147" s="6">
        <v>647.13</v>
      </c>
      <c r="L8147" s="7">
        <v>0.37</v>
      </c>
      <c r="M8147" s="2" t="s">
        <v>23</v>
      </c>
      <c r="N8147" s="8"/>
      <c r="P8147" s="8"/>
    </row>
    <row r="8148" spans="1:16" ht="14.25" customHeight="1" x14ac:dyDescent="0.2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>
        <v>58</v>
      </c>
      <c r="J8148" s="6">
        <v>1682</v>
      </c>
      <c r="K8148" s="6">
        <v>756.9</v>
      </c>
      <c r="L8148" s="7">
        <v>0.44999999999999996</v>
      </c>
      <c r="M8148" s="2" t="s">
        <v>23</v>
      </c>
      <c r="N8148" s="8"/>
      <c r="P8148" s="8"/>
    </row>
    <row r="8149" spans="1:16" ht="14.25" customHeight="1" x14ac:dyDescent="0.2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>
        <v>8</v>
      </c>
      <c r="J8149" s="6">
        <v>256</v>
      </c>
      <c r="K8149" s="6">
        <v>112.63999999999999</v>
      </c>
      <c r="L8149" s="7">
        <v>0.43999999999999995</v>
      </c>
      <c r="M8149" s="2" t="s">
        <v>23</v>
      </c>
      <c r="N8149" s="8"/>
      <c r="P8149" s="8"/>
    </row>
    <row r="8150" spans="1:16" ht="14.25" customHeight="1" x14ac:dyDescent="0.2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>
        <v>24</v>
      </c>
      <c r="J8150" s="6">
        <v>984</v>
      </c>
      <c r="K8150" s="6">
        <v>334.55999999999995</v>
      </c>
      <c r="L8150" s="7">
        <v>0.33999999999999997</v>
      </c>
      <c r="M8150" s="2" t="s">
        <v>23</v>
      </c>
      <c r="N8150" s="8"/>
      <c r="P8150" s="8"/>
    </row>
    <row r="8151" spans="1:16" ht="14.25" customHeight="1" x14ac:dyDescent="0.2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>
        <v>61</v>
      </c>
      <c r="J8151" s="6">
        <v>2318</v>
      </c>
      <c r="K8151" s="6">
        <v>718.58</v>
      </c>
      <c r="L8151" s="7">
        <v>0.31</v>
      </c>
      <c r="M8151" s="2" t="s">
        <v>23</v>
      </c>
      <c r="N8151" s="8"/>
      <c r="P8151" s="8"/>
    </row>
    <row r="8152" spans="1:16" ht="14.25" customHeight="1" x14ac:dyDescent="0.2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>
        <v>140</v>
      </c>
      <c r="J8152" s="6">
        <v>4900</v>
      </c>
      <c r="K8152" s="6">
        <v>2793.0000000000005</v>
      </c>
      <c r="L8152" s="7">
        <v>0.57000000000000006</v>
      </c>
      <c r="M8152" s="2" t="s">
        <v>23</v>
      </c>
      <c r="N8152" s="8"/>
      <c r="P8152" s="8"/>
    </row>
    <row r="8153" spans="1:16" ht="14.25" customHeight="1" x14ac:dyDescent="0.2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>
        <v>51</v>
      </c>
      <c r="J8153" s="6">
        <v>1887</v>
      </c>
      <c r="K8153" s="6">
        <v>603.84</v>
      </c>
      <c r="L8153" s="7">
        <v>0.32</v>
      </c>
      <c r="M8153" s="2" t="s">
        <v>23</v>
      </c>
      <c r="N8153" s="8"/>
      <c r="P8153" s="8"/>
    </row>
    <row r="8154" spans="1:16" ht="14.25" customHeight="1" x14ac:dyDescent="0.2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>
        <v>51</v>
      </c>
      <c r="J8154" s="6">
        <v>1377</v>
      </c>
      <c r="K8154" s="6">
        <v>578.34</v>
      </c>
      <c r="L8154" s="7">
        <v>0.42</v>
      </c>
      <c r="M8154" s="2" t="s">
        <v>23</v>
      </c>
      <c r="N8154" s="8"/>
      <c r="P8154" s="8"/>
    </row>
    <row r="8155" spans="1:16" ht="14.25" customHeight="1" x14ac:dyDescent="0.2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>
        <v>24</v>
      </c>
      <c r="J8155" s="6">
        <v>864</v>
      </c>
      <c r="K8155" s="6">
        <v>328.32</v>
      </c>
      <c r="L8155" s="7">
        <v>0.38</v>
      </c>
      <c r="M8155" s="2" t="s">
        <v>23</v>
      </c>
      <c r="N8155" s="8"/>
      <c r="P8155" s="8"/>
    </row>
    <row r="8156" spans="1:16" ht="14.25" customHeight="1" x14ac:dyDescent="0.2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>
        <v>26</v>
      </c>
      <c r="J8156" s="6">
        <v>1170</v>
      </c>
      <c r="K8156" s="6">
        <v>432.9</v>
      </c>
      <c r="L8156" s="7">
        <v>0.37</v>
      </c>
      <c r="M8156" s="2" t="s">
        <v>23</v>
      </c>
      <c r="N8156" s="8"/>
      <c r="P8156" s="8"/>
    </row>
    <row r="8157" spans="1:16" ht="14.25" customHeight="1" x14ac:dyDescent="0.2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>
        <v>64</v>
      </c>
      <c r="J8157" s="6">
        <v>2496</v>
      </c>
      <c r="K8157" s="6">
        <v>673.92000000000007</v>
      </c>
      <c r="L8157" s="7">
        <v>0.27</v>
      </c>
      <c r="M8157" s="2" t="s">
        <v>23</v>
      </c>
      <c r="N8157" s="8"/>
      <c r="P8157" s="8"/>
    </row>
    <row r="8158" spans="1:16" ht="14.25" customHeight="1" x14ac:dyDescent="0.2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>
        <v>150</v>
      </c>
      <c r="J8158" s="6">
        <v>6600</v>
      </c>
      <c r="K8158" s="6">
        <v>3432</v>
      </c>
      <c r="L8158" s="7">
        <v>0.52</v>
      </c>
      <c r="M8158" s="2" t="s">
        <v>23</v>
      </c>
      <c r="N8158" s="8"/>
      <c r="P8158" s="8"/>
    </row>
    <row r="8159" spans="1:16" ht="14.25" customHeight="1" x14ac:dyDescent="0.2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>
        <v>54</v>
      </c>
      <c r="J8159" s="6">
        <v>2160</v>
      </c>
      <c r="K8159" s="6">
        <v>712.8</v>
      </c>
      <c r="L8159" s="7">
        <v>0.32999999999999996</v>
      </c>
      <c r="M8159" s="2" t="s">
        <v>23</v>
      </c>
      <c r="N8159" s="8"/>
      <c r="P8159" s="8"/>
    </row>
    <row r="8160" spans="1:16" ht="14.25" customHeight="1" x14ac:dyDescent="0.2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>
        <v>53</v>
      </c>
      <c r="J8160" s="6">
        <v>2014</v>
      </c>
      <c r="K8160" s="6">
        <v>745.18</v>
      </c>
      <c r="L8160" s="7">
        <v>0.37</v>
      </c>
      <c r="M8160" s="2" t="s">
        <v>23</v>
      </c>
      <c r="N8160" s="8"/>
      <c r="P8160" s="8"/>
    </row>
    <row r="8161" spans="1:16" ht="14.25" customHeight="1" x14ac:dyDescent="0.2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>
        <v>34</v>
      </c>
      <c r="J8161" s="6">
        <v>1428</v>
      </c>
      <c r="K8161" s="6">
        <v>571.19999999999993</v>
      </c>
      <c r="L8161" s="7">
        <v>0.39999999999999997</v>
      </c>
      <c r="M8161" s="2" t="s">
        <v>23</v>
      </c>
      <c r="N8161" s="8"/>
      <c r="P8161" s="8"/>
    </row>
    <row r="8162" spans="1:16" ht="14.25" customHeight="1" x14ac:dyDescent="0.2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>
        <v>39</v>
      </c>
      <c r="J8162" s="6">
        <v>1989</v>
      </c>
      <c r="K8162" s="6">
        <v>735.93</v>
      </c>
      <c r="L8162" s="7">
        <v>0.37</v>
      </c>
      <c r="M8162" s="2" t="s">
        <v>23</v>
      </c>
      <c r="N8162" s="8"/>
      <c r="P8162" s="8"/>
    </row>
    <row r="8163" spans="1:16" ht="14.25" customHeight="1" x14ac:dyDescent="0.2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>
        <v>78</v>
      </c>
      <c r="J8163" s="6">
        <v>3978</v>
      </c>
      <c r="K8163" s="6">
        <v>1471.86</v>
      </c>
      <c r="L8163" s="7">
        <v>0.37</v>
      </c>
      <c r="M8163" s="2" t="s">
        <v>23</v>
      </c>
      <c r="N8163" s="8"/>
      <c r="P8163" s="8"/>
    </row>
    <row r="8164" spans="1:16" ht="14.25" customHeight="1" x14ac:dyDescent="0.2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>
        <v>170</v>
      </c>
      <c r="J8164" s="6">
        <v>8330</v>
      </c>
      <c r="K8164" s="6">
        <v>4748.1000000000004</v>
      </c>
      <c r="L8164" s="7">
        <v>0.57000000000000006</v>
      </c>
      <c r="M8164" s="2" t="s">
        <v>23</v>
      </c>
      <c r="N8164" s="8"/>
      <c r="P8164" s="8"/>
    </row>
    <row r="8165" spans="1:16" ht="14.25" customHeight="1" x14ac:dyDescent="0.2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>
        <v>85</v>
      </c>
      <c r="J8165" s="6">
        <v>3485</v>
      </c>
      <c r="K8165" s="6">
        <v>1359.1499999999999</v>
      </c>
      <c r="L8165" s="7">
        <v>0.38999999999999996</v>
      </c>
      <c r="M8165" s="2" t="s">
        <v>23</v>
      </c>
      <c r="N8165" s="8"/>
      <c r="P8165" s="8"/>
    </row>
    <row r="8166" spans="1:16" ht="14.25" customHeight="1" x14ac:dyDescent="0.2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>
        <v>54</v>
      </c>
      <c r="J8166" s="6">
        <v>2268</v>
      </c>
      <c r="K8166" s="6">
        <v>975.2399999999999</v>
      </c>
      <c r="L8166" s="7">
        <v>0.42999999999999994</v>
      </c>
      <c r="M8166" s="2" t="s">
        <v>23</v>
      </c>
      <c r="N8166" s="8"/>
      <c r="P8166" s="8"/>
    </row>
    <row r="8167" spans="1:16" ht="14.25" customHeight="1" x14ac:dyDescent="0.2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>
        <v>53</v>
      </c>
      <c r="J8167" s="6">
        <v>2279</v>
      </c>
      <c r="K8167" s="6">
        <v>1071.1299999999999</v>
      </c>
      <c r="L8167" s="7">
        <v>0.47</v>
      </c>
      <c r="M8167" s="2" t="s">
        <v>23</v>
      </c>
      <c r="N8167" s="8"/>
      <c r="P8167" s="8"/>
    </row>
    <row r="8168" spans="1:16" ht="14.25" customHeight="1" x14ac:dyDescent="0.2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>
        <v>48</v>
      </c>
      <c r="J8168" s="6">
        <v>2064</v>
      </c>
      <c r="K8168" s="6">
        <v>866.88</v>
      </c>
      <c r="L8168" s="7">
        <v>0.42</v>
      </c>
      <c r="M8168" s="2" t="s">
        <v>23</v>
      </c>
      <c r="N8168" s="8"/>
      <c r="P8168" s="8"/>
    </row>
    <row r="8169" spans="1:16" ht="14.25" customHeight="1" x14ac:dyDescent="0.2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>
        <v>105</v>
      </c>
      <c r="J8169" s="6">
        <v>5460</v>
      </c>
      <c r="K8169" s="6">
        <v>1910.9999999999998</v>
      </c>
      <c r="L8169" s="7">
        <v>0.35</v>
      </c>
      <c r="M8169" s="2" t="s">
        <v>23</v>
      </c>
      <c r="N8169" s="8"/>
      <c r="P8169" s="8"/>
    </row>
    <row r="8170" spans="1:16" ht="14.25" customHeight="1" x14ac:dyDescent="0.2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>
        <v>175</v>
      </c>
      <c r="J8170" s="6">
        <v>8575</v>
      </c>
      <c r="K8170" s="6">
        <v>4887.7500000000009</v>
      </c>
      <c r="L8170" s="7">
        <v>0.57000000000000006</v>
      </c>
      <c r="M8170" s="2" t="s">
        <v>23</v>
      </c>
      <c r="N8170" s="8"/>
      <c r="P8170" s="8"/>
    </row>
    <row r="8171" spans="1:16" ht="14.25" customHeight="1" x14ac:dyDescent="0.2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>
        <v>99</v>
      </c>
      <c r="J8171" s="6">
        <v>4455</v>
      </c>
      <c r="K8171" s="6">
        <v>1737.4499999999998</v>
      </c>
      <c r="L8171" s="7">
        <v>0.38999999999999996</v>
      </c>
      <c r="M8171" s="2" t="s">
        <v>23</v>
      </c>
      <c r="N8171" s="8"/>
      <c r="P8171" s="8"/>
    </row>
    <row r="8172" spans="1:16" ht="14.25" customHeight="1" x14ac:dyDescent="0.2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>
        <v>72</v>
      </c>
      <c r="J8172" s="6">
        <v>3096</v>
      </c>
      <c r="K8172" s="6">
        <v>1331.2799999999997</v>
      </c>
      <c r="L8172" s="7">
        <v>0.42999999999999994</v>
      </c>
      <c r="M8172" s="2" t="s">
        <v>23</v>
      </c>
      <c r="N8172" s="8"/>
      <c r="P8172" s="8"/>
    </row>
    <row r="8173" spans="1:16" ht="14.25" customHeight="1" x14ac:dyDescent="0.2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>
        <v>56</v>
      </c>
      <c r="J8173" s="6">
        <v>2184</v>
      </c>
      <c r="K8173" s="6">
        <v>1026.48</v>
      </c>
      <c r="L8173" s="7">
        <v>0.47</v>
      </c>
      <c r="M8173" s="2" t="s">
        <v>23</v>
      </c>
      <c r="N8173" s="8"/>
      <c r="P8173" s="8"/>
    </row>
    <row r="8174" spans="1:16" ht="14.25" customHeight="1" x14ac:dyDescent="0.2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>
        <v>64</v>
      </c>
      <c r="J8174" s="6">
        <v>3200</v>
      </c>
      <c r="K8174" s="6">
        <v>1280</v>
      </c>
      <c r="L8174" s="7">
        <v>0.39999999999999997</v>
      </c>
      <c r="M8174" s="2" t="s">
        <v>23</v>
      </c>
      <c r="N8174" s="8"/>
      <c r="P8174" s="8"/>
    </row>
    <row r="8175" spans="1:16" ht="14.25" customHeight="1" x14ac:dyDescent="0.2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>
        <v>116</v>
      </c>
      <c r="J8175" s="6">
        <v>5800</v>
      </c>
      <c r="K8175" s="6">
        <v>2088</v>
      </c>
      <c r="L8175" s="7">
        <v>0.36</v>
      </c>
      <c r="M8175" s="2" t="s">
        <v>23</v>
      </c>
      <c r="N8175" s="8"/>
      <c r="P8175" s="8"/>
    </row>
    <row r="8176" spans="1:16" ht="14.25" customHeight="1" x14ac:dyDescent="0.2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>
        <v>179</v>
      </c>
      <c r="J8176" s="6">
        <v>9129</v>
      </c>
      <c r="K8176" s="6">
        <v>5294.8200000000006</v>
      </c>
      <c r="L8176" s="7">
        <v>0.58000000000000007</v>
      </c>
      <c r="M8176" s="2" t="s">
        <v>23</v>
      </c>
      <c r="N8176" s="8"/>
      <c r="P8176" s="8"/>
    </row>
    <row r="8177" spans="1:16" ht="14.25" customHeight="1" x14ac:dyDescent="0.2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>
        <v>102</v>
      </c>
      <c r="J8177" s="6">
        <v>4488</v>
      </c>
      <c r="K8177" s="6">
        <v>1884.96</v>
      </c>
      <c r="L8177" s="7">
        <v>0.42</v>
      </c>
      <c r="M8177" s="2" t="s">
        <v>23</v>
      </c>
      <c r="N8177" s="8"/>
      <c r="P8177" s="8"/>
    </row>
    <row r="8178" spans="1:16" ht="14.25" customHeight="1" x14ac:dyDescent="0.2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>
        <v>79</v>
      </c>
      <c r="J8178" s="6">
        <v>3002</v>
      </c>
      <c r="K8178" s="6">
        <v>1410.9399999999998</v>
      </c>
      <c r="L8178" s="7">
        <v>0.47</v>
      </c>
      <c r="M8178" s="2" t="s">
        <v>23</v>
      </c>
      <c r="N8178" s="8"/>
      <c r="P8178" s="8"/>
    </row>
    <row r="8179" spans="1:16" ht="14.25" customHeight="1" x14ac:dyDescent="0.2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>
        <v>62</v>
      </c>
      <c r="J8179" s="6">
        <v>2666</v>
      </c>
      <c r="K8179" s="6">
        <v>1226.3599999999999</v>
      </c>
      <c r="L8179" s="7">
        <v>0.45999999999999996</v>
      </c>
      <c r="M8179" s="2" t="s">
        <v>23</v>
      </c>
      <c r="N8179" s="8"/>
      <c r="P8179" s="8"/>
    </row>
    <row r="8180" spans="1:16" ht="14.25" customHeight="1" x14ac:dyDescent="0.2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>
        <v>54</v>
      </c>
      <c r="J8180" s="6">
        <v>2484</v>
      </c>
      <c r="K8180" s="6">
        <v>968.75999999999988</v>
      </c>
      <c r="L8180" s="7">
        <v>0.38999999999999996</v>
      </c>
      <c r="M8180" s="2" t="s">
        <v>23</v>
      </c>
      <c r="N8180" s="8"/>
      <c r="P8180" s="8"/>
    </row>
    <row r="8181" spans="1:16" ht="14.25" customHeight="1" x14ac:dyDescent="0.2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>
        <v>123</v>
      </c>
      <c r="J8181" s="6">
        <v>6027</v>
      </c>
      <c r="K8181" s="6">
        <v>2169.7199999999998</v>
      </c>
      <c r="L8181" s="7">
        <v>0.36</v>
      </c>
      <c r="M8181" s="2" t="s">
        <v>23</v>
      </c>
      <c r="N8181" s="8"/>
      <c r="P8181" s="8"/>
    </row>
    <row r="8182" spans="1:16" ht="14.25" customHeight="1" x14ac:dyDescent="0.2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>
        <v>162</v>
      </c>
      <c r="J8182" s="6">
        <v>7452</v>
      </c>
      <c r="K8182" s="6">
        <v>3875.04</v>
      </c>
      <c r="L8182" s="7">
        <v>0.52</v>
      </c>
      <c r="M8182" s="2" t="s">
        <v>23</v>
      </c>
      <c r="N8182" s="8"/>
      <c r="P8182" s="8"/>
    </row>
    <row r="8183" spans="1:16" ht="14.25" customHeight="1" x14ac:dyDescent="0.2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>
        <v>91</v>
      </c>
      <c r="J8183" s="6">
        <v>3640</v>
      </c>
      <c r="K8183" s="6">
        <v>1237.5999999999999</v>
      </c>
      <c r="L8183" s="7">
        <v>0.33999999999999997</v>
      </c>
      <c r="M8183" s="2" t="s">
        <v>23</v>
      </c>
      <c r="N8183" s="8"/>
      <c r="P8183" s="8"/>
    </row>
    <row r="8184" spans="1:16" ht="14.25" customHeight="1" x14ac:dyDescent="0.2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>
        <v>60</v>
      </c>
      <c r="J8184" s="6">
        <v>1920</v>
      </c>
      <c r="K8184" s="6">
        <v>767.99999999999989</v>
      </c>
      <c r="L8184" s="7">
        <v>0.39999999999999997</v>
      </c>
      <c r="M8184" s="2" t="s">
        <v>23</v>
      </c>
      <c r="N8184" s="8"/>
      <c r="P8184" s="8"/>
    </row>
    <row r="8185" spans="1:16" ht="14.25" customHeight="1" x14ac:dyDescent="0.2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>
        <v>53</v>
      </c>
      <c r="J8185" s="6">
        <v>1696</v>
      </c>
      <c r="K8185" s="6">
        <v>695.36</v>
      </c>
      <c r="L8185" s="7">
        <v>0.41</v>
      </c>
      <c r="M8185" s="2" t="s">
        <v>23</v>
      </c>
      <c r="N8185" s="8"/>
      <c r="P8185" s="8"/>
    </row>
    <row r="8186" spans="1:16" ht="14.25" customHeight="1" x14ac:dyDescent="0.2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>
        <v>41</v>
      </c>
      <c r="J8186" s="6">
        <v>1476</v>
      </c>
      <c r="K8186" s="6">
        <v>501.84</v>
      </c>
      <c r="L8186" s="7">
        <v>0.33999999999999997</v>
      </c>
      <c r="M8186" s="2" t="s">
        <v>23</v>
      </c>
      <c r="N8186" s="8"/>
      <c r="P8186" s="8"/>
    </row>
    <row r="8187" spans="1:16" ht="14.25" customHeight="1" x14ac:dyDescent="0.2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>
        <v>79</v>
      </c>
      <c r="J8187" s="6">
        <v>3792</v>
      </c>
      <c r="K8187" s="6">
        <v>1175.52</v>
      </c>
      <c r="L8187" s="7">
        <v>0.31</v>
      </c>
      <c r="M8187" s="2" t="s">
        <v>23</v>
      </c>
      <c r="N8187" s="8"/>
      <c r="P8187" s="8"/>
    </row>
    <row r="8188" spans="1:16" ht="14.25" customHeight="1" x14ac:dyDescent="0.2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>
        <v>124</v>
      </c>
      <c r="J8188" s="6">
        <v>5828</v>
      </c>
      <c r="K8188" s="6">
        <v>3088.84</v>
      </c>
      <c r="L8188" s="7">
        <v>0.53</v>
      </c>
      <c r="M8188" s="2" t="s">
        <v>23</v>
      </c>
      <c r="N8188" s="8"/>
      <c r="P8188" s="8"/>
    </row>
    <row r="8189" spans="1:16" ht="14.25" customHeight="1" x14ac:dyDescent="0.2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>
        <v>68</v>
      </c>
      <c r="J8189" s="6">
        <v>2380</v>
      </c>
      <c r="K8189" s="6">
        <v>761.6</v>
      </c>
      <c r="L8189" s="7">
        <v>0.32</v>
      </c>
      <c r="M8189" s="2" t="s">
        <v>23</v>
      </c>
      <c r="N8189" s="8"/>
      <c r="P8189" s="8"/>
    </row>
    <row r="8190" spans="1:16" ht="14.25" customHeight="1" x14ac:dyDescent="0.2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>
        <v>38</v>
      </c>
      <c r="J8190" s="6">
        <v>1444</v>
      </c>
      <c r="K8190" s="6">
        <v>548.72</v>
      </c>
      <c r="L8190" s="7">
        <v>0.38</v>
      </c>
      <c r="M8190" s="2" t="s">
        <v>23</v>
      </c>
      <c r="N8190" s="8"/>
      <c r="P8190" s="8"/>
    </row>
    <row r="8191" spans="1:16" ht="14.25" customHeight="1" x14ac:dyDescent="0.2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>
        <v>34</v>
      </c>
      <c r="J8191" s="6">
        <v>1360</v>
      </c>
      <c r="K8191" s="6">
        <v>516.79999999999995</v>
      </c>
      <c r="L8191" s="7">
        <v>0.38</v>
      </c>
      <c r="M8191" s="2" t="s">
        <v>23</v>
      </c>
      <c r="N8191" s="8"/>
      <c r="P8191" s="8"/>
    </row>
    <row r="8192" spans="1:16" ht="14.25" customHeight="1" x14ac:dyDescent="0.2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>
        <v>30</v>
      </c>
      <c r="J8192" s="6">
        <v>1290</v>
      </c>
      <c r="K8192" s="6">
        <v>425.69999999999993</v>
      </c>
      <c r="L8192" s="7">
        <v>0.32999999999999996</v>
      </c>
      <c r="M8192" s="2" t="s">
        <v>23</v>
      </c>
      <c r="N8192" s="8"/>
      <c r="P8192" s="8"/>
    </row>
    <row r="8193" spans="1:16" ht="14.25" customHeight="1" x14ac:dyDescent="0.2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>
        <v>74</v>
      </c>
      <c r="J8193" s="6">
        <v>3108</v>
      </c>
      <c r="K8193" s="6">
        <v>994.56000000000006</v>
      </c>
      <c r="L8193" s="7">
        <v>0.32</v>
      </c>
      <c r="M8193" s="2" t="s">
        <v>23</v>
      </c>
      <c r="N8193" s="8"/>
      <c r="P8193" s="8"/>
    </row>
    <row r="8194" spans="1:16" ht="14.25" customHeight="1" x14ac:dyDescent="0.2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>
        <v>124</v>
      </c>
      <c r="J8194" s="6">
        <v>5952</v>
      </c>
      <c r="K8194" s="6">
        <v>3571.2000000000007</v>
      </c>
      <c r="L8194" s="7">
        <v>0.60000000000000009</v>
      </c>
      <c r="M8194" s="2" t="s">
        <v>23</v>
      </c>
      <c r="N8194" s="8"/>
      <c r="P8194" s="8"/>
    </row>
    <row r="8195" spans="1:16" ht="14.25" customHeight="1" x14ac:dyDescent="0.2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>
        <v>68</v>
      </c>
      <c r="J8195" s="6">
        <v>2924</v>
      </c>
      <c r="K8195" s="6">
        <v>1228.08</v>
      </c>
      <c r="L8195" s="7">
        <v>0.42</v>
      </c>
      <c r="M8195" s="2" t="s">
        <v>23</v>
      </c>
      <c r="N8195" s="8"/>
      <c r="P8195" s="8"/>
    </row>
    <row r="8196" spans="1:16" ht="14.25" customHeight="1" x14ac:dyDescent="0.2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>
        <v>66</v>
      </c>
      <c r="J8196" s="6">
        <v>3102</v>
      </c>
      <c r="K8196" s="6">
        <v>1364.8799999999999</v>
      </c>
      <c r="L8196" s="7">
        <v>0.43999999999999995</v>
      </c>
      <c r="M8196" s="2" t="s">
        <v>23</v>
      </c>
      <c r="N8196" s="8"/>
      <c r="P8196" s="8"/>
    </row>
    <row r="8197" spans="1:16" ht="14.25" customHeight="1" x14ac:dyDescent="0.2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>
        <v>60</v>
      </c>
      <c r="J8197" s="6">
        <v>2580</v>
      </c>
      <c r="K8197" s="6">
        <v>1186.8</v>
      </c>
      <c r="L8197" s="7">
        <v>0.45999999999999996</v>
      </c>
      <c r="M8197" s="2" t="s">
        <v>23</v>
      </c>
      <c r="N8197" s="8"/>
      <c r="P8197" s="8"/>
    </row>
    <row r="8198" spans="1:16" ht="14.25" customHeight="1" x14ac:dyDescent="0.2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>
        <v>48</v>
      </c>
      <c r="J8198" s="6">
        <v>2448</v>
      </c>
      <c r="K8198" s="6">
        <v>954.71999999999991</v>
      </c>
      <c r="L8198" s="7">
        <v>0.38999999999999996</v>
      </c>
      <c r="M8198" s="2" t="s">
        <v>23</v>
      </c>
      <c r="N8198" s="8"/>
      <c r="P8198" s="8"/>
    </row>
    <row r="8199" spans="1:16" ht="14.25" customHeight="1" x14ac:dyDescent="0.2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>
        <v>75</v>
      </c>
      <c r="J8199" s="6">
        <v>3975</v>
      </c>
      <c r="K8199" s="6">
        <v>1431</v>
      </c>
      <c r="L8199" s="7">
        <v>0.36</v>
      </c>
      <c r="M8199" s="2" t="s">
        <v>23</v>
      </c>
      <c r="N8199" s="8"/>
      <c r="P8199" s="8"/>
    </row>
    <row r="8200" spans="1:16" ht="14.25" customHeight="1" x14ac:dyDescent="0.2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>
        <v>143</v>
      </c>
      <c r="J8200" s="6">
        <v>7579</v>
      </c>
      <c r="K8200" s="6">
        <v>4623.1900000000005</v>
      </c>
      <c r="L8200" s="7">
        <v>0.6100000000000001</v>
      </c>
      <c r="M8200" s="2" t="s">
        <v>23</v>
      </c>
      <c r="N8200" s="8"/>
      <c r="P8200" s="8"/>
    </row>
    <row r="8201" spans="1:16" ht="14.25" customHeight="1" x14ac:dyDescent="0.2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>
        <v>85</v>
      </c>
      <c r="J8201" s="6">
        <v>3995</v>
      </c>
      <c r="K8201" s="6">
        <v>1637.9499999999998</v>
      </c>
      <c r="L8201" s="7">
        <v>0.41</v>
      </c>
      <c r="M8201" s="2" t="s">
        <v>23</v>
      </c>
      <c r="N8201" s="8"/>
      <c r="P8201" s="8"/>
    </row>
    <row r="8202" spans="1:16" ht="14.25" customHeight="1" x14ac:dyDescent="0.2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>
        <v>79</v>
      </c>
      <c r="J8202" s="6">
        <v>3476</v>
      </c>
      <c r="K8202" s="6">
        <v>1529.4399999999998</v>
      </c>
      <c r="L8202" s="7">
        <v>0.43999999999999995</v>
      </c>
      <c r="M8202" s="2" t="s">
        <v>23</v>
      </c>
      <c r="N8202" s="8"/>
      <c r="P8202" s="8"/>
    </row>
    <row r="8203" spans="1:16" ht="14.25" customHeight="1" x14ac:dyDescent="0.2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>
        <v>53</v>
      </c>
      <c r="J8203" s="6">
        <v>2120</v>
      </c>
      <c r="K8203" s="6">
        <v>953.99999999999989</v>
      </c>
      <c r="L8203" s="7">
        <v>0.44999999999999996</v>
      </c>
      <c r="M8203" s="2" t="s">
        <v>23</v>
      </c>
      <c r="N8203" s="8"/>
      <c r="P8203" s="8"/>
    </row>
    <row r="8204" spans="1:16" ht="14.25" customHeight="1" x14ac:dyDescent="0.2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>
        <v>56</v>
      </c>
      <c r="J8204" s="6">
        <v>2576</v>
      </c>
      <c r="K8204" s="6">
        <v>1004.6399999999999</v>
      </c>
      <c r="L8204" s="7">
        <v>0.38999999999999996</v>
      </c>
      <c r="M8204" s="2" t="s">
        <v>23</v>
      </c>
      <c r="N8204" s="8"/>
      <c r="P8204" s="8"/>
    </row>
    <row r="8205" spans="1:16" ht="14.25" customHeight="1" x14ac:dyDescent="0.2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>
        <v>83</v>
      </c>
      <c r="J8205" s="6">
        <v>4399</v>
      </c>
      <c r="K8205" s="6">
        <v>1407.68</v>
      </c>
      <c r="L8205" s="7">
        <v>0.32</v>
      </c>
      <c r="M8205" s="2" t="s">
        <v>23</v>
      </c>
      <c r="N8205" s="8"/>
      <c r="P8205" s="8"/>
    </row>
    <row r="8206" spans="1:16" ht="14.25" customHeight="1" x14ac:dyDescent="0.2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>
        <v>158</v>
      </c>
      <c r="J8206" s="6">
        <v>4266</v>
      </c>
      <c r="K8206" s="6">
        <v>1791.7200000000003</v>
      </c>
      <c r="L8206" s="7">
        <v>0.42000000000000004</v>
      </c>
      <c r="M8206" s="2" t="s">
        <v>23</v>
      </c>
      <c r="N8206" s="8"/>
      <c r="P8206" s="8"/>
    </row>
    <row r="8207" spans="1:16" ht="14.25" customHeight="1" x14ac:dyDescent="0.2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>
        <v>135</v>
      </c>
      <c r="J8207" s="6">
        <v>4725</v>
      </c>
      <c r="K8207" s="6">
        <v>1464.75</v>
      </c>
      <c r="L8207" s="7">
        <v>0.31</v>
      </c>
      <c r="M8207" s="2" t="s">
        <v>23</v>
      </c>
      <c r="N8207" s="8"/>
      <c r="P8207" s="8"/>
    </row>
    <row r="8208" spans="1:16" ht="14.25" customHeight="1" x14ac:dyDescent="0.2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>
        <v>140</v>
      </c>
      <c r="J8208" s="6">
        <v>5040</v>
      </c>
      <c r="K8208" s="6">
        <v>2368.8000000000002</v>
      </c>
      <c r="L8208" s="7">
        <v>0.47000000000000003</v>
      </c>
      <c r="M8208" s="2" t="s">
        <v>23</v>
      </c>
      <c r="N8208" s="8"/>
      <c r="P8208" s="8"/>
    </row>
    <row r="8209" spans="1:16" ht="14.25" customHeight="1" x14ac:dyDescent="0.2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>
        <v>90</v>
      </c>
      <c r="J8209" s="6">
        <v>3060</v>
      </c>
      <c r="K8209" s="6">
        <v>1254.5999999999999</v>
      </c>
      <c r="L8209" s="7">
        <v>0.41</v>
      </c>
      <c r="M8209" s="2" t="s">
        <v>23</v>
      </c>
      <c r="N8209" s="8"/>
      <c r="P8209" s="8"/>
    </row>
    <row r="8210" spans="1:16" ht="14.25" customHeight="1" x14ac:dyDescent="0.2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>
        <v>80</v>
      </c>
      <c r="J8210" s="6">
        <v>2960</v>
      </c>
      <c r="K8210" s="6">
        <v>1687.2000000000003</v>
      </c>
      <c r="L8210" s="7">
        <v>0.57000000000000006</v>
      </c>
      <c r="M8210" s="2" t="s">
        <v>23</v>
      </c>
      <c r="N8210" s="8"/>
      <c r="P8210" s="8"/>
    </row>
    <row r="8211" spans="1:16" ht="14.25" customHeight="1" x14ac:dyDescent="0.2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>
        <v>166</v>
      </c>
      <c r="J8211" s="6">
        <v>5976</v>
      </c>
      <c r="K8211" s="6">
        <v>1434.24</v>
      </c>
      <c r="L8211" s="7">
        <v>0.24000000000000002</v>
      </c>
      <c r="M8211" s="2" t="s">
        <v>23</v>
      </c>
      <c r="N8211" s="8"/>
      <c r="P8211" s="8"/>
    </row>
    <row r="8212" spans="1:16" ht="14.25" customHeight="1" x14ac:dyDescent="0.2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>
        <v>173</v>
      </c>
      <c r="J8212" s="6">
        <v>4671</v>
      </c>
      <c r="K8212" s="6">
        <v>2008.5300000000002</v>
      </c>
      <c r="L8212" s="7">
        <v>0.43000000000000005</v>
      </c>
      <c r="M8212" s="2" t="s">
        <v>23</v>
      </c>
      <c r="N8212" s="8"/>
      <c r="P8212" s="8"/>
    </row>
    <row r="8213" spans="1:16" ht="14.25" customHeight="1" x14ac:dyDescent="0.2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>
        <v>145</v>
      </c>
      <c r="J8213" s="6">
        <v>5075</v>
      </c>
      <c r="K8213" s="6">
        <v>1573.25</v>
      </c>
      <c r="L8213" s="7">
        <v>0.31</v>
      </c>
      <c r="M8213" s="2" t="s">
        <v>23</v>
      </c>
      <c r="N8213" s="8"/>
      <c r="P8213" s="8"/>
    </row>
    <row r="8214" spans="1:16" ht="14.25" customHeight="1" x14ac:dyDescent="0.2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>
        <v>140</v>
      </c>
      <c r="J8214" s="6">
        <v>4340</v>
      </c>
      <c r="K8214" s="6">
        <v>1866.2000000000003</v>
      </c>
      <c r="L8214" s="7">
        <v>0.43000000000000005</v>
      </c>
      <c r="M8214" s="2" t="s">
        <v>23</v>
      </c>
      <c r="N8214" s="8"/>
      <c r="P8214" s="8"/>
    </row>
    <row r="8215" spans="1:16" ht="14.25" customHeight="1" x14ac:dyDescent="0.2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>
        <v>85</v>
      </c>
      <c r="J8215" s="6">
        <v>2550</v>
      </c>
      <c r="K8215" s="6">
        <v>1045.5</v>
      </c>
      <c r="L8215" s="7">
        <v>0.41</v>
      </c>
      <c r="M8215" s="2" t="s">
        <v>23</v>
      </c>
      <c r="N8215" s="8"/>
      <c r="P8215" s="8"/>
    </row>
    <row r="8216" spans="1:16" ht="14.25" customHeight="1" x14ac:dyDescent="0.2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>
        <v>70</v>
      </c>
      <c r="J8216" s="6">
        <v>2590</v>
      </c>
      <c r="K8216" s="6">
        <v>1579.9000000000003</v>
      </c>
      <c r="L8216" s="7">
        <v>0.6100000000000001</v>
      </c>
      <c r="M8216" s="2" t="s">
        <v>23</v>
      </c>
      <c r="N8216" s="8"/>
      <c r="P8216" s="8"/>
    </row>
    <row r="8217" spans="1:16" ht="14.25" customHeight="1" x14ac:dyDescent="0.2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>
        <v>140</v>
      </c>
      <c r="J8217" s="6">
        <v>4340</v>
      </c>
      <c r="K8217" s="6">
        <v>998.2</v>
      </c>
      <c r="L8217" s="7">
        <v>0.23</v>
      </c>
      <c r="M8217" s="2" t="s">
        <v>23</v>
      </c>
      <c r="N8217" s="8"/>
      <c r="P8217" s="8"/>
    </row>
    <row r="8218" spans="1:16" ht="14.25" customHeight="1" x14ac:dyDescent="0.2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>
        <v>182</v>
      </c>
      <c r="J8218" s="6">
        <v>5642</v>
      </c>
      <c r="K8218" s="6">
        <v>2538.9</v>
      </c>
      <c r="L8218" s="7">
        <v>0.45</v>
      </c>
      <c r="M8218" s="2" t="s">
        <v>23</v>
      </c>
      <c r="N8218" s="8"/>
      <c r="P8218" s="8"/>
    </row>
    <row r="8219" spans="1:16" ht="14.25" customHeight="1" x14ac:dyDescent="0.2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>
        <v>124</v>
      </c>
      <c r="J8219" s="6">
        <v>5208</v>
      </c>
      <c r="K8219" s="6">
        <v>1666.56</v>
      </c>
      <c r="L8219" s="7">
        <v>0.32</v>
      </c>
      <c r="M8219" s="2" t="s">
        <v>23</v>
      </c>
      <c r="N8219" s="8"/>
      <c r="P8219" s="8"/>
    </row>
    <row r="8220" spans="1:16" ht="14.25" customHeight="1" x14ac:dyDescent="0.2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>
        <v>128</v>
      </c>
      <c r="J8220" s="6">
        <v>5504</v>
      </c>
      <c r="K8220" s="6">
        <v>2586.88</v>
      </c>
      <c r="L8220" s="7">
        <v>0.47000000000000003</v>
      </c>
      <c r="M8220" s="2" t="s">
        <v>23</v>
      </c>
      <c r="N8220" s="8"/>
      <c r="P8220" s="8"/>
    </row>
    <row r="8221" spans="1:16" ht="14.25" customHeight="1" x14ac:dyDescent="0.2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>
        <v>93</v>
      </c>
      <c r="J8221" s="6">
        <v>3813</v>
      </c>
      <c r="K8221" s="6">
        <v>1563.33</v>
      </c>
      <c r="L8221" s="7">
        <v>0.41</v>
      </c>
      <c r="M8221" s="2" t="s">
        <v>23</v>
      </c>
      <c r="N8221" s="8"/>
      <c r="P8221" s="8"/>
    </row>
    <row r="8222" spans="1:16" ht="14.25" customHeight="1" x14ac:dyDescent="0.2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>
        <v>60</v>
      </c>
      <c r="J8222" s="6">
        <v>2640</v>
      </c>
      <c r="K8222" s="6">
        <v>1636.8000000000002</v>
      </c>
      <c r="L8222" s="7">
        <v>0.62000000000000011</v>
      </c>
      <c r="M8222" s="2" t="s">
        <v>23</v>
      </c>
      <c r="N8222" s="8"/>
      <c r="P8222" s="8"/>
    </row>
    <row r="8223" spans="1:16" ht="14.25" customHeight="1" x14ac:dyDescent="0.2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>
        <v>124</v>
      </c>
      <c r="J8223" s="6">
        <v>4836</v>
      </c>
      <c r="K8223" s="6">
        <v>1257.3600000000001</v>
      </c>
      <c r="L8223" s="7">
        <v>0.26</v>
      </c>
      <c r="M8223" s="2" t="s">
        <v>23</v>
      </c>
      <c r="N8223" s="8"/>
      <c r="P8223" s="8"/>
    </row>
    <row r="8224" spans="1:16" ht="14.25" customHeight="1" x14ac:dyDescent="0.2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>
        <v>171</v>
      </c>
      <c r="J8224" s="6">
        <v>7011</v>
      </c>
      <c r="K8224" s="6">
        <v>2944.6200000000003</v>
      </c>
      <c r="L8224" s="7">
        <v>0.42000000000000004</v>
      </c>
      <c r="M8224" s="2" t="s">
        <v>23</v>
      </c>
      <c r="N8224" s="8"/>
      <c r="P8224" s="8"/>
    </row>
    <row r="8225" spans="1:16" ht="14.25" customHeight="1" x14ac:dyDescent="0.2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>
        <v>116</v>
      </c>
      <c r="J8225" s="6">
        <v>5336</v>
      </c>
      <c r="K8225" s="6">
        <v>1547.4399999999998</v>
      </c>
      <c r="L8225" s="7">
        <v>0.28999999999999998</v>
      </c>
      <c r="M8225" s="2" t="s">
        <v>23</v>
      </c>
      <c r="N8225" s="8"/>
      <c r="P8225" s="8"/>
    </row>
    <row r="8226" spans="1:16" ht="14.25" customHeight="1" x14ac:dyDescent="0.2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>
        <v>120</v>
      </c>
      <c r="J8226" s="6">
        <v>5640</v>
      </c>
      <c r="K8226" s="6">
        <v>2538</v>
      </c>
      <c r="L8226" s="7">
        <v>0.45</v>
      </c>
      <c r="M8226" s="2" t="s">
        <v>23</v>
      </c>
      <c r="N8226" s="8"/>
      <c r="P8226" s="8"/>
    </row>
    <row r="8227" spans="1:16" ht="14.25" customHeight="1" x14ac:dyDescent="0.2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>
        <v>90</v>
      </c>
      <c r="J8227" s="6">
        <v>3600</v>
      </c>
      <c r="K8227" s="6">
        <v>1476</v>
      </c>
      <c r="L8227" s="7">
        <v>0.41</v>
      </c>
      <c r="M8227" s="2" t="s">
        <v>23</v>
      </c>
      <c r="N8227" s="8"/>
      <c r="P8227" s="8"/>
    </row>
    <row r="8228" spans="1:16" ht="14.25" customHeight="1" x14ac:dyDescent="0.2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>
        <v>62</v>
      </c>
      <c r="J8228" s="6">
        <v>2914</v>
      </c>
      <c r="K8228" s="6">
        <v>1777.5400000000002</v>
      </c>
      <c r="L8228" s="7">
        <v>0.6100000000000001</v>
      </c>
      <c r="M8228" s="2" t="s">
        <v>23</v>
      </c>
      <c r="N8228" s="8"/>
      <c r="P8228" s="8"/>
    </row>
    <row r="8229" spans="1:16" ht="14.25" customHeight="1" x14ac:dyDescent="0.2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>
        <v>123</v>
      </c>
      <c r="J8229" s="6">
        <v>6642</v>
      </c>
      <c r="K8229" s="6">
        <v>1793.3400000000001</v>
      </c>
      <c r="L8229" s="7">
        <v>0.27</v>
      </c>
      <c r="M8229" s="2" t="s">
        <v>23</v>
      </c>
      <c r="N8229" s="8"/>
      <c r="P8229" s="8"/>
    </row>
    <row r="8230" spans="1:16" ht="14.25" customHeight="1" x14ac:dyDescent="0.2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>
        <v>171</v>
      </c>
      <c r="J8230" s="6">
        <v>7353</v>
      </c>
      <c r="K8230" s="6">
        <v>3529.44</v>
      </c>
      <c r="L8230" s="7">
        <v>0.48</v>
      </c>
      <c r="M8230" s="2" t="s">
        <v>23</v>
      </c>
      <c r="N8230" s="8"/>
      <c r="P8230" s="8"/>
    </row>
    <row r="8231" spans="1:16" ht="14.25" customHeight="1" x14ac:dyDescent="0.2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>
        <v>120</v>
      </c>
      <c r="J8231" s="6">
        <v>5160</v>
      </c>
      <c r="K8231" s="6">
        <v>1805.9999999999998</v>
      </c>
      <c r="L8231" s="7">
        <v>0.35</v>
      </c>
      <c r="M8231" s="2" t="s">
        <v>23</v>
      </c>
      <c r="N8231" s="8"/>
      <c r="P8231" s="8"/>
    </row>
    <row r="8232" spans="1:16" ht="14.25" customHeight="1" x14ac:dyDescent="0.2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>
        <v>132</v>
      </c>
      <c r="J8232" s="6">
        <v>6468</v>
      </c>
      <c r="K8232" s="6">
        <v>3039.96</v>
      </c>
      <c r="L8232" s="7">
        <v>0.47000000000000003</v>
      </c>
      <c r="M8232" s="2" t="s">
        <v>23</v>
      </c>
      <c r="N8232" s="8"/>
      <c r="P8232" s="8"/>
    </row>
    <row r="8233" spans="1:16" ht="14.25" customHeight="1" x14ac:dyDescent="0.2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>
        <v>105</v>
      </c>
      <c r="J8233" s="6">
        <v>4935</v>
      </c>
      <c r="K8233" s="6">
        <v>2270.1</v>
      </c>
      <c r="L8233" s="7">
        <v>0.45999999999999996</v>
      </c>
      <c r="M8233" s="2" t="s">
        <v>23</v>
      </c>
      <c r="N8233" s="8"/>
      <c r="P8233" s="8"/>
    </row>
    <row r="8234" spans="1:16" ht="14.25" customHeight="1" x14ac:dyDescent="0.2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>
        <v>66</v>
      </c>
      <c r="J8234" s="6">
        <v>2838</v>
      </c>
      <c r="K8234" s="6">
        <v>1873.0800000000004</v>
      </c>
      <c r="L8234" s="7">
        <v>0.66000000000000014</v>
      </c>
      <c r="M8234" s="2" t="s">
        <v>23</v>
      </c>
      <c r="N8234" s="8"/>
      <c r="P8234" s="8"/>
    </row>
    <row r="8235" spans="1:16" ht="14.25" customHeight="1" x14ac:dyDescent="0.2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>
        <v>140</v>
      </c>
      <c r="J8235" s="6">
        <v>7560</v>
      </c>
      <c r="K8235" s="6">
        <v>2419.2000000000003</v>
      </c>
      <c r="L8235" s="7">
        <v>0.32</v>
      </c>
      <c r="M8235" s="2" t="s">
        <v>23</v>
      </c>
      <c r="N8235" s="8"/>
      <c r="P8235" s="8"/>
    </row>
    <row r="8236" spans="1:16" ht="14.25" customHeight="1" x14ac:dyDescent="0.2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>
        <v>245</v>
      </c>
      <c r="J8236" s="6">
        <v>11515</v>
      </c>
      <c r="K8236" s="6">
        <v>5757.5</v>
      </c>
      <c r="L8236" s="7">
        <v>0.5</v>
      </c>
      <c r="M8236" s="2" t="s">
        <v>23</v>
      </c>
      <c r="N8236" s="8"/>
      <c r="P8236" s="8"/>
    </row>
    <row r="8237" spans="1:16" ht="14.25" customHeight="1" x14ac:dyDescent="0.2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>
        <v>182</v>
      </c>
      <c r="J8237" s="6">
        <v>9282</v>
      </c>
      <c r="K8237" s="6">
        <v>3341.52</v>
      </c>
      <c r="L8237" s="7">
        <v>0.36</v>
      </c>
      <c r="M8237" s="2" t="s">
        <v>23</v>
      </c>
      <c r="N8237" s="8"/>
      <c r="P8237" s="8"/>
    </row>
    <row r="8238" spans="1:16" ht="14.25" customHeight="1" x14ac:dyDescent="0.2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>
        <v>176</v>
      </c>
      <c r="J8238" s="6">
        <v>8096</v>
      </c>
      <c r="K8238" s="6">
        <v>3886.08</v>
      </c>
      <c r="L8238" s="7">
        <v>0.48</v>
      </c>
      <c r="M8238" s="2" t="s">
        <v>23</v>
      </c>
      <c r="N8238" s="8"/>
      <c r="P8238" s="8"/>
    </row>
    <row r="8239" spans="1:16" ht="14.25" customHeight="1" x14ac:dyDescent="0.2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>
        <v>145</v>
      </c>
      <c r="J8239" s="6">
        <v>6815</v>
      </c>
      <c r="K8239" s="6">
        <v>3066.7499999999995</v>
      </c>
      <c r="L8239" s="7">
        <v>0.44999999999999996</v>
      </c>
      <c r="M8239" s="2" t="s">
        <v>23</v>
      </c>
      <c r="N8239" s="8"/>
      <c r="P8239" s="8"/>
    </row>
    <row r="8240" spans="1:16" ht="14.25" customHeight="1" x14ac:dyDescent="0.2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>
        <v>105</v>
      </c>
      <c r="J8240" s="6">
        <v>4935</v>
      </c>
      <c r="K8240" s="6">
        <v>3207.7500000000005</v>
      </c>
      <c r="L8240" s="7">
        <v>0.65000000000000013</v>
      </c>
      <c r="M8240" s="2" t="s">
        <v>23</v>
      </c>
      <c r="N8240" s="8"/>
      <c r="P8240" s="8"/>
    </row>
    <row r="8241" spans="1:16" ht="14.25" customHeight="1" x14ac:dyDescent="0.2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>
        <v>192</v>
      </c>
      <c r="J8241" s="6">
        <v>10944</v>
      </c>
      <c r="K8241" s="6">
        <v>3064.32</v>
      </c>
      <c r="L8241" s="7">
        <v>0.28000000000000003</v>
      </c>
      <c r="M8241" s="2" t="s">
        <v>23</v>
      </c>
      <c r="N8241" s="8"/>
      <c r="P8241" s="8"/>
    </row>
    <row r="8242" spans="1:16" ht="14.25" customHeight="1" x14ac:dyDescent="0.2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>
        <v>233</v>
      </c>
      <c r="J8242" s="6">
        <v>11184</v>
      </c>
      <c r="K8242" s="6">
        <v>4920.96</v>
      </c>
      <c r="L8242" s="7">
        <v>0.44</v>
      </c>
      <c r="M8242" s="2" t="s">
        <v>23</v>
      </c>
      <c r="N8242" s="8"/>
      <c r="P8242" s="8"/>
    </row>
    <row r="8243" spans="1:16" ht="14.25" customHeight="1" x14ac:dyDescent="0.2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>
        <v>204</v>
      </c>
      <c r="J8243" s="6">
        <v>9384</v>
      </c>
      <c r="K8243" s="6">
        <v>2533.6800000000003</v>
      </c>
      <c r="L8243" s="7">
        <v>0.27</v>
      </c>
      <c r="M8243" s="2" t="s">
        <v>23</v>
      </c>
      <c r="N8243" s="8"/>
      <c r="P8243" s="8"/>
    </row>
    <row r="8244" spans="1:16" ht="14.25" customHeight="1" x14ac:dyDescent="0.2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>
        <v>171</v>
      </c>
      <c r="J8244" s="6">
        <v>8037</v>
      </c>
      <c r="K8244" s="6">
        <v>3616.65</v>
      </c>
      <c r="L8244" s="7">
        <v>0.45</v>
      </c>
      <c r="M8244" s="2" t="s">
        <v>23</v>
      </c>
      <c r="N8244" s="8"/>
      <c r="P8244" s="8"/>
    </row>
    <row r="8245" spans="1:16" ht="14.25" customHeight="1" x14ac:dyDescent="0.2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>
        <v>140</v>
      </c>
      <c r="J8245" s="6">
        <v>6440</v>
      </c>
      <c r="K8245" s="6">
        <v>2704.7999999999997</v>
      </c>
      <c r="L8245" s="7">
        <v>0.42</v>
      </c>
      <c r="M8245" s="2" t="s">
        <v>23</v>
      </c>
      <c r="N8245" s="8"/>
      <c r="P8245" s="8"/>
    </row>
    <row r="8246" spans="1:16" ht="14.25" customHeight="1" x14ac:dyDescent="0.2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>
        <v>150</v>
      </c>
      <c r="J8246" s="6">
        <v>7050</v>
      </c>
      <c r="K8246" s="6">
        <v>4159.5000000000009</v>
      </c>
      <c r="L8246" s="7">
        <v>0.59000000000000008</v>
      </c>
      <c r="M8246" s="2" t="s">
        <v>23</v>
      </c>
      <c r="N8246" s="8"/>
      <c r="P8246" s="8"/>
    </row>
    <row r="8247" spans="1:16" ht="14.25" customHeight="1" x14ac:dyDescent="0.2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>
        <v>170</v>
      </c>
      <c r="J8247" s="6">
        <v>10370</v>
      </c>
      <c r="K8247" s="6">
        <v>2799.9</v>
      </c>
      <c r="L8247" s="7">
        <v>0.27</v>
      </c>
      <c r="M8247" s="2" t="s">
        <v>23</v>
      </c>
      <c r="N8247" s="8"/>
      <c r="P8247" s="8"/>
    </row>
    <row r="8248" spans="1:16" ht="14.25" customHeight="1" x14ac:dyDescent="0.2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>
        <v>238</v>
      </c>
      <c r="J8248" s="6">
        <v>10472</v>
      </c>
      <c r="K8248" s="6">
        <v>4817.12</v>
      </c>
      <c r="L8248" s="7">
        <v>0.46</v>
      </c>
      <c r="M8248" s="2" t="s">
        <v>23</v>
      </c>
      <c r="N8248" s="8"/>
      <c r="P8248" s="8"/>
    </row>
    <row r="8249" spans="1:16" ht="14.25" customHeight="1" x14ac:dyDescent="0.2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>
        <v>208</v>
      </c>
      <c r="J8249" s="6">
        <v>11648</v>
      </c>
      <c r="K8249" s="6">
        <v>3377.9199999999996</v>
      </c>
      <c r="L8249" s="7">
        <v>0.28999999999999998</v>
      </c>
      <c r="M8249" s="2" t="s">
        <v>23</v>
      </c>
      <c r="N8249" s="8"/>
      <c r="P8249" s="8"/>
    </row>
    <row r="8250" spans="1:16" ht="14.25" customHeight="1" x14ac:dyDescent="0.2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>
        <v>179</v>
      </c>
      <c r="J8250" s="6">
        <v>7876</v>
      </c>
      <c r="K8250" s="6">
        <v>3307.9200000000005</v>
      </c>
      <c r="L8250" s="7">
        <v>0.42000000000000004</v>
      </c>
      <c r="M8250" s="2" t="s">
        <v>23</v>
      </c>
      <c r="N8250" s="8"/>
      <c r="P8250" s="8"/>
    </row>
    <row r="8251" spans="1:16" ht="14.25" customHeight="1" x14ac:dyDescent="0.2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>
        <v>152</v>
      </c>
      <c r="J8251" s="6">
        <v>6384</v>
      </c>
      <c r="K8251" s="6">
        <v>2681.2799999999997</v>
      </c>
      <c r="L8251" s="7">
        <v>0.42</v>
      </c>
      <c r="M8251" s="2" t="s">
        <v>23</v>
      </c>
      <c r="N8251" s="8"/>
      <c r="P8251" s="8"/>
    </row>
    <row r="8252" spans="1:16" ht="14.25" customHeight="1" x14ac:dyDescent="0.2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>
        <v>152</v>
      </c>
      <c r="J8252" s="6">
        <v>7600</v>
      </c>
      <c r="K8252" s="6">
        <v>4484.0000000000009</v>
      </c>
      <c r="L8252" s="7">
        <v>0.59000000000000008</v>
      </c>
      <c r="M8252" s="2" t="s">
        <v>23</v>
      </c>
      <c r="N8252" s="8"/>
      <c r="P8252" s="8"/>
    </row>
    <row r="8253" spans="1:16" ht="14.25" customHeight="1" x14ac:dyDescent="0.2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>
        <v>128</v>
      </c>
      <c r="J8253" s="6">
        <v>7040</v>
      </c>
      <c r="K8253" s="6">
        <v>1830.4</v>
      </c>
      <c r="L8253" s="7">
        <v>0.26</v>
      </c>
      <c r="M8253" s="2" t="s">
        <v>23</v>
      </c>
      <c r="N8253" s="8"/>
      <c r="P8253" s="8"/>
    </row>
    <row r="8254" spans="1:16" ht="14.25" customHeight="1" x14ac:dyDescent="0.2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>
        <v>186</v>
      </c>
      <c r="J8254" s="6">
        <v>7626</v>
      </c>
      <c r="K8254" s="6">
        <v>2897.88</v>
      </c>
      <c r="L8254" s="7">
        <v>0.38</v>
      </c>
      <c r="M8254" s="2" t="s">
        <v>23</v>
      </c>
      <c r="N8254" s="8"/>
      <c r="P8254" s="8"/>
    </row>
    <row r="8255" spans="1:16" ht="14.25" customHeight="1" x14ac:dyDescent="0.2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>
        <v>180</v>
      </c>
      <c r="J8255" s="6">
        <v>9180</v>
      </c>
      <c r="K8255" s="6">
        <v>2478.6000000000004</v>
      </c>
      <c r="L8255" s="7">
        <v>0.27</v>
      </c>
      <c r="M8255" s="2" t="s">
        <v>23</v>
      </c>
      <c r="N8255" s="8"/>
      <c r="P8255" s="8"/>
    </row>
    <row r="8256" spans="1:16" ht="14.25" customHeight="1" x14ac:dyDescent="0.2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>
        <v>144</v>
      </c>
      <c r="J8256" s="6">
        <v>6624</v>
      </c>
      <c r="K8256" s="6">
        <v>2715.84</v>
      </c>
      <c r="L8256" s="7">
        <v>0.41000000000000003</v>
      </c>
      <c r="M8256" s="2" t="s">
        <v>23</v>
      </c>
      <c r="N8256" s="8"/>
      <c r="P8256" s="8"/>
    </row>
    <row r="8257" spans="1:16" ht="14.25" customHeight="1" x14ac:dyDescent="0.2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>
        <v>124</v>
      </c>
      <c r="J8257" s="6">
        <v>5332</v>
      </c>
      <c r="K8257" s="6">
        <v>1866.1999999999998</v>
      </c>
      <c r="L8257" s="7">
        <v>0.35</v>
      </c>
      <c r="M8257" s="2" t="s">
        <v>23</v>
      </c>
      <c r="N8257" s="8"/>
      <c r="P8257" s="8"/>
    </row>
    <row r="8258" spans="1:16" ht="14.25" customHeight="1" x14ac:dyDescent="0.2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>
        <v>128</v>
      </c>
      <c r="J8258" s="6">
        <v>6784</v>
      </c>
      <c r="K8258" s="6">
        <v>3595.5200000000009</v>
      </c>
      <c r="L8258" s="7">
        <v>0.53000000000000014</v>
      </c>
      <c r="M8258" s="2" t="s">
        <v>23</v>
      </c>
      <c r="N8258" s="8"/>
      <c r="P8258" s="8"/>
    </row>
    <row r="8259" spans="1:16" ht="14.25" customHeight="1" x14ac:dyDescent="0.2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>
        <v>140</v>
      </c>
      <c r="J8259" s="6">
        <v>7560</v>
      </c>
      <c r="K8259" s="6">
        <v>1587.6000000000001</v>
      </c>
      <c r="L8259" s="7">
        <v>0.21000000000000002</v>
      </c>
      <c r="M8259" s="2" t="s">
        <v>23</v>
      </c>
      <c r="N8259" s="8"/>
      <c r="P8259" s="8"/>
    </row>
    <row r="8260" spans="1:16" ht="14.25" customHeight="1" x14ac:dyDescent="0.2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>
        <v>171</v>
      </c>
      <c r="J8260" s="6">
        <v>8037</v>
      </c>
      <c r="K8260" s="6">
        <v>3214.8</v>
      </c>
      <c r="L8260" s="7">
        <v>0.4</v>
      </c>
      <c r="M8260" s="2" t="s">
        <v>23</v>
      </c>
      <c r="N8260" s="8"/>
      <c r="P8260" s="8"/>
    </row>
    <row r="8261" spans="1:16" ht="14.25" customHeight="1" x14ac:dyDescent="0.2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>
        <v>193</v>
      </c>
      <c r="J8261" s="6">
        <v>9650</v>
      </c>
      <c r="K8261" s="6">
        <v>2412.5</v>
      </c>
      <c r="L8261" s="7">
        <v>0.25</v>
      </c>
      <c r="M8261" s="2" t="s">
        <v>23</v>
      </c>
      <c r="N8261" s="8"/>
      <c r="P8261" s="8"/>
    </row>
    <row r="8262" spans="1:16" ht="14.25" customHeight="1" x14ac:dyDescent="0.2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>
        <v>113</v>
      </c>
      <c r="J8262" s="6">
        <v>5311</v>
      </c>
      <c r="K8262" s="6">
        <v>2230.6200000000003</v>
      </c>
      <c r="L8262" s="7">
        <v>0.42000000000000004</v>
      </c>
      <c r="M8262" s="2" t="s">
        <v>23</v>
      </c>
      <c r="N8262" s="8"/>
      <c r="P8262" s="8"/>
    </row>
    <row r="8263" spans="1:16" ht="14.25" customHeight="1" x14ac:dyDescent="0.2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>
        <v>119</v>
      </c>
      <c r="J8263" s="6">
        <v>5117</v>
      </c>
      <c r="K8263" s="6">
        <v>1688.61</v>
      </c>
      <c r="L8263" s="7">
        <v>0.32999999999999996</v>
      </c>
      <c r="M8263" s="2" t="s">
        <v>23</v>
      </c>
      <c r="N8263" s="8"/>
      <c r="P8263" s="8"/>
    </row>
    <row r="8264" spans="1:16" ht="14.25" customHeight="1" x14ac:dyDescent="0.2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>
        <v>107</v>
      </c>
      <c r="J8264" s="6">
        <v>5136</v>
      </c>
      <c r="K8264" s="6">
        <v>2773.440000000001</v>
      </c>
      <c r="L8264" s="7">
        <v>0.54000000000000015</v>
      </c>
      <c r="M8264" s="2" t="s">
        <v>23</v>
      </c>
      <c r="N8264" s="8"/>
      <c r="P8264" s="8"/>
    </row>
    <row r="8265" spans="1:16" ht="14.25" customHeight="1" x14ac:dyDescent="0.2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>
        <v>120</v>
      </c>
      <c r="J8265" s="6">
        <v>6360</v>
      </c>
      <c r="K8265" s="6">
        <v>1399.2000000000003</v>
      </c>
      <c r="L8265" s="7">
        <v>0.22000000000000003</v>
      </c>
      <c r="M8265" s="2" t="s">
        <v>23</v>
      </c>
      <c r="N8265" s="8"/>
      <c r="P8265" s="8"/>
    </row>
    <row r="8266" spans="1:16" ht="14.25" customHeight="1" x14ac:dyDescent="0.2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>
        <v>196</v>
      </c>
      <c r="J8266" s="6">
        <v>9212</v>
      </c>
      <c r="K8266" s="6">
        <v>3869.0400000000004</v>
      </c>
      <c r="L8266" s="7">
        <v>0.42000000000000004</v>
      </c>
      <c r="M8266" s="2" t="s">
        <v>23</v>
      </c>
      <c r="N8266" s="8"/>
      <c r="P8266" s="8"/>
    </row>
    <row r="8267" spans="1:16" ht="14.25" customHeight="1" x14ac:dyDescent="0.2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>
        <v>201</v>
      </c>
      <c r="J8267" s="6">
        <v>10452</v>
      </c>
      <c r="K8267" s="6">
        <v>2613</v>
      </c>
      <c r="L8267" s="7">
        <v>0.25</v>
      </c>
      <c r="M8267" s="2" t="s">
        <v>23</v>
      </c>
      <c r="N8267" s="8"/>
      <c r="P8267" s="8"/>
    </row>
    <row r="8268" spans="1:16" ht="14.25" customHeight="1" x14ac:dyDescent="0.2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>
        <v>140</v>
      </c>
      <c r="J8268" s="6">
        <v>6160</v>
      </c>
      <c r="K8268" s="6">
        <v>2587.2000000000003</v>
      </c>
      <c r="L8268" s="7">
        <v>0.42000000000000004</v>
      </c>
      <c r="M8268" s="2" t="s">
        <v>23</v>
      </c>
      <c r="N8268" s="8"/>
      <c r="P8268" s="8"/>
    </row>
    <row r="8269" spans="1:16" ht="14.25" customHeight="1" x14ac:dyDescent="0.2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>
        <v>132</v>
      </c>
      <c r="J8269" s="6">
        <v>5676</v>
      </c>
      <c r="K8269" s="6">
        <v>1986.6</v>
      </c>
      <c r="L8269" s="7">
        <v>0.35</v>
      </c>
      <c r="M8269" s="2" t="s">
        <v>23</v>
      </c>
      <c r="N8269" s="8"/>
      <c r="P8269" s="8"/>
    </row>
    <row r="8270" spans="1:16" ht="14.25" customHeight="1" x14ac:dyDescent="0.2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>
        <v>119</v>
      </c>
      <c r="J8270" s="6">
        <v>5474</v>
      </c>
      <c r="K8270" s="6">
        <v>2955.9600000000009</v>
      </c>
      <c r="L8270" s="7">
        <v>0.54000000000000015</v>
      </c>
      <c r="M8270" s="2" t="s">
        <v>23</v>
      </c>
      <c r="N8270" s="8"/>
      <c r="P8270" s="8"/>
    </row>
    <row r="8271" spans="1:16" ht="14.25" customHeight="1" x14ac:dyDescent="0.2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>
        <v>162</v>
      </c>
      <c r="J8271" s="6">
        <v>8262</v>
      </c>
      <c r="K8271" s="6">
        <v>1735.0200000000002</v>
      </c>
      <c r="L8271" s="7">
        <v>0.21000000000000002</v>
      </c>
      <c r="M8271" s="2" t="s">
        <v>23</v>
      </c>
      <c r="N8271" s="8"/>
      <c r="P8271" s="8"/>
    </row>
    <row r="8272" spans="1:16" ht="14.25" customHeight="1" x14ac:dyDescent="0.2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>
        <v>216</v>
      </c>
      <c r="J8272" s="6">
        <v>10152</v>
      </c>
      <c r="K8272" s="6">
        <v>3756.2400000000007</v>
      </c>
      <c r="L8272" s="7">
        <v>0.37000000000000005</v>
      </c>
      <c r="M8272" s="2" t="s">
        <v>23</v>
      </c>
      <c r="N8272" s="8"/>
      <c r="P8272" s="8"/>
    </row>
    <row r="8273" spans="1:16" ht="14.25" customHeight="1" x14ac:dyDescent="0.2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>
        <v>209</v>
      </c>
      <c r="J8273" s="6">
        <v>10450</v>
      </c>
      <c r="K8273" s="6">
        <v>2612.5</v>
      </c>
      <c r="L8273" s="7">
        <v>0.25</v>
      </c>
      <c r="M8273" s="2" t="s">
        <v>23</v>
      </c>
      <c r="N8273" s="8"/>
      <c r="P8273" s="8"/>
    </row>
    <row r="8274" spans="1:16" ht="14.25" customHeight="1" x14ac:dyDescent="0.2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>
        <v>166</v>
      </c>
      <c r="J8274" s="6">
        <v>7802</v>
      </c>
      <c r="K8274" s="6">
        <v>3276.84</v>
      </c>
      <c r="L8274" s="7">
        <v>0.42000000000000004</v>
      </c>
      <c r="M8274" s="2" t="s">
        <v>23</v>
      </c>
      <c r="N8274" s="8"/>
      <c r="P8274" s="8"/>
    </row>
    <row r="8275" spans="1:16" ht="14.25" customHeight="1" x14ac:dyDescent="0.2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>
        <v>166</v>
      </c>
      <c r="J8275" s="6">
        <v>6640</v>
      </c>
      <c r="K8275" s="6">
        <v>2390.4</v>
      </c>
      <c r="L8275" s="7">
        <v>0.36</v>
      </c>
      <c r="M8275" s="2" t="s">
        <v>23</v>
      </c>
      <c r="N8275" s="8"/>
      <c r="P8275" s="8"/>
    </row>
    <row r="8276" spans="1:16" ht="14.25" customHeight="1" x14ac:dyDescent="0.2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>
        <v>136</v>
      </c>
      <c r="J8276" s="6">
        <v>6664</v>
      </c>
      <c r="K8276" s="6">
        <v>3598.5600000000009</v>
      </c>
      <c r="L8276" s="7">
        <v>0.54000000000000015</v>
      </c>
      <c r="M8276" s="2" t="s">
        <v>23</v>
      </c>
      <c r="N8276" s="8"/>
      <c r="P8276" s="8"/>
    </row>
    <row r="8277" spans="1:16" ht="14.25" customHeight="1" x14ac:dyDescent="0.2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>
        <v>170</v>
      </c>
      <c r="J8277" s="6">
        <v>9520</v>
      </c>
      <c r="K8277" s="6">
        <v>1713.6000000000001</v>
      </c>
      <c r="L8277" s="7">
        <v>0.18000000000000002</v>
      </c>
      <c r="M8277" s="2" t="s">
        <v>23</v>
      </c>
      <c r="N8277" s="8"/>
      <c r="P8277" s="8"/>
    </row>
    <row r="8278" spans="1:16" ht="14.25" customHeight="1" x14ac:dyDescent="0.2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>
        <v>149</v>
      </c>
      <c r="J8278" s="6">
        <v>2980</v>
      </c>
      <c r="K8278" s="6">
        <v>1192</v>
      </c>
      <c r="L8278" s="7">
        <v>0.4</v>
      </c>
      <c r="M8278" s="2" t="s">
        <v>23</v>
      </c>
      <c r="N8278" s="8"/>
      <c r="P8278" s="8"/>
    </row>
    <row r="8279" spans="1:16" ht="14.25" customHeight="1" x14ac:dyDescent="0.2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>
        <v>145</v>
      </c>
      <c r="J8279" s="6">
        <v>4495</v>
      </c>
      <c r="K8279" s="6">
        <v>1123.75</v>
      </c>
      <c r="L8279" s="7">
        <v>0.25</v>
      </c>
      <c r="M8279" s="2" t="s">
        <v>23</v>
      </c>
      <c r="N8279" s="8"/>
      <c r="P8279" s="8"/>
    </row>
    <row r="8280" spans="1:16" ht="14.25" customHeight="1" x14ac:dyDescent="0.2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>
        <v>128</v>
      </c>
      <c r="J8280" s="6">
        <v>3328</v>
      </c>
      <c r="K8280" s="6">
        <v>1397.7600000000002</v>
      </c>
      <c r="L8280" s="7">
        <v>0.42000000000000004</v>
      </c>
      <c r="M8280" s="2" t="s">
        <v>23</v>
      </c>
      <c r="N8280" s="8"/>
      <c r="P8280" s="8"/>
    </row>
    <row r="8281" spans="1:16" ht="14.25" customHeight="1" x14ac:dyDescent="0.2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>
        <v>96</v>
      </c>
      <c r="J8281" s="6">
        <v>2496</v>
      </c>
      <c r="K8281" s="6">
        <v>848.63999999999987</v>
      </c>
      <c r="L8281" s="7">
        <v>0.33999999999999997</v>
      </c>
      <c r="M8281" s="2" t="s">
        <v>23</v>
      </c>
      <c r="N8281" s="8"/>
      <c r="P8281" s="8"/>
    </row>
    <row r="8282" spans="1:16" ht="14.25" customHeight="1" x14ac:dyDescent="0.2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>
        <v>123</v>
      </c>
      <c r="J8282" s="6">
        <v>3690</v>
      </c>
      <c r="K8282" s="6">
        <v>1254.5999999999999</v>
      </c>
      <c r="L8282" s="7">
        <v>0.33999999999999997</v>
      </c>
      <c r="M8282" s="2" t="s">
        <v>23</v>
      </c>
      <c r="N8282" s="8"/>
      <c r="P8282" s="8"/>
    </row>
    <row r="8283" spans="1:16" ht="14.25" customHeight="1" x14ac:dyDescent="0.2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>
        <v>170</v>
      </c>
      <c r="J8283" s="6">
        <v>4080</v>
      </c>
      <c r="K8283" s="6">
        <v>2162.4</v>
      </c>
      <c r="L8283" s="7">
        <v>0.53</v>
      </c>
      <c r="M8283" s="2" t="s">
        <v>23</v>
      </c>
      <c r="N8283" s="8"/>
      <c r="P8283" s="8"/>
    </row>
    <row r="8284" spans="1:16" ht="14.25" customHeight="1" x14ac:dyDescent="0.2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>
        <v>202</v>
      </c>
      <c r="J8284" s="6">
        <v>3636</v>
      </c>
      <c r="K8284" s="6">
        <v>1345.32</v>
      </c>
      <c r="L8284" s="7">
        <v>0.37</v>
      </c>
      <c r="M8284" s="2" t="s">
        <v>23</v>
      </c>
      <c r="N8284" s="8"/>
      <c r="P8284" s="8"/>
    </row>
    <row r="8285" spans="1:16" ht="14.25" customHeight="1" x14ac:dyDescent="0.2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>
        <v>219</v>
      </c>
      <c r="J8285" s="6">
        <v>5037</v>
      </c>
      <c r="K8285" s="6">
        <v>1964.4299999999998</v>
      </c>
      <c r="L8285" s="7">
        <v>0.38999999999999996</v>
      </c>
      <c r="M8285" s="2" t="s">
        <v>23</v>
      </c>
      <c r="N8285" s="8"/>
      <c r="P8285" s="8"/>
    </row>
    <row r="8286" spans="1:16" ht="14.25" customHeight="1" x14ac:dyDescent="0.2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>
        <v>140</v>
      </c>
      <c r="J8286" s="6">
        <v>3220</v>
      </c>
      <c r="K8286" s="6">
        <v>1255.8</v>
      </c>
      <c r="L8286" s="7">
        <v>0.38999999999999996</v>
      </c>
      <c r="M8286" s="2" t="s">
        <v>23</v>
      </c>
      <c r="N8286" s="8"/>
      <c r="P8286" s="8"/>
    </row>
    <row r="8287" spans="1:16" ht="14.25" customHeight="1" x14ac:dyDescent="0.2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>
        <v>128</v>
      </c>
      <c r="J8287" s="6">
        <v>3584</v>
      </c>
      <c r="K8287" s="6">
        <v>1756.1599999999999</v>
      </c>
      <c r="L8287" s="7">
        <v>0.49</v>
      </c>
      <c r="M8287" s="2" t="s">
        <v>23</v>
      </c>
      <c r="N8287" s="8"/>
      <c r="P8287" s="8"/>
    </row>
    <row r="8288" spans="1:16" ht="14.25" customHeight="1" x14ac:dyDescent="0.2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>
        <v>94</v>
      </c>
      <c r="J8288" s="6">
        <v>2726</v>
      </c>
      <c r="K8288" s="6">
        <v>872.32</v>
      </c>
      <c r="L8288" s="7">
        <v>0.32</v>
      </c>
      <c r="M8288" s="2" t="s">
        <v>23</v>
      </c>
      <c r="N8288" s="8"/>
      <c r="P8288" s="8"/>
    </row>
    <row r="8289" spans="1:16" ht="14.25" customHeight="1" x14ac:dyDescent="0.2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>
        <v>143</v>
      </c>
      <c r="J8289" s="6">
        <v>4004</v>
      </c>
      <c r="K8289" s="6">
        <v>2242.2400000000002</v>
      </c>
      <c r="L8289" s="7">
        <v>0.56000000000000005</v>
      </c>
      <c r="M8289" s="2" t="s">
        <v>23</v>
      </c>
      <c r="N8289" s="8"/>
      <c r="P8289" s="8"/>
    </row>
    <row r="8290" spans="1:16" ht="14.25" customHeight="1" x14ac:dyDescent="0.2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>
        <v>221</v>
      </c>
      <c r="J8290" s="6">
        <v>4420</v>
      </c>
      <c r="K8290" s="6">
        <v>1900.5999999999997</v>
      </c>
      <c r="L8290" s="7">
        <v>0.42999999999999994</v>
      </c>
      <c r="M8290" s="2" t="s">
        <v>23</v>
      </c>
      <c r="N8290" s="8"/>
      <c r="P8290" s="8"/>
    </row>
    <row r="8291" spans="1:16" ht="14.25" customHeight="1" x14ac:dyDescent="0.2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>
        <v>195</v>
      </c>
      <c r="J8291" s="6">
        <v>6045</v>
      </c>
      <c r="K8291" s="6">
        <v>2841.1499999999996</v>
      </c>
      <c r="L8291" s="7">
        <v>0.47</v>
      </c>
      <c r="M8291" s="2" t="s">
        <v>23</v>
      </c>
      <c r="N8291" s="8"/>
      <c r="P8291" s="8"/>
    </row>
    <row r="8292" spans="1:16" ht="14.25" customHeight="1" x14ac:dyDescent="0.2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>
        <v>166</v>
      </c>
      <c r="J8292" s="6">
        <v>3652</v>
      </c>
      <c r="K8292" s="6">
        <v>1570.3599999999997</v>
      </c>
      <c r="L8292" s="7">
        <v>0.42999999999999994</v>
      </c>
      <c r="M8292" s="2" t="s">
        <v>23</v>
      </c>
      <c r="N8292" s="8"/>
      <c r="P8292" s="8"/>
    </row>
    <row r="8293" spans="1:16" ht="14.25" customHeight="1" x14ac:dyDescent="0.2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>
        <v>124</v>
      </c>
      <c r="J8293" s="6">
        <v>3100</v>
      </c>
      <c r="K8293" s="6">
        <v>1736.0000000000002</v>
      </c>
      <c r="L8293" s="7">
        <v>0.56000000000000005</v>
      </c>
      <c r="M8293" s="2" t="s">
        <v>23</v>
      </c>
      <c r="N8293" s="8"/>
      <c r="P8293" s="8"/>
    </row>
    <row r="8294" spans="1:16" ht="14.25" customHeight="1" x14ac:dyDescent="0.2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>
        <v>88</v>
      </c>
      <c r="J8294" s="6">
        <v>2376</v>
      </c>
      <c r="K8294" s="6">
        <v>974.16</v>
      </c>
      <c r="L8294" s="7">
        <v>0.41</v>
      </c>
      <c r="M8294" s="2" t="s">
        <v>23</v>
      </c>
      <c r="N8294" s="8"/>
      <c r="P8294" s="8"/>
    </row>
    <row r="8295" spans="1:16" ht="14.25" customHeight="1" x14ac:dyDescent="0.2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>
        <v>145</v>
      </c>
      <c r="J8295" s="6">
        <v>3625</v>
      </c>
      <c r="K8295" s="6">
        <v>2211.2500000000005</v>
      </c>
      <c r="L8295" s="7">
        <v>0.6100000000000001</v>
      </c>
      <c r="M8295" s="2" t="s">
        <v>23</v>
      </c>
      <c r="N8295" s="8"/>
      <c r="P8295" s="8"/>
    </row>
    <row r="8296" spans="1:16" ht="14.25" customHeight="1" x14ac:dyDescent="0.2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>
        <v>203</v>
      </c>
      <c r="J8296" s="6">
        <v>2639</v>
      </c>
      <c r="K8296" s="6">
        <v>1187.55</v>
      </c>
      <c r="L8296" s="7">
        <v>0.44999999999999996</v>
      </c>
      <c r="M8296" s="2" t="s">
        <v>23</v>
      </c>
      <c r="N8296" s="8"/>
      <c r="P8296" s="8"/>
    </row>
    <row r="8297" spans="1:16" ht="14.25" customHeight="1" x14ac:dyDescent="0.2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>
        <v>203</v>
      </c>
      <c r="J8297" s="6">
        <v>3451</v>
      </c>
      <c r="K8297" s="6">
        <v>1449.4199999999998</v>
      </c>
      <c r="L8297" s="7">
        <v>0.42</v>
      </c>
      <c r="M8297" s="2" t="s">
        <v>23</v>
      </c>
      <c r="N8297" s="8"/>
      <c r="P8297" s="8"/>
    </row>
    <row r="8298" spans="1:16" ht="14.25" customHeight="1" x14ac:dyDescent="0.2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>
        <v>170</v>
      </c>
      <c r="J8298" s="6">
        <v>2550</v>
      </c>
      <c r="K8298" s="6">
        <v>1121.9999999999998</v>
      </c>
      <c r="L8298" s="7">
        <v>0.43999999999999995</v>
      </c>
      <c r="M8298" s="2" t="s">
        <v>23</v>
      </c>
      <c r="N8298" s="8"/>
      <c r="P8298" s="8"/>
    </row>
    <row r="8299" spans="1:16" ht="14.25" customHeight="1" x14ac:dyDescent="0.2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>
        <v>128</v>
      </c>
      <c r="J8299" s="6">
        <v>2560</v>
      </c>
      <c r="K8299" s="6">
        <v>1433.6000000000001</v>
      </c>
      <c r="L8299" s="7">
        <v>0.56000000000000005</v>
      </c>
      <c r="M8299" s="2" t="s">
        <v>23</v>
      </c>
      <c r="N8299" s="8"/>
      <c r="P8299" s="8"/>
    </row>
    <row r="8300" spans="1:16" ht="14.25" customHeight="1" x14ac:dyDescent="0.2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>
        <v>105</v>
      </c>
      <c r="J8300" s="6">
        <v>2100</v>
      </c>
      <c r="K8300" s="6">
        <v>798</v>
      </c>
      <c r="L8300" s="7">
        <v>0.38</v>
      </c>
      <c r="M8300" s="2" t="s">
        <v>23</v>
      </c>
      <c r="N8300" s="8"/>
      <c r="P8300" s="8"/>
    </row>
    <row r="8301" spans="1:16" ht="14.25" customHeight="1" x14ac:dyDescent="0.2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>
        <v>196</v>
      </c>
      <c r="J8301" s="6">
        <v>3528</v>
      </c>
      <c r="K8301" s="6">
        <v>2152.0800000000004</v>
      </c>
      <c r="L8301" s="7">
        <v>0.6100000000000001</v>
      </c>
      <c r="M8301" s="2" t="s">
        <v>23</v>
      </c>
      <c r="N8301" s="8"/>
      <c r="P8301" s="8"/>
    </row>
    <row r="8302" spans="1:16" ht="14.25" customHeight="1" x14ac:dyDescent="0.2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>
        <v>247</v>
      </c>
      <c r="J8302" s="6">
        <v>2964</v>
      </c>
      <c r="K8302" s="6">
        <v>1333.8</v>
      </c>
      <c r="L8302" s="7">
        <v>0.44999999999999996</v>
      </c>
      <c r="M8302" s="2" t="s">
        <v>23</v>
      </c>
      <c r="N8302" s="8"/>
      <c r="P8302" s="8"/>
    </row>
    <row r="8303" spans="1:16" ht="14.25" customHeight="1" x14ac:dyDescent="0.2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>
        <v>240</v>
      </c>
      <c r="J8303" s="6">
        <v>4800</v>
      </c>
      <c r="K8303" s="6">
        <v>2111.9999999999995</v>
      </c>
      <c r="L8303" s="7">
        <v>0.43999999999999995</v>
      </c>
      <c r="M8303" s="2" t="s">
        <v>23</v>
      </c>
      <c r="N8303" s="8"/>
      <c r="P8303" s="8"/>
    </row>
    <row r="8304" spans="1:16" ht="14.25" customHeight="1" x14ac:dyDescent="0.2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>
        <v>204</v>
      </c>
      <c r="J8304" s="6">
        <v>2856</v>
      </c>
      <c r="K8304" s="6">
        <v>1313.76</v>
      </c>
      <c r="L8304" s="7">
        <v>0.45999999999999996</v>
      </c>
      <c r="M8304" s="2" t="s">
        <v>23</v>
      </c>
      <c r="N8304" s="8"/>
      <c r="P8304" s="8"/>
    </row>
    <row r="8305" spans="1:16" ht="14.25" customHeight="1" x14ac:dyDescent="0.2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>
        <v>179</v>
      </c>
      <c r="J8305" s="6">
        <v>3580</v>
      </c>
      <c r="K8305" s="6">
        <v>1933.2</v>
      </c>
      <c r="L8305" s="7">
        <v>0.54</v>
      </c>
      <c r="M8305" s="2" t="s">
        <v>23</v>
      </c>
      <c r="N8305" s="8"/>
      <c r="P8305" s="8"/>
    </row>
    <row r="8306" spans="1:16" ht="14.25" customHeight="1" x14ac:dyDescent="0.2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>
        <v>132</v>
      </c>
      <c r="J8306" s="6">
        <v>4356</v>
      </c>
      <c r="K8306" s="6">
        <v>1785.9599999999998</v>
      </c>
      <c r="L8306" s="7">
        <v>0.41</v>
      </c>
      <c r="M8306" s="2" t="s">
        <v>23</v>
      </c>
      <c r="N8306" s="8"/>
      <c r="P8306" s="8"/>
    </row>
    <row r="8307" spans="1:16" ht="14.25" customHeight="1" x14ac:dyDescent="0.2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>
        <v>271</v>
      </c>
      <c r="J8307" s="6">
        <v>8401</v>
      </c>
      <c r="K8307" s="6">
        <v>4956.5900000000011</v>
      </c>
      <c r="L8307" s="7">
        <v>0.59000000000000008</v>
      </c>
      <c r="M8307" s="2" t="s">
        <v>23</v>
      </c>
      <c r="N8307" s="8"/>
      <c r="P8307" s="8"/>
    </row>
    <row r="8308" spans="1:16" ht="14.25" customHeight="1" x14ac:dyDescent="0.2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>
        <v>256</v>
      </c>
      <c r="J8308" s="6">
        <v>7168</v>
      </c>
      <c r="K8308" s="6">
        <v>3368.96</v>
      </c>
      <c r="L8308" s="7">
        <v>0.47</v>
      </c>
      <c r="M8308" s="2" t="s">
        <v>23</v>
      </c>
      <c r="N8308" s="8"/>
      <c r="P8308" s="8"/>
    </row>
    <row r="8309" spans="1:16" ht="14.25" customHeight="1" x14ac:dyDescent="0.2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>
        <v>240</v>
      </c>
      <c r="J8309" s="6">
        <v>7680</v>
      </c>
      <c r="K8309" s="6">
        <v>3609.6</v>
      </c>
      <c r="L8309" s="7">
        <v>0.47</v>
      </c>
      <c r="M8309" s="2" t="s">
        <v>23</v>
      </c>
      <c r="N8309" s="8"/>
      <c r="P8309" s="8"/>
    </row>
    <row r="8310" spans="1:16" ht="14.25" customHeight="1" x14ac:dyDescent="0.2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>
        <v>202</v>
      </c>
      <c r="J8310" s="6">
        <v>5252</v>
      </c>
      <c r="K8310" s="6">
        <v>2310.8799999999997</v>
      </c>
      <c r="L8310" s="7">
        <v>0.43999999999999995</v>
      </c>
      <c r="M8310" s="2" t="s">
        <v>23</v>
      </c>
      <c r="N8310" s="8"/>
      <c r="P8310" s="8"/>
    </row>
    <row r="8311" spans="1:16" ht="14.25" customHeight="1" x14ac:dyDescent="0.2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>
        <v>198</v>
      </c>
      <c r="J8311" s="6">
        <v>5742</v>
      </c>
      <c r="K8311" s="6">
        <v>3215.5200000000004</v>
      </c>
      <c r="L8311" s="7">
        <v>0.56000000000000005</v>
      </c>
      <c r="M8311" s="2" t="s">
        <v>23</v>
      </c>
      <c r="N8311" s="8"/>
      <c r="P8311" s="8"/>
    </row>
    <row r="8312" spans="1:16" ht="14.25" customHeight="1" x14ac:dyDescent="0.2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>
        <v>150</v>
      </c>
      <c r="J8312" s="6">
        <v>4500</v>
      </c>
      <c r="K8312" s="6">
        <v>1754.9999999999998</v>
      </c>
      <c r="L8312" s="7">
        <v>0.38999999999999996</v>
      </c>
      <c r="M8312" s="2" t="s">
        <v>23</v>
      </c>
      <c r="N8312" s="8"/>
      <c r="P8312" s="8"/>
    </row>
    <row r="8313" spans="1:16" ht="14.25" customHeight="1" x14ac:dyDescent="0.2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>
        <v>306</v>
      </c>
      <c r="J8313" s="6">
        <v>11322</v>
      </c>
      <c r="K8313" s="6">
        <v>6679.9800000000005</v>
      </c>
      <c r="L8313" s="7">
        <v>0.59000000000000008</v>
      </c>
      <c r="M8313" s="2" t="s">
        <v>23</v>
      </c>
      <c r="N8313" s="8"/>
      <c r="P8313" s="8"/>
    </row>
    <row r="8314" spans="1:16" ht="14.25" customHeight="1" x14ac:dyDescent="0.2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>
        <v>272</v>
      </c>
      <c r="J8314" s="6">
        <v>7888</v>
      </c>
      <c r="K8314" s="6">
        <v>3943.9999999999995</v>
      </c>
      <c r="L8314" s="7">
        <v>0.49999999999999994</v>
      </c>
      <c r="M8314" s="2" t="s">
        <v>23</v>
      </c>
      <c r="N8314" s="8"/>
      <c r="P8314" s="8"/>
    </row>
    <row r="8315" spans="1:16" ht="14.25" customHeight="1" x14ac:dyDescent="0.2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>
        <v>264</v>
      </c>
      <c r="J8315" s="6">
        <v>7920</v>
      </c>
      <c r="K8315" s="6">
        <v>3959.9999999999995</v>
      </c>
      <c r="L8315" s="7">
        <v>0.49999999999999994</v>
      </c>
      <c r="M8315" s="2" t="s">
        <v>23</v>
      </c>
      <c r="N8315" s="8"/>
      <c r="P8315" s="8"/>
    </row>
    <row r="8316" spans="1:16" ht="14.25" customHeight="1" x14ac:dyDescent="0.2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>
        <v>322</v>
      </c>
      <c r="J8316" s="6">
        <v>9660</v>
      </c>
      <c r="K8316" s="6">
        <v>4829.9999999999991</v>
      </c>
      <c r="L8316" s="7">
        <v>0.49999999999999994</v>
      </c>
      <c r="M8316" s="2" t="s">
        <v>23</v>
      </c>
      <c r="N8316" s="8"/>
      <c r="P8316" s="8"/>
    </row>
    <row r="8317" spans="1:16" ht="14.25" customHeight="1" x14ac:dyDescent="0.2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>
        <v>196</v>
      </c>
      <c r="J8317" s="6">
        <v>6272</v>
      </c>
      <c r="K8317" s="6">
        <v>3825.9200000000005</v>
      </c>
      <c r="L8317" s="7">
        <v>0.6100000000000001</v>
      </c>
      <c r="M8317" s="2" t="s">
        <v>23</v>
      </c>
      <c r="N8317" s="8"/>
      <c r="P8317" s="8"/>
    </row>
    <row r="8318" spans="1:16" ht="14.25" customHeight="1" x14ac:dyDescent="0.2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>
        <v>182</v>
      </c>
      <c r="J8318" s="6">
        <v>6006</v>
      </c>
      <c r="K8318" s="6">
        <v>2702.7</v>
      </c>
      <c r="L8318" s="7">
        <v>0.44999999999999996</v>
      </c>
      <c r="M8318" s="2" t="s">
        <v>23</v>
      </c>
      <c r="N8318" s="8"/>
      <c r="P8318" s="8"/>
    </row>
    <row r="8319" spans="1:16" ht="14.25" customHeight="1" x14ac:dyDescent="0.2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>
        <v>272</v>
      </c>
      <c r="J8319" s="6">
        <v>10336</v>
      </c>
      <c r="K8319" s="6">
        <v>6408.3200000000015</v>
      </c>
      <c r="L8319" s="7">
        <v>0.62000000000000011</v>
      </c>
      <c r="M8319" s="2" t="s">
        <v>23</v>
      </c>
      <c r="N8319" s="8"/>
      <c r="P8319" s="8"/>
    </row>
    <row r="8320" spans="1:16" ht="14.25" customHeight="1" x14ac:dyDescent="0.2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>
        <v>233</v>
      </c>
      <c r="J8320" s="6">
        <v>6757</v>
      </c>
      <c r="K8320" s="6">
        <v>3446.07</v>
      </c>
      <c r="L8320" s="7">
        <v>0.51</v>
      </c>
      <c r="M8320" s="2" t="s">
        <v>23</v>
      </c>
      <c r="N8320" s="8"/>
      <c r="P8320" s="8"/>
    </row>
    <row r="8321" spans="1:16" ht="14.25" customHeight="1" x14ac:dyDescent="0.2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>
        <v>271</v>
      </c>
      <c r="J8321" s="6">
        <v>11924</v>
      </c>
      <c r="K8321" s="6">
        <v>6081.24</v>
      </c>
      <c r="L8321" s="7">
        <v>0.51</v>
      </c>
      <c r="M8321" s="2" t="s">
        <v>23</v>
      </c>
      <c r="N8321" s="8"/>
      <c r="P8321" s="8"/>
    </row>
    <row r="8322" spans="1:16" ht="14.25" customHeight="1" x14ac:dyDescent="0.2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>
        <v>314</v>
      </c>
      <c r="J8322" s="6">
        <v>12246</v>
      </c>
      <c r="K8322" s="6">
        <v>5755.62</v>
      </c>
      <c r="L8322" s="7">
        <v>0.47</v>
      </c>
      <c r="M8322" s="2" t="s">
        <v>23</v>
      </c>
      <c r="N8322" s="8"/>
      <c r="P8322" s="8"/>
    </row>
    <row r="8323" spans="1:16" ht="14.25" customHeight="1" x14ac:dyDescent="0.2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>
        <v>162</v>
      </c>
      <c r="J8323" s="6">
        <v>5184</v>
      </c>
      <c r="K8323" s="6">
        <v>3058.5600000000004</v>
      </c>
      <c r="L8323" s="7">
        <v>0.59000000000000008</v>
      </c>
      <c r="M8323" s="2" t="s">
        <v>23</v>
      </c>
      <c r="N8323" s="8"/>
      <c r="P8323" s="8"/>
    </row>
    <row r="8324" spans="1:16" ht="14.25" customHeight="1" x14ac:dyDescent="0.2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>
        <v>143</v>
      </c>
      <c r="J8324" s="6">
        <v>5005</v>
      </c>
      <c r="K8324" s="6">
        <v>2252.25</v>
      </c>
      <c r="L8324" s="7">
        <v>0.44999999999999996</v>
      </c>
      <c r="M8324" s="2" t="s">
        <v>23</v>
      </c>
      <c r="N8324" s="8"/>
      <c r="P8324" s="8"/>
    </row>
    <row r="8325" spans="1:16" ht="14.25" customHeight="1" x14ac:dyDescent="0.2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>
        <v>232</v>
      </c>
      <c r="J8325" s="6">
        <v>9280</v>
      </c>
      <c r="K8325" s="6">
        <v>6217.6000000000013</v>
      </c>
      <c r="L8325" s="7">
        <v>0.67000000000000015</v>
      </c>
      <c r="M8325" s="2" t="s">
        <v>23</v>
      </c>
      <c r="N8325" s="8"/>
      <c r="P8325" s="8"/>
    </row>
    <row r="8326" spans="1:16" ht="14.25" customHeight="1" x14ac:dyDescent="0.2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>
        <v>209</v>
      </c>
      <c r="J8326" s="6">
        <v>8360</v>
      </c>
      <c r="K8326" s="6">
        <v>4179.9999999999991</v>
      </c>
      <c r="L8326" s="7">
        <v>0.49999999999999994</v>
      </c>
      <c r="M8326" s="2" t="s">
        <v>23</v>
      </c>
      <c r="N8326" s="8"/>
      <c r="P8326" s="8"/>
    </row>
    <row r="8327" spans="1:16" ht="14.25" customHeight="1" x14ac:dyDescent="0.2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>
        <v>213</v>
      </c>
      <c r="J8327" s="6">
        <v>7029</v>
      </c>
      <c r="K8327" s="6">
        <v>3303.6299999999997</v>
      </c>
      <c r="L8327" s="7">
        <v>0.47</v>
      </c>
      <c r="M8327" s="2" t="s">
        <v>23</v>
      </c>
      <c r="N8327" s="8"/>
      <c r="P8327" s="8"/>
    </row>
    <row r="8328" spans="1:16" ht="14.25" customHeight="1" x14ac:dyDescent="0.2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>
        <v>203</v>
      </c>
      <c r="J8328" s="6">
        <v>8120</v>
      </c>
      <c r="K8328" s="6">
        <v>4141.2</v>
      </c>
      <c r="L8328" s="7">
        <v>0.51</v>
      </c>
      <c r="M8328" s="2" t="s">
        <v>23</v>
      </c>
      <c r="N8328" s="8"/>
      <c r="P8328" s="8"/>
    </row>
    <row r="8329" spans="1:16" ht="14.25" customHeight="1" x14ac:dyDescent="0.2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>
        <v>136</v>
      </c>
      <c r="J8329" s="6">
        <v>5440</v>
      </c>
      <c r="K8329" s="6">
        <v>3100.8</v>
      </c>
      <c r="L8329" s="7">
        <v>0.57000000000000006</v>
      </c>
      <c r="M8329" s="2" t="s">
        <v>23</v>
      </c>
      <c r="N8329" s="8"/>
      <c r="P8329" s="8"/>
    </row>
    <row r="8330" spans="1:16" ht="14.25" customHeight="1" x14ac:dyDescent="0.2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>
        <v>120</v>
      </c>
      <c r="J8330" s="6">
        <v>4680</v>
      </c>
      <c r="K8330" s="6">
        <v>2012.3999999999996</v>
      </c>
      <c r="L8330" s="7">
        <v>0.42999999999999994</v>
      </c>
      <c r="M8330" s="2" t="s">
        <v>23</v>
      </c>
      <c r="N8330" s="8"/>
      <c r="P8330" s="8"/>
    </row>
    <row r="8331" spans="1:16" ht="14.25" customHeight="1" x14ac:dyDescent="0.2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>
        <v>219</v>
      </c>
      <c r="J8331" s="6">
        <v>6570</v>
      </c>
      <c r="K8331" s="6">
        <v>4073.4000000000005</v>
      </c>
      <c r="L8331" s="7">
        <v>0.62000000000000011</v>
      </c>
      <c r="M8331" s="2" t="s">
        <v>23</v>
      </c>
      <c r="N8331" s="8"/>
      <c r="P8331" s="8"/>
    </row>
    <row r="8332" spans="1:16" ht="14.25" customHeight="1" x14ac:dyDescent="0.2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>
        <v>201</v>
      </c>
      <c r="J8332" s="6">
        <v>5628</v>
      </c>
      <c r="K8332" s="6">
        <v>2926.56</v>
      </c>
      <c r="L8332" s="7">
        <v>0.52</v>
      </c>
      <c r="M8332" s="2" t="s">
        <v>23</v>
      </c>
      <c r="N8332" s="8"/>
      <c r="P8332" s="8"/>
    </row>
    <row r="8333" spans="1:16" ht="14.25" customHeight="1" x14ac:dyDescent="0.2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>
        <v>178</v>
      </c>
      <c r="J8333" s="6">
        <v>4450</v>
      </c>
      <c r="K8333" s="6">
        <v>2136</v>
      </c>
      <c r="L8333" s="7">
        <v>0.48</v>
      </c>
      <c r="M8333" s="2" t="s">
        <v>23</v>
      </c>
      <c r="N8333" s="8"/>
      <c r="P8333" s="8"/>
    </row>
    <row r="8334" spans="1:16" ht="14.25" customHeight="1" x14ac:dyDescent="0.2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>
        <v>163</v>
      </c>
      <c r="J8334" s="6">
        <v>4401</v>
      </c>
      <c r="K8334" s="6">
        <v>2112.48</v>
      </c>
      <c r="L8334" s="7">
        <v>0.48</v>
      </c>
      <c r="M8334" s="2" t="s">
        <v>23</v>
      </c>
      <c r="N8334" s="8"/>
      <c r="P8334" s="8"/>
    </row>
    <row r="8335" spans="1:16" ht="14.25" customHeight="1" x14ac:dyDescent="0.2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>
        <v>131</v>
      </c>
      <c r="J8335" s="6">
        <v>3930</v>
      </c>
      <c r="K8335" s="6">
        <v>2358.0000000000005</v>
      </c>
      <c r="L8335" s="7">
        <v>0.60000000000000009</v>
      </c>
      <c r="M8335" s="2" t="s">
        <v>23</v>
      </c>
      <c r="N8335" s="8"/>
      <c r="P8335" s="8"/>
    </row>
    <row r="8336" spans="1:16" ht="14.25" customHeight="1" x14ac:dyDescent="0.2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>
        <v>109</v>
      </c>
      <c r="J8336" s="6">
        <v>3052</v>
      </c>
      <c r="K8336" s="6">
        <v>1342.8799999999999</v>
      </c>
      <c r="L8336" s="7">
        <v>0.43999999999999995</v>
      </c>
      <c r="M8336" s="2" t="s">
        <v>23</v>
      </c>
      <c r="N8336" s="8"/>
      <c r="P8336" s="8"/>
    </row>
    <row r="8337" spans="1:16" ht="14.25" customHeight="1" x14ac:dyDescent="0.2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>
        <v>179</v>
      </c>
      <c r="J8337" s="6">
        <v>5191</v>
      </c>
      <c r="K8337" s="6">
        <v>3477.9700000000007</v>
      </c>
      <c r="L8337" s="7">
        <v>0.67000000000000015</v>
      </c>
      <c r="M8337" s="2" t="s">
        <v>23</v>
      </c>
      <c r="N8337" s="8"/>
      <c r="P8337" s="8"/>
    </row>
    <row r="8338" spans="1:16" ht="14.25" customHeight="1" x14ac:dyDescent="0.2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>
        <v>203</v>
      </c>
      <c r="J8338" s="6">
        <v>4872</v>
      </c>
      <c r="K8338" s="6">
        <v>2338.56</v>
      </c>
      <c r="L8338" s="7">
        <v>0.48</v>
      </c>
      <c r="M8338" s="2" t="s">
        <v>23</v>
      </c>
      <c r="N8338" s="8"/>
      <c r="P8338" s="8"/>
    </row>
    <row r="8339" spans="1:16" ht="14.25" customHeight="1" x14ac:dyDescent="0.2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>
        <v>223</v>
      </c>
      <c r="J8339" s="6">
        <v>4683</v>
      </c>
      <c r="K8339" s="6">
        <v>2294.6699999999996</v>
      </c>
      <c r="L8339" s="7">
        <v>0.48999999999999994</v>
      </c>
      <c r="M8339" s="2" t="s">
        <v>23</v>
      </c>
      <c r="N8339" s="8"/>
      <c r="P8339" s="8"/>
    </row>
    <row r="8340" spans="1:16" ht="14.25" customHeight="1" x14ac:dyDescent="0.2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>
        <v>204</v>
      </c>
      <c r="J8340" s="6">
        <v>7548</v>
      </c>
      <c r="K8340" s="6">
        <v>3547.56</v>
      </c>
      <c r="L8340" s="7">
        <v>0.47</v>
      </c>
      <c r="M8340" s="2" t="s">
        <v>23</v>
      </c>
      <c r="N8340" s="8"/>
      <c r="P8340" s="8"/>
    </row>
    <row r="8341" spans="1:16" ht="14.25" customHeight="1" x14ac:dyDescent="0.2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>
        <v>157</v>
      </c>
      <c r="J8341" s="6">
        <v>5966</v>
      </c>
      <c r="K8341" s="6">
        <v>3698.9200000000005</v>
      </c>
      <c r="L8341" s="7">
        <v>0.62000000000000011</v>
      </c>
      <c r="M8341" s="2" t="s">
        <v>23</v>
      </c>
      <c r="N8341" s="8"/>
      <c r="P8341" s="8"/>
    </row>
    <row r="8342" spans="1:16" ht="14.25" customHeight="1" x14ac:dyDescent="0.2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>
        <v>140</v>
      </c>
      <c r="J8342" s="6">
        <v>6020</v>
      </c>
      <c r="K8342" s="6">
        <v>2769.2</v>
      </c>
      <c r="L8342" s="7">
        <v>0.45999999999999996</v>
      </c>
      <c r="M8342" s="2" t="s">
        <v>23</v>
      </c>
      <c r="N8342" s="8"/>
      <c r="P8342" s="8"/>
    </row>
    <row r="8343" spans="1:16" ht="14.25" customHeight="1" x14ac:dyDescent="0.2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>
        <v>202</v>
      </c>
      <c r="J8343" s="6">
        <v>8686</v>
      </c>
      <c r="K8343" s="6">
        <v>5732.7600000000011</v>
      </c>
      <c r="L8343" s="7">
        <v>0.66000000000000014</v>
      </c>
      <c r="M8343" s="2" t="s">
        <v>23</v>
      </c>
      <c r="N8343" s="8"/>
      <c r="P8343" s="8"/>
    </row>
    <row r="8344" spans="1:16" ht="14.25" customHeight="1" x14ac:dyDescent="0.2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>
        <v>248</v>
      </c>
      <c r="J8344" s="6">
        <v>9672</v>
      </c>
      <c r="K8344" s="6">
        <v>4642.5599999999995</v>
      </c>
      <c r="L8344" s="7">
        <v>0.48</v>
      </c>
      <c r="M8344" s="2" t="s">
        <v>23</v>
      </c>
      <c r="N8344" s="8"/>
      <c r="P8344" s="8"/>
    </row>
    <row r="8345" spans="1:16" ht="14.25" customHeight="1" x14ac:dyDescent="0.2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>
        <v>264</v>
      </c>
      <c r="J8345" s="6">
        <v>9768</v>
      </c>
      <c r="K8345" s="6">
        <v>4786.32</v>
      </c>
      <c r="L8345" s="7">
        <v>0.48999999999999994</v>
      </c>
      <c r="M8345" s="2" t="s">
        <v>23</v>
      </c>
      <c r="N8345" s="8"/>
      <c r="P8345" s="8"/>
    </row>
    <row r="8346" spans="1:16" ht="14.25" customHeight="1" x14ac:dyDescent="0.2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>
        <v>210</v>
      </c>
      <c r="J8346" s="6">
        <v>9240</v>
      </c>
      <c r="K8346" s="6">
        <v>4712.3999999999996</v>
      </c>
      <c r="L8346" s="7">
        <v>0.51</v>
      </c>
      <c r="M8346" s="2" t="s">
        <v>23</v>
      </c>
      <c r="N8346" s="8"/>
      <c r="P8346" s="8"/>
    </row>
    <row r="8347" spans="1:16" ht="14.25" customHeight="1" x14ac:dyDescent="0.2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>
        <v>176</v>
      </c>
      <c r="J8347" s="6">
        <v>7744</v>
      </c>
      <c r="K8347" s="6">
        <v>4646.4000000000005</v>
      </c>
      <c r="L8347" s="7">
        <v>0.60000000000000009</v>
      </c>
      <c r="M8347" s="2" t="s">
        <v>23</v>
      </c>
      <c r="N8347" s="8"/>
      <c r="P8347" s="8"/>
    </row>
    <row r="8348" spans="1:16" ht="14.25" customHeight="1" x14ac:dyDescent="0.2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>
        <v>160</v>
      </c>
      <c r="J8348" s="6">
        <v>6080</v>
      </c>
      <c r="K8348" s="6">
        <v>2857.6</v>
      </c>
      <c r="L8348" s="7">
        <v>0.47</v>
      </c>
      <c r="M8348" s="2" t="s">
        <v>23</v>
      </c>
      <c r="N8348" s="8"/>
      <c r="P8348" s="8"/>
    </row>
    <row r="8349" spans="1:16" ht="14.25" customHeight="1" x14ac:dyDescent="0.2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>
        <v>225</v>
      </c>
      <c r="J8349" s="6">
        <v>11025</v>
      </c>
      <c r="K8349" s="6">
        <v>6945.7500000000009</v>
      </c>
      <c r="L8349" s="7">
        <v>0.63000000000000012</v>
      </c>
      <c r="M8349" s="2" t="s">
        <v>23</v>
      </c>
      <c r="N8349" s="8"/>
      <c r="P8349" s="8"/>
    </row>
    <row r="8350" spans="1:16" ht="14.25" customHeight="1" x14ac:dyDescent="0.2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>
        <v>140</v>
      </c>
      <c r="J8350" s="6">
        <v>3780</v>
      </c>
      <c r="K8350" s="6">
        <v>1663.2</v>
      </c>
      <c r="L8350" s="7">
        <v>0.44</v>
      </c>
      <c r="M8350" s="2" t="s">
        <v>23</v>
      </c>
      <c r="N8350" s="8"/>
      <c r="P8350" s="8"/>
    </row>
    <row r="8351" spans="1:16" ht="14.25" customHeight="1" x14ac:dyDescent="0.2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>
        <v>70</v>
      </c>
      <c r="J8351" s="6">
        <v>1610</v>
      </c>
      <c r="K8351" s="6">
        <v>660.09999999999991</v>
      </c>
      <c r="L8351" s="7">
        <v>0.41</v>
      </c>
      <c r="M8351" s="2" t="s">
        <v>23</v>
      </c>
      <c r="N8351" s="8"/>
      <c r="P8351" s="8"/>
    </row>
    <row r="8352" spans="1:16" ht="14.25" customHeight="1" x14ac:dyDescent="0.2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>
        <v>74</v>
      </c>
      <c r="J8352" s="6">
        <v>1406</v>
      </c>
      <c r="K8352" s="6">
        <v>548.33999999999992</v>
      </c>
      <c r="L8352" s="7">
        <v>0.38999999999999996</v>
      </c>
      <c r="M8352" s="2" t="s">
        <v>23</v>
      </c>
      <c r="N8352" s="8"/>
      <c r="P8352" s="8"/>
    </row>
    <row r="8353" spans="1:16" ht="14.25" customHeight="1" x14ac:dyDescent="0.2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>
        <v>23</v>
      </c>
      <c r="J8353" s="6">
        <v>506</v>
      </c>
      <c r="K8353" s="6">
        <v>217.58</v>
      </c>
      <c r="L8353" s="7">
        <v>0.43000000000000005</v>
      </c>
      <c r="M8353" s="2" t="s">
        <v>23</v>
      </c>
      <c r="N8353" s="8"/>
      <c r="P8353" s="8"/>
    </row>
    <row r="8354" spans="1:16" ht="14.25" customHeight="1" x14ac:dyDescent="0.2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>
        <v>114</v>
      </c>
      <c r="J8354" s="6">
        <v>3534</v>
      </c>
      <c r="K8354" s="6">
        <v>1448.9399999999998</v>
      </c>
      <c r="L8354" s="7">
        <v>0.41</v>
      </c>
      <c r="M8354" s="2" t="s">
        <v>23</v>
      </c>
      <c r="N8354" s="8"/>
      <c r="P8354" s="8"/>
    </row>
    <row r="8355" spans="1:16" ht="14.25" customHeight="1" x14ac:dyDescent="0.2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>
        <v>152</v>
      </c>
      <c r="J8355" s="6">
        <v>3648</v>
      </c>
      <c r="K8355" s="6">
        <v>2152.3200000000002</v>
      </c>
      <c r="L8355" s="7">
        <v>0.59000000000000008</v>
      </c>
      <c r="M8355" s="2" t="s">
        <v>23</v>
      </c>
      <c r="N8355" s="8"/>
      <c r="P8355" s="8"/>
    </row>
    <row r="8356" spans="1:16" ht="14.25" customHeight="1" x14ac:dyDescent="0.2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>
        <v>206</v>
      </c>
      <c r="J8356" s="6">
        <v>3296</v>
      </c>
      <c r="K8356" s="6">
        <v>1549.12</v>
      </c>
      <c r="L8356" s="7">
        <v>0.47</v>
      </c>
      <c r="M8356" s="2" t="s">
        <v>23</v>
      </c>
      <c r="N8356" s="8"/>
      <c r="P8356" s="8"/>
    </row>
    <row r="8357" spans="1:16" ht="14.25" customHeight="1" x14ac:dyDescent="0.2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>
        <v>192</v>
      </c>
      <c r="J8357" s="6">
        <v>4992</v>
      </c>
      <c r="K8357" s="6">
        <v>2096.64</v>
      </c>
      <c r="L8357" s="7">
        <v>0.42</v>
      </c>
      <c r="M8357" s="2" t="s">
        <v>23</v>
      </c>
      <c r="N8357" s="8"/>
      <c r="P8357" s="8"/>
    </row>
    <row r="8358" spans="1:16" ht="14.25" customHeight="1" x14ac:dyDescent="0.2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>
        <v>136</v>
      </c>
      <c r="J8358" s="6">
        <v>3536</v>
      </c>
      <c r="K8358" s="6">
        <v>1555.84</v>
      </c>
      <c r="L8358" s="7">
        <v>0.43999999999999995</v>
      </c>
      <c r="M8358" s="2" t="s">
        <v>23</v>
      </c>
      <c r="N8358" s="8"/>
      <c r="P8358" s="8"/>
    </row>
    <row r="8359" spans="1:16" ht="14.25" customHeight="1" x14ac:dyDescent="0.2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>
        <v>113</v>
      </c>
      <c r="J8359" s="6">
        <v>2712</v>
      </c>
      <c r="K8359" s="6">
        <v>1464.48</v>
      </c>
      <c r="L8359" s="7">
        <v>0.54</v>
      </c>
      <c r="M8359" s="2" t="s">
        <v>23</v>
      </c>
      <c r="N8359" s="8"/>
      <c r="P8359" s="8"/>
    </row>
    <row r="8360" spans="1:16" ht="14.25" customHeight="1" x14ac:dyDescent="0.2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>
        <v>85</v>
      </c>
      <c r="J8360" s="6">
        <v>2465</v>
      </c>
      <c r="K8360" s="6">
        <v>961.34999999999991</v>
      </c>
      <c r="L8360" s="7">
        <v>0.38999999999999996</v>
      </c>
      <c r="M8360" s="2" t="s">
        <v>23</v>
      </c>
      <c r="N8360" s="8"/>
      <c r="P8360" s="8"/>
    </row>
    <row r="8361" spans="1:16" ht="14.25" customHeight="1" x14ac:dyDescent="0.2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>
        <v>144</v>
      </c>
      <c r="J8361" s="6">
        <v>3888</v>
      </c>
      <c r="K8361" s="6">
        <v>2216.1600000000003</v>
      </c>
      <c r="L8361" s="7">
        <v>0.57000000000000006</v>
      </c>
      <c r="M8361" s="2" t="s">
        <v>23</v>
      </c>
      <c r="N8361" s="8"/>
      <c r="P8361" s="8"/>
    </row>
    <row r="8362" spans="1:16" ht="14.25" customHeight="1" x14ac:dyDescent="0.2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>
        <v>194</v>
      </c>
      <c r="J8362" s="6">
        <v>4462</v>
      </c>
      <c r="K8362" s="6">
        <v>2186.3799999999997</v>
      </c>
      <c r="L8362" s="7">
        <v>0.48999999999999994</v>
      </c>
      <c r="M8362" s="2" t="s">
        <v>23</v>
      </c>
      <c r="N8362" s="8"/>
      <c r="P8362" s="8"/>
    </row>
    <row r="8363" spans="1:16" ht="14.25" customHeight="1" x14ac:dyDescent="0.2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>
        <v>194</v>
      </c>
      <c r="J8363" s="6">
        <v>6208</v>
      </c>
      <c r="K8363" s="6">
        <v>2917.7599999999998</v>
      </c>
      <c r="L8363" s="7">
        <v>0.47</v>
      </c>
      <c r="M8363" s="2" t="s">
        <v>23</v>
      </c>
      <c r="N8363" s="8"/>
      <c r="P8363" s="8"/>
    </row>
    <row r="8364" spans="1:16" ht="14.25" customHeight="1" x14ac:dyDescent="0.2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>
        <v>144</v>
      </c>
      <c r="J8364" s="6">
        <v>2880</v>
      </c>
      <c r="K8364" s="6">
        <v>1468.8</v>
      </c>
      <c r="L8364" s="7">
        <v>0.51</v>
      </c>
      <c r="M8364" s="2" t="s">
        <v>23</v>
      </c>
      <c r="N8364" s="8"/>
      <c r="P8364" s="8"/>
    </row>
    <row r="8365" spans="1:16" ht="14.25" customHeight="1" x14ac:dyDescent="0.2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>
        <v>116</v>
      </c>
      <c r="J8365" s="6">
        <v>2668</v>
      </c>
      <c r="K8365" s="6">
        <v>1627.4800000000002</v>
      </c>
      <c r="L8365" s="7">
        <v>0.6100000000000001</v>
      </c>
      <c r="M8365" s="2" t="s">
        <v>23</v>
      </c>
      <c r="N8365" s="8"/>
      <c r="P8365" s="8"/>
    </row>
    <row r="8366" spans="1:16" ht="14.25" customHeight="1" x14ac:dyDescent="0.2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>
        <v>88</v>
      </c>
      <c r="J8366" s="6">
        <v>2464</v>
      </c>
      <c r="K8366" s="6">
        <v>1133.4399999999998</v>
      </c>
      <c r="L8366" s="7">
        <v>0.45999999999999996</v>
      </c>
      <c r="M8366" s="2" t="s">
        <v>23</v>
      </c>
      <c r="N8366" s="8"/>
      <c r="P8366" s="8"/>
    </row>
    <row r="8367" spans="1:16" ht="14.25" customHeight="1" x14ac:dyDescent="0.2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>
        <v>120</v>
      </c>
      <c r="J8367" s="6">
        <v>3120</v>
      </c>
      <c r="K8367" s="6">
        <v>2059.2000000000003</v>
      </c>
      <c r="L8367" s="7">
        <v>0.66000000000000014</v>
      </c>
      <c r="M8367" s="2" t="s">
        <v>23</v>
      </c>
      <c r="N8367" s="8"/>
      <c r="P8367" s="8"/>
    </row>
    <row r="8368" spans="1:16" ht="14.25" customHeight="1" x14ac:dyDescent="0.2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>
        <v>215</v>
      </c>
      <c r="J8368" s="6">
        <v>3225</v>
      </c>
      <c r="K8368" s="6">
        <v>1677</v>
      </c>
      <c r="L8368" s="7">
        <v>0.52</v>
      </c>
      <c r="M8368" s="2" t="s">
        <v>23</v>
      </c>
      <c r="N8368" s="8"/>
      <c r="P8368" s="8"/>
    </row>
    <row r="8369" spans="1:16" ht="14.25" customHeight="1" x14ac:dyDescent="0.2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>
        <v>202</v>
      </c>
      <c r="J8369" s="6">
        <v>3232</v>
      </c>
      <c r="K8369" s="6">
        <v>1519.04</v>
      </c>
      <c r="L8369" s="7">
        <v>0.47</v>
      </c>
      <c r="M8369" s="2" t="s">
        <v>23</v>
      </c>
      <c r="N8369" s="8"/>
      <c r="P8369" s="8"/>
    </row>
    <row r="8370" spans="1:16" ht="14.25" customHeight="1" x14ac:dyDescent="0.2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>
        <v>152</v>
      </c>
      <c r="J8370" s="6">
        <v>1672</v>
      </c>
      <c r="K8370" s="6">
        <v>785.83999999999992</v>
      </c>
      <c r="L8370" s="7">
        <v>0.47</v>
      </c>
      <c r="M8370" s="2" t="s">
        <v>23</v>
      </c>
      <c r="N8370" s="8"/>
      <c r="P8370" s="8"/>
    </row>
    <row r="8371" spans="1:16" ht="14.25" customHeight="1" x14ac:dyDescent="0.2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>
        <v>116</v>
      </c>
      <c r="J8371" s="6">
        <v>1740</v>
      </c>
      <c r="K8371" s="6">
        <v>1044.0000000000002</v>
      </c>
      <c r="L8371" s="7">
        <v>0.60000000000000009</v>
      </c>
      <c r="M8371" s="2" t="s">
        <v>23</v>
      </c>
      <c r="N8371" s="8"/>
      <c r="P8371" s="8"/>
    </row>
    <row r="8372" spans="1:16" ht="14.25" customHeight="1" x14ac:dyDescent="0.2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>
        <v>88</v>
      </c>
      <c r="J8372" s="6">
        <v>1672</v>
      </c>
      <c r="K8372" s="6">
        <v>702.24</v>
      </c>
      <c r="L8372" s="7">
        <v>0.42</v>
      </c>
      <c r="M8372" s="2" t="s">
        <v>23</v>
      </c>
      <c r="N8372" s="8"/>
      <c r="P8372" s="8"/>
    </row>
    <row r="8373" spans="1:16" ht="14.25" customHeight="1" x14ac:dyDescent="0.2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>
        <v>165</v>
      </c>
      <c r="J8373" s="6">
        <v>2310</v>
      </c>
      <c r="K8373" s="6">
        <v>1547.7000000000003</v>
      </c>
      <c r="L8373" s="7">
        <v>0.67000000000000015</v>
      </c>
      <c r="M8373" s="2" t="s">
        <v>23</v>
      </c>
      <c r="N8373" s="8"/>
      <c r="P8373" s="8"/>
    </row>
    <row r="8374" spans="1:16" ht="14.25" customHeight="1" x14ac:dyDescent="0.2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>
        <v>224</v>
      </c>
      <c r="J8374" s="6">
        <v>1568</v>
      </c>
      <c r="K8374" s="6">
        <v>736.95999999999992</v>
      </c>
      <c r="L8374" s="7">
        <v>0.47</v>
      </c>
      <c r="M8374" s="2" t="s">
        <v>23</v>
      </c>
      <c r="N8374" s="8"/>
      <c r="P8374" s="8"/>
    </row>
    <row r="8375" spans="1:16" ht="14.25" customHeight="1" x14ac:dyDescent="0.2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>
        <v>218</v>
      </c>
      <c r="J8375" s="6">
        <v>3488</v>
      </c>
      <c r="K8375" s="6">
        <v>1709.1199999999997</v>
      </c>
      <c r="L8375" s="7">
        <v>0.48999999999999994</v>
      </c>
      <c r="M8375" s="2" t="s">
        <v>23</v>
      </c>
      <c r="N8375" s="8"/>
      <c r="P8375" s="8"/>
    </row>
    <row r="8376" spans="1:16" ht="14.25" customHeight="1" x14ac:dyDescent="0.2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>
        <v>190</v>
      </c>
      <c r="J8376" s="6">
        <v>2090</v>
      </c>
      <c r="K8376" s="6">
        <v>1086.8</v>
      </c>
      <c r="L8376" s="7">
        <v>0.52</v>
      </c>
      <c r="M8376" s="2" t="s">
        <v>23</v>
      </c>
      <c r="N8376" s="8"/>
      <c r="P8376" s="8"/>
    </row>
    <row r="8377" spans="1:16" ht="14.25" customHeight="1" x14ac:dyDescent="0.2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>
        <v>165</v>
      </c>
      <c r="J8377" s="6">
        <v>4290</v>
      </c>
      <c r="K8377" s="6">
        <v>2616.9000000000005</v>
      </c>
      <c r="L8377" s="7">
        <v>0.6100000000000001</v>
      </c>
      <c r="M8377" s="2" t="s">
        <v>23</v>
      </c>
      <c r="N8377" s="8"/>
      <c r="P8377" s="8"/>
    </row>
    <row r="8378" spans="1:16" ht="14.25" customHeight="1" x14ac:dyDescent="0.2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>
        <v>132</v>
      </c>
      <c r="J8378" s="6">
        <v>5148</v>
      </c>
      <c r="K8378" s="6">
        <v>2162.16</v>
      </c>
      <c r="L8378" s="7">
        <v>0.42</v>
      </c>
      <c r="M8378" s="2" t="s">
        <v>23</v>
      </c>
      <c r="N8378" s="8"/>
      <c r="P8378" s="8"/>
    </row>
    <row r="8379" spans="1:16" ht="14.25" customHeight="1" x14ac:dyDescent="0.2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>
        <v>263</v>
      </c>
      <c r="J8379" s="6">
        <v>9468</v>
      </c>
      <c r="K8379" s="6">
        <v>6248.880000000001</v>
      </c>
      <c r="L8379" s="7">
        <v>0.66000000000000014</v>
      </c>
      <c r="M8379" s="2" t="s">
        <v>23</v>
      </c>
      <c r="N8379" s="8"/>
      <c r="P8379" s="8"/>
    </row>
    <row r="8380" spans="1:16" ht="14.25" customHeight="1" x14ac:dyDescent="0.2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>
        <v>225</v>
      </c>
      <c r="J8380" s="6">
        <v>6750</v>
      </c>
      <c r="K8380" s="6">
        <v>3240</v>
      </c>
      <c r="L8380" s="7">
        <v>0.48</v>
      </c>
      <c r="M8380" s="2" t="s">
        <v>23</v>
      </c>
      <c r="N8380" s="8"/>
      <c r="P8380" s="8"/>
    </row>
    <row r="8381" spans="1:16" ht="14.25" customHeight="1" x14ac:dyDescent="0.2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>
        <v>233</v>
      </c>
      <c r="J8381" s="6">
        <v>8155</v>
      </c>
      <c r="K8381" s="6">
        <v>3832.85</v>
      </c>
      <c r="L8381" s="7">
        <v>0.47</v>
      </c>
      <c r="M8381" s="2" t="s">
        <v>23</v>
      </c>
      <c r="N8381" s="8"/>
      <c r="P8381" s="8"/>
    </row>
    <row r="8382" spans="1:16" ht="14.25" customHeight="1" x14ac:dyDescent="0.2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>
        <v>228</v>
      </c>
      <c r="J8382" s="6">
        <v>7980</v>
      </c>
      <c r="K8382" s="6">
        <v>4069.8</v>
      </c>
      <c r="L8382" s="7">
        <v>0.51</v>
      </c>
      <c r="M8382" s="2" t="s">
        <v>23</v>
      </c>
      <c r="N8382" s="8"/>
      <c r="P8382" s="8"/>
    </row>
    <row r="8383" spans="1:16" ht="14.25" customHeight="1" x14ac:dyDescent="0.2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>
        <v>210</v>
      </c>
      <c r="J8383" s="6">
        <v>6510</v>
      </c>
      <c r="K8383" s="6">
        <v>3906.0000000000005</v>
      </c>
      <c r="L8383" s="7">
        <v>0.60000000000000009</v>
      </c>
      <c r="M8383" s="2" t="s">
        <v>23</v>
      </c>
      <c r="N8383" s="8"/>
      <c r="P8383" s="8"/>
    </row>
    <row r="8384" spans="1:16" ht="14.25" customHeight="1" x14ac:dyDescent="0.2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>
        <v>165</v>
      </c>
      <c r="J8384" s="6">
        <v>6270</v>
      </c>
      <c r="K8384" s="6">
        <v>2946.8999999999996</v>
      </c>
      <c r="L8384" s="7">
        <v>0.47</v>
      </c>
      <c r="M8384" s="2" t="s">
        <v>23</v>
      </c>
      <c r="N8384" s="8"/>
      <c r="P8384" s="8"/>
    </row>
    <row r="8385" spans="1:16" ht="14.25" customHeight="1" x14ac:dyDescent="0.2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>
        <v>280</v>
      </c>
      <c r="J8385" s="6">
        <v>10080</v>
      </c>
      <c r="K8385" s="6">
        <v>6451.2000000000016</v>
      </c>
      <c r="L8385" s="7">
        <v>0.64000000000000012</v>
      </c>
      <c r="M8385" s="2" t="s">
        <v>23</v>
      </c>
      <c r="N8385" s="8"/>
      <c r="P8385" s="8"/>
    </row>
    <row r="8386" spans="1:16" ht="14.25" customHeight="1" x14ac:dyDescent="0.2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>
        <v>256</v>
      </c>
      <c r="J8386" s="6">
        <v>7936</v>
      </c>
      <c r="K8386" s="6">
        <v>4206.079999999999</v>
      </c>
      <c r="L8386" s="7">
        <v>0.52999999999999992</v>
      </c>
      <c r="M8386" s="2" t="s">
        <v>23</v>
      </c>
      <c r="N8386" s="8"/>
      <c r="P8386" s="8"/>
    </row>
    <row r="8387" spans="1:16" ht="14.25" customHeight="1" x14ac:dyDescent="0.2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>
        <v>264</v>
      </c>
      <c r="J8387" s="6">
        <v>9768</v>
      </c>
      <c r="K8387" s="6">
        <v>5372.4</v>
      </c>
      <c r="L8387" s="7">
        <v>0.54999999999999993</v>
      </c>
      <c r="M8387" s="2" t="s">
        <v>23</v>
      </c>
      <c r="N8387" s="8"/>
      <c r="P8387" s="8"/>
    </row>
    <row r="8388" spans="1:16" ht="14.25" customHeight="1" x14ac:dyDescent="0.2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>
        <v>322</v>
      </c>
      <c r="J8388" s="6">
        <v>9982</v>
      </c>
      <c r="K8388" s="6">
        <v>5589.9199999999992</v>
      </c>
      <c r="L8388" s="7">
        <v>0.55999999999999994</v>
      </c>
      <c r="M8388" s="2" t="s">
        <v>23</v>
      </c>
      <c r="N8388" s="8"/>
      <c r="P8388" s="8"/>
    </row>
    <row r="8389" spans="1:16" ht="14.25" customHeight="1" x14ac:dyDescent="0.2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>
        <v>196</v>
      </c>
      <c r="J8389" s="6">
        <v>7056</v>
      </c>
      <c r="K8389" s="6">
        <v>4727.5200000000013</v>
      </c>
      <c r="L8389" s="7">
        <v>0.67000000000000015</v>
      </c>
      <c r="M8389" s="2" t="s">
        <v>23</v>
      </c>
      <c r="N8389" s="8"/>
      <c r="P8389" s="8"/>
    </row>
    <row r="8390" spans="1:16" ht="14.25" customHeight="1" x14ac:dyDescent="0.2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>
        <v>179</v>
      </c>
      <c r="J8390" s="6">
        <v>6265</v>
      </c>
      <c r="K8390" s="6">
        <v>3257.8</v>
      </c>
      <c r="L8390" s="7">
        <v>0.52</v>
      </c>
      <c r="M8390" s="2" t="s">
        <v>23</v>
      </c>
      <c r="N8390" s="8"/>
      <c r="P8390" s="8"/>
    </row>
    <row r="8391" spans="1:16" ht="14.25" customHeight="1" x14ac:dyDescent="0.2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>
        <v>280</v>
      </c>
      <c r="J8391" s="6">
        <v>13160</v>
      </c>
      <c r="K8391" s="6">
        <v>9212.0000000000018</v>
      </c>
      <c r="L8391" s="7">
        <v>0.70000000000000018</v>
      </c>
      <c r="M8391" s="2" t="s">
        <v>23</v>
      </c>
      <c r="N8391" s="8"/>
      <c r="P8391" s="8"/>
    </row>
    <row r="8392" spans="1:16" ht="14.25" customHeight="1" x14ac:dyDescent="0.2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>
        <v>233</v>
      </c>
      <c r="J8392" s="6">
        <v>6291</v>
      </c>
      <c r="K8392" s="6">
        <v>3460.0499999999997</v>
      </c>
      <c r="L8392" s="7">
        <v>0.54999999999999993</v>
      </c>
      <c r="M8392" s="2" t="s">
        <v>23</v>
      </c>
      <c r="N8392" s="8"/>
      <c r="P8392" s="8"/>
    </row>
    <row r="8393" spans="1:16" ht="14.25" customHeight="1" x14ac:dyDescent="0.2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>
        <v>233</v>
      </c>
      <c r="J8393" s="6">
        <v>9087</v>
      </c>
      <c r="K8393" s="6">
        <v>4906.9799999999996</v>
      </c>
      <c r="L8393" s="7">
        <v>0.53999999999999992</v>
      </c>
      <c r="M8393" s="2" t="s">
        <v>23</v>
      </c>
      <c r="N8393" s="8"/>
      <c r="P8393" s="8"/>
    </row>
    <row r="8394" spans="1:16" ht="14.25" customHeight="1" x14ac:dyDescent="0.2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>
        <v>278</v>
      </c>
      <c r="J8394" s="6">
        <v>10008</v>
      </c>
      <c r="K8394" s="6">
        <v>5304.2399999999989</v>
      </c>
      <c r="L8394" s="7">
        <v>0.52999999999999992</v>
      </c>
      <c r="M8394" s="2" t="s">
        <v>23</v>
      </c>
      <c r="N8394" s="8"/>
      <c r="P8394" s="8"/>
    </row>
    <row r="8395" spans="1:16" ht="14.25" customHeight="1" x14ac:dyDescent="0.2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>
        <v>140</v>
      </c>
      <c r="J8395" s="6">
        <v>5180</v>
      </c>
      <c r="K8395" s="6">
        <v>3315.2000000000007</v>
      </c>
      <c r="L8395" s="7">
        <v>0.64000000000000012</v>
      </c>
      <c r="M8395" s="2" t="s">
        <v>23</v>
      </c>
      <c r="N8395" s="8"/>
      <c r="P8395" s="8"/>
    </row>
    <row r="8396" spans="1:16" ht="14.25" customHeight="1" x14ac:dyDescent="0.2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>
        <v>140</v>
      </c>
      <c r="J8396" s="6">
        <v>5880</v>
      </c>
      <c r="K8396" s="6">
        <v>2939.9999999999995</v>
      </c>
      <c r="L8396" s="7">
        <v>0.49999999999999994</v>
      </c>
      <c r="M8396" s="2" t="s">
        <v>23</v>
      </c>
      <c r="N8396" s="8"/>
      <c r="P8396" s="8"/>
    </row>
    <row r="8397" spans="1:16" ht="14.25" customHeight="1" x14ac:dyDescent="0.2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>
        <v>203</v>
      </c>
      <c r="J8397" s="6">
        <v>7917</v>
      </c>
      <c r="K8397" s="6">
        <v>5621.0700000000015</v>
      </c>
      <c r="L8397" s="7">
        <v>0.71000000000000019</v>
      </c>
      <c r="M8397" s="2" t="s">
        <v>23</v>
      </c>
      <c r="N8397" s="8"/>
      <c r="P8397" s="8"/>
    </row>
    <row r="8398" spans="1:16" ht="14.25" customHeight="1" x14ac:dyDescent="0.2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>
        <v>206</v>
      </c>
      <c r="J8398" s="6">
        <v>7828</v>
      </c>
      <c r="K8398" s="6">
        <v>4305.3999999999996</v>
      </c>
      <c r="L8398" s="7">
        <v>0.54999999999999993</v>
      </c>
      <c r="M8398" s="2" t="s">
        <v>23</v>
      </c>
      <c r="N8398" s="8"/>
      <c r="P8398" s="8"/>
    </row>
    <row r="8399" spans="1:16" ht="14.25" customHeight="1" x14ac:dyDescent="0.2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>
        <v>173</v>
      </c>
      <c r="J8399" s="6">
        <v>6228</v>
      </c>
      <c r="K8399" s="6">
        <v>3425.3999999999996</v>
      </c>
      <c r="L8399" s="7">
        <v>0.54999999999999993</v>
      </c>
      <c r="M8399" s="2" t="s">
        <v>23</v>
      </c>
      <c r="N8399" s="8"/>
      <c r="P8399" s="8"/>
    </row>
    <row r="8400" spans="1:16" ht="14.25" customHeight="1" x14ac:dyDescent="0.2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>
        <v>213</v>
      </c>
      <c r="J8400" s="6">
        <v>10011</v>
      </c>
      <c r="K8400" s="6">
        <v>5606.16</v>
      </c>
      <c r="L8400" s="7">
        <v>0.55999999999999994</v>
      </c>
      <c r="M8400" s="2" t="s">
        <v>23</v>
      </c>
      <c r="N8400" s="8"/>
      <c r="P8400" s="8"/>
    </row>
    <row r="8401" spans="1:16" ht="14.25" customHeight="1" x14ac:dyDescent="0.2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>
        <v>105</v>
      </c>
      <c r="J8401" s="6">
        <v>4620</v>
      </c>
      <c r="K8401" s="6">
        <v>3049.2000000000007</v>
      </c>
      <c r="L8401" s="7">
        <v>0.66000000000000014</v>
      </c>
      <c r="M8401" s="2" t="s">
        <v>23</v>
      </c>
      <c r="N8401" s="8"/>
      <c r="P8401" s="8"/>
    </row>
    <row r="8402" spans="1:16" ht="14.25" customHeight="1" x14ac:dyDescent="0.2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>
        <v>116</v>
      </c>
      <c r="J8402" s="6">
        <v>4060</v>
      </c>
      <c r="K8402" s="6">
        <v>1948.8</v>
      </c>
      <c r="L8402" s="7">
        <v>0.48</v>
      </c>
      <c r="M8402" s="2" t="s">
        <v>23</v>
      </c>
      <c r="N8402" s="8"/>
      <c r="P8402" s="8"/>
    </row>
    <row r="8403" spans="1:16" ht="14.25" customHeight="1" x14ac:dyDescent="0.2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>
        <v>190</v>
      </c>
      <c r="J8403" s="6">
        <v>4940</v>
      </c>
      <c r="K8403" s="6">
        <v>3556.8000000000011</v>
      </c>
      <c r="L8403" s="7">
        <v>0.7200000000000002</v>
      </c>
      <c r="M8403" s="2" t="s">
        <v>23</v>
      </c>
      <c r="N8403" s="8"/>
      <c r="P8403" s="8"/>
    </row>
    <row r="8404" spans="1:16" ht="14.25" customHeight="1" x14ac:dyDescent="0.2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>
        <v>184</v>
      </c>
      <c r="J8404" s="6">
        <v>3680</v>
      </c>
      <c r="K8404" s="6">
        <v>1913.5999999999997</v>
      </c>
      <c r="L8404" s="7">
        <v>0.51999999999999991</v>
      </c>
      <c r="M8404" s="2" t="s">
        <v>23</v>
      </c>
      <c r="N8404" s="8"/>
      <c r="P8404" s="8"/>
    </row>
    <row r="8405" spans="1:16" ht="14.25" customHeight="1" x14ac:dyDescent="0.2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>
        <v>173</v>
      </c>
      <c r="J8405" s="6">
        <v>3979</v>
      </c>
      <c r="K8405" s="6">
        <v>2188.4499999999998</v>
      </c>
      <c r="L8405" s="7">
        <v>0.54999999999999993</v>
      </c>
      <c r="M8405" s="2" t="s">
        <v>23</v>
      </c>
      <c r="N8405" s="8"/>
      <c r="P8405" s="8"/>
    </row>
    <row r="8406" spans="1:16" ht="14.25" customHeight="1" x14ac:dyDescent="0.2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>
        <v>166</v>
      </c>
      <c r="J8406" s="6">
        <v>3984</v>
      </c>
      <c r="K8406" s="6">
        <v>2151.3599999999997</v>
      </c>
      <c r="L8406" s="7">
        <v>0.53999999999999992</v>
      </c>
      <c r="M8406" s="2" t="s">
        <v>23</v>
      </c>
      <c r="N8406" s="8"/>
      <c r="P8406" s="8"/>
    </row>
    <row r="8407" spans="1:16" ht="14.25" customHeight="1" x14ac:dyDescent="0.2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>
        <v>98</v>
      </c>
      <c r="J8407" s="6">
        <v>2548</v>
      </c>
      <c r="K8407" s="6">
        <v>1707.1600000000003</v>
      </c>
      <c r="L8407" s="7">
        <v>0.67000000000000015</v>
      </c>
      <c r="M8407" s="2" t="s">
        <v>23</v>
      </c>
      <c r="N8407" s="8"/>
      <c r="P8407" s="8"/>
    </row>
    <row r="8408" spans="1:16" ht="14.25" customHeight="1" x14ac:dyDescent="0.2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>
        <v>105</v>
      </c>
      <c r="J8408" s="6">
        <v>2310</v>
      </c>
      <c r="K8408" s="6">
        <v>1131.8999999999999</v>
      </c>
      <c r="L8408" s="7">
        <v>0.48999999999999994</v>
      </c>
      <c r="M8408" s="2" t="s">
        <v>23</v>
      </c>
      <c r="N8408" s="8"/>
      <c r="P8408" s="8"/>
    </row>
    <row r="8409" spans="1:16" ht="14.25" customHeight="1" x14ac:dyDescent="0.2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>
        <v>147</v>
      </c>
      <c r="J8409" s="6">
        <v>3822</v>
      </c>
      <c r="K8409" s="6">
        <v>2751.8400000000006</v>
      </c>
      <c r="L8409" s="7">
        <v>0.7200000000000002</v>
      </c>
      <c r="M8409" s="2" t="s">
        <v>23</v>
      </c>
      <c r="N8409" s="8"/>
      <c r="P8409" s="8"/>
    </row>
    <row r="8410" spans="1:16" ht="14.25" customHeight="1" x14ac:dyDescent="0.2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>
        <v>188</v>
      </c>
      <c r="J8410" s="6">
        <v>2632</v>
      </c>
      <c r="K8410" s="6">
        <v>1500.2399999999998</v>
      </c>
      <c r="L8410" s="7">
        <v>0.56999999999999995</v>
      </c>
      <c r="M8410" s="2" t="s">
        <v>23</v>
      </c>
      <c r="N8410" s="8"/>
      <c r="P8410" s="8"/>
    </row>
    <row r="8411" spans="1:16" ht="14.25" customHeight="1" x14ac:dyDescent="0.2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>
        <v>200</v>
      </c>
      <c r="J8411" s="6">
        <v>2800</v>
      </c>
      <c r="K8411" s="6">
        <v>1455.9999999999998</v>
      </c>
      <c r="L8411" s="7">
        <v>0.51999999999999991</v>
      </c>
      <c r="M8411" s="2" t="s">
        <v>23</v>
      </c>
      <c r="N8411" s="8"/>
      <c r="P8411" s="8"/>
    </row>
    <row r="8412" spans="1:16" ht="14.25" customHeight="1" x14ac:dyDescent="0.2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>
        <v>196</v>
      </c>
      <c r="J8412" s="6">
        <v>6468</v>
      </c>
      <c r="K8412" s="6">
        <v>3557.3999999999996</v>
      </c>
      <c r="L8412" s="7">
        <v>0.54999999999999993</v>
      </c>
      <c r="M8412" s="2" t="s">
        <v>23</v>
      </c>
      <c r="N8412" s="8"/>
      <c r="P8412" s="8"/>
    </row>
    <row r="8413" spans="1:16" ht="14.25" customHeight="1" x14ac:dyDescent="0.2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>
        <v>135</v>
      </c>
      <c r="J8413" s="6">
        <v>4860</v>
      </c>
      <c r="K8413" s="6">
        <v>3256.2000000000007</v>
      </c>
      <c r="L8413" s="7">
        <v>0.67000000000000015</v>
      </c>
      <c r="M8413" s="2" t="s">
        <v>23</v>
      </c>
      <c r="N8413" s="8"/>
      <c r="P8413" s="8"/>
    </row>
    <row r="8414" spans="1:16" ht="14.25" customHeight="1" x14ac:dyDescent="0.2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>
        <v>149</v>
      </c>
      <c r="J8414" s="6">
        <v>5513</v>
      </c>
      <c r="K8414" s="6">
        <v>2646.24</v>
      </c>
      <c r="L8414" s="7">
        <v>0.48</v>
      </c>
      <c r="M8414" s="2" t="s">
        <v>23</v>
      </c>
      <c r="N8414" s="8"/>
      <c r="P8414" s="8"/>
    </row>
    <row r="8415" spans="1:16" ht="14.25" customHeight="1" x14ac:dyDescent="0.2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>
        <v>188</v>
      </c>
      <c r="J8415" s="6">
        <v>8460</v>
      </c>
      <c r="K8415" s="6">
        <v>5837.4000000000015</v>
      </c>
      <c r="L8415" s="7">
        <v>0.69000000000000017</v>
      </c>
      <c r="M8415" s="2" t="s">
        <v>23</v>
      </c>
      <c r="N8415" s="8"/>
      <c r="P8415" s="8"/>
    </row>
    <row r="8416" spans="1:16" ht="14.25" customHeight="1" x14ac:dyDescent="0.2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>
        <v>240</v>
      </c>
      <c r="J8416" s="6">
        <v>11040</v>
      </c>
      <c r="K8416" s="6">
        <v>6182.4</v>
      </c>
      <c r="L8416" s="7">
        <v>0.55999999999999994</v>
      </c>
      <c r="M8416" s="2" t="s">
        <v>23</v>
      </c>
      <c r="N8416" s="8"/>
      <c r="P8416" s="8"/>
    </row>
    <row r="8417" spans="1:16" ht="14.25" customHeight="1" x14ac:dyDescent="0.2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>
        <v>248</v>
      </c>
      <c r="J8417" s="6">
        <v>9920</v>
      </c>
      <c r="K8417" s="6">
        <v>5257.5999999999995</v>
      </c>
      <c r="L8417" s="7">
        <v>0.52999999999999992</v>
      </c>
      <c r="M8417" s="2" t="s">
        <v>23</v>
      </c>
      <c r="N8417" s="8"/>
      <c r="P8417" s="8"/>
    </row>
    <row r="8418" spans="1:16" ht="14.25" customHeight="1" x14ac:dyDescent="0.2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>
        <v>217</v>
      </c>
      <c r="J8418" s="6">
        <v>10199</v>
      </c>
      <c r="K8418" s="6">
        <v>5507.4599999999991</v>
      </c>
      <c r="L8418" s="7">
        <v>0.53999999999999992</v>
      </c>
      <c r="M8418" s="2" t="s">
        <v>23</v>
      </c>
      <c r="N8418" s="8"/>
      <c r="P8418" s="8"/>
    </row>
    <row r="8419" spans="1:16" ht="14.25" customHeight="1" x14ac:dyDescent="0.2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>
        <v>193</v>
      </c>
      <c r="J8419" s="6">
        <v>10036</v>
      </c>
      <c r="K8419" s="6">
        <v>6322.6800000000012</v>
      </c>
      <c r="L8419" s="7">
        <v>0.63000000000000012</v>
      </c>
      <c r="M8419" s="2" t="s">
        <v>23</v>
      </c>
      <c r="N8419" s="8"/>
      <c r="P8419" s="8"/>
    </row>
    <row r="8420" spans="1:16" ht="14.25" customHeight="1" x14ac:dyDescent="0.2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>
        <v>155</v>
      </c>
      <c r="J8420" s="6">
        <v>6200</v>
      </c>
      <c r="K8420" s="6">
        <v>2914</v>
      </c>
      <c r="L8420" s="7">
        <v>0.47</v>
      </c>
      <c r="M8420" s="2" t="s">
        <v>23</v>
      </c>
      <c r="N8420" s="8"/>
      <c r="P8420" s="8"/>
    </row>
    <row r="8421" spans="1:16" ht="14.25" customHeight="1" x14ac:dyDescent="0.2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>
        <v>225</v>
      </c>
      <c r="J8421" s="6">
        <v>12600</v>
      </c>
      <c r="K8421" s="6">
        <v>9072.0000000000018</v>
      </c>
      <c r="L8421" s="7">
        <v>0.7200000000000002</v>
      </c>
      <c r="M8421" s="2" t="s">
        <v>23</v>
      </c>
      <c r="N8421" s="8"/>
      <c r="P8421" s="8"/>
    </row>
    <row r="8422" spans="1:16" ht="14.25" customHeight="1" x14ac:dyDescent="0.2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>
        <v>140</v>
      </c>
      <c r="J8422" s="6">
        <v>3780</v>
      </c>
      <c r="K8422" s="6">
        <v>1474.1999999999998</v>
      </c>
      <c r="L8422" s="7">
        <v>0.38999999999999996</v>
      </c>
      <c r="M8422" s="2" t="s">
        <v>23</v>
      </c>
      <c r="N8422" s="8"/>
      <c r="P8422" s="8"/>
    </row>
    <row r="8423" spans="1:16" ht="14.25" customHeight="1" x14ac:dyDescent="0.2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>
        <v>88</v>
      </c>
      <c r="J8423" s="6">
        <v>2640</v>
      </c>
      <c r="K8423" s="6">
        <v>1082.3999999999999</v>
      </c>
      <c r="L8423" s="7">
        <v>0.41</v>
      </c>
      <c r="M8423" s="2" t="s">
        <v>23</v>
      </c>
      <c r="N8423" s="8"/>
      <c r="P8423" s="8"/>
    </row>
    <row r="8424" spans="1:16" ht="14.25" customHeight="1" x14ac:dyDescent="0.2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>
        <v>83</v>
      </c>
      <c r="J8424" s="6">
        <v>1909</v>
      </c>
      <c r="K8424" s="6">
        <v>801.78</v>
      </c>
      <c r="L8424" s="7">
        <v>0.42</v>
      </c>
      <c r="M8424" s="2" t="s">
        <v>23</v>
      </c>
      <c r="N8424" s="8"/>
      <c r="P8424" s="8"/>
    </row>
    <row r="8425" spans="1:16" ht="14.25" customHeight="1" x14ac:dyDescent="0.2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>
        <v>30</v>
      </c>
      <c r="J8425" s="6">
        <v>750</v>
      </c>
      <c r="K8425" s="6">
        <v>247.49999999999997</v>
      </c>
      <c r="L8425" s="7">
        <v>0.32999999999999996</v>
      </c>
      <c r="M8425" s="2" t="s">
        <v>23</v>
      </c>
      <c r="N8425" s="8"/>
      <c r="P8425" s="8"/>
    </row>
    <row r="8426" spans="1:16" ht="14.25" customHeight="1" x14ac:dyDescent="0.2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>
        <v>94</v>
      </c>
      <c r="J8426" s="6">
        <v>3384</v>
      </c>
      <c r="K8426" s="6">
        <v>1252.08</v>
      </c>
      <c r="L8426" s="7">
        <v>0.37</v>
      </c>
      <c r="M8426" s="2" t="s">
        <v>23</v>
      </c>
      <c r="N8426" s="8"/>
      <c r="P8426" s="8"/>
    </row>
    <row r="8427" spans="1:16" ht="14.25" customHeight="1" x14ac:dyDescent="0.2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>
        <v>62</v>
      </c>
      <c r="J8427" s="6">
        <v>2728</v>
      </c>
      <c r="K8427" s="6">
        <v>654.72</v>
      </c>
      <c r="L8427" s="7">
        <v>0.24000000000000002</v>
      </c>
      <c r="M8427" s="2" t="s">
        <v>23</v>
      </c>
      <c r="N8427" s="8"/>
      <c r="P8427" s="8"/>
    </row>
    <row r="8428" spans="1:16" ht="14.25" customHeight="1" x14ac:dyDescent="0.2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>
        <v>124</v>
      </c>
      <c r="J8428" s="6">
        <v>4092</v>
      </c>
      <c r="K8428" s="6">
        <v>2086.92</v>
      </c>
      <c r="L8428" s="7">
        <v>0.51</v>
      </c>
      <c r="M8428" s="2" t="s">
        <v>23</v>
      </c>
      <c r="N8428" s="8"/>
      <c r="P8428" s="8"/>
    </row>
    <row r="8429" spans="1:16" ht="14.25" customHeight="1" x14ac:dyDescent="0.2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>
        <v>171</v>
      </c>
      <c r="J8429" s="6">
        <v>5985</v>
      </c>
      <c r="K8429" s="6">
        <v>2034.8999999999999</v>
      </c>
      <c r="L8429" s="7">
        <v>0.33999999999999997</v>
      </c>
      <c r="M8429" s="2" t="s">
        <v>23</v>
      </c>
      <c r="N8429" s="8"/>
      <c r="P8429" s="8"/>
    </row>
    <row r="8430" spans="1:16" ht="14.25" customHeight="1" x14ac:dyDescent="0.2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>
        <v>124</v>
      </c>
      <c r="J8430" s="6">
        <v>5456</v>
      </c>
      <c r="K8430" s="6">
        <v>1691.36</v>
      </c>
      <c r="L8430" s="7">
        <v>0.31</v>
      </c>
      <c r="M8430" s="2" t="s">
        <v>23</v>
      </c>
      <c r="N8430" s="8"/>
      <c r="P8430" s="8"/>
    </row>
    <row r="8431" spans="1:16" ht="14.25" customHeight="1" x14ac:dyDescent="0.2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>
        <v>149</v>
      </c>
      <c r="J8431" s="6">
        <v>7003</v>
      </c>
      <c r="K8431" s="6">
        <v>2240.96</v>
      </c>
      <c r="L8431" s="7">
        <v>0.32</v>
      </c>
      <c r="M8431" s="2" t="s">
        <v>23</v>
      </c>
      <c r="N8431" s="8"/>
      <c r="P8431" s="8"/>
    </row>
    <row r="8432" spans="1:16" ht="14.25" customHeight="1" x14ac:dyDescent="0.2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>
        <v>114</v>
      </c>
      <c r="J8432" s="6">
        <v>4788</v>
      </c>
      <c r="K8432" s="6">
        <v>1675.8</v>
      </c>
      <c r="L8432" s="7">
        <v>0.35</v>
      </c>
      <c r="M8432" s="2" t="s">
        <v>23</v>
      </c>
      <c r="N8432" s="8"/>
      <c r="P8432" s="8"/>
    </row>
    <row r="8433" spans="1:16" ht="14.25" customHeight="1" x14ac:dyDescent="0.2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>
        <v>60</v>
      </c>
      <c r="J8433" s="6">
        <v>2640</v>
      </c>
      <c r="K8433" s="6">
        <v>686.4</v>
      </c>
      <c r="L8433" s="7">
        <v>0.26</v>
      </c>
      <c r="M8433" s="2" t="s">
        <v>23</v>
      </c>
      <c r="N8433" s="8"/>
      <c r="P8433" s="8"/>
    </row>
    <row r="8434" spans="1:16" ht="14.25" customHeight="1" x14ac:dyDescent="0.2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>
        <v>131</v>
      </c>
      <c r="J8434" s="6">
        <v>6288</v>
      </c>
      <c r="K8434" s="6">
        <v>2955.36</v>
      </c>
      <c r="L8434" s="7">
        <v>0.47000000000000003</v>
      </c>
      <c r="M8434" s="2" t="s">
        <v>23</v>
      </c>
      <c r="N8434" s="8"/>
      <c r="P8434" s="8"/>
    </row>
    <row r="8435" spans="1:16" ht="14.25" customHeight="1" x14ac:dyDescent="0.2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>
        <v>171</v>
      </c>
      <c r="J8435" s="6">
        <v>8037</v>
      </c>
      <c r="K8435" s="6">
        <v>2893.3199999999997</v>
      </c>
      <c r="L8435" s="7">
        <v>0.36</v>
      </c>
      <c r="M8435" s="2" t="s">
        <v>23</v>
      </c>
      <c r="N8435" s="8"/>
      <c r="P8435" s="8"/>
    </row>
    <row r="8436" spans="1:16" ht="14.25" customHeight="1" x14ac:dyDescent="0.2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>
        <v>105</v>
      </c>
      <c r="J8436" s="6">
        <v>5355</v>
      </c>
      <c r="K8436" s="6">
        <v>1445.8500000000001</v>
      </c>
      <c r="L8436" s="7">
        <v>0.27</v>
      </c>
      <c r="M8436" s="2" t="s">
        <v>23</v>
      </c>
      <c r="N8436" s="8"/>
      <c r="P8436" s="8"/>
    </row>
    <row r="8437" spans="1:16" ht="14.25" customHeight="1" x14ac:dyDescent="0.2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>
        <v>132</v>
      </c>
      <c r="J8437" s="6">
        <v>6468</v>
      </c>
      <c r="K8437" s="6">
        <v>2199.12</v>
      </c>
      <c r="L8437" s="7">
        <v>0.33999999999999997</v>
      </c>
      <c r="M8437" s="2" t="s">
        <v>23</v>
      </c>
      <c r="N8437" s="8"/>
      <c r="P8437" s="8"/>
    </row>
    <row r="8438" spans="1:16" ht="14.25" customHeight="1" x14ac:dyDescent="0.2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>
        <v>90</v>
      </c>
      <c r="J8438" s="6">
        <v>3690</v>
      </c>
      <c r="K8438" s="6">
        <v>1291.5</v>
      </c>
      <c r="L8438" s="7">
        <v>0.35</v>
      </c>
      <c r="M8438" s="2" t="s">
        <v>23</v>
      </c>
      <c r="N8438" s="8"/>
      <c r="P8438" s="8"/>
    </row>
    <row r="8439" spans="1:16" ht="14.25" customHeight="1" x14ac:dyDescent="0.2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>
        <v>60</v>
      </c>
      <c r="J8439" s="6">
        <v>2820</v>
      </c>
      <c r="K8439" s="6">
        <v>620.4</v>
      </c>
      <c r="L8439" s="7">
        <v>0.22</v>
      </c>
      <c r="M8439" s="2" t="s">
        <v>23</v>
      </c>
      <c r="N8439" s="8"/>
      <c r="P8439" s="8"/>
    </row>
    <row r="8440" spans="1:16" ht="14.25" customHeight="1" x14ac:dyDescent="0.2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>
        <v>113</v>
      </c>
      <c r="J8440" s="6">
        <v>6441</v>
      </c>
      <c r="K8440" s="6">
        <v>3220.5</v>
      </c>
      <c r="L8440" s="7">
        <v>0.5</v>
      </c>
      <c r="M8440" s="2" t="s">
        <v>23</v>
      </c>
      <c r="N8440" s="8"/>
      <c r="P8440" s="8"/>
    </row>
    <row r="8441" spans="1:16" ht="14.25" customHeight="1" x14ac:dyDescent="0.2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>
        <v>201</v>
      </c>
      <c r="J8441" s="6">
        <v>8844</v>
      </c>
      <c r="K8441" s="6">
        <v>2918.5199999999995</v>
      </c>
      <c r="L8441" s="7">
        <v>0.32999999999999996</v>
      </c>
      <c r="M8441" s="2" t="s">
        <v>23</v>
      </c>
      <c r="N8441" s="8"/>
      <c r="P8441" s="8"/>
    </row>
    <row r="8442" spans="1:16" ht="14.25" customHeight="1" x14ac:dyDescent="0.2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>
        <v>132</v>
      </c>
      <c r="J8442" s="6">
        <v>6072</v>
      </c>
      <c r="K8442" s="6">
        <v>1700.16</v>
      </c>
      <c r="L8442" s="7">
        <v>0.28000000000000003</v>
      </c>
      <c r="M8442" s="2" t="s">
        <v>23</v>
      </c>
      <c r="N8442" s="8"/>
      <c r="P8442" s="8"/>
    </row>
    <row r="8443" spans="1:16" ht="14.25" customHeight="1" x14ac:dyDescent="0.2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>
        <v>132</v>
      </c>
      <c r="J8443" s="6">
        <v>6072</v>
      </c>
      <c r="K8443" s="6">
        <v>2185.92</v>
      </c>
      <c r="L8443" s="7">
        <v>0.36</v>
      </c>
      <c r="M8443" s="2" t="s">
        <v>23</v>
      </c>
      <c r="N8443" s="8"/>
      <c r="P8443" s="8"/>
    </row>
    <row r="8444" spans="1:16" ht="14.25" customHeight="1" x14ac:dyDescent="0.2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>
        <v>107</v>
      </c>
      <c r="J8444" s="6">
        <v>4173</v>
      </c>
      <c r="K8444" s="6">
        <v>1418.82</v>
      </c>
      <c r="L8444" s="7">
        <v>0.33999999999999997</v>
      </c>
      <c r="M8444" s="2" t="s">
        <v>23</v>
      </c>
      <c r="N8444" s="8"/>
      <c r="P8444" s="8"/>
    </row>
    <row r="8445" spans="1:16" ht="14.25" customHeight="1" x14ac:dyDescent="0.2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>
        <v>68</v>
      </c>
      <c r="J8445" s="6">
        <v>2856</v>
      </c>
      <c r="K8445" s="6">
        <v>714</v>
      </c>
      <c r="L8445" s="7">
        <v>0.25</v>
      </c>
      <c r="M8445" s="2" t="s">
        <v>23</v>
      </c>
      <c r="N8445" s="8"/>
      <c r="P8445" s="8"/>
    </row>
    <row r="8446" spans="1:16" ht="14.25" customHeight="1" x14ac:dyDescent="0.2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>
        <v>173</v>
      </c>
      <c r="J8446" s="6">
        <v>8304</v>
      </c>
      <c r="K8446" s="6">
        <v>3902.88</v>
      </c>
      <c r="L8446" s="7">
        <v>0.47000000000000003</v>
      </c>
      <c r="M8446" s="2" t="s">
        <v>23</v>
      </c>
      <c r="N8446" s="8"/>
      <c r="P8446" s="8"/>
    </row>
    <row r="8447" spans="1:16" ht="14.25" customHeight="1" x14ac:dyDescent="0.2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>
        <v>272</v>
      </c>
      <c r="J8447" s="6">
        <v>13600</v>
      </c>
      <c r="K8447" s="6">
        <v>4352</v>
      </c>
      <c r="L8447" s="7">
        <v>0.32</v>
      </c>
      <c r="M8447" s="2" t="s">
        <v>23</v>
      </c>
      <c r="N8447" s="8"/>
      <c r="P8447" s="8"/>
    </row>
    <row r="8448" spans="1:16" ht="14.25" customHeight="1" x14ac:dyDescent="0.2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>
        <v>224</v>
      </c>
      <c r="J8448" s="6">
        <v>11872</v>
      </c>
      <c r="K8448" s="6">
        <v>3442.8799999999997</v>
      </c>
      <c r="L8448" s="7">
        <v>0.28999999999999998</v>
      </c>
      <c r="M8448" s="2" t="s">
        <v>23</v>
      </c>
      <c r="N8448" s="8"/>
      <c r="P8448" s="8"/>
    </row>
    <row r="8449" spans="1:16" ht="14.25" customHeight="1" x14ac:dyDescent="0.2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>
        <v>238</v>
      </c>
      <c r="J8449" s="6">
        <v>14280</v>
      </c>
      <c r="K8449" s="6">
        <v>4712.3999999999996</v>
      </c>
      <c r="L8449" s="7">
        <v>0.32999999999999996</v>
      </c>
      <c r="M8449" s="2" t="s">
        <v>23</v>
      </c>
      <c r="N8449" s="8"/>
      <c r="P8449" s="8"/>
    </row>
    <row r="8450" spans="1:16" ht="14.25" customHeight="1" x14ac:dyDescent="0.2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>
        <v>196</v>
      </c>
      <c r="J8450" s="6">
        <v>12936</v>
      </c>
      <c r="K8450" s="6">
        <v>4786.32</v>
      </c>
      <c r="L8450" s="7">
        <v>0.37</v>
      </c>
      <c r="M8450" s="2" t="s">
        <v>23</v>
      </c>
      <c r="N8450" s="8"/>
      <c r="P8450" s="8"/>
    </row>
    <row r="8451" spans="1:16" ht="14.25" customHeight="1" x14ac:dyDescent="0.2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>
        <v>153</v>
      </c>
      <c r="J8451" s="6">
        <v>10863</v>
      </c>
      <c r="K8451" s="6">
        <v>2389.86</v>
      </c>
      <c r="L8451" s="7">
        <v>0.22</v>
      </c>
      <c r="M8451" s="2" t="s">
        <v>23</v>
      </c>
      <c r="N8451" s="8"/>
      <c r="P8451" s="8"/>
    </row>
    <row r="8452" spans="1:16" ht="14.25" customHeight="1" x14ac:dyDescent="0.2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>
        <v>248</v>
      </c>
      <c r="J8452" s="6">
        <v>18352</v>
      </c>
      <c r="K8452" s="6">
        <v>8625.44</v>
      </c>
      <c r="L8452" s="7">
        <v>0.47000000000000003</v>
      </c>
      <c r="M8452" s="2" t="s">
        <v>23</v>
      </c>
      <c r="N8452" s="8"/>
      <c r="P8452" s="8"/>
    </row>
    <row r="8453" spans="1:16" ht="14.25" customHeight="1" x14ac:dyDescent="0.2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>
        <v>297</v>
      </c>
      <c r="J8453" s="6">
        <v>20196</v>
      </c>
      <c r="K8453" s="6">
        <v>7472.5199999999995</v>
      </c>
      <c r="L8453" s="7">
        <v>0.37</v>
      </c>
      <c r="M8453" s="2" t="s">
        <v>23</v>
      </c>
      <c r="N8453" s="8"/>
      <c r="P8453" s="8"/>
    </row>
    <row r="8454" spans="1:16" ht="14.25" customHeight="1" x14ac:dyDescent="0.2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>
        <v>263</v>
      </c>
      <c r="J8454" s="6">
        <v>19462</v>
      </c>
      <c r="K8454" s="6">
        <v>5449.3600000000006</v>
      </c>
      <c r="L8454" s="7">
        <v>0.28000000000000003</v>
      </c>
      <c r="M8454" s="2" t="s">
        <v>23</v>
      </c>
      <c r="N8454" s="8"/>
      <c r="P8454" s="8"/>
    </row>
    <row r="8455" spans="1:16" ht="14.25" customHeight="1" x14ac:dyDescent="0.2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>
        <v>238</v>
      </c>
      <c r="J8455" s="6">
        <v>17136</v>
      </c>
      <c r="K8455" s="6">
        <v>5826.24</v>
      </c>
      <c r="L8455" s="7">
        <v>0.33999999999999997</v>
      </c>
      <c r="M8455" s="2" t="s">
        <v>23</v>
      </c>
      <c r="N8455" s="8"/>
      <c r="P8455" s="8"/>
    </row>
    <row r="8456" spans="1:16" ht="14.25" customHeight="1" x14ac:dyDescent="0.2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>
        <v>186</v>
      </c>
      <c r="J8456" s="6">
        <v>10974</v>
      </c>
      <c r="K8456" s="6">
        <v>3621.4199999999996</v>
      </c>
      <c r="L8456" s="7">
        <v>0.32999999999999996</v>
      </c>
      <c r="M8456" s="2" t="s">
        <v>23</v>
      </c>
      <c r="N8456" s="8"/>
      <c r="P8456" s="8"/>
    </row>
    <row r="8457" spans="1:16" ht="14.25" customHeight="1" x14ac:dyDescent="0.2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>
        <v>208</v>
      </c>
      <c r="J8457" s="6">
        <v>14144</v>
      </c>
      <c r="K8457" s="6">
        <v>3111.68</v>
      </c>
      <c r="L8457" s="7">
        <v>0.22</v>
      </c>
      <c r="M8457" s="2" t="s">
        <v>23</v>
      </c>
      <c r="N8457" s="8"/>
      <c r="P8457" s="8"/>
    </row>
    <row r="8458" spans="1:16" ht="14.25" customHeight="1" x14ac:dyDescent="0.2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>
        <v>195</v>
      </c>
      <c r="J8458" s="6">
        <v>14625</v>
      </c>
      <c r="K8458" s="6">
        <v>6873.75</v>
      </c>
      <c r="L8458" s="7">
        <v>0.47000000000000003</v>
      </c>
      <c r="M8458" s="2" t="s">
        <v>23</v>
      </c>
      <c r="N8458" s="8"/>
      <c r="P8458" s="8"/>
    </row>
    <row r="8459" spans="1:16" ht="14.25" customHeight="1" x14ac:dyDescent="0.2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>
        <v>255</v>
      </c>
      <c r="J8459" s="6">
        <v>17340</v>
      </c>
      <c r="K8459" s="6">
        <v>6242.4</v>
      </c>
      <c r="L8459" s="7">
        <v>0.36</v>
      </c>
      <c r="M8459" s="2" t="s">
        <v>23</v>
      </c>
      <c r="N8459" s="8"/>
      <c r="P8459" s="8"/>
    </row>
    <row r="8460" spans="1:16" ht="14.25" customHeight="1" x14ac:dyDescent="0.2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>
        <v>272</v>
      </c>
      <c r="J8460" s="6">
        <v>16320</v>
      </c>
      <c r="K8460" s="6">
        <v>4406.4000000000005</v>
      </c>
      <c r="L8460" s="7">
        <v>0.27</v>
      </c>
      <c r="M8460" s="2" t="s">
        <v>23</v>
      </c>
      <c r="N8460" s="8"/>
      <c r="P8460" s="8"/>
    </row>
    <row r="8461" spans="1:16" ht="14.25" customHeight="1" x14ac:dyDescent="0.2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>
        <v>231</v>
      </c>
      <c r="J8461" s="6">
        <v>14322</v>
      </c>
      <c r="K8461" s="6">
        <v>4726.2599999999993</v>
      </c>
      <c r="L8461" s="7">
        <v>0.32999999999999996</v>
      </c>
      <c r="M8461" s="2" t="s">
        <v>23</v>
      </c>
      <c r="N8461" s="8"/>
      <c r="P8461" s="8"/>
    </row>
    <row r="8462" spans="1:16" ht="14.25" customHeight="1" x14ac:dyDescent="0.2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>
        <v>147</v>
      </c>
      <c r="J8462" s="6">
        <v>9408</v>
      </c>
      <c r="K8462" s="6">
        <v>3104.6399999999994</v>
      </c>
      <c r="L8462" s="7">
        <v>0.32999999999999996</v>
      </c>
      <c r="M8462" s="2" t="s">
        <v>23</v>
      </c>
      <c r="N8462" s="8"/>
      <c r="P8462" s="8"/>
    </row>
    <row r="8463" spans="1:16" ht="14.25" customHeight="1" x14ac:dyDescent="0.2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>
        <v>166</v>
      </c>
      <c r="J8463" s="6">
        <v>10458</v>
      </c>
      <c r="K8463" s="6">
        <v>2509.92</v>
      </c>
      <c r="L8463" s="7">
        <v>0.24000000000000002</v>
      </c>
      <c r="M8463" s="2" t="s">
        <v>23</v>
      </c>
      <c r="N8463" s="8"/>
      <c r="P8463" s="8"/>
    </row>
    <row r="8464" spans="1:16" ht="14.25" customHeight="1" x14ac:dyDescent="0.2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>
        <v>96</v>
      </c>
      <c r="J8464" s="6">
        <v>5760</v>
      </c>
      <c r="K8464" s="6">
        <v>2822.4</v>
      </c>
      <c r="L8464" s="7">
        <v>0.49</v>
      </c>
      <c r="M8464" s="2" t="s">
        <v>23</v>
      </c>
      <c r="N8464" s="8"/>
      <c r="P8464" s="8"/>
    </row>
    <row r="8465" spans="1:16" ht="14.25" customHeight="1" x14ac:dyDescent="0.2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>
        <v>155</v>
      </c>
      <c r="J8465" s="6">
        <v>6820</v>
      </c>
      <c r="K8465" s="6">
        <v>2523.4</v>
      </c>
      <c r="L8465" s="7">
        <v>0.37</v>
      </c>
      <c r="M8465" s="2" t="s">
        <v>23</v>
      </c>
      <c r="N8465" s="8"/>
      <c r="P8465" s="8"/>
    </row>
    <row r="8466" spans="1:16" ht="14.25" customHeight="1" x14ac:dyDescent="0.2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>
        <v>150</v>
      </c>
      <c r="J8466" s="6">
        <v>6750</v>
      </c>
      <c r="K8466" s="6">
        <v>2092.5</v>
      </c>
      <c r="L8466" s="7">
        <v>0.31</v>
      </c>
      <c r="M8466" s="2" t="s">
        <v>23</v>
      </c>
      <c r="N8466" s="8"/>
      <c r="P8466" s="8"/>
    </row>
    <row r="8467" spans="1:16" ht="14.25" customHeight="1" x14ac:dyDescent="0.2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>
        <v>96</v>
      </c>
      <c r="J8467" s="6">
        <v>3744</v>
      </c>
      <c r="K8467" s="6">
        <v>1235.5199999999998</v>
      </c>
      <c r="L8467" s="7">
        <v>0.32999999999999996</v>
      </c>
      <c r="M8467" s="2" t="s">
        <v>23</v>
      </c>
      <c r="N8467" s="8"/>
      <c r="P8467" s="8"/>
    </row>
    <row r="8468" spans="1:16" ht="14.25" customHeight="1" x14ac:dyDescent="0.2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>
        <v>78</v>
      </c>
      <c r="J8468" s="6">
        <v>3432</v>
      </c>
      <c r="K8468" s="6">
        <v>1269.8399999999999</v>
      </c>
      <c r="L8468" s="7">
        <v>0.37</v>
      </c>
      <c r="M8468" s="2" t="s">
        <v>23</v>
      </c>
      <c r="N8468" s="8"/>
      <c r="P8468" s="8"/>
    </row>
    <row r="8469" spans="1:16" ht="14.25" customHeight="1" x14ac:dyDescent="0.2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>
        <v>94</v>
      </c>
      <c r="J8469" s="6">
        <v>5076</v>
      </c>
      <c r="K8469" s="6">
        <v>1167.48</v>
      </c>
      <c r="L8469" s="7">
        <v>0.23</v>
      </c>
      <c r="M8469" s="2" t="s">
        <v>23</v>
      </c>
      <c r="N8469" s="8"/>
      <c r="P8469" s="8"/>
    </row>
    <row r="8470" spans="1:16" ht="14.25" customHeight="1" x14ac:dyDescent="0.2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>
        <v>99</v>
      </c>
      <c r="J8470" s="6">
        <v>4158</v>
      </c>
      <c r="K8470" s="6">
        <v>2037.42</v>
      </c>
      <c r="L8470" s="7">
        <v>0.49</v>
      </c>
      <c r="M8470" s="2" t="s">
        <v>23</v>
      </c>
      <c r="N8470" s="8"/>
      <c r="P8470" s="8"/>
    </row>
    <row r="8471" spans="1:16" ht="14.25" customHeight="1" x14ac:dyDescent="0.2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>
        <v>140</v>
      </c>
      <c r="J8471" s="6">
        <v>5460</v>
      </c>
      <c r="K8471" s="6">
        <v>2020.2</v>
      </c>
      <c r="L8471" s="7">
        <v>0.37</v>
      </c>
      <c r="M8471" s="2" t="s">
        <v>23</v>
      </c>
      <c r="N8471" s="8"/>
      <c r="P8471" s="8"/>
    </row>
    <row r="8472" spans="1:16" ht="14.25" customHeight="1" x14ac:dyDescent="0.2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>
        <v>190</v>
      </c>
      <c r="J8472" s="6">
        <v>8170</v>
      </c>
      <c r="K8472" s="6">
        <v>2369.2999999999997</v>
      </c>
      <c r="L8472" s="7">
        <v>0.28999999999999998</v>
      </c>
      <c r="M8472" s="2" t="s">
        <v>23</v>
      </c>
      <c r="N8472" s="8"/>
      <c r="P8472" s="8"/>
    </row>
    <row r="8473" spans="1:16" ht="14.25" customHeight="1" x14ac:dyDescent="0.2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>
        <v>128</v>
      </c>
      <c r="J8473" s="6">
        <v>5504</v>
      </c>
      <c r="K8473" s="6">
        <v>1871.36</v>
      </c>
      <c r="L8473" s="7">
        <v>0.33999999999999997</v>
      </c>
      <c r="M8473" s="2" t="s">
        <v>23</v>
      </c>
      <c r="N8473" s="8"/>
      <c r="P8473" s="8"/>
    </row>
    <row r="8474" spans="1:16" ht="14.25" customHeight="1" x14ac:dyDescent="0.2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>
        <v>120</v>
      </c>
      <c r="J8474" s="6">
        <v>4800</v>
      </c>
      <c r="K8474" s="6">
        <v>1680</v>
      </c>
      <c r="L8474" s="7">
        <v>0.35</v>
      </c>
      <c r="M8474" s="2" t="s">
        <v>23</v>
      </c>
      <c r="N8474" s="8"/>
      <c r="P8474" s="8"/>
    </row>
    <row r="8475" spans="1:16" ht="14.25" customHeight="1" x14ac:dyDescent="0.2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>
        <v>116</v>
      </c>
      <c r="J8475" s="6">
        <v>5452</v>
      </c>
      <c r="K8475" s="6">
        <v>1199.44</v>
      </c>
      <c r="L8475" s="7">
        <v>0.22</v>
      </c>
      <c r="M8475" s="2" t="s">
        <v>23</v>
      </c>
      <c r="N8475" s="8"/>
      <c r="P8475" s="8"/>
    </row>
    <row r="8476" spans="1:16" ht="14.25" customHeight="1" x14ac:dyDescent="0.2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>
        <v>140</v>
      </c>
      <c r="J8476" s="6">
        <v>7420</v>
      </c>
      <c r="K8476" s="6">
        <v>3858.4</v>
      </c>
      <c r="L8476" s="7">
        <v>0.52</v>
      </c>
      <c r="M8476" s="2" t="s">
        <v>23</v>
      </c>
      <c r="N8476" s="8"/>
      <c r="P8476" s="8"/>
    </row>
    <row r="8477" spans="1:16" ht="14.25" customHeight="1" x14ac:dyDescent="0.2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>
        <v>188</v>
      </c>
      <c r="J8477" s="6">
        <v>7708</v>
      </c>
      <c r="K8477" s="6">
        <v>2620.7199999999998</v>
      </c>
      <c r="L8477" s="7">
        <v>0.33999999999999997</v>
      </c>
      <c r="M8477" s="2" t="s">
        <v>23</v>
      </c>
      <c r="N8477" s="8"/>
      <c r="P8477" s="8"/>
    </row>
    <row r="8478" spans="1:16" ht="14.25" customHeight="1" x14ac:dyDescent="0.2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>
        <v>231</v>
      </c>
      <c r="J8478" s="6">
        <v>10626</v>
      </c>
      <c r="K8478" s="6">
        <v>3400.32</v>
      </c>
      <c r="L8478" s="7">
        <v>0.32</v>
      </c>
      <c r="M8478" s="2" t="s">
        <v>23</v>
      </c>
      <c r="N8478" s="8"/>
      <c r="P8478" s="8"/>
    </row>
    <row r="8479" spans="1:16" ht="14.25" customHeight="1" x14ac:dyDescent="0.2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>
        <v>173</v>
      </c>
      <c r="J8479" s="6">
        <v>7612</v>
      </c>
      <c r="K8479" s="6">
        <v>2816.44</v>
      </c>
      <c r="L8479" s="7">
        <v>0.37</v>
      </c>
      <c r="M8479" s="2" t="s">
        <v>23</v>
      </c>
      <c r="N8479" s="8"/>
      <c r="P8479" s="8"/>
    </row>
    <row r="8480" spans="1:16" ht="14.25" customHeight="1" x14ac:dyDescent="0.2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>
        <v>170</v>
      </c>
      <c r="J8480" s="6">
        <v>7990</v>
      </c>
      <c r="K8480" s="6">
        <v>2716.6</v>
      </c>
      <c r="L8480" s="7">
        <v>0.33999999999999997</v>
      </c>
      <c r="M8480" s="2" t="s">
        <v>23</v>
      </c>
      <c r="N8480" s="8"/>
      <c r="P8480" s="8"/>
    </row>
    <row r="8481" spans="1:16" ht="14.25" customHeight="1" x14ac:dyDescent="0.2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>
        <v>147</v>
      </c>
      <c r="J8481" s="6">
        <v>8526</v>
      </c>
      <c r="K8481" s="6">
        <v>2302.02</v>
      </c>
      <c r="L8481" s="7">
        <v>0.27</v>
      </c>
      <c r="M8481" s="2" t="s">
        <v>23</v>
      </c>
      <c r="N8481" s="8"/>
      <c r="P8481" s="8"/>
    </row>
    <row r="8482" spans="1:16" ht="14.25" customHeight="1" x14ac:dyDescent="0.2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>
        <v>198</v>
      </c>
      <c r="J8482" s="6">
        <v>13068</v>
      </c>
      <c r="K8482" s="6">
        <v>6534</v>
      </c>
      <c r="L8482" s="7">
        <v>0.5</v>
      </c>
      <c r="M8482" s="2" t="s">
        <v>23</v>
      </c>
      <c r="N8482" s="8"/>
      <c r="P8482" s="8"/>
    </row>
    <row r="8483" spans="1:16" ht="14.25" customHeight="1" x14ac:dyDescent="0.2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>
        <v>280</v>
      </c>
      <c r="J8483" s="6">
        <v>16240</v>
      </c>
      <c r="K8483" s="6">
        <v>5846.4</v>
      </c>
      <c r="L8483" s="7">
        <v>0.36</v>
      </c>
      <c r="M8483" s="2" t="s">
        <v>23</v>
      </c>
      <c r="N8483" s="8"/>
      <c r="P8483" s="8"/>
    </row>
    <row r="8484" spans="1:16" ht="14.25" customHeight="1" x14ac:dyDescent="0.2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>
        <v>256</v>
      </c>
      <c r="J8484" s="6">
        <v>14080</v>
      </c>
      <c r="K8484" s="6">
        <v>4364.8</v>
      </c>
      <c r="L8484" s="7">
        <v>0.31</v>
      </c>
      <c r="M8484" s="2" t="s">
        <v>23</v>
      </c>
      <c r="N8484" s="8"/>
      <c r="P8484" s="8"/>
    </row>
    <row r="8485" spans="1:16" ht="14.25" customHeight="1" x14ac:dyDescent="0.2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>
        <v>204</v>
      </c>
      <c r="J8485" s="6">
        <v>13056</v>
      </c>
      <c r="K8485" s="6">
        <v>4308.4799999999996</v>
      </c>
      <c r="L8485" s="7">
        <v>0.32999999999999996</v>
      </c>
      <c r="M8485" s="2" t="s">
        <v>23</v>
      </c>
      <c r="N8485" s="8"/>
      <c r="P8485" s="8"/>
    </row>
    <row r="8486" spans="1:16" ht="14.25" customHeight="1" x14ac:dyDescent="0.2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>
        <v>204</v>
      </c>
      <c r="J8486" s="6">
        <v>11832</v>
      </c>
      <c r="K8486" s="6">
        <v>4022.8799999999997</v>
      </c>
      <c r="L8486" s="7">
        <v>0.33999999999999997</v>
      </c>
      <c r="M8486" s="2" t="s">
        <v>23</v>
      </c>
      <c r="N8486" s="8"/>
      <c r="P8486" s="8"/>
    </row>
    <row r="8487" spans="1:16" ht="14.25" customHeight="1" x14ac:dyDescent="0.2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>
        <v>179</v>
      </c>
      <c r="J8487" s="6">
        <v>11456</v>
      </c>
      <c r="K8487" s="6">
        <v>2978.56</v>
      </c>
      <c r="L8487" s="7">
        <v>0.26</v>
      </c>
      <c r="M8487" s="2" t="s">
        <v>23</v>
      </c>
      <c r="N8487" s="8"/>
      <c r="P8487" s="8"/>
    </row>
    <row r="8488" spans="1:16" ht="14.25" customHeight="1" x14ac:dyDescent="0.2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>
        <v>200</v>
      </c>
      <c r="J8488" s="6">
        <v>12800</v>
      </c>
      <c r="K8488" s="6">
        <v>6144</v>
      </c>
      <c r="L8488" s="7">
        <v>0.48</v>
      </c>
      <c r="M8488" s="2" t="s">
        <v>23</v>
      </c>
      <c r="N8488" s="8"/>
      <c r="P8488" s="8"/>
    </row>
    <row r="8489" spans="1:16" ht="14.25" customHeight="1" x14ac:dyDescent="0.2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>
        <v>272</v>
      </c>
      <c r="J8489" s="6">
        <v>8160</v>
      </c>
      <c r="K8489" s="6">
        <v>4161.6000000000004</v>
      </c>
      <c r="L8489" s="7">
        <v>0.51</v>
      </c>
      <c r="M8489" s="2" t="s">
        <v>23</v>
      </c>
      <c r="N8489" s="8"/>
      <c r="P8489" s="8"/>
    </row>
    <row r="8490" spans="1:16" ht="14.25" customHeight="1" x14ac:dyDescent="0.2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>
        <v>221</v>
      </c>
      <c r="J8490" s="6">
        <v>7956</v>
      </c>
      <c r="K8490" s="6">
        <v>3182.3999999999996</v>
      </c>
      <c r="L8490" s="7">
        <v>0.39999999999999997</v>
      </c>
      <c r="M8490" s="2" t="s">
        <v>23</v>
      </c>
      <c r="N8490" s="8"/>
      <c r="P8490" s="8"/>
    </row>
    <row r="8491" spans="1:16" ht="14.25" customHeight="1" x14ac:dyDescent="0.2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>
        <v>202</v>
      </c>
      <c r="J8491" s="6">
        <v>5252</v>
      </c>
      <c r="K8491" s="6">
        <v>1523.08</v>
      </c>
      <c r="L8491" s="7">
        <v>0.28999999999999998</v>
      </c>
      <c r="M8491" s="2" t="s">
        <v>23</v>
      </c>
      <c r="N8491" s="8"/>
      <c r="P8491" s="8"/>
    </row>
    <row r="8492" spans="1:16" ht="14.25" customHeight="1" x14ac:dyDescent="0.2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>
        <v>170</v>
      </c>
      <c r="J8492" s="6">
        <v>5100</v>
      </c>
      <c r="K8492" s="6">
        <v>1887</v>
      </c>
      <c r="L8492" s="7">
        <v>0.37</v>
      </c>
      <c r="M8492" s="2" t="s">
        <v>23</v>
      </c>
      <c r="N8492" s="8"/>
      <c r="P8492" s="8"/>
    </row>
    <row r="8493" spans="1:16" ht="14.25" customHeight="1" x14ac:dyDescent="0.2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>
        <v>193</v>
      </c>
      <c r="J8493" s="6">
        <v>6948</v>
      </c>
      <c r="K8493" s="6">
        <v>2848.68</v>
      </c>
      <c r="L8493" s="7">
        <v>0.41</v>
      </c>
      <c r="M8493" s="2" t="s">
        <v>23</v>
      </c>
      <c r="N8493" s="8"/>
      <c r="P8493" s="8"/>
    </row>
    <row r="8494" spans="1:16" ht="14.25" customHeight="1" x14ac:dyDescent="0.2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>
        <v>221</v>
      </c>
      <c r="J8494" s="6">
        <v>7735</v>
      </c>
      <c r="K8494" s="6">
        <v>4254.25</v>
      </c>
      <c r="L8494" s="7">
        <v>0.55000000000000004</v>
      </c>
      <c r="M8494" s="2" t="s">
        <v>23</v>
      </c>
      <c r="N8494" s="8"/>
      <c r="P8494" s="8"/>
    </row>
    <row r="8495" spans="1:16" ht="14.25" customHeight="1" x14ac:dyDescent="0.2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>
        <v>288</v>
      </c>
      <c r="J8495" s="6">
        <v>10368</v>
      </c>
      <c r="K8495" s="6">
        <v>4872.96</v>
      </c>
      <c r="L8495" s="7">
        <v>0.47000000000000003</v>
      </c>
      <c r="M8495" s="2" t="s">
        <v>23</v>
      </c>
      <c r="N8495" s="8"/>
      <c r="P8495" s="8"/>
    </row>
    <row r="8496" spans="1:16" ht="14.25" customHeight="1" x14ac:dyDescent="0.2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>
        <v>165</v>
      </c>
      <c r="J8496" s="6">
        <v>5115</v>
      </c>
      <c r="K8496" s="6">
        <v>2097.15</v>
      </c>
      <c r="L8496" s="7">
        <v>0.41</v>
      </c>
      <c r="M8496" s="2" t="s">
        <v>23</v>
      </c>
      <c r="N8496" s="8"/>
      <c r="P8496" s="8"/>
    </row>
    <row r="8497" spans="1:16" ht="14.25" customHeight="1" x14ac:dyDescent="0.2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>
        <v>204</v>
      </c>
      <c r="J8497" s="6">
        <v>4692</v>
      </c>
      <c r="K8497" s="6">
        <v>1501.44</v>
      </c>
      <c r="L8497" s="7">
        <v>0.32</v>
      </c>
      <c r="M8497" s="2" t="s">
        <v>23</v>
      </c>
      <c r="N8497" s="8"/>
      <c r="P8497" s="8"/>
    </row>
    <row r="8498" spans="1:16" ht="14.25" customHeight="1" x14ac:dyDescent="0.2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>
        <v>64</v>
      </c>
      <c r="J8498" s="6">
        <v>1792</v>
      </c>
      <c r="K8498" s="6">
        <v>734.71999999999991</v>
      </c>
      <c r="L8498" s="7">
        <v>0.41</v>
      </c>
      <c r="M8498" s="2" t="s">
        <v>23</v>
      </c>
      <c r="N8498" s="8"/>
      <c r="P8498" s="8"/>
    </row>
    <row r="8499" spans="1:16" ht="14.25" customHeight="1" x14ac:dyDescent="0.2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>
        <v>39</v>
      </c>
      <c r="J8499" s="6">
        <v>1131</v>
      </c>
      <c r="K8499" s="6">
        <v>508.95</v>
      </c>
      <c r="L8499" s="7">
        <v>0.45</v>
      </c>
      <c r="M8499" s="2" t="s">
        <v>23</v>
      </c>
      <c r="N8499" s="8"/>
      <c r="P8499" s="8"/>
    </row>
    <row r="8500" spans="1:16" ht="14.25" customHeight="1" x14ac:dyDescent="0.2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>
        <v>107</v>
      </c>
      <c r="J8500" s="6">
        <v>3210</v>
      </c>
      <c r="K8500" s="6">
        <v>1155.5999999999999</v>
      </c>
      <c r="L8500" s="7">
        <v>0.36</v>
      </c>
      <c r="M8500" s="2" t="s">
        <v>23</v>
      </c>
      <c r="N8500" s="8"/>
      <c r="P8500" s="8"/>
    </row>
    <row r="8501" spans="1:16" ht="14.25" customHeight="1" x14ac:dyDescent="0.2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>
        <v>162</v>
      </c>
      <c r="J8501" s="6">
        <v>4860</v>
      </c>
      <c r="K8501" s="6">
        <v>1846.8</v>
      </c>
      <c r="L8501" s="7">
        <v>0.38</v>
      </c>
      <c r="M8501" s="2" t="s">
        <v>23</v>
      </c>
      <c r="N8501" s="8"/>
      <c r="P8501" s="8"/>
    </row>
    <row r="8502" spans="1:16" ht="14.25" customHeight="1" x14ac:dyDescent="0.2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>
        <v>98</v>
      </c>
      <c r="J8502" s="6">
        <v>3430</v>
      </c>
      <c r="K8502" s="6">
        <v>1406.3</v>
      </c>
      <c r="L8502" s="7">
        <v>0.41</v>
      </c>
      <c r="M8502" s="2" t="s">
        <v>23</v>
      </c>
      <c r="N8502" s="8"/>
      <c r="P8502" s="8"/>
    </row>
    <row r="8503" spans="1:16" ht="14.25" customHeight="1" x14ac:dyDescent="0.2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>
        <v>112</v>
      </c>
      <c r="J8503" s="6">
        <v>4816</v>
      </c>
      <c r="K8503" s="6">
        <v>1974.56</v>
      </c>
      <c r="L8503" s="7">
        <v>0.41</v>
      </c>
      <c r="M8503" s="2" t="s">
        <v>23</v>
      </c>
      <c r="N8503" s="8"/>
      <c r="P8503" s="8"/>
    </row>
    <row r="8504" spans="1:16" ht="14.25" customHeight="1" x14ac:dyDescent="0.2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>
        <v>78</v>
      </c>
      <c r="J8504" s="6">
        <v>2964</v>
      </c>
      <c r="K8504" s="6">
        <v>1155.9599999999998</v>
      </c>
      <c r="L8504" s="7">
        <v>0.38999999999999996</v>
      </c>
      <c r="M8504" s="2" t="s">
        <v>23</v>
      </c>
      <c r="N8504" s="8"/>
      <c r="P8504" s="8"/>
    </row>
    <row r="8505" spans="1:16" ht="14.25" customHeight="1" x14ac:dyDescent="0.2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>
        <v>33</v>
      </c>
      <c r="J8505" s="6">
        <v>1419</v>
      </c>
      <c r="K8505" s="6">
        <v>595.98</v>
      </c>
      <c r="L8505" s="7">
        <v>0.42000000000000004</v>
      </c>
      <c r="M8505" s="2" t="s">
        <v>23</v>
      </c>
      <c r="N8505" s="8"/>
      <c r="P8505" s="8"/>
    </row>
    <row r="8506" spans="1:16" ht="14.25" customHeight="1" x14ac:dyDescent="0.2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>
        <v>102</v>
      </c>
      <c r="J8506" s="6">
        <v>3570</v>
      </c>
      <c r="K8506" s="6">
        <v>1285.2</v>
      </c>
      <c r="L8506" s="7">
        <v>0.36</v>
      </c>
      <c r="M8506" s="2" t="s">
        <v>23</v>
      </c>
      <c r="N8506" s="8"/>
      <c r="P8506" s="8"/>
    </row>
    <row r="8507" spans="1:16" ht="14.25" customHeight="1" x14ac:dyDescent="0.2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>
        <v>147</v>
      </c>
      <c r="J8507" s="6">
        <v>5586</v>
      </c>
      <c r="K8507" s="6">
        <v>2066.8200000000002</v>
      </c>
      <c r="L8507" s="7">
        <v>0.37</v>
      </c>
      <c r="M8507" s="2" t="s">
        <v>23</v>
      </c>
      <c r="N8507" s="8"/>
      <c r="P8507" s="8"/>
    </row>
    <row r="8508" spans="1:16" ht="14.25" customHeight="1" x14ac:dyDescent="0.2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>
        <v>85</v>
      </c>
      <c r="J8508" s="6">
        <v>3740</v>
      </c>
      <c r="K8508" s="6">
        <v>1533.3999999999999</v>
      </c>
      <c r="L8508" s="7">
        <v>0.41</v>
      </c>
      <c r="M8508" s="2" t="s">
        <v>23</v>
      </c>
      <c r="N8508" s="8"/>
      <c r="P8508" s="8"/>
    </row>
    <row r="8509" spans="1:16" ht="14.25" customHeight="1" x14ac:dyDescent="0.2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>
        <v>114</v>
      </c>
      <c r="J8509" s="6">
        <v>4674</v>
      </c>
      <c r="K8509" s="6">
        <v>1729.3799999999999</v>
      </c>
      <c r="L8509" s="7">
        <v>0.37</v>
      </c>
      <c r="M8509" s="2" t="s">
        <v>23</v>
      </c>
      <c r="N8509" s="8"/>
      <c r="P8509" s="8"/>
    </row>
    <row r="8510" spans="1:16" ht="14.25" customHeight="1" x14ac:dyDescent="0.2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>
        <v>68</v>
      </c>
      <c r="J8510" s="6">
        <v>2176</v>
      </c>
      <c r="K8510" s="6">
        <v>913.92</v>
      </c>
      <c r="L8510" s="7">
        <v>0.42</v>
      </c>
      <c r="M8510" s="2" t="s">
        <v>23</v>
      </c>
      <c r="N8510" s="8"/>
      <c r="P8510" s="8"/>
    </row>
    <row r="8511" spans="1:16" ht="14.25" customHeight="1" x14ac:dyDescent="0.2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>
        <v>40</v>
      </c>
      <c r="J8511" s="6">
        <v>1600</v>
      </c>
      <c r="K8511" s="6">
        <v>672.00000000000011</v>
      </c>
      <c r="L8511" s="7">
        <v>0.42000000000000004</v>
      </c>
      <c r="M8511" s="2" t="s">
        <v>23</v>
      </c>
      <c r="N8511" s="8"/>
      <c r="P8511" s="8"/>
    </row>
    <row r="8512" spans="1:16" ht="14.25" customHeight="1" x14ac:dyDescent="0.2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>
        <v>90</v>
      </c>
      <c r="J8512" s="6">
        <v>4230</v>
      </c>
      <c r="K8512" s="6">
        <v>1522.8</v>
      </c>
      <c r="L8512" s="7">
        <v>0.36</v>
      </c>
      <c r="M8512" s="2" t="s">
        <v>23</v>
      </c>
      <c r="N8512" s="8"/>
      <c r="P8512" s="8"/>
    </row>
    <row r="8513" spans="1:16" ht="14.25" customHeight="1" x14ac:dyDescent="0.2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>
        <v>175</v>
      </c>
      <c r="J8513" s="6">
        <v>6825</v>
      </c>
      <c r="K8513" s="6">
        <v>2730</v>
      </c>
      <c r="L8513" s="7">
        <v>0.39999999999999997</v>
      </c>
      <c r="M8513" s="2" t="s">
        <v>23</v>
      </c>
      <c r="N8513" s="8"/>
      <c r="P8513" s="8"/>
    </row>
    <row r="8514" spans="1:16" ht="14.25" customHeight="1" x14ac:dyDescent="0.2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>
        <v>105</v>
      </c>
      <c r="J8514" s="6">
        <v>4200</v>
      </c>
      <c r="K8514" s="6">
        <v>1722</v>
      </c>
      <c r="L8514" s="7">
        <v>0.41</v>
      </c>
      <c r="M8514" s="2" t="s">
        <v>23</v>
      </c>
      <c r="N8514" s="8"/>
      <c r="P8514" s="8"/>
    </row>
    <row r="8515" spans="1:16" ht="14.25" customHeight="1" x14ac:dyDescent="0.2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>
        <v>109</v>
      </c>
      <c r="J8515" s="6">
        <v>4033</v>
      </c>
      <c r="K8515" s="6">
        <v>1492.21</v>
      </c>
      <c r="L8515" s="7">
        <v>0.37</v>
      </c>
      <c r="M8515" s="2" t="s">
        <v>23</v>
      </c>
      <c r="N8515" s="8"/>
      <c r="P8515" s="8"/>
    </row>
    <row r="8516" spans="1:16" ht="14.25" customHeight="1" x14ac:dyDescent="0.2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>
        <v>85</v>
      </c>
      <c r="J8516" s="6">
        <v>2805</v>
      </c>
      <c r="K8516" s="6">
        <v>1065.9000000000001</v>
      </c>
      <c r="L8516" s="7">
        <v>0.38</v>
      </c>
      <c r="M8516" s="2" t="s">
        <v>23</v>
      </c>
      <c r="N8516" s="8"/>
      <c r="P8516" s="8"/>
    </row>
    <row r="8517" spans="1:16" ht="14.25" customHeight="1" x14ac:dyDescent="0.2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>
        <v>54</v>
      </c>
      <c r="J8517" s="6">
        <v>1836</v>
      </c>
      <c r="K8517" s="6">
        <v>789.48000000000013</v>
      </c>
      <c r="L8517" s="7">
        <v>0.43000000000000005</v>
      </c>
      <c r="M8517" s="2" t="s">
        <v>23</v>
      </c>
      <c r="N8517" s="8"/>
      <c r="P8517" s="8"/>
    </row>
    <row r="8518" spans="1:16" ht="14.25" customHeight="1" x14ac:dyDescent="0.2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>
        <v>168</v>
      </c>
      <c r="J8518" s="6">
        <v>7392</v>
      </c>
      <c r="K8518" s="6">
        <v>2587.1999999999998</v>
      </c>
      <c r="L8518" s="7">
        <v>0.35</v>
      </c>
      <c r="M8518" s="2" t="s">
        <v>23</v>
      </c>
      <c r="N8518" s="8"/>
      <c r="P8518" s="8"/>
    </row>
    <row r="8519" spans="1:16" ht="14.25" customHeight="1" x14ac:dyDescent="0.2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>
        <v>233</v>
      </c>
      <c r="J8519" s="6">
        <v>8621</v>
      </c>
      <c r="K8519" s="6">
        <v>3189.77</v>
      </c>
      <c r="L8519" s="7">
        <v>0.37</v>
      </c>
      <c r="M8519" s="2" t="s">
        <v>23</v>
      </c>
      <c r="N8519" s="8"/>
      <c r="P8519" s="8"/>
    </row>
    <row r="8520" spans="1:16" ht="14.25" customHeight="1" x14ac:dyDescent="0.2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>
        <v>221</v>
      </c>
      <c r="J8520" s="6">
        <v>9945</v>
      </c>
      <c r="K8520" s="6">
        <v>4077.45</v>
      </c>
      <c r="L8520" s="7">
        <v>0.41</v>
      </c>
      <c r="M8520" s="2" t="s">
        <v>23</v>
      </c>
      <c r="N8520" s="8"/>
      <c r="P8520" s="8"/>
    </row>
    <row r="8521" spans="1:16" ht="14.25" customHeight="1" x14ac:dyDescent="0.2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>
        <v>208</v>
      </c>
      <c r="J8521" s="6">
        <v>12064</v>
      </c>
      <c r="K8521" s="6">
        <v>4463.68</v>
      </c>
      <c r="L8521" s="7">
        <v>0.37</v>
      </c>
      <c r="M8521" s="2" t="s">
        <v>23</v>
      </c>
      <c r="N8521" s="8"/>
      <c r="P8521" s="8"/>
    </row>
    <row r="8522" spans="1:16" ht="14.25" customHeight="1" x14ac:dyDescent="0.2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>
        <v>184</v>
      </c>
      <c r="J8522" s="6">
        <v>11224</v>
      </c>
      <c r="K8522" s="6">
        <v>4601.84</v>
      </c>
      <c r="L8522" s="7">
        <v>0.41</v>
      </c>
      <c r="M8522" s="2" t="s">
        <v>23</v>
      </c>
      <c r="N8522" s="8"/>
      <c r="P8522" s="8"/>
    </row>
    <row r="8523" spans="1:16" ht="14.25" customHeight="1" x14ac:dyDescent="0.2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>
        <v>128</v>
      </c>
      <c r="J8523" s="6">
        <v>8704</v>
      </c>
      <c r="K8523" s="6">
        <v>4003.84</v>
      </c>
      <c r="L8523" s="7">
        <v>0.46</v>
      </c>
      <c r="M8523" s="2" t="s">
        <v>23</v>
      </c>
      <c r="N8523" s="8"/>
      <c r="P8523" s="8"/>
    </row>
    <row r="8524" spans="1:16" ht="14.25" customHeight="1" x14ac:dyDescent="0.2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>
        <v>231</v>
      </c>
      <c r="J8524" s="6">
        <v>18942</v>
      </c>
      <c r="K8524" s="6">
        <v>7008.54</v>
      </c>
      <c r="L8524" s="7">
        <v>0.37</v>
      </c>
      <c r="M8524" s="2" t="s">
        <v>23</v>
      </c>
      <c r="N8524" s="8"/>
      <c r="P8524" s="8"/>
    </row>
    <row r="8525" spans="1:16" ht="14.25" customHeight="1" x14ac:dyDescent="0.2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>
        <v>272</v>
      </c>
      <c r="J8525" s="6">
        <v>16320</v>
      </c>
      <c r="K8525" s="6">
        <v>6038.4</v>
      </c>
      <c r="L8525" s="7">
        <v>0.37</v>
      </c>
      <c r="M8525" s="2" t="s">
        <v>23</v>
      </c>
      <c r="N8525" s="8"/>
      <c r="P8525" s="8"/>
    </row>
    <row r="8526" spans="1:16" ht="14.25" customHeight="1" x14ac:dyDescent="0.2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>
        <v>224</v>
      </c>
      <c r="J8526" s="6">
        <v>13440</v>
      </c>
      <c r="K8526" s="6">
        <v>5107.2</v>
      </c>
      <c r="L8526" s="7">
        <v>0.38</v>
      </c>
      <c r="M8526" s="2" t="s">
        <v>23</v>
      </c>
      <c r="N8526" s="8"/>
      <c r="P8526" s="8"/>
    </row>
    <row r="8527" spans="1:16" ht="14.25" customHeight="1" x14ac:dyDescent="0.2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>
        <v>208</v>
      </c>
      <c r="J8527" s="6">
        <v>12896</v>
      </c>
      <c r="K8527" s="6">
        <v>4900.4800000000005</v>
      </c>
      <c r="L8527" s="7">
        <v>0.38</v>
      </c>
      <c r="M8527" s="2" t="s">
        <v>23</v>
      </c>
      <c r="N8527" s="8"/>
      <c r="P8527" s="8"/>
    </row>
    <row r="8528" spans="1:16" ht="14.25" customHeight="1" x14ac:dyDescent="0.2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>
        <v>187</v>
      </c>
      <c r="J8528" s="6">
        <v>12155</v>
      </c>
      <c r="K8528" s="6">
        <v>5105.0999999999995</v>
      </c>
      <c r="L8528" s="7">
        <v>0.42</v>
      </c>
      <c r="M8528" s="2" t="s">
        <v>23</v>
      </c>
      <c r="N8528" s="8"/>
      <c r="P8528" s="8"/>
    </row>
    <row r="8529" spans="1:16" ht="14.25" customHeight="1" x14ac:dyDescent="0.2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>
        <v>210</v>
      </c>
      <c r="J8529" s="6">
        <v>15120</v>
      </c>
      <c r="K8529" s="6">
        <v>6501.6</v>
      </c>
      <c r="L8529" s="7">
        <v>0.43000000000000005</v>
      </c>
      <c r="M8529" s="2" t="s">
        <v>23</v>
      </c>
      <c r="N8529" s="8"/>
      <c r="P8529" s="8"/>
    </row>
    <row r="8530" spans="1:16" ht="14.25" customHeight="1" x14ac:dyDescent="0.2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>
        <v>186</v>
      </c>
      <c r="J8530" s="6">
        <v>15252</v>
      </c>
      <c r="K8530" s="6">
        <v>5033.1599999999989</v>
      </c>
      <c r="L8530" s="7">
        <v>0.32999999999999996</v>
      </c>
      <c r="M8530" s="2" t="s">
        <v>23</v>
      </c>
      <c r="N8530" s="8"/>
      <c r="P8530" s="8"/>
    </row>
    <row r="8531" spans="1:16" ht="14.25" customHeight="1" x14ac:dyDescent="0.2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>
        <v>272</v>
      </c>
      <c r="J8531" s="6">
        <v>18224</v>
      </c>
      <c r="K8531" s="6">
        <v>7289.5999999999995</v>
      </c>
      <c r="L8531" s="7">
        <v>0.39999999999999997</v>
      </c>
      <c r="M8531" s="2" t="s">
        <v>23</v>
      </c>
      <c r="N8531" s="8"/>
      <c r="P8531" s="8"/>
    </row>
    <row r="8532" spans="1:16" ht="14.25" customHeight="1" x14ac:dyDescent="0.2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>
        <v>240</v>
      </c>
      <c r="J8532" s="6">
        <v>12720</v>
      </c>
      <c r="K8532" s="6">
        <v>5342.4</v>
      </c>
      <c r="L8532" s="7">
        <v>0.42</v>
      </c>
      <c r="M8532" s="2" t="s">
        <v>23</v>
      </c>
      <c r="N8532" s="8"/>
      <c r="P8532" s="8"/>
    </row>
    <row r="8533" spans="1:16" ht="14.25" customHeight="1" x14ac:dyDescent="0.2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>
        <v>215</v>
      </c>
      <c r="J8533" s="6">
        <v>11395</v>
      </c>
      <c r="K8533" s="6">
        <v>4216.1499999999996</v>
      </c>
      <c r="L8533" s="7">
        <v>0.37</v>
      </c>
      <c r="M8533" s="2" t="s">
        <v>23</v>
      </c>
      <c r="N8533" s="8"/>
      <c r="P8533" s="8"/>
    </row>
    <row r="8534" spans="1:16" ht="14.25" customHeight="1" x14ac:dyDescent="0.2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>
        <v>136</v>
      </c>
      <c r="J8534" s="6">
        <v>7072</v>
      </c>
      <c r="K8534" s="6">
        <v>2758.08</v>
      </c>
      <c r="L8534" s="7">
        <v>0.38999999999999996</v>
      </c>
      <c r="M8534" s="2" t="s">
        <v>23</v>
      </c>
      <c r="N8534" s="8"/>
      <c r="P8534" s="8"/>
    </row>
    <row r="8535" spans="1:16" ht="14.25" customHeight="1" x14ac:dyDescent="0.2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>
        <v>132</v>
      </c>
      <c r="J8535" s="6">
        <v>6732</v>
      </c>
      <c r="K8535" s="6">
        <v>3029.4</v>
      </c>
      <c r="L8535" s="7">
        <v>0.45</v>
      </c>
      <c r="M8535" s="2" t="s">
        <v>23</v>
      </c>
      <c r="N8535" s="8"/>
      <c r="P8535" s="8"/>
    </row>
    <row r="8536" spans="1:16" ht="14.25" customHeight="1" x14ac:dyDescent="0.2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>
        <v>80</v>
      </c>
      <c r="J8536" s="6">
        <v>4400</v>
      </c>
      <c r="K8536" s="6">
        <v>1495.9999999999998</v>
      </c>
      <c r="L8536" s="7">
        <v>0.33999999999999997</v>
      </c>
      <c r="M8536" s="2" t="s">
        <v>23</v>
      </c>
      <c r="N8536" s="8"/>
      <c r="P8536" s="8"/>
    </row>
    <row r="8537" spans="1:16" ht="14.25" customHeight="1" x14ac:dyDescent="0.2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>
        <v>149</v>
      </c>
      <c r="J8537" s="6">
        <v>5215</v>
      </c>
      <c r="K8537" s="6">
        <v>2190.2999999999997</v>
      </c>
      <c r="L8537" s="7">
        <v>0.42</v>
      </c>
      <c r="M8537" s="2" t="s">
        <v>23</v>
      </c>
      <c r="N8537" s="8"/>
      <c r="P8537" s="8"/>
    </row>
    <row r="8538" spans="1:16" ht="14.25" customHeight="1" x14ac:dyDescent="0.2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>
        <v>153</v>
      </c>
      <c r="J8538" s="6">
        <v>6579</v>
      </c>
      <c r="K8538" s="6">
        <v>2565.81</v>
      </c>
      <c r="L8538" s="7">
        <v>0.38999999999999996</v>
      </c>
      <c r="M8538" s="2" t="s">
        <v>23</v>
      </c>
      <c r="N8538" s="8"/>
      <c r="P8538" s="8"/>
    </row>
    <row r="8539" spans="1:16" ht="14.25" customHeight="1" x14ac:dyDescent="0.2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>
        <v>78</v>
      </c>
      <c r="J8539" s="6">
        <v>2652</v>
      </c>
      <c r="K8539" s="6">
        <v>1060.8</v>
      </c>
      <c r="L8539" s="7">
        <v>0.39999999999999997</v>
      </c>
      <c r="M8539" s="2" t="s">
        <v>23</v>
      </c>
      <c r="N8539" s="8"/>
      <c r="P8539" s="8"/>
    </row>
    <row r="8540" spans="1:16" ht="14.25" customHeight="1" x14ac:dyDescent="0.2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>
        <v>70</v>
      </c>
      <c r="J8540" s="6">
        <v>2590</v>
      </c>
      <c r="K8540" s="6">
        <v>1036</v>
      </c>
      <c r="L8540" s="7">
        <v>0.39999999999999997</v>
      </c>
      <c r="M8540" s="2" t="s">
        <v>23</v>
      </c>
      <c r="N8540" s="8"/>
      <c r="P8540" s="8"/>
    </row>
    <row r="8541" spans="1:16" ht="14.25" customHeight="1" x14ac:dyDescent="0.2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>
        <v>74</v>
      </c>
      <c r="J8541" s="6">
        <v>2886</v>
      </c>
      <c r="K8541" s="6">
        <v>1356.42</v>
      </c>
      <c r="L8541" s="7">
        <v>0.47000000000000003</v>
      </c>
      <c r="M8541" s="2" t="s">
        <v>23</v>
      </c>
      <c r="N8541" s="8"/>
      <c r="P8541" s="8"/>
    </row>
    <row r="8542" spans="1:16" ht="14.25" customHeight="1" x14ac:dyDescent="0.2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>
        <v>83</v>
      </c>
      <c r="J8542" s="6">
        <v>2739</v>
      </c>
      <c r="K8542" s="6">
        <v>986.04</v>
      </c>
      <c r="L8542" s="7">
        <v>0.36</v>
      </c>
      <c r="M8542" s="2" t="s">
        <v>23</v>
      </c>
      <c r="N8542" s="8"/>
      <c r="P8542" s="8"/>
    </row>
    <row r="8543" spans="1:16" ht="14.25" customHeight="1" x14ac:dyDescent="0.2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>
        <v>119</v>
      </c>
      <c r="J8543" s="6">
        <v>3332</v>
      </c>
      <c r="K8543" s="6">
        <v>1332.8</v>
      </c>
      <c r="L8543" s="7">
        <v>0.39999999999999997</v>
      </c>
      <c r="M8543" s="2" t="s">
        <v>23</v>
      </c>
      <c r="N8543" s="8"/>
      <c r="P8543" s="8"/>
    </row>
    <row r="8544" spans="1:16" ht="14.25" customHeight="1" x14ac:dyDescent="0.2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>
        <v>173</v>
      </c>
      <c r="J8544" s="6">
        <v>6747</v>
      </c>
      <c r="K8544" s="6">
        <v>2563.86</v>
      </c>
      <c r="L8544" s="7">
        <v>0.38</v>
      </c>
      <c r="M8544" s="2" t="s">
        <v>23</v>
      </c>
      <c r="N8544" s="8"/>
      <c r="P8544" s="8"/>
    </row>
    <row r="8545" spans="1:16" ht="14.25" customHeight="1" x14ac:dyDescent="0.2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>
        <v>119</v>
      </c>
      <c r="J8545" s="6">
        <v>4641</v>
      </c>
      <c r="K8545" s="6">
        <v>1949.22</v>
      </c>
      <c r="L8545" s="7">
        <v>0.42</v>
      </c>
      <c r="M8545" s="2" t="s">
        <v>23</v>
      </c>
      <c r="N8545" s="8"/>
      <c r="P8545" s="8"/>
    </row>
    <row r="8546" spans="1:16" ht="14.25" customHeight="1" x14ac:dyDescent="0.2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>
        <v>101</v>
      </c>
      <c r="J8546" s="6">
        <v>3131</v>
      </c>
      <c r="K8546" s="6">
        <v>1158.47</v>
      </c>
      <c r="L8546" s="7">
        <v>0.37</v>
      </c>
      <c r="M8546" s="2" t="s">
        <v>23</v>
      </c>
      <c r="N8546" s="8"/>
      <c r="P8546" s="8"/>
    </row>
    <row r="8547" spans="1:16" ht="14.25" customHeight="1" x14ac:dyDescent="0.2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>
        <v>105</v>
      </c>
      <c r="J8547" s="6">
        <v>4410</v>
      </c>
      <c r="K8547" s="6">
        <v>2072.7000000000003</v>
      </c>
      <c r="L8547" s="7">
        <v>0.47000000000000003</v>
      </c>
      <c r="M8547" s="2" t="s">
        <v>23</v>
      </c>
      <c r="N8547" s="8"/>
      <c r="P8547" s="8"/>
    </row>
    <row r="8548" spans="1:16" ht="14.25" customHeight="1" x14ac:dyDescent="0.2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>
        <v>109</v>
      </c>
      <c r="J8548" s="6">
        <v>4360</v>
      </c>
      <c r="K8548" s="6">
        <v>1395.2</v>
      </c>
      <c r="L8548" s="7">
        <v>0.32</v>
      </c>
      <c r="M8548" s="2" t="s">
        <v>23</v>
      </c>
      <c r="N8548" s="8"/>
      <c r="P8548" s="8"/>
    </row>
    <row r="8549" spans="1:16" ht="14.25" customHeight="1" x14ac:dyDescent="0.2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>
        <v>173</v>
      </c>
      <c r="J8549" s="6">
        <v>5882</v>
      </c>
      <c r="K8549" s="6">
        <v>2470.44</v>
      </c>
      <c r="L8549" s="7">
        <v>0.42</v>
      </c>
      <c r="M8549" s="2" t="s">
        <v>23</v>
      </c>
      <c r="N8549" s="8"/>
      <c r="P8549" s="8"/>
    </row>
    <row r="8550" spans="1:16" ht="14.25" customHeight="1" x14ac:dyDescent="0.2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>
        <v>221</v>
      </c>
      <c r="J8550" s="6">
        <v>7514</v>
      </c>
      <c r="K8550" s="6">
        <v>2780.18</v>
      </c>
      <c r="L8550" s="7">
        <v>0.37</v>
      </c>
      <c r="M8550" s="2" t="s">
        <v>23</v>
      </c>
      <c r="N8550" s="8"/>
      <c r="P8550" s="8"/>
    </row>
    <row r="8551" spans="1:16" ht="14.25" customHeight="1" x14ac:dyDescent="0.2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>
        <v>143</v>
      </c>
      <c r="J8551" s="6">
        <v>4719</v>
      </c>
      <c r="K8551" s="6">
        <v>1840.4099999999999</v>
      </c>
      <c r="L8551" s="7">
        <v>0.38999999999999996</v>
      </c>
      <c r="M8551" s="2" t="s">
        <v>23</v>
      </c>
      <c r="N8551" s="8"/>
      <c r="P8551" s="8"/>
    </row>
    <row r="8552" spans="1:16" ht="14.25" customHeight="1" x14ac:dyDescent="0.2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>
        <v>144</v>
      </c>
      <c r="J8552" s="6">
        <v>5184</v>
      </c>
      <c r="K8552" s="6">
        <v>2021.7599999999998</v>
      </c>
      <c r="L8552" s="7">
        <v>0.38999999999999996</v>
      </c>
      <c r="M8552" s="2" t="s">
        <v>23</v>
      </c>
      <c r="N8552" s="8"/>
      <c r="P8552" s="8"/>
    </row>
    <row r="8553" spans="1:16" ht="14.25" customHeight="1" x14ac:dyDescent="0.2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>
        <v>136</v>
      </c>
      <c r="J8553" s="6">
        <v>7616</v>
      </c>
      <c r="K8553" s="6">
        <v>3351.04</v>
      </c>
      <c r="L8553" s="7">
        <v>0.44</v>
      </c>
      <c r="M8553" s="2" t="s">
        <v>23</v>
      </c>
      <c r="N8553" s="8"/>
      <c r="P8553" s="8"/>
    </row>
    <row r="8554" spans="1:16" ht="14.25" customHeight="1" x14ac:dyDescent="0.2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>
        <v>176</v>
      </c>
      <c r="J8554" s="6">
        <v>10560</v>
      </c>
      <c r="K8554" s="6">
        <v>3484.7999999999997</v>
      </c>
      <c r="L8554" s="7">
        <v>0.32999999999999996</v>
      </c>
      <c r="M8554" s="2" t="s">
        <v>23</v>
      </c>
      <c r="N8554" s="8"/>
      <c r="P8554" s="8"/>
    </row>
    <row r="8555" spans="1:16" ht="14.25" customHeight="1" x14ac:dyDescent="0.2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>
        <v>248</v>
      </c>
      <c r="J8555" s="6">
        <v>12152</v>
      </c>
      <c r="K8555" s="6">
        <v>4860.7999999999993</v>
      </c>
      <c r="L8555" s="7">
        <v>0.39999999999999997</v>
      </c>
      <c r="M8555" s="2" t="s">
        <v>23</v>
      </c>
      <c r="N8555" s="8"/>
      <c r="P8555" s="8"/>
    </row>
    <row r="8556" spans="1:16" ht="14.25" customHeight="1" x14ac:dyDescent="0.2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>
        <v>225</v>
      </c>
      <c r="J8556" s="6">
        <v>12150</v>
      </c>
      <c r="K8556" s="6">
        <v>4981.5</v>
      </c>
      <c r="L8556" s="7">
        <v>0.41</v>
      </c>
      <c r="M8556" s="2" t="s">
        <v>23</v>
      </c>
      <c r="N8556" s="8"/>
      <c r="P8556" s="8"/>
    </row>
    <row r="8557" spans="1:16" ht="14.25" customHeight="1" x14ac:dyDescent="0.2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>
        <v>165</v>
      </c>
      <c r="J8557" s="6">
        <v>8745</v>
      </c>
      <c r="K8557" s="6">
        <v>3497.9999999999995</v>
      </c>
      <c r="L8557" s="7">
        <v>0.39999999999999997</v>
      </c>
      <c r="M8557" s="2" t="s">
        <v>23</v>
      </c>
      <c r="N8557" s="8"/>
      <c r="P8557" s="8"/>
    </row>
    <row r="8558" spans="1:16" ht="14.25" customHeight="1" x14ac:dyDescent="0.2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>
        <v>176</v>
      </c>
      <c r="J8558" s="6">
        <v>8976</v>
      </c>
      <c r="K8558" s="6">
        <v>3500.6399999999994</v>
      </c>
      <c r="L8558" s="7">
        <v>0.38999999999999996</v>
      </c>
      <c r="M8558" s="2" t="s">
        <v>23</v>
      </c>
      <c r="N8558" s="8"/>
      <c r="P8558" s="8"/>
    </row>
    <row r="8559" spans="1:16" ht="14.25" customHeight="1" x14ac:dyDescent="0.2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>
        <v>157</v>
      </c>
      <c r="J8559" s="6">
        <v>9263</v>
      </c>
      <c r="K8559" s="6">
        <v>3890.4600000000005</v>
      </c>
      <c r="L8559" s="7">
        <v>0.42000000000000004</v>
      </c>
      <c r="M8559" s="2" t="s">
        <v>23</v>
      </c>
      <c r="N8559" s="8"/>
      <c r="P8559" s="8"/>
    </row>
    <row r="8560" spans="1:16" ht="14.25" customHeight="1" x14ac:dyDescent="0.2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>
        <v>190</v>
      </c>
      <c r="J8560" s="6">
        <v>12350</v>
      </c>
      <c r="K8560" s="6">
        <v>4322.5</v>
      </c>
      <c r="L8560" s="7">
        <v>0.35</v>
      </c>
      <c r="M8560" s="2" t="s">
        <v>23</v>
      </c>
      <c r="N8560" s="8"/>
      <c r="P8560" s="8"/>
    </row>
    <row r="8561" spans="1:16" ht="14.25" customHeight="1" x14ac:dyDescent="0.2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>
        <v>233</v>
      </c>
      <c r="J8561" s="6">
        <v>5359</v>
      </c>
      <c r="K8561" s="6">
        <v>2786.6800000000003</v>
      </c>
      <c r="L8561" s="7">
        <v>0.52</v>
      </c>
      <c r="M8561" s="2" t="s">
        <v>23</v>
      </c>
      <c r="N8561" s="8"/>
      <c r="P8561" s="8"/>
    </row>
    <row r="8562" spans="1:16" ht="14.25" customHeight="1" x14ac:dyDescent="0.2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>
        <v>187</v>
      </c>
      <c r="J8562" s="6">
        <v>5236</v>
      </c>
      <c r="K8562" s="6">
        <v>2460.92</v>
      </c>
      <c r="L8562" s="7">
        <v>0.47</v>
      </c>
      <c r="M8562" s="2" t="s">
        <v>23</v>
      </c>
      <c r="N8562" s="8"/>
      <c r="P8562" s="8"/>
    </row>
    <row r="8563" spans="1:16" ht="14.25" customHeight="1" x14ac:dyDescent="0.2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>
        <v>176</v>
      </c>
      <c r="J8563" s="6">
        <v>3168</v>
      </c>
      <c r="K8563" s="6">
        <v>1013.76</v>
      </c>
      <c r="L8563" s="7">
        <v>0.32</v>
      </c>
      <c r="M8563" s="2" t="s">
        <v>23</v>
      </c>
      <c r="N8563" s="8"/>
      <c r="P8563" s="8"/>
    </row>
    <row r="8564" spans="1:16" ht="14.25" customHeight="1" x14ac:dyDescent="0.2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>
        <v>136</v>
      </c>
      <c r="J8564" s="6">
        <v>2856</v>
      </c>
      <c r="K8564" s="6">
        <v>1199.52</v>
      </c>
      <c r="L8564" s="7">
        <v>0.42</v>
      </c>
      <c r="M8564" s="2" t="s">
        <v>23</v>
      </c>
      <c r="N8564" s="8"/>
      <c r="P8564" s="8"/>
    </row>
    <row r="8565" spans="1:16" ht="14.25" customHeight="1" x14ac:dyDescent="0.2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>
        <v>140</v>
      </c>
      <c r="J8565" s="6">
        <v>4200</v>
      </c>
      <c r="K8565" s="6">
        <v>1889.9999999999998</v>
      </c>
      <c r="L8565" s="7">
        <v>0.44999999999999996</v>
      </c>
      <c r="M8565" s="2" t="s">
        <v>23</v>
      </c>
      <c r="N8565" s="8"/>
      <c r="P8565" s="8"/>
    </row>
    <row r="8566" spans="1:16" ht="14.25" customHeight="1" x14ac:dyDescent="0.2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>
        <v>193</v>
      </c>
      <c r="J8566" s="6">
        <v>4825</v>
      </c>
      <c r="K8566" s="6">
        <v>2798.5000000000005</v>
      </c>
      <c r="L8566" s="7">
        <v>0.58000000000000007</v>
      </c>
      <c r="M8566" s="2" t="s">
        <v>23</v>
      </c>
      <c r="N8566" s="8"/>
      <c r="P8566" s="8"/>
    </row>
    <row r="8567" spans="1:16" ht="14.25" customHeight="1" x14ac:dyDescent="0.2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>
        <v>256</v>
      </c>
      <c r="J8567" s="6">
        <v>6656</v>
      </c>
      <c r="K8567" s="6">
        <v>3660.8</v>
      </c>
      <c r="L8567" s="7">
        <v>0.55000000000000004</v>
      </c>
      <c r="M8567" s="2" t="s">
        <v>23</v>
      </c>
      <c r="N8567" s="8"/>
      <c r="P8567" s="8"/>
    </row>
    <row r="8568" spans="1:16" ht="14.25" customHeight="1" x14ac:dyDescent="0.2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>
        <v>153</v>
      </c>
      <c r="J8568" s="6">
        <v>4131</v>
      </c>
      <c r="K8568" s="6">
        <v>1858.9499999999998</v>
      </c>
      <c r="L8568" s="7">
        <v>0.44999999999999996</v>
      </c>
      <c r="M8568" s="2" t="s">
        <v>23</v>
      </c>
      <c r="N8568" s="8"/>
      <c r="P8568" s="8"/>
    </row>
    <row r="8569" spans="1:16" ht="14.25" customHeight="1" x14ac:dyDescent="0.2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>
        <v>170</v>
      </c>
      <c r="J8569" s="6">
        <v>2890</v>
      </c>
      <c r="K8569" s="6">
        <v>1040.3999999999999</v>
      </c>
      <c r="L8569" s="7">
        <v>0.36</v>
      </c>
      <c r="M8569" s="2" t="s">
        <v>23</v>
      </c>
      <c r="N8569" s="8"/>
      <c r="P8569" s="8"/>
    </row>
    <row r="8570" spans="1:16" ht="14.25" customHeight="1" x14ac:dyDescent="0.2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>
        <v>93</v>
      </c>
      <c r="J8570" s="6">
        <v>1488</v>
      </c>
      <c r="K8570" s="6">
        <v>624.96</v>
      </c>
      <c r="L8570" s="7">
        <v>0.42000000000000004</v>
      </c>
      <c r="M8570" s="2" t="s">
        <v>23</v>
      </c>
      <c r="N8570" s="8"/>
      <c r="P8570" s="8"/>
    </row>
    <row r="8571" spans="1:16" ht="14.25" customHeight="1" x14ac:dyDescent="0.2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>
        <v>120</v>
      </c>
      <c r="J8571" s="6">
        <v>3360</v>
      </c>
      <c r="K8571" s="6">
        <v>1411.2</v>
      </c>
      <c r="L8571" s="7">
        <v>0.42</v>
      </c>
      <c r="M8571" s="2" t="s">
        <v>23</v>
      </c>
      <c r="N8571" s="8"/>
      <c r="P8571" s="8"/>
    </row>
    <row r="8572" spans="1:16" ht="14.25" customHeight="1" x14ac:dyDescent="0.2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>
        <v>149</v>
      </c>
      <c r="J8572" s="6">
        <v>2682</v>
      </c>
      <c r="K8572" s="6">
        <v>1475.1000000000001</v>
      </c>
      <c r="L8572" s="7">
        <v>0.55000000000000004</v>
      </c>
      <c r="M8572" s="2" t="s">
        <v>23</v>
      </c>
      <c r="N8572" s="8"/>
      <c r="P8572" s="8"/>
    </row>
    <row r="8573" spans="1:16" ht="14.25" customHeight="1" x14ac:dyDescent="0.2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>
        <v>228</v>
      </c>
      <c r="J8573" s="6">
        <v>4560</v>
      </c>
      <c r="K8573" s="6">
        <v>1960.8000000000002</v>
      </c>
      <c r="L8573" s="7">
        <v>0.43000000000000005</v>
      </c>
      <c r="M8573" s="2" t="s">
        <v>23</v>
      </c>
      <c r="N8573" s="8"/>
      <c r="P8573" s="8"/>
    </row>
    <row r="8574" spans="1:16" ht="14.25" customHeight="1" x14ac:dyDescent="0.2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>
        <v>105</v>
      </c>
      <c r="J8574" s="6">
        <v>2310</v>
      </c>
      <c r="K8574" s="6">
        <v>923.99999999999989</v>
      </c>
      <c r="L8574" s="7">
        <v>0.39999999999999997</v>
      </c>
      <c r="M8574" s="2" t="s">
        <v>23</v>
      </c>
      <c r="N8574" s="8"/>
      <c r="P8574" s="8"/>
    </row>
    <row r="8575" spans="1:16" ht="14.25" customHeight="1" x14ac:dyDescent="0.2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>
        <v>140</v>
      </c>
      <c r="J8575" s="6">
        <v>2240</v>
      </c>
      <c r="K8575" s="6">
        <v>873.59999999999991</v>
      </c>
      <c r="L8575" s="7">
        <v>0.38999999999999996</v>
      </c>
      <c r="M8575" s="2" t="s">
        <v>23</v>
      </c>
      <c r="N8575" s="8"/>
      <c r="P8575" s="8"/>
    </row>
    <row r="8576" spans="1:16" ht="14.25" customHeight="1" x14ac:dyDescent="0.2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>
        <v>75</v>
      </c>
      <c r="J8576" s="6">
        <v>1500</v>
      </c>
      <c r="K8576" s="6">
        <v>630.00000000000011</v>
      </c>
      <c r="L8576" s="7">
        <v>0.42000000000000004</v>
      </c>
      <c r="M8576" s="2" t="s">
        <v>23</v>
      </c>
      <c r="N8576" s="8"/>
      <c r="P8576" s="8"/>
    </row>
    <row r="8577" spans="1:16" ht="14.25" customHeight="1" x14ac:dyDescent="0.2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>
        <v>90</v>
      </c>
      <c r="J8577" s="6">
        <v>2520</v>
      </c>
      <c r="K8577" s="6">
        <v>1007.9999999999999</v>
      </c>
      <c r="L8577" s="7">
        <v>0.39999999999999997</v>
      </c>
      <c r="M8577" s="2" t="s">
        <v>23</v>
      </c>
      <c r="N8577" s="8"/>
      <c r="P8577" s="8"/>
    </row>
    <row r="8578" spans="1:16" ht="14.25" customHeight="1" x14ac:dyDescent="0.2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>
        <v>140</v>
      </c>
      <c r="J8578" s="6">
        <v>2940</v>
      </c>
      <c r="K8578" s="6">
        <v>1675.8000000000002</v>
      </c>
      <c r="L8578" s="7">
        <v>0.57000000000000006</v>
      </c>
      <c r="M8578" s="2" t="s">
        <v>23</v>
      </c>
      <c r="N8578" s="8"/>
      <c r="P8578" s="8"/>
    </row>
    <row r="8579" spans="1:16" ht="14.25" customHeight="1" x14ac:dyDescent="0.2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>
        <v>194</v>
      </c>
      <c r="J8579" s="6">
        <v>3880</v>
      </c>
      <c r="K8579" s="6">
        <v>1784.8000000000002</v>
      </c>
      <c r="L8579" s="7">
        <v>0.46</v>
      </c>
      <c r="M8579" s="2" t="s">
        <v>23</v>
      </c>
      <c r="N8579" s="8"/>
      <c r="P8579" s="8"/>
    </row>
    <row r="8580" spans="1:16" ht="14.25" customHeight="1" x14ac:dyDescent="0.2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>
        <v>111</v>
      </c>
      <c r="J8580" s="6">
        <v>2220</v>
      </c>
      <c r="K8580" s="6">
        <v>821.4</v>
      </c>
      <c r="L8580" s="7">
        <v>0.37</v>
      </c>
      <c r="M8580" s="2" t="s">
        <v>23</v>
      </c>
      <c r="N8580" s="8"/>
      <c r="P8580" s="8"/>
    </row>
    <row r="8581" spans="1:16" ht="14.25" customHeight="1" x14ac:dyDescent="0.2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>
        <v>107</v>
      </c>
      <c r="J8581" s="6">
        <v>1070</v>
      </c>
      <c r="K8581" s="6">
        <v>438.7</v>
      </c>
      <c r="L8581" s="7">
        <v>0.41</v>
      </c>
      <c r="M8581" s="2" t="s">
        <v>23</v>
      </c>
      <c r="N8581" s="8"/>
      <c r="P8581" s="8"/>
    </row>
    <row r="8582" spans="1:16" ht="14.25" customHeight="1" x14ac:dyDescent="0.2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>
        <v>75</v>
      </c>
      <c r="J8582" s="6">
        <v>1050</v>
      </c>
      <c r="K8582" s="6">
        <v>472.5</v>
      </c>
      <c r="L8582" s="7">
        <v>0.45</v>
      </c>
      <c r="M8582" s="2" t="s">
        <v>23</v>
      </c>
      <c r="N8582" s="8"/>
      <c r="P8582" s="8"/>
    </row>
    <row r="8583" spans="1:16" ht="14.25" customHeight="1" x14ac:dyDescent="0.2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>
        <v>88</v>
      </c>
      <c r="J8583" s="6">
        <v>2112</v>
      </c>
      <c r="K8583" s="6">
        <v>823.68</v>
      </c>
      <c r="L8583" s="7">
        <v>0.38999999999999996</v>
      </c>
      <c r="M8583" s="2" t="s">
        <v>23</v>
      </c>
      <c r="N8583" s="8"/>
      <c r="P8583" s="8"/>
    </row>
    <row r="8584" spans="1:16" ht="14.25" customHeight="1" x14ac:dyDescent="0.2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>
        <v>136</v>
      </c>
      <c r="J8584" s="6">
        <v>2720</v>
      </c>
      <c r="K8584" s="6">
        <v>1414.4</v>
      </c>
      <c r="L8584" s="7">
        <v>0.52</v>
      </c>
      <c r="M8584" s="2" t="s">
        <v>23</v>
      </c>
      <c r="N8584" s="8"/>
      <c r="P8584" s="8"/>
    </row>
    <row r="8585" spans="1:16" ht="14.25" customHeight="1" x14ac:dyDescent="0.2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>
        <v>228</v>
      </c>
      <c r="J8585" s="6">
        <v>6156</v>
      </c>
      <c r="K8585" s="6">
        <v>2647.0800000000004</v>
      </c>
      <c r="L8585" s="7">
        <v>0.43000000000000005</v>
      </c>
      <c r="M8585" s="2" t="s">
        <v>23</v>
      </c>
      <c r="N8585" s="8"/>
      <c r="P8585" s="8"/>
    </row>
    <row r="8586" spans="1:16" ht="14.25" customHeight="1" x14ac:dyDescent="0.2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>
        <v>128</v>
      </c>
      <c r="J8586" s="6">
        <v>2816</v>
      </c>
      <c r="K8586" s="6">
        <v>1182.72</v>
      </c>
      <c r="L8586" s="7">
        <v>0.42</v>
      </c>
      <c r="M8586" s="2" t="s">
        <v>23</v>
      </c>
      <c r="N8586" s="8"/>
      <c r="P8586" s="8"/>
    </row>
    <row r="8587" spans="1:16" ht="14.25" customHeight="1" x14ac:dyDescent="0.2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>
        <v>109</v>
      </c>
      <c r="J8587" s="6">
        <v>2071</v>
      </c>
      <c r="K8587" s="6">
        <v>786.98</v>
      </c>
      <c r="L8587" s="7">
        <v>0.38</v>
      </c>
      <c r="M8587" s="2" t="s">
        <v>23</v>
      </c>
      <c r="N8587" s="8"/>
      <c r="P8587" s="8"/>
    </row>
    <row r="8588" spans="1:16" ht="14.25" customHeight="1" x14ac:dyDescent="0.2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>
        <v>94</v>
      </c>
      <c r="J8588" s="6">
        <v>1786</v>
      </c>
      <c r="K8588" s="6">
        <v>767.98000000000013</v>
      </c>
      <c r="L8588" s="7">
        <v>0.43000000000000005</v>
      </c>
      <c r="M8588" s="2" t="s">
        <v>23</v>
      </c>
      <c r="N8588" s="8"/>
      <c r="P8588" s="8"/>
    </row>
    <row r="8589" spans="1:16" ht="14.25" customHeight="1" x14ac:dyDescent="0.2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>
        <v>90</v>
      </c>
      <c r="J8589" s="6">
        <v>2610</v>
      </c>
      <c r="K8589" s="6">
        <v>1096.2</v>
      </c>
      <c r="L8589" s="7">
        <v>0.42</v>
      </c>
      <c r="M8589" s="2" t="s">
        <v>23</v>
      </c>
      <c r="N8589" s="8"/>
      <c r="P8589" s="8"/>
    </row>
    <row r="8590" spans="1:16" ht="14.25" customHeight="1" x14ac:dyDescent="0.2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>
        <v>128</v>
      </c>
      <c r="J8590" s="6">
        <v>4096</v>
      </c>
      <c r="K8590" s="6">
        <v>2334.7200000000003</v>
      </c>
      <c r="L8590" s="7">
        <v>0.57000000000000006</v>
      </c>
      <c r="M8590" s="2" t="s">
        <v>23</v>
      </c>
      <c r="N8590" s="8"/>
      <c r="P8590" s="8"/>
    </row>
    <row r="8591" spans="1:16" ht="14.25" customHeight="1" x14ac:dyDescent="0.2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>
        <v>208</v>
      </c>
      <c r="J8591" s="6">
        <v>4368</v>
      </c>
      <c r="K8591" s="6">
        <v>1878.2400000000002</v>
      </c>
      <c r="L8591" s="7">
        <v>0.43000000000000005</v>
      </c>
      <c r="M8591" s="2" t="s">
        <v>23</v>
      </c>
      <c r="N8591" s="8"/>
      <c r="P8591" s="8"/>
    </row>
    <row r="8592" spans="1:16" ht="14.25" customHeight="1" x14ac:dyDescent="0.2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>
        <v>132</v>
      </c>
      <c r="J8592" s="6">
        <v>2376</v>
      </c>
      <c r="K8592" s="6">
        <v>950.4</v>
      </c>
      <c r="L8592" s="7">
        <v>0.39999999999999997</v>
      </c>
      <c r="M8592" s="2" t="s">
        <v>23</v>
      </c>
      <c r="N8592" s="8"/>
      <c r="P8592" s="8"/>
    </row>
    <row r="8593" spans="1:16" ht="14.25" customHeight="1" x14ac:dyDescent="0.2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>
        <v>128</v>
      </c>
      <c r="J8593" s="6">
        <v>1664</v>
      </c>
      <c r="K8593" s="6">
        <v>615.67999999999995</v>
      </c>
      <c r="L8593" s="7">
        <v>0.37</v>
      </c>
      <c r="M8593" s="2" t="s">
        <v>23</v>
      </c>
      <c r="N8593" s="8"/>
      <c r="P8593" s="8"/>
    </row>
    <row r="8594" spans="1:16" ht="14.25" customHeight="1" x14ac:dyDescent="0.2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>
        <v>132</v>
      </c>
      <c r="J8594" s="6">
        <v>1716</v>
      </c>
      <c r="K8594" s="6">
        <v>737.88000000000011</v>
      </c>
      <c r="L8594" s="7">
        <v>0.43000000000000005</v>
      </c>
      <c r="M8594" s="2" t="s">
        <v>23</v>
      </c>
      <c r="N8594" s="8"/>
      <c r="P8594" s="8"/>
    </row>
    <row r="8595" spans="1:16" ht="14.25" customHeight="1" x14ac:dyDescent="0.2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>
        <v>132</v>
      </c>
      <c r="J8595" s="6">
        <v>3168</v>
      </c>
      <c r="K8595" s="6">
        <v>1172.1600000000001</v>
      </c>
      <c r="L8595" s="7">
        <v>0.37</v>
      </c>
      <c r="M8595" s="2" t="s">
        <v>23</v>
      </c>
      <c r="N8595" s="8"/>
      <c r="P8595" s="8"/>
    </row>
    <row r="8596" spans="1:16" ht="14.25" customHeight="1" x14ac:dyDescent="0.2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>
        <v>190</v>
      </c>
      <c r="J8596" s="6">
        <v>6080</v>
      </c>
      <c r="K8596" s="6">
        <v>3283.2000000000003</v>
      </c>
      <c r="L8596" s="7">
        <v>0.54</v>
      </c>
      <c r="M8596" s="2" t="s">
        <v>23</v>
      </c>
      <c r="N8596" s="8"/>
      <c r="P8596" s="8"/>
    </row>
    <row r="8597" spans="1:16" ht="14.25" customHeight="1" x14ac:dyDescent="0.2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>
        <v>248</v>
      </c>
      <c r="J8597" s="6">
        <v>6944</v>
      </c>
      <c r="K8597" s="6">
        <v>2985.9200000000005</v>
      </c>
      <c r="L8597" s="7">
        <v>0.43000000000000005</v>
      </c>
      <c r="M8597" s="2" t="s">
        <v>23</v>
      </c>
      <c r="N8597" s="8"/>
      <c r="P8597" s="8"/>
    </row>
    <row r="8598" spans="1:16" ht="14.25" customHeight="1" x14ac:dyDescent="0.2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>
        <v>182</v>
      </c>
      <c r="J8598" s="6">
        <v>3640</v>
      </c>
      <c r="K8598" s="6">
        <v>1419.6</v>
      </c>
      <c r="L8598" s="7">
        <v>0.38999999999999996</v>
      </c>
      <c r="M8598" s="2" t="s">
        <v>23</v>
      </c>
      <c r="N8598" s="8"/>
      <c r="P8598" s="8"/>
    </row>
    <row r="8599" spans="1:16" ht="14.25" customHeight="1" x14ac:dyDescent="0.2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>
        <v>157</v>
      </c>
      <c r="J8599" s="6">
        <v>2983</v>
      </c>
      <c r="K8599" s="6">
        <v>1163.3699999999999</v>
      </c>
      <c r="L8599" s="7">
        <v>0.38999999999999996</v>
      </c>
      <c r="M8599" s="2" t="s">
        <v>23</v>
      </c>
      <c r="N8599" s="8"/>
      <c r="P8599" s="8"/>
    </row>
    <row r="8600" spans="1:16" ht="14.25" customHeight="1" x14ac:dyDescent="0.2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>
        <v>128</v>
      </c>
      <c r="J8600" s="6">
        <v>2048</v>
      </c>
      <c r="K8600" s="6">
        <v>962.56000000000006</v>
      </c>
      <c r="L8600" s="7">
        <v>0.47000000000000003</v>
      </c>
      <c r="M8600" s="2" t="s">
        <v>23</v>
      </c>
      <c r="N8600" s="8"/>
      <c r="P8600" s="8"/>
    </row>
    <row r="8601" spans="1:16" ht="14.25" customHeight="1" x14ac:dyDescent="0.2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>
        <v>140</v>
      </c>
      <c r="J8601" s="6">
        <v>3920</v>
      </c>
      <c r="K8601" s="6">
        <v>1489.6</v>
      </c>
      <c r="L8601" s="7">
        <v>0.38</v>
      </c>
      <c r="M8601" s="2" t="s">
        <v>23</v>
      </c>
      <c r="N8601" s="8"/>
      <c r="P8601" s="8"/>
    </row>
    <row r="8602" spans="1:16" ht="14.25" customHeight="1" x14ac:dyDescent="0.2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>
        <v>204</v>
      </c>
      <c r="J8602" s="6">
        <v>6528</v>
      </c>
      <c r="K8602" s="6">
        <v>3590.4</v>
      </c>
      <c r="L8602" s="7">
        <v>0.55000000000000004</v>
      </c>
      <c r="M8602" s="2" t="s">
        <v>23</v>
      </c>
      <c r="N8602" s="8"/>
      <c r="P8602" s="8"/>
    </row>
    <row r="8603" spans="1:16" ht="14.25" customHeight="1" x14ac:dyDescent="0.2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>
        <v>248</v>
      </c>
      <c r="J8603" s="6">
        <v>6696</v>
      </c>
      <c r="K8603" s="6">
        <v>3147.1200000000003</v>
      </c>
      <c r="L8603" s="7">
        <v>0.47000000000000003</v>
      </c>
      <c r="M8603" s="2" t="s">
        <v>23</v>
      </c>
      <c r="N8603" s="8"/>
      <c r="P8603" s="8"/>
    </row>
    <row r="8604" spans="1:16" ht="14.25" customHeight="1" x14ac:dyDescent="0.2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>
        <v>179</v>
      </c>
      <c r="J8604" s="6">
        <v>5012</v>
      </c>
      <c r="K8604" s="6">
        <v>2105.04</v>
      </c>
      <c r="L8604" s="7">
        <v>0.42</v>
      </c>
      <c r="M8604" s="2" t="s">
        <v>23</v>
      </c>
      <c r="N8604" s="8"/>
      <c r="P8604" s="8"/>
    </row>
    <row r="8605" spans="1:16" ht="14.25" customHeight="1" x14ac:dyDescent="0.2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>
        <v>158</v>
      </c>
      <c r="J8605" s="6">
        <v>3634</v>
      </c>
      <c r="K8605" s="6">
        <v>1489.9399999999998</v>
      </c>
      <c r="L8605" s="7">
        <v>0.41</v>
      </c>
      <c r="M8605" s="2" t="s">
        <v>23</v>
      </c>
      <c r="N8605" s="8"/>
      <c r="P8605" s="8"/>
    </row>
    <row r="8606" spans="1:16" ht="14.25" customHeight="1" x14ac:dyDescent="0.2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>
        <v>124</v>
      </c>
      <c r="J8606" s="6">
        <v>1736</v>
      </c>
      <c r="K8606" s="6">
        <v>815.92000000000007</v>
      </c>
      <c r="L8606" s="7">
        <v>0.47000000000000003</v>
      </c>
      <c r="M8606" s="2" t="s">
        <v>23</v>
      </c>
      <c r="N8606" s="8"/>
      <c r="P8606" s="8"/>
    </row>
    <row r="8607" spans="1:16" ht="14.25" customHeight="1" x14ac:dyDescent="0.2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>
        <v>109</v>
      </c>
      <c r="J8607" s="6">
        <v>2507</v>
      </c>
      <c r="K8607" s="6">
        <v>977.7299999999999</v>
      </c>
      <c r="L8607" s="7">
        <v>0.38999999999999996</v>
      </c>
      <c r="M8607" s="2" t="s">
        <v>23</v>
      </c>
      <c r="N8607" s="8"/>
      <c r="P8607" s="8"/>
    </row>
    <row r="8608" spans="1:16" ht="14.25" customHeight="1" x14ac:dyDescent="0.2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>
        <v>184</v>
      </c>
      <c r="J8608" s="6">
        <v>4968</v>
      </c>
      <c r="K8608" s="6">
        <v>2831.76</v>
      </c>
      <c r="L8608" s="7">
        <v>0.57000000000000006</v>
      </c>
      <c r="M8608" s="2" t="s">
        <v>23</v>
      </c>
      <c r="N8608" s="8"/>
      <c r="P8608" s="8"/>
    </row>
    <row r="8609" spans="1:16" ht="14.25" customHeight="1" x14ac:dyDescent="0.2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>
        <v>228</v>
      </c>
      <c r="J8609" s="6">
        <v>5244</v>
      </c>
      <c r="K8609" s="6">
        <v>2359.8000000000002</v>
      </c>
      <c r="L8609" s="7">
        <v>0.45</v>
      </c>
      <c r="M8609" s="2" t="s">
        <v>23</v>
      </c>
      <c r="N8609" s="8"/>
      <c r="P8609" s="8"/>
    </row>
    <row r="8610" spans="1:16" ht="14.25" customHeight="1" x14ac:dyDescent="0.2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>
        <v>158</v>
      </c>
      <c r="J8610" s="6">
        <v>3002</v>
      </c>
      <c r="K8610" s="6">
        <v>1140.76</v>
      </c>
      <c r="L8610" s="7">
        <v>0.38</v>
      </c>
      <c r="M8610" s="2" t="s">
        <v>23</v>
      </c>
      <c r="N8610" s="8"/>
      <c r="P8610" s="8"/>
    </row>
    <row r="8611" spans="1:16" ht="14.25" customHeight="1" x14ac:dyDescent="0.2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>
        <v>105</v>
      </c>
      <c r="J8611" s="6">
        <v>735</v>
      </c>
      <c r="K8611" s="6">
        <v>308.7</v>
      </c>
      <c r="L8611" s="7">
        <v>0.42</v>
      </c>
      <c r="M8611" s="2" t="s">
        <v>23</v>
      </c>
      <c r="N8611" s="8"/>
      <c r="P8611" s="8"/>
    </row>
    <row r="8612" spans="1:16" ht="14.25" customHeight="1" x14ac:dyDescent="0.2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>
        <v>111</v>
      </c>
      <c r="J8612" s="6">
        <v>777</v>
      </c>
      <c r="K8612" s="6">
        <v>357.42</v>
      </c>
      <c r="L8612" s="7">
        <v>0.46</v>
      </c>
      <c r="M8612" s="2" t="s">
        <v>23</v>
      </c>
      <c r="N8612" s="8"/>
      <c r="P8612" s="8"/>
    </row>
    <row r="8613" spans="1:16" ht="14.25" customHeight="1" x14ac:dyDescent="0.2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>
        <v>114</v>
      </c>
      <c r="J8613" s="6">
        <v>1824</v>
      </c>
      <c r="K8613" s="6">
        <v>747.83999999999992</v>
      </c>
      <c r="L8613" s="7">
        <v>0.41</v>
      </c>
      <c r="M8613" s="2" t="s">
        <v>23</v>
      </c>
      <c r="N8613" s="8"/>
      <c r="P8613" s="8"/>
    </row>
    <row r="8614" spans="1:16" ht="14.25" customHeight="1" x14ac:dyDescent="0.2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>
        <v>132</v>
      </c>
      <c r="J8614" s="6">
        <v>2376</v>
      </c>
      <c r="K8614" s="6">
        <v>1354.3200000000002</v>
      </c>
      <c r="L8614" s="7">
        <v>0.57000000000000006</v>
      </c>
      <c r="M8614" s="2" t="s">
        <v>23</v>
      </c>
      <c r="N8614" s="8"/>
      <c r="P8614" s="8"/>
    </row>
    <row r="8615" spans="1:16" ht="14.25" customHeight="1" x14ac:dyDescent="0.2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>
        <v>201</v>
      </c>
      <c r="J8615" s="6">
        <v>4824</v>
      </c>
      <c r="K8615" s="6">
        <v>2267.2800000000002</v>
      </c>
      <c r="L8615" s="7">
        <v>0.47000000000000003</v>
      </c>
      <c r="M8615" s="2" t="s">
        <v>23</v>
      </c>
      <c r="N8615" s="8"/>
      <c r="P8615" s="8"/>
    </row>
    <row r="8616" spans="1:16" ht="14.25" customHeight="1" x14ac:dyDescent="0.2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>
        <v>132</v>
      </c>
      <c r="J8616" s="6">
        <v>1848</v>
      </c>
      <c r="K8616" s="6">
        <v>739.19999999999993</v>
      </c>
      <c r="L8616" s="7">
        <v>0.39999999999999997</v>
      </c>
      <c r="M8616" s="2" t="s">
        <v>23</v>
      </c>
      <c r="N8616" s="8"/>
      <c r="P8616" s="8"/>
    </row>
    <row r="8617" spans="1:16" ht="14.25" customHeight="1" x14ac:dyDescent="0.2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>
        <v>90</v>
      </c>
      <c r="J8617" s="6">
        <v>1170</v>
      </c>
      <c r="K8617" s="6">
        <v>479.7</v>
      </c>
      <c r="L8617" s="7">
        <v>0.41</v>
      </c>
      <c r="M8617" s="2" t="s">
        <v>23</v>
      </c>
      <c r="N8617" s="8"/>
      <c r="P8617" s="8"/>
    </row>
    <row r="8618" spans="1:16" ht="14.25" customHeight="1" x14ac:dyDescent="0.2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>
        <v>94</v>
      </c>
      <c r="J8618" s="6">
        <v>1222</v>
      </c>
      <c r="K8618" s="6">
        <v>562.12</v>
      </c>
      <c r="L8618" s="7">
        <v>0.46</v>
      </c>
      <c r="M8618" s="2" t="s">
        <v>23</v>
      </c>
      <c r="N8618" s="8"/>
      <c r="P8618" s="8"/>
    </row>
    <row r="8619" spans="1:16" ht="14.25" customHeight="1" x14ac:dyDescent="0.2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>
        <v>85</v>
      </c>
      <c r="J8619" s="6">
        <v>1700</v>
      </c>
      <c r="K8619" s="6">
        <v>662.99999999999989</v>
      </c>
      <c r="L8619" s="7">
        <v>0.38999999999999996</v>
      </c>
      <c r="M8619" s="2" t="s">
        <v>23</v>
      </c>
      <c r="N8619" s="8"/>
      <c r="P8619" s="8"/>
    </row>
    <row r="8620" spans="1:16" ht="14.25" customHeight="1" x14ac:dyDescent="0.2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>
        <v>140</v>
      </c>
      <c r="J8620" s="6">
        <v>3500</v>
      </c>
      <c r="K8620" s="6">
        <v>1890.0000000000002</v>
      </c>
      <c r="L8620" s="7">
        <v>0.54</v>
      </c>
      <c r="M8620" s="2" t="s">
        <v>23</v>
      </c>
      <c r="N8620" s="8"/>
      <c r="P8620" s="8"/>
    </row>
    <row r="8621" spans="1:16" ht="14.25" customHeight="1" x14ac:dyDescent="0.2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>
        <v>165</v>
      </c>
      <c r="J8621" s="6">
        <v>3630</v>
      </c>
      <c r="K8621" s="6">
        <v>1560.9</v>
      </c>
      <c r="L8621" s="7">
        <v>0.43000000000000005</v>
      </c>
      <c r="M8621" s="2" t="s">
        <v>23</v>
      </c>
      <c r="N8621" s="8"/>
      <c r="P8621" s="8"/>
    </row>
    <row r="8622" spans="1:16" ht="14.25" customHeight="1" x14ac:dyDescent="0.2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>
        <v>136</v>
      </c>
      <c r="J8622" s="6">
        <v>1904</v>
      </c>
      <c r="K8622" s="6">
        <v>742.56</v>
      </c>
      <c r="L8622" s="7">
        <v>0.38999999999999996</v>
      </c>
      <c r="M8622" s="2" t="s">
        <v>23</v>
      </c>
      <c r="N8622" s="8"/>
      <c r="P8622" s="8"/>
    </row>
    <row r="8623" spans="1:16" ht="14.25" customHeight="1" x14ac:dyDescent="0.2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>
        <v>107</v>
      </c>
      <c r="J8623" s="6">
        <v>1498</v>
      </c>
      <c r="K8623" s="6">
        <v>629.16</v>
      </c>
      <c r="L8623" s="7">
        <v>0.42</v>
      </c>
      <c r="M8623" s="2" t="s">
        <v>23</v>
      </c>
      <c r="N8623" s="8"/>
      <c r="P8623" s="8"/>
    </row>
    <row r="8624" spans="1:16" ht="14.25" customHeight="1" x14ac:dyDescent="0.2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>
        <v>124</v>
      </c>
      <c r="J8624" s="6">
        <v>1860</v>
      </c>
      <c r="K8624" s="6">
        <v>781.2</v>
      </c>
      <c r="L8624" s="7">
        <v>0.42000000000000004</v>
      </c>
      <c r="M8624" s="2" t="s">
        <v>23</v>
      </c>
      <c r="N8624" s="8"/>
      <c r="P8624" s="8"/>
    </row>
    <row r="8625" spans="1:16" ht="14.25" customHeight="1" x14ac:dyDescent="0.2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>
        <v>123</v>
      </c>
      <c r="J8625" s="6">
        <v>3444</v>
      </c>
      <c r="K8625" s="6">
        <v>1308.72</v>
      </c>
      <c r="L8625" s="7">
        <v>0.38</v>
      </c>
      <c r="M8625" s="2" t="s">
        <v>23</v>
      </c>
      <c r="N8625" s="8"/>
      <c r="P8625" s="8"/>
    </row>
    <row r="8626" spans="1:16" ht="14.25" customHeight="1" x14ac:dyDescent="0.2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>
        <v>158</v>
      </c>
      <c r="J8626" s="6">
        <v>5530</v>
      </c>
      <c r="K8626" s="6">
        <v>3041.5000000000005</v>
      </c>
      <c r="L8626" s="7">
        <v>0.55000000000000004</v>
      </c>
      <c r="M8626" s="2" t="s">
        <v>23</v>
      </c>
      <c r="N8626" s="8"/>
      <c r="P8626" s="8"/>
    </row>
    <row r="8627" spans="1:16" ht="14.25" customHeight="1" x14ac:dyDescent="0.2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>
        <v>231</v>
      </c>
      <c r="J8627" s="6">
        <v>6699</v>
      </c>
      <c r="K8627" s="6">
        <v>3081.54</v>
      </c>
      <c r="L8627" s="7">
        <v>0.46</v>
      </c>
      <c r="M8627" s="2" t="s">
        <v>23</v>
      </c>
      <c r="N8627" s="8"/>
      <c r="P8627" s="8"/>
    </row>
    <row r="8628" spans="1:16" ht="14.25" customHeight="1" x14ac:dyDescent="0.2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>
        <v>170</v>
      </c>
      <c r="J8628" s="6">
        <v>3740</v>
      </c>
      <c r="K8628" s="6">
        <v>1570.8</v>
      </c>
      <c r="L8628" s="7">
        <v>0.42</v>
      </c>
      <c r="M8628" s="2" t="s">
        <v>23</v>
      </c>
      <c r="N8628" s="8"/>
      <c r="P8628" s="8"/>
    </row>
    <row r="8629" spans="1:16" ht="14.25" customHeight="1" x14ac:dyDescent="0.2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>
        <v>153</v>
      </c>
      <c r="J8629" s="6">
        <v>3060</v>
      </c>
      <c r="K8629" s="6">
        <v>1132.2</v>
      </c>
      <c r="L8629" s="7">
        <v>0.37</v>
      </c>
      <c r="M8629" s="2" t="s">
        <v>23</v>
      </c>
      <c r="N8629" s="8"/>
      <c r="P8629" s="8"/>
    </row>
    <row r="8630" spans="1:16" ht="14.25" customHeight="1" x14ac:dyDescent="0.2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>
        <v>136</v>
      </c>
      <c r="J8630" s="6">
        <v>2992</v>
      </c>
      <c r="K8630" s="6">
        <v>1256.6400000000001</v>
      </c>
      <c r="L8630" s="7">
        <v>0.42000000000000004</v>
      </c>
      <c r="M8630" s="2" t="s">
        <v>23</v>
      </c>
      <c r="N8630" s="8"/>
      <c r="P8630" s="8"/>
    </row>
    <row r="8631" spans="1:16" ht="14.25" customHeight="1" x14ac:dyDescent="0.2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>
        <v>124</v>
      </c>
      <c r="J8631" s="6">
        <v>3348</v>
      </c>
      <c r="K8631" s="6">
        <v>1372.6799999999998</v>
      </c>
      <c r="L8631" s="7">
        <v>0.41</v>
      </c>
      <c r="M8631" s="2" t="s">
        <v>23</v>
      </c>
      <c r="N8631" s="8"/>
      <c r="P8631" s="8"/>
    </row>
    <row r="8632" spans="1:16" ht="14.25" customHeight="1" x14ac:dyDescent="0.2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>
        <v>170</v>
      </c>
      <c r="J8632" s="6">
        <v>4930</v>
      </c>
      <c r="K8632" s="6">
        <v>2563.6</v>
      </c>
      <c r="L8632" s="7">
        <v>0.52</v>
      </c>
      <c r="M8632" s="2" t="s">
        <v>23</v>
      </c>
      <c r="N8632" s="8"/>
      <c r="P8632" s="8"/>
    </row>
    <row r="8633" spans="1:16" ht="14.25" customHeight="1" x14ac:dyDescent="0.2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>
        <v>109</v>
      </c>
      <c r="J8633" s="6">
        <v>2616</v>
      </c>
      <c r="K8633" s="6">
        <v>967.92</v>
      </c>
      <c r="L8633" s="7">
        <v>0.37</v>
      </c>
      <c r="M8633" s="2" t="s">
        <v>23</v>
      </c>
      <c r="N8633" s="8"/>
      <c r="P8633" s="8"/>
    </row>
    <row r="8634" spans="1:16" ht="14.25" customHeight="1" x14ac:dyDescent="0.2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>
        <v>123</v>
      </c>
      <c r="J8634" s="6">
        <v>3567</v>
      </c>
      <c r="K8634" s="6">
        <v>1426.8</v>
      </c>
      <c r="L8634" s="7">
        <v>0.39999999999999997</v>
      </c>
      <c r="M8634" s="2" t="s">
        <v>23</v>
      </c>
      <c r="N8634" s="8"/>
      <c r="P8634" s="8"/>
    </row>
    <row r="8635" spans="1:16" ht="14.25" customHeight="1" x14ac:dyDescent="0.2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>
        <v>105</v>
      </c>
      <c r="J8635" s="6">
        <v>3255</v>
      </c>
      <c r="K8635" s="6">
        <v>1269.4499999999998</v>
      </c>
      <c r="L8635" s="7">
        <v>0.38999999999999996</v>
      </c>
      <c r="M8635" s="2" t="s">
        <v>23</v>
      </c>
      <c r="N8635" s="8"/>
      <c r="P8635" s="8"/>
    </row>
    <row r="8636" spans="1:16" ht="14.25" customHeight="1" x14ac:dyDescent="0.2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>
        <v>68</v>
      </c>
      <c r="J8636" s="6">
        <v>2040</v>
      </c>
      <c r="K8636" s="6">
        <v>775.2</v>
      </c>
      <c r="L8636" s="7">
        <v>0.38</v>
      </c>
      <c r="M8636" s="2" t="s">
        <v>23</v>
      </c>
      <c r="N8636" s="8"/>
      <c r="P8636" s="8"/>
    </row>
    <row r="8637" spans="1:16" ht="14.25" customHeight="1" x14ac:dyDescent="0.2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>
        <v>53</v>
      </c>
      <c r="J8637" s="6">
        <v>1855</v>
      </c>
      <c r="K8637" s="6">
        <v>853.30000000000007</v>
      </c>
      <c r="L8637" s="7">
        <v>0.46</v>
      </c>
      <c r="M8637" s="2" t="s">
        <v>23</v>
      </c>
      <c r="N8637" s="8"/>
      <c r="P8637" s="8"/>
    </row>
    <row r="8638" spans="1:16" ht="14.25" customHeight="1" x14ac:dyDescent="0.2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>
        <v>132</v>
      </c>
      <c r="J8638" s="6">
        <v>3696</v>
      </c>
      <c r="K8638" s="6">
        <v>1256.6399999999999</v>
      </c>
      <c r="L8638" s="7">
        <v>0.33999999999999997</v>
      </c>
      <c r="M8638" s="2" t="s">
        <v>23</v>
      </c>
      <c r="N8638" s="8"/>
      <c r="P8638" s="8"/>
    </row>
    <row r="8639" spans="1:16" ht="14.25" customHeight="1" x14ac:dyDescent="0.2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>
        <v>153</v>
      </c>
      <c r="J8639" s="6">
        <v>3366</v>
      </c>
      <c r="K8639" s="6">
        <v>1380.06</v>
      </c>
      <c r="L8639" s="7">
        <v>0.41</v>
      </c>
      <c r="M8639" s="2" t="s">
        <v>23</v>
      </c>
      <c r="N8639" s="8"/>
      <c r="P8639" s="8"/>
    </row>
    <row r="8640" spans="1:16" ht="14.25" customHeight="1" x14ac:dyDescent="0.2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>
        <v>123</v>
      </c>
      <c r="J8640" s="6">
        <v>3567</v>
      </c>
      <c r="K8640" s="6">
        <v>1498.1399999999999</v>
      </c>
      <c r="L8640" s="7">
        <v>0.42</v>
      </c>
      <c r="M8640" s="2" t="s">
        <v>23</v>
      </c>
      <c r="N8640" s="8"/>
      <c r="P8640" s="8"/>
    </row>
    <row r="8641" spans="1:16" ht="14.25" customHeight="1" x14ac:dyDescent="0.2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>
        <v>123</v>
      </c>
      <c r="J8641" s="6">
        <v>3444</v>
      </c>
      <c r="K8641" s="6">
        <v>1274.28</v>
      </c>
      <c r="L8641" s="7">
        <v>0.37</v>
      </c>
      <c r="M8641" s="2" t="s">
        <v>23</v>
      </c>
      <c r="N8641" s="8"/>
      <c r="P8641" s="8"/>
    </row>
    <row r="8642" spans="1:16" ht="14.25" customHeight="1" x14ac:dyDescent="0.2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>
        <v>64</v>
      </c>
      <c r="J8642" s="6">
        <v>1856</v>
      </c>
      <c r="K8642" s="6">
        <v>760.95999999999992</v>
      </c>
      <c r="L8642" s="7">
        <v>0.41</v>
      </c>
      <c r="M8642" s="2" t="s">
        <v>23</v>
      </c>
      <c r="N8642" s="8"/>
      <c r="P8642" s="8"/>
    </row>
    <row r="8643" spans="1:16" ht="14.25" customHeight="1" x14ac:dyDescent="0.2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>
        <v>43</v>
      </c>
      <c r="J8643" s="6">
        <v>1376</v>
      </c>
      <c r="K8643" s="6">
        <v>605.44000000000005</v>
      </c>
      <c r="L8643" s="7">
        <v>0.44</v>
      </c>
      <c r="M8643" s="2" t="s">
        <v>23</v>
      </c>
      <c r="N8643" s="8"/>
      <c r="P8643" s="8"/>
    </row>
    <row r="8644" spans="1:16" ht="14.25" customHeight="1" x14ac:dyDescent="0.2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>
        <v>98</v>
      </c>
      <c r="J8644" s="6">
        <v>2744</v>
      </c>
      <c r="K8644" s="6">
        <v>960.4</v>
      </c>
      <c r="L8644" s="7">
        <v>0.35</v>
      </c>
      <c r="M8644" s="2" t="s">
        <v>23</v>
      </c>
      <c r="N8644" s="8"/>
      <c r="P8644" s="8"/>
    </row>
    <row r="8645" spans="1:16" ht="14.25" customHeight="1" x14ac:dyDescent="0.2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>
        <v>143</v>
      </c>
      <c r="J8645" s="6">
        <v>4004</v>
      </c>
      <c r="K8645" s="6">
        <v>1601.6</v>
      </c>
      <c r="L8645" s="7">
        <v>0.39999999999999997</v>
      </c>
      <c r="M8645" s="2" t="s">
        <v>23</v>
      </c>
      <c r="N8645" s="8"/>
      <c r="P8645" s="8"/>
    </row>
    <row r="8646" spans="1:16" ht="14.25" customHeight="1" x14ac:dyDescent="0.2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>
        <v>98</v>
      </c>
      <c r="J8646" s="6">
        <v>3920</v>
      </c>
      <c r="K8646" s="6">
        <v>1607.1999999999998</v>
      </c>
      <c r="L8646" s="7">
        <v>0.41</v>
      </c>
      <c r="M8646" s="2" t="s">
        <v>23</v>
      </c>
      <c r="N8646" s="8"/>
      <c r="P8646" s="8"/>
    </row>
    <row r="8647" spans="1:16" ht="14.25" customHeight="1" x14ac:dyDescent="0.2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>
        <v>112</v>
      </c>
      <c r="J8647" s="6">
        <v>4592</v>
      </c>
      <c r="K8647" s="6">
        <v>1744.96</v>
      </c>
      <c r="L8647" s="7">
        <v>0.38</v>
      </c>
      <c r="M8647" s="2" t="s">
        <v>23</v>
      </c>
      <c r="N8647" s="8"/>
      <c r="P8647" s="8"/>
    </row>
    <row r="8648" spans="1:16" ht="14.25" customHeight="1" x14ac:dyDescent="0.2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>
        <v>75</v>
      </c>
      <c r="J8648" s="6">
        <v>2925</v>
      </c>
      <c r="K8648" s="6">
        <v>1082.25</v>
      </c>
      <c r="L8648" s="7">
        <v>0.37</v>
      </c>
      <c r="M8648" s="2" t="s">
        <v>23</v>
      </c>
      <c r="N8648" s="8"/>
      <c r="P8648" s="8"/>
    </row>
    <row r="8649" spans="1:16" ht="14.25" customHeight="1" x14ac:dyDescent="0.2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>
        <v>30</v>
      </c>
      <c r="J8649" s="6">
        <v>1290</v>
      </c>
      <c r="K8649" s="6">
        <v>567.6</v>
      </c>
      <c r="L8649" s="7">
        <v>0.44</v>
      </c>
      <c r="M8649" s="2" t="s">
        <v>23</v>
      </c>
      <c r="N8649" s="8"/>
      <c r="P8649" s="8"/>
    </row>
    <row r="8650" spans="1:16" ht="14.25" customHeight="1" x14ac:dyDescent="0.2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>
        <v>90</v>
      </c>
      <c r="J8650" s="6">
        <v>3600</v>
      </c>
      <c r="K8650" s="6">
        <v>1260</v>
      </c>
      <c r="L8650" s="7">
        <v>0.35</v>
      </c>
      <c r="M8650" s="2" t="s">
        <v>23</v>
      </c>
      <c r="N8650" s="8"/>
      <c r="P8650" s="8"/>
    </row>
    <row r="8651" spans="1:16" ht="14.25" customHeight="1" x14ac:dyDescent="0.2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>
        <v>166</v>
      </c>
      <c r="J8651" s="6">
        <v>7304</v>
      </c>
      <c r="K8651" s="6">
        <v>2848.5599999999995</v>
      </c>
      <c r="L8651" s="7">
        <v>0.38999999999999996</v>
      </c>
      <c r="M8651" s="2" t="s">
        <v>23</v>
      </c>
      <c r="N8651" s="8"/>
      <c r="P8651" s="8"/>
    </row>
    <row r="8652" spans="1:16" ht="14.25" customHeight="1" x14ac:dyDescent="0.2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>
        <v>88</v>
      </c>
      <c r="J8652" s="6">
        <v>3432</v>
      </c>
      <c r="K8652" s="6">
        <v>1407.12</v>
      </c>
      <c r="L8652" s="7">
        <v>0.41</v>
      </c>
      <c r="M8652" s="2" t="s">
        <v>23</v>
      </c>
      <c r="N8652" s="8"/>
      <c r="P8652" s="8"/>
    </row>
    <row r="8653" spans="1:16" ht="14.25" customHeight="1" x14ac:dyDescent="0.2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>
        <v>114</v>
      </c>
      <c r="J8653" s="6">
        <v>5358</v>
      </c>
      <c r="K8653" s="6">
        <v>2196.7799999999997</v>
      </c>
      <c r="L8653" s="7">
        <v>0.41</v>
      </c>
      <c r="M8653" s="2" t="s">
        <v>23</v>
      </c>
      <c r="N8653" s="8"/>
      <c r="P8653" s="8"/>
    </row>
    <row r="8654" spans="1:16" ht="14.25" customHeight="1" x14ac:dyDescent="0.2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>
        <v>70</v>
      </c>
      <c r="J8654" s="6">
        <v>2380</v>
      </c>
      <c r="K8654" s="6">
        <v>880.6</v>
      </c>
      <c r="L8654" s="7">
        <v>0.37</v>
      </c>
      <c r="M8654" s="2" t="s">
        <v>23</v>
      </c>
      <c r="N8654" s="8"/>
      <c r="P8654" s="8"/>
    </row>
    <row r="8655" spans="1:16" ht="14.25" customHeight="1" x14ac:dyDescent="0.2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>
        <v>39</v>
      </c>
      <c r="J8655" s="6">
        <v>1404</v>
      </c>
      <c r="K8655" s="6">
        <v>589.68000000000006</v>
      </c>
      <c r="L8655" s="7">
        <v>0.42000000000000004</v>
      </c>
      <c r="M8655" s="2" t="s">
        <v>23</v>
      </c>
      <c r="N8655" s="8"/>
      <c r="P8655" s="8"/>
    </row>
    <row r="8656" spans="1:16" ht="14.25" customHeight="1" x14ac:dyDescent="0.2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>
        <v>90</v>
      </c>
      <c r="J8656" s="6">
        <v>4410</v>
      </c>
      <c r="K8656" s="6">
        <v>1499.3999999999999</v>
      </c>
      <c r="L8656" s="7">
        <v>0.33999999999999997</v>
      </c>
      <c r="M8656" s="2" t="s">
        <v>23</v>
      </c>
      <c r="N8656" s="8"/>
      <c r="P8656" s="8"/>
    </row>
    <row r="8657" spans="1:16" ht="14.25" customHeight="1" x14ac:dyDescent="0.2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>
        <v>155</v>
      </c>
      <c r="J8657" s="6">
        <v>6045</v>
      </c>
      <c r="K8657" s="6">
        <v>2538.9</v>
      </c>
      <c r="L8657" s="7">
        <v>0.42</v>
      </c>
      <c r="M8657" s="2" t="s">
        <v>23</v>
      </c>
      <c r="N8657" s="8"/>
      <c r="P8657" s="8"/>
    </row>
    <row r="8658" spans="1:16" ht="14.25" customHeight="1" x14ac:dyDescent="0.2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>
        <v>109</v>
      </c>
      <c r="J8658" s="6">
        <v>3924</v>
      </c>
      <c r="K8658" s="6">
        <v>1569.6</v>
      </c>
      <c r="L8658" s="7">
        <v>0.39999999999999997</v>
      </c>
      <c r="M8658" s="2" t="s">
        <v>23</v>
      </c>
      <c r="N8658" s="8"/>
      <c r="P8658" s="8"/>
    </row>
    <row r="8659" spans="1:16" ht="14.25" customHeight="1" x14ac:dyDescent="0.2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>
        <v>119</v>
      </c>
      <c r="J8659" s="6">
        <v>4641</v>
      </c>
      <c r="K8659" s="6">
        <v>1809.9899999999998</v>
      </c>
      <c r="L8659" s="7">
        <v>0.38999999999999996</v>
      </c>
      <c r="M8659" s="2" t="s">
        <v>23</v>
      </c>
      <c r="N8659" s="8"/>
      <c r="P8659" s="8"/>
    </row>
    <row r="8660" spans="1:16" ht="14.25" customHeight="1" x14ac:dyDescent="0.2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>
        <v>94</v>
      </c>
      <c r="J8660" s="6">
        <v>3102</v>
      </c>
      <c r="K8660" s="6">
        <v>1209.78</v>
      </c>
      <c r="L8660" s="7">
        <v>0.38999999999999996</v>
      </c>
      <c r="M8660" s="2" t="s">
        <v>23</v>
      </c>
      <c r="N8660" s="8"/>
      <c r="P8660" s="8"/>
    </row>
    <row r="8661" spans="1:16" ht="14.25" customHeight="1" x14ac:dyDescent="0.2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>
        <v>58</v>
      </c>
      <c r="J8661" s="6">
        <v>1914</v>
      </c>
      <c r="K8661" s="6">
        <v>842.16</v>
      </c>
      <c r="L8661" s="7">
        <v>0.44</v>
      </c>
      <c r="M8661" s="2" t="s">
        <v>23</v>
      </c>
      <c r="N8661" s="8"/>
      <c r="P8661" s="8"/>
    </row>
    <row r="8662" spans="1:16" ht="14.25" customHeight="1" x14ac:dyDescent="0.2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>
        <v>173</v>
      </c>
      <c r="J8662" s="6">
        <v>7958</v>
      </c>
      <c r="K8662" s="6">
        <v>2864.88</v>
      </c>
      <c r="L8662" s="7">
        <v>0.36</v>
      </c>
      <c r="M8662" s="2" t="s">
        <v>23</v>
      </c>
      <c r="N8662" s="8"/>
      <c r="P8662" s="8"/>
    </row>
    <row r="8663" spans="1:16" ht="14.25" customHeight="1" x14ac:dyDescent="0.2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>
        <v>240</v>
      </c>
      <c r="J8663" s="6">
        <v>10320</v>
      </c>
      <c r="K8663" s="6">
        <v>3921.6</v>
      </c>
      <c r="L8663" s="7">
        <v>0.38</v>
      </c>
      <c r="M8663" s="2" t="s">
        <v>23</v>
      </c>
      <c r="N8663" s="8"/>
      <c r="P8663" s="8"/>
    </row>
    <row r="8664" spans="1:16" ht="14.25" customHeight="1" x14ac:dyDescent="0.2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>
        <v>202</v>
      </c>
      <c r="J8664" s="6">
        <v>9494</v>
      </c>
      <c r="K8664" s="6">
        <v>3892.54</v>
      </c>
      <c r="L8664" s="7">
        <v>0.41</v>
      </c>
      <c r="M8664" s="2" t="s">
        <v>23</v>
      </c>
      <c r="N8664" s="8"/>
      <c r="P8664" s="8"/>
    </row>
    <row r="8665" spans="1:16" ht="14.25" customHeight="1" x14ac:dyDescent="0.2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>
        <v>208</v>
      </c>
      <c r="J8665" s="6">
        <v>11024</v>
      </c>
      <c r="K8665" s="6">
        <v>4299.3599999999997</v>
      </c>
      <c r="L8665" s="7">
        <v>0.38999999999999996</v>
      </c>
      <c r="M8665" s="2" t="s">
        <v>23</v>
      </c>
      <c r="N8665" s="8"/>
      <c r="P8665" s="8"/>
    </row>
    <row r="8666" spans="1:16" ht="14.25" customHeight="1" x14ac:dyDescent="0.2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>
        <v>179</v>
      </c>
      <c r="J8666" s="6">
        <v>11098</v>
      </c>
      <c r="K8666" s="6">
        <v>4550.1799999999994</v>
      </c>
      <c r="L8666" s="7">
        <v>0.41</v>
      </c>
      <c r="M8666" s="2" t="s">
        <v>23</v>
      </c>
      <c r="N8666" s="8"/>
      <c r="P8666" s="8"/>
    </row>
    <row r="8667" spans="1:16" ht="14.25" customHeight="1" x14ac:dyDescent="0.2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>
        <v>140</v>
      </c>
      <c r="J8667" s="6">
        <v>9380</v>
      </c>
      <c r="K8667" s="6">
        <v>4314.8</v>
      </c>
      <c r="L8667" s="7">
        <v>0.46</v>
      </c>
      <c r="M8667" s="2" t="s">
        <v>23</v>
      </c>
      <c r="N8667" s="8"/>
      <c r="P8667" s="8"/>
    </row>
    <row r="8668" spans="1:16" ht="14.25" customHeight="1" x14ac:dyDescent="0.2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>
        <v>231</v>
      </c>
      <c r="J8668" s="6">
        <v>17094</v>
      </c>
      <c r="K8668" s="6">
        <v>5641.0199999999995</v>
      </c>
      <c r="L8668" s="7">
        <v>0.32999999999999996</v>
      </c>
      <c r="M8668" s="2" t="s">
        <v>23</v>
      </c>
      <c r="N8668" s="8"/>
      <c r="P8668" s="8"/>
    </row>
    <row r="8669" spans="1:16" ht="14.25" customHeight="1" x14ac:dyDescent="0.2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>
        <v>298</v>
      </c>
      <c r="J8669" s="6">
        <v>17880</v>
      </c>
      <c r="K8669" s="6">
        <v>7509.5999999999995</v>
      </c>
      <c r="L8669" s="7">
        <v>0.42</v>
      </c>
      <c r="M8669" s="2" t="s">
        <v>23</v>
      </c>
      <c r="N8669" s="8"/>
      <c r="P8669" s="8"/>
    </row>
    <row r="8670" spans="1:16" ht="14.25" customHeight="1" x14ac:dyDescent="0.2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>
        <v>217</v>
      </c>
      <c r="J8670" s="6">
        <v>14322</v>
      </c>
      <c r="K8670" s="6">
        <v>5872.0199999999995</v>
      </c>
      <c r="L8670" s="7">
        <v>0.41</v>
      </c>
      <c r="M8670" s="2" t="s">
        <v>23</v>
      </c>
      <c r="N8670" s="8"/>
      <c r="P8670" s="8"/>
    </row>
    <row r="8671" spans="1:16" ht="14.25" customHeight="1" x14ac:dyDescent="0.2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>
        <v>221</v>
      </c>
      <c r="J8671" s="6">
        <v>14586</v>
      </c>
      <c r="K8671" s="6">
        <v>6126.12</v>
      </c>
      <c r="L8671" s="7">
        <v>0.42</v>
      </c>
      <c r="M8671" s="2" t="s">
        <v>23</v>
      </c>
      <c r="N8671" s="8"/>
      <c r="P8671" s="8"/>
    </row>
    <row r="8672" spans="1:16" ht="14.25" customHeight="1" x14ac:dyDescent="0.2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>
        <v>171</v>
      </c>
      <c r="J8672" s="6">
        <v>10431</v>
      </c>
      <c r="K8672" s="6">
        <v>4276.71</v>
      </c>
      <c r="L8672" s="7">
        <v>0.41</v>
      </c>
      <c r="M8672" s="2" t="s">
        <v>23</v>
      </c>
      <c r="N8672" s="8"/>
      <c r="P8672" s="8"/>
    </row>
    <row r="8673" spans="1:16" ht="14.25" customHeight="1" x14ac:dyDescent="0.2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>
        <v>198</v>
      </c>
      <c r="J8673" s="6">
        <v>13464</v>
      </c>
      <c r="K8673" s="6">
        <v>6193.4400000000005</v>
      </c>
      <c r="L8673" s="7">
        <v>0.46</v>
      </c>
      <c r="M8673" s="2" t="s">
        <v>23</v>
      </c>
      <c r="N8673" s="8"/>
      <c r="P8673" s="8"/>
    </row>
    <row r="8674" spans="1:16" ht="14.25" customHeight="1" x14ac:dyDescent="0.2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>
        <v>204</v>
      </c>
      <c r="J8674" s="6">
        <v>15912</v>
      </c>
      <c r="K8674" s="6">
        <v>5569.2</v>
      </c>
      <c r="L8674" s="7">
        <v>0.35</v>
      </c>
      <c r="M8674" s="2" t="s">
        <v>23</v>
      </c>
      <c r="N8674" s="8"/>
      <c r="P8674" s="8"/>
    </row>
    <row r="8675" spans="1:16" ht="14.25" customHeight="1" x14ac:dyDescent="0.2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>
        <v>256</v>
      </c>
      <c r="J8675" s="6">
        <v>17664</v>
      </c>
      <c r="K8675" s="6">
        <v>6535.68</v>
      </c>
      <c r="L8675" s="7">
        <v>0.37</v>
      </c>
      <c r="M8675" s="2" t="s">
        <v>23</v>
      </c>
      <c r="N8675" s="8"/>
      <c r="P8675" s="8"/>
    </row>
    <row r="8676" spans="1:16" ht="14.25" customHeight="1" x14ac:dyDescent="0.2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>
        <v>256</v>
      </c>
      <c r="J8676" s="6">
        <v>15872</v>
      </c>
      <c r="K8676" s="6">
        <v>6666.24</v>
      </c>
      <c r="L8676" s="7">
        <v>0.42</v>
      </c>
      <c r="M8676" s="2" t="s">
        <v>23</v>
      </c>
      <c r="N8676" s="8"/>
      <c r="P8676" s="8"/>
    </row>
    <row r="8677" spans="1:16" ht="14.25" customHeight="1" x14ac:dyDescent="0.2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>
        <v>215</v>
      </c>
      <c r="J8677" s="6">
        <v>10750</v>
      </c>
      <c r="K8677" s="6">
        <v>4300</v>
      </c>
      <c r="L8677" s="7">
        <v>0.39999999999999997</v>
      </c>
      <c r="M8677" s="2" t="s">
        <v>23</v>
      </c>
      <c r="N8677" s="8"/>
      <c r="P8677" s="8"/>
    </row>
    <row r="8678" spans="1:16" ht="14.25" customHeight="1" x14ac:dyDescent="0.2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>
        <v>128</v>
      </c>
      <c r="J8678" s="6">
        <v>6400</v>
      </c>
      <c r="K8678" s="6">
        <v>2432</v>
      </c>
      <c r="L8678" s="7">
        <v>0.38</v>
      </c>
      <c r="M8678" s="2" t="s">
        <v>23</v>
      </c>
      <c r="N8678" s="8"/>
      <c r="P8678" s="8"/>
    </row>
    <row r="8679" spans="1:16" ht="14.25" customHeight="1" x14ac:dyDescent="0.2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>
        <v>136</v>
      </c>
      <c r="J8679" s="6">
        <v>7208</v>
      </c>
      <c r="K8679" s="6">
        <v>3027.36</v>
      </c>
      <c r="L8679" s="7">
        <v>0.42000000000000004</v>
      </c>
      <c r="M8679" s="2" t="s">
        <v>23</v>
      </c>
      <c r="N8679" s="8"/>
      <c r="P8679" s="8"/>
    </row>
    <row r="8680" spans="1:16" ht="14.25" customHeight="1" x14ac:dyDescent="0.2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>
        <v>88</v>
      </c>
      <c r="J8680" s="6">
        <v>4664</v>
      </c>
      <c r="K8680" s="6">
        <v>1725.68</v>
      </c>
      <c r="L8680" s="7">
        <v>0.37</v>
      </c>
      <c r="M8680" s="2" t="s">
        <v>23</v>
      </c>
      <c r="N8680" s="8"/>
      <c r="P8680" s="8"/>
    </row>
    <row r="8681" spans="1:16" ht="14.25" customHeight="1" x14ac:dyDescent="0.2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>
        <v>149</v>
      </c>
      <c r="J8681" s="6">
        <v>5066</v>
      </c>
      <c r="K8681" s="6">
        <v>1874.42</v>
      </c>
      <c r="L8681" s="7">
        <v>0.37</v>
      </c>
      <c r="M8681" s="2" t="s">
        <v>23</v>
      </c>
      <c r="N8681" s="8"/>
      <c r="P8681" s="8"/>
    </row>
    <row r="8682" spans="1:16" ht="14.25" customHeight="1" x14ac:dyDescent="0.2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>
        <v>158</v>
      </c>
      <c r="J8682" s="6">
        <v>6794</v>
      </c>
      <c r="K8682" s="6">
        <v>2581.7200000000003</v>
      </c>
      <c r="L8682" s="7">
        <v>0.38</v>
      </c>
      <c r="M8682" s="2" t="s">
        <v>23</v>
      </c>
      <c r="N8682" s="8"/>
      <c r="P8682" s="8"/>
    </row>
    <row r="8683" spans="1:16" ht="14.25" customHeight="1" x14ac:dyDescent="0.2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>
        <v>83</v>
      </c>
      <c r="J8683" s="6">
        <v>3237</v>
      </c>
      <c r="K8683" s="6">
        <v>1359.54</v>
      </c>
      <c r="L8683" s="7">
        <v>0.42</v>
      </c>
      <c r="M8683" s="2" t="s">
        <v>23</v>
      </c>
      <c r="N8683" s="8"/>
      <c r="P8683" s="8"/>
    </row>
    <row r="8684" spans="1:16" ht="14.25" customHeight="1" x14ac:dyDescent="0.2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>
        <v>62</v>
      </c>
      <c r="J8684" s="6">
        <v>2356</v>
      </c>
      <c r="K8684" s="6">
        <v>989.52</v>
      </c>
      <c r="L8684" s="7">
        <v>0.42</v>
      </c>
      <c r="M8684" s="2" t="s">
        <v>23</v>
      </c>
      <c r="N8684" s="8"/>
      <c r="P8684" s="8"/>
    </row>
    <row r="8685" spans="1:16" ht="14.25" customHeight="1" x14ac:dyDescent="0.2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>
        <v>77</v>
      </c>
      <c r="J8685" s="6">
        <v>3696</v>
      </c>
      <c r="K8685" s="6">
        <v>1552.3200000000002</v>
      </c>
      <c r="L8685" s="7">
        <v>0.42000000000000004</v>
      </c>
      <c r="M8685" s="2" t="s">
        <v>23</v>
      </c>
      <c r="N8685" s="8"/>
      <c r="P8685" s="8"/>
    </row>
    <row r="8686" spans="1:16" ht="14.25" customHeight="1" x14ac:dyDescent="0.2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>
        <v>85</v>
      </c>
      <c r="J8686" s="6">
        <v>3060</v>
      </c>
      <c r="K8686" s="6">
        <v>979.2</v>
      </c>
      <c r="L8686" s="7">
        <v>0.32</v>
      </c>
      <c r="M8686" s="2" t="s">
        <v>23</v>
      </c>
      <c r="N8686" s="8"/>
      <c r="P8686" s="8"/>
    </row>
    <row r="8687" spans="1:16" ht="14.25" customHeight="1" x14ac:dyDescent="0.2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>
        <v>119</v>
      </c>
      <c r="J8687" s="6">
        <v>3451</v>
      </c>
      <c r="K8687" s="6">
        <v>1345.8899999999999</v>
      </c>
      <c r="L8687" s="7">
        <v>0.38999999999999996</v>
      </c>
      <c r="M8687" s="2" t="s">
        <v>23</v>
      </c>
      <c r="N8687" s="8"/>
      <c r="P8687" s="8"/>
    </row>
    <row r="8688" spans="1:16" ht="14.25" customHeight="1" x14ac:dyDescent="0.2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>
        <v>179</v>
      </c>
      <c r="J8688" s="6">
        <v>6623</v>
      </c>
      <c r="K8688" s="6">
        <v>2516.7400000000002</v>
      </c>
      <c r="L8688" s="7">
        <v>0.38</v>
      </c>
      <c r="M8688" s="2" t="s">
        <v>23</v>
      </c>
      <c r="N8688" s="8"/>
      <c r="P8688" s="8"/>
    </row>
    <row r="8689" spans="1:16" ht="14.25" customHeight="1" x14ac:dyDescent="0.2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>
        <v>109</v>
      </c>
      <c r="J8689" s="6">
        <v>4033</v>
      </c>
      <c r="K8689" s="6">
        <v>1492.21</v>
      </c>
      <c r="L8689" s="7">
        <v>0.37</v>
      </c>
      <c r="M8689" s="2" t="s">
        <v>23</v>
      </c>
      <c r="N8689" s="8"/>
      <c r="P8689" s="8"/>
    </row>
    <row r="8690" spans="1:16" ht="14.25" customHeight="1" x14ac:dyDescent="0.2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>
        <v>114</v>
      </c>
      <c r="J8690" s="6">
        <v>3876</v>
      </c>
      <c r="K8690" s="6">
        <v>1511.6399999999999</v>
      </c>
      <c r="L8690" s="7">
        <v>0.38999999999999996</v>
      </c>
      <c r="M8690" s="2" t="s">
        <v>23</v>
      </c>
      <c r="N8690" s="8"/>
      <c r="P8690" s="8"/>
    </row>
    <row r="8691" spans="1:16" ht="14.25" customHeight="1" x14ac:dyDescent="0.2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>
        <v>93</v>
      </c>
      <c r="J8691" s="6">
        <v>3720</v>
      </c>
      <c r="K8691" s="6">
        <v>1674</v>
      </c>
      <c r="L8691" s="7">
        <v>0.45</v>
      </c>
      <c r="M8691" s="2" t="s">
        <v>23</v>
      </c>
      <c r="N8691" s="8"/>
      <c r="P8691" s="8"/>
    </row>
    <row r="8692" spans="1:16" ht="14.25" customHeight="1" x14ac:dyDescent="0.2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>
        <v>123</v>
      </c>
      <c r="J8692" s="6">
        <v>5043</v>
      </c>
      <c r="K8692" s="6">
        <v>1865.91</v>
      </c>
      <c r="L8692" s="7">
        <v>0.37</v>
      </c>
      <c r="M8692" s="2" t="s">
        <v>23</v>
      </c>
      <c r="N8692" s="8"/>
      <c r="P8692" s="8"/>
    </row>
    <row r="8693" spans="1:16" ht="14.25" customHeight="1" x14ac:dyDescent="0.2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>
        <v>190</v>
      </c>
      <c r="J8693" s="6">
        <v>6460</v>
      </c>
      <c r="K8693" s="6">
        <v>2390.1999999999998</v>
      </c>
      <c r="L8693" s="7">
        <v>0.37</v>
      </c>
      <c r="M8693" s="2" t="s">
        <v>23</v>
      </c>
      <c r="N8693" s="8"/>
      <c r="P8693" s="8"/>
    </row>
    <row r="8694" spans="1:16" ht="14.25" customHeight="1" x14ac:dyDescent="0.2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>
        <v>202</v>
      </c>
      <c r="J8694" s="6">
        <v>7474</v>
      </c>
      <c r="K8694" s="6">
        <v>2914.8599999999997</v>
      </c>
      <c r="L8694" s="7">
        <v>0.38999999999999996</v>
      </c>
      <c r="M8694" s="2" t="s">
        <v>23</v>
      </c>
      <c r="N8694" s="8"/>
      <c r="P8694" s="8"/>
    </row>
    <row r="8695" spans="1:16" ht="14.25" customHeight="1" x14ac:dyDescent="0.2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>
        <v>152</v>
      </c>
      <c r="J8695" s="6">
        <v>4864</v>
      </c>
      <c r="K8695" s="6">
        <v>2042.8799999999999</v>
      </c>
      <c r="L8695" s="7">
        <v>0.42</v>
      </c>
      <c r="M8695" s="2" t="s">
        <v>23</v>
      </c>
      <c r="N8695" s="8"/>
      <c r="P8695" s="8"/>
    </row>
    <row r="8696" spans="1:16" ht="14.25" customHeight="1" x14ac:dyDescent="0.2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>
        <v>149</v>
      </c>
      <c r="J8696" s="6">
        <v>5811</v>
      </c>
      <c r="K8696" s="6">
        <v>2382.5099999999998</v>
      </c>
      <c r="L8696" s="7">
        <v>0.41</v>
      </c>
      <c r="M8696" s="2" t="s">
        <v>23</v>
      </c>
      <c r="N8696" s="8"/>
      <c r="P8696" s="8"/>
    </row>
    <row r="8697" spans="1:16" ht="14.25" customHeight="1" x14ac:dyDescent="0.2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>
        <v>145</v>
      </c>
      <c r="J8697" s="6">
        <v>7250</v>
      </c>
      <c r="K8697" s="6">
        <v>3335</v>
      </c>
      <c r="L8697" s="7">
        <v>0.46</v>
      </c>
      <c r="M8697" s="2" t="s">
        <v>23</v>
      </c>
      <c r="N8697" s="8"/>
      <c r="P8697" s="8"/>
    </row>
    <row r="8698" spans="1:16" ht="14.25" customHeight="1" x14ac:dyDescent="0.2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>
        <v>165</v>
      </c>
      <c r="J8698" s="6">
        <v>8745</v>
      </c>
      <c r="K8698" s="6">
        <v>3235.65</v>
      </c>
      <c r="L8698" s="7">
        <v>0.37</v>
      </c>
      <c r="M8698" s="2" t="s">
        <v>23</v>
      </c>
      <c r="N8698" s="8"/>
      <c r="P8698" s="8"/>
    </row>
    <row r="8699" spans="1:16" ht="14.25" customHeight="1" x14ac:dyDescent="0.2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>
        <v>225</v>
      </c>
      <c r="J8699" s="6">
        <v>11475</v>
      </c>
      <c r="K8699" s="6">
        <v>4819.5</v>
      </c>
      <c r="L8699" s="7">
        <v>0.42</v>
      </c>
      <c r="M8699" s="2" t="s">
        <v>23</v>
      </c>
      <c r="N8699" s="8"/>
      <c r="P8699" s="8"/>
    </row>
    <row r="8700" spans="1:16" ht="14.25" customHeight="1" x14ac:dyDescent="0.2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>
        <v>233</v>
      </c>
      <c r="J8700" s="6">
        <v>13048</v>
      </c>
      <c r="K8700" s="6">
        <v>5219.2</v>
      </c>
      <c r="L8700" s="7">
        <v>0.39999999999999997</v>
      </c>
      <c r="M8700" s="2" t="s">
        <v>23</v>
      </c>
      <c r="N8700" s="8"/>
      <c r="P8700" s="8"/>
    </row>
    <row r="8701" spans="1:16" ht="14.25" customHeight="1" x14ac:dyDescent="0.2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>
        <v>193</v>
      </c>
      <c r="J8701" s="6">
        <v>9264</v>
      </c>
      <c r="K8701" s="6">
        <v>3798.24</v>
      </c>
      <c r="L8701" s="7">
        <v>0.41</v>
      </c>
      <c r="M8701" s="2" t="s">
        <v>23</v>
      </c>
      <c r="N8701" s="8"/>
      <c r="P8701" s="8"/>
    </row>
    <row r="8702" spans="1:16" ht="14.25" customHeight="1" x14ac:dyDescent="0.2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>
        <v>165</v>
      </c>
      <c r="J8702" s="6">
        <v>8745</v>
      </c>
      <c r="K8702" s="6">
        <v>3410.5499999999997</v>
      </c>
      <c r="L8702" s="7">
        <v>0.38999999999999996</v>
      </c>
      <c r="M8702" s="2" t="s">
        <v>23</v>
      </c>
      <c r="N8702" s="8"/>
      <c r="P8702" s="8"/>
    </row>
    <row r="8703" spans="1:16" ht="14.25" customHeight="1" x14ac:dyDescent="0.2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>
        <v>157</v>
      </c>
      <c r="J8703" s="6">
        <v>8478</v>
      </c>
      <c r="K8703" s="6">
        <v>3984.6600000000003</v>
      </c>
      <c r="L8703" s="7">
        <v>0.47000000000000003</v>
      </c>
      <c r="M8703" s="2" t="s">
        <v>23</v>
      </c>
      <c r="N8703" s="8"/>
      <c r="P8703" s="8"/>
    </row>
    <row r="8704" spans="1:16" ht="14.25" customHeight="1" x14ac:dyDescent="0.2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>
        <v>201</v>
      </c>
      <c r="J8704" s="6">
        <v>11055</v>
      </c>
      <c r="K8704" s="6">
        <v>3758.7</v>
      </c>
      <c r="L8704" s="7">
        <v>0.33999999999999997</v>
      </c>
      <c r="M8704" s="2" t="s">
        <v>23</v>
      </c>
      <c r="N8704" s="8"/>
      <c r="P8704" s="8"/>
    </row>
    <row r="8705" spans="1:16" ht="14.25" customHeight="1" x14ac:dyDescent="0.2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>
        <v>120</v>
      </c>
      <c r="J8705" s="6">
        <v>3360</v>
      </c>
      <c r="K8705" s="6">
        <v>1411.2</v>
      </c>
      <c r="L8705" s="7">
        <v>0.42</v>
      </c>
      <c r="M8705" s="2" t="s">
        <v>23</v>
      </c>
      <c r="N8705" s="8"/>
      <c r="P8705" s="8"/>
    </row>
    <row r="8706" spans="1:16" ht="14.25" customHeight="1" x14ac:dyDescent="0.2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>
        <v>124</v>
      </c>
      <c r="J8706" s="6">
        <v>3844</v>
      </c>
      <c r="K8706" s="6">
        <v>1691.36</v>
      </c>
      <c r="L8706" s="7">
        <v>0.43999999999999995</v>
      </c>
      <c r="M8706" s="2" t="s">
        <v>23</v>
      </c>
      <c r="N8706" s="8"/>
      <c r="P8706" s="8"/>
    </row>
    <row r="8707" spans="1:16" ht="14.25" customHeight="1" x14ac:dyDescent="0.2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>
        <v>128</v>
      </c>
      <c r="J8707" s="6">
        <v>4224</v>
      </c>
      <c r="K8707" s="6">
        <v>1816.3199999999997</v>
      </c>
      <c r="L8707" s="7">
        <v>0.42999999999999994</v>
      </c>
      <c r="M8707" s="2" t="s">
        <v>23</v>
      </c>
      <c r="N8707" s="8"/>
      <c r="P8707" s="8"/>
    </row>
    <row r="8708" spans="1:16" ht="14.25" customHeight="1" x14ac:dyDescent="0.2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>
        <v>78</v>
      </c>
      <c r="J8708" s="6">
        <v>2652</v>
      </c>
      <c r="K8708" s="6">
        <v>1219.9199999999998</v>
      </c>
      <c r="L8708" s="7">
        <v>0.45999999999999996</v>
      </c>
      <c r="M8708" s="2" t="s">
        <v>23</v>
      </c>
      <c r="N8708" s="8"/>
      <c r="P8708" s="8"/>
    </row>
    <row r="8709" spans="1:16" ht="14.25" customHeight="1" x14ac:dyDescent="0.2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>
        <v>68</v>
      </c>
      <c r="J8709" s="6">
        <v>2244</v>
      </c>
      <c r="K8709" s="6">
        <v>1144.44</v>
      </c>
      <c r="L8709" s="7">
        <v>0.51</v>
      </c>
      <c r="M8709" s="2" t="s">
        <v>23</v>
      </c>
      <c r="N8709" s="8"/>
      <c r="P8709" s="8"/>
    </row>
    <row r="8710" spans="1:16" ht="14.25" customHeight="1" x14ac:dyDescent="0.2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>
        <v>140</v>
      </c>
      <c r="J8710" s="6">
        <v>4760</v>
      </c>
      <c r="K8710" s="6">
        <v>1903.9999999999998</v>
      </c>
      <c r="L8710" s="7">
        <v>0.39999999999999997</v>
      </c>
      <c r="M8710" s="2" t="s">
        <v>23</v>
      </c>
      <c r="N8710" s="8"/>
      <c r="P8710" s="8"/>
    </row>
    <row r="8711" spans="1:16" ht="14.25" customHeight="1" x14ac:dyDescent="0.2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>
        <v>175</v>
      </c>
      <c r="J8711" s="6">
        <v>4200</v>
      </c>
      <c r="K8711" s="6">
        <v>1889.9999999999998</v>
      </c>
      <c r="L8711" s="7">
        <v>0.44999999999999996</v>
      </c>
      <c r="M8711" s="2" t="s">
        <v>23</v>
      </c>
      <c r="N8711" s="8"/>
      <c r="P8711" s="8"/>
    </row>
    <row r="8712" spans="1:16" ht="14.25" customHeight="1" x14ac:dyDescent="0.2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>
        <v>124</v>
      </c>
      <c r="J8712" s="6">
        <v>3844</v>
      </c>
      <c r="K8712" s="6">
        <v>1652.9199999999998</v>
      </c>
      <c r="L8712" s="7">
        <v>0.42999999999999994</v>
      </c>
      <c r="M8712" s="2" t="s">
        <v>23</v>
      </c>
      <c r="N8712" s="8"/>
      <c r="P8712" s="8"/>
    </row>
    <row r="8713" spans="1:16" ht="14.25" customHeight="1" x14ac:dyDescent="0.2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>
        <v>132</v>
      </c>
      <c r="J8713" s="6">
        <v>4488</v>
      </c>
      <c r="K8713" s="6">
        <v>1929.8399999999997</v>
      </c>
      <c r="L8713" s="7">
        <v>0.42999999999999994</v>
      </c>
      <c r="M8713" s="2" t="s">
        <v>23</v>
      </c>
      <c r="N8713" s="8"/>
      <c r="P8713" s="8"/>
    </row>
    <row r="8714" spans="1:16" ht="14.25" customHeight="1" x14ac:dyDescent="0.2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>
        <v>75</v>
      </c>
      <c r="J8714" s="6">
        <v>2475</v>
      </c>
      <c r="K8714" s="6">
        <v>1163.25</v>
      </c>
      <c r="L8714" s="7">
        <v>0.47</v>
      </c>
      <c r="M8714" s="2" t="s">
        <v>23</v>
      </c>
      <c r="N8714" s="8"/>
      <c r="P8714" s="8"/>
    </row>
    <row r="8715" spans="1:16" ht="14.25" customHeight="1" x14ac:dyDescent="0.2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>
        <v>53</v>
      </c>
      <c r="J8715" s="6">
        <v>1749</v>
      </c>
      <c r="K8715" s="6">
        <v>822.03000000000009</v>
      </c>
      <c r="L8715" s="7">
        <v>0.47000000000000003</v>
      </c>
      <c r="M8715" s="2" t="s">
        <v>23</v>
      </c>
      <c r="N8715" s="8"/>
      <c r="P8715" s="8"/>
    </row>
    <row r="8716" spans="1:16" ht="14.25" customHeight="1" x14ac:dyDescent="0.2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>
        <v>131</v>
      </c>
      <c r="J8716" s="6">
        <v>4192</v>
      </c>
      <c r="K8716" s="6">
        <v>1551.04</v>
      </c>
      <c r="L8716" s="7">
        <v>0.37</v>
      </c>
      <c r="M8716" s="2" t="s">
        <v>23</v>
      </c>
      <c r="N8716" s="8"/>
      <c r="P8716" s="8"/>
    </row>
    <row r="8717" spans="1:16" ht="14.25" customHeight="1" x14ac:dyDescent="0.2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>
        <v>179</v>
      </c>
      <c r="J8717" s="6">
        <v>5191</v>
      </c>
      <c r="K8717" s="6">
        <v>2387.8599999999997</v>
      </c>
      <c r="L8717" s="7">
        <v>0.45999999999999996</v>
      </c>
      <c r="M8717" s="2" t="s">
        <v>23</v>
      </c>
      <c r="N8717" s="8"/>
      <c r="P8717" s="8"/>
    </row>
    <row r="8718" spans="1:16" ht="14.25" customHeight="1" x14ac:dyDescent="0.2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>
        <v>120</v>
      </c>
      <c r="J8718" s="6">
        <v>4560</v>
      </c>
      <c r="K8718" s="6">
        <v>2006.3999999999999</v>
      </c>
      <c r="L8718" s="7">
        <v>0.43999999999999995</v>
      </c>
      <c r="M8718" s="2" t="s">
        <v>23</v>
      </c>
      <c r="N8718" s="8"/>
      <c r="P8718" s="8"/>
    </row>
    <row r="8719" spans="1:16" ht="14.25" customHeight="1" x14ac:dyDescent="0.2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>
        <v>120</v>
      </c>
      <c r="J8719" s="6">
        <v>4680</v>
      </c>
      <c r="K8719" s="6">
        <v>2106</v>
      </c>
      <c r="L8719" s="7">
        <v>0.44999999999999996</v>
      </c>
      <c r="M8719" s="2" t="s">
        <v>23</v>
      </c>
      <c r="N8719" s="8"/>
      <c r="P8719" s="8"/>
    </row>
    <row r="8720" spans="1:16" ht="14.25" customHeight="1" x14ac:dyDescent="0.2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>
        <v>96</v>
      </c>
      <c r="J8720" s="6">
        <v>4128</v>
      </c>
      <c r="K8720" s="6">
        <v>1775.0399999999997</v>
      </c>
      <c r="L8720" s="7">
        <v>0.42999999999999994</v>
      </c>
      <c r="M8720" s="2" t="s">
        <v>23</v>
      </c>
      <c r="N8720" s="8"/>
      <c r="P8720" s="8"/>
    </row>
    <row r="8721" spans="1:16" ht="14.25" customHeight="1" x14ac:dyDescent="0.2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>
        <v>50</v>
      </c>
      <c r="J8721" s="6">
        <v>2000</v>
      </c>
      <c r="K8721" s="6">
        <v>1020</v>
      </c>
      <c r="L8721" s="7">
        <v>0.51</v>
      </c>
      <c r="M8721" s="2" t="s">
        <v>23</v>
      </c>
      <c r="N8721" s="8"/>
      <c r="P8721" s="8"/>
    </row>
    <row r="8722" spans="1:16" ht="14.25" customHeight="1" x14ac:dyDescent="0.2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>
        <v>109</v>
      </c>
      <c r="J8722" s="6">
        <v>3161</v>
      </c>
      <c r="K8722" s="6">
        <v>1169.57</v>
      </c>
      <c r="L8722" s="7">
        <v>0.37</v>
      </c>
      <c r="M8722" s="2" t="s">
        <v>23</v>
      </c>
      <c r="N8722" s="8"/>
      <c r="P8722" s="8"/>
    </row>
    <row r="8723" spans="1:16" ht="14.25" customHeight="1" x14ac:dyDescent="0.2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>
        <v>168</v>
      </c>
      <c r="J8723" s="6">
        <v>6384</v>
      </c>
      <c r="K8723" s="6">
        <v>3000.48</v>
      </c>
      <c r="L8723" s="7">
        <v>0.47</v>
      </c>
      <c r="M8723" s="2" t="s">
        <v>23</v>
      </c>
      <c r="N8723" s="8"/>
      <c r="P8723" s="8"/>
    </row>
    <row r="8724" spans="1:16" ht="14.25" customHeight="1" x14ac:dyDescent="0.2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>
        <v>107</v>
      </c>
      <c r="J8724" s="6">
        <v>3852</v>
      </c>
      <c r="K8724" s="6">
        <v>1771.9199999999998</v>
      </c>
      <c r="L8724" s="7">
        <v>0.45999999999999996</v>
      </c>
      <c r="M8724" s="2" t="s">
        <v>23</v>
      </c>
      <c r="N8724" s="8"/>
      <c r="P8724" s="8"/>
    </row>
    <row r="8725" spans="1:16" ht="14.25" customHeight="1" x14ac:dyDescent="0.2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>
        <v>120</v>
      </c>
      <c r="J8725" s="6">
        <v>4800</v>
      </c>
      <c r="K8725" s="6">
        <v>2016</v>
      </c>
      <c r="L8725" s="7">
        <v>0.42</v>
      </c>
      <c r="M8725" s="2" t="s">
        <v>23</v>
      </c>
      <c r="N8725" s="8"/>
      <c r="P8725" s="8"/>
    </row>
    <row r="8726" spans="1:16" ht="14.25" customHeight="1" x14ac:dyDescent="0.2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>
        <v>91</v>
      </c>
      <c r="J8726" s="6">
        <v>2457</v>
      </c>
      <c r="K8726" s="6">
        <v>1105.6499999999999</v>
      </c>
      <c r="L8726" s="7">
        <v>0.44999999999999996</v>
      </c>
      <c r="M8726" s="2" t="s">
        <v>23</v>
      </c>
      <c r="N8726" s="8"/>
      <c r="P8726" s="8"/>
    </row>
    <row r="8727" spans="1:16" ht="14.25" customHeight="1" x14ac:dyDescent="0.2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>
        <v>56</v>
      </c>
      <c r="J8727" s="6">
        <v>1904</v>
      </c>
      <c r="K8727" s="6">
        <v>971.04</v>
      </c>
      <c r="L8727" s="7">
        <v>0.51</v>
      </c>
      <c r="M8727" s="2" t="s">
        <v>23</v>
      </c>
      <c r="N8727" s="8"/>
      <c r="P8727" s="8"/>
    </row>
    <row r="8728" spans="1:16" ht="14.25" customHeight="1" x14ac:dyDescent="0.2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>
        <v>123</v>
      </c>
      <c r="J8728" s="6">
        <v>4797</v>
      </c>
      <c r="K8728" s="6">
        <v>1774.8899999999999</v>
      </c>
      <c r="L8728" s="7">
        <v>0.37</v>
      </c>
      <c r="M8728" s="2" t="s">
        <v>23</v>
      </c>
      <c r="N8728" s="8"/>
      <c r="P8728" s="8"/>
    </row>
    <row r="8729" spans="1:16" ht="14.25" customHeight="1" x14ac:dyDescent="0.2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>
        <v>176</v>
      </c>
      <c r="J8729" s="6">
        <v>5632</v>
      </c>
      <c r="K8729" s="6">
        <v>2421.7599999999998</v>
      </c>
      <c r="L8729" s="7">
        <v>0.42999999999999994</v>
      </c>
      <c r="M8729" s="2" t="s">
        <v>23</v>
      </c>
      <c r="N8729" s="8"/>
      <c r="P8729" s="8"/>
    </row>
    <row r="8730" spans="1:16" ht="14.25" customHeight="1" x14ac:dyDescent="0.2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>
        <v>128</v>
      </c>
      <c r="J8730" s="6">
        <v>5120</v>
      </c>
      <c r="K8730" s="6">
        <v>2252.7999999999997</v>
      </c>
      <c r="L8730" s="7">
        <v>0.43999999999999995</v>
      </c>
      <c r="M8730" s="2" t="s">
        <v>23</v>
      </c>
      <c r="N8730" s="8"/>
      <c r="P8730" s="8"/>
    </row>
    <row r="8731" spans="1:16" ht="14.25" customHeight="1" x14ac:dyDescent="0.2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>
        <v>136</v>
      </c>
      <c r="J8731" s="6">
        <v>5032</v>
      </c>
      <c r="K8731" s="6">
        <v>2113.44</v>
      </c>
      <c r="L8731" s="7">
        <v>0.42</v>
      </c>
      <c r="M8731" s="2" t="s">
        <v>23</v>
      </c>
      <c r="N8731" s="8"/>
      <c r="P8731" s="8"/>
    </row>
    <row r="8732" spans="1:16" ht="14.25" customHeight="1" x14ac:dyDescent="0.2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>
        <v>101</v>
      </c>
      <c r="J8732" s="6">
        <v>3333</v>
      </c>
      <c r="K8732" s="6">
        <v>1433.1899999999998</v>
      </c>
      <c r="L8732" s="7">
        <v>0.42999999999999994</v>
      </c>
      <c r="M8732" s="2" t="s">
        <v>23</v>
      </c>
      <c r="N8732" s="8"/>
      <c r="P8732" s="8"/>
    </row>
    <row r="8733" spans="1:16" ht="14.25" customHeight="1" x14ac:dyDescent="0.2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>
        <v>77</v>
      </c>
      <c r="J8733" s="6">
        <v>2464</v>
      </c>
      <c r="K8733" s="6">
        <v>1182.72</v>
      </c>
      <c r="L8733" s="7">
        <v>0.48</v>
      </c>
      <c r="M8733" s="2" t="s">
        <v>23</v>
      </c>
      <c r="N8733" s="8"/>
      <c r="P8733" s="8"/>
    </row>
    <row r="8734" spans="1:16" ht="14.25" customHeight="1" x14ac:dyDescent="0.2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>
        <v>178</v>
      </c>
      <c r="J8734" s="6">
        <v>8188</v>
      </c>
      <c r="K8734" s="6">
        <v>3275.2</v>
      </c>
      <c r="L8734" s="7">
        <v>0.39999999999999997</v>
      </c>
      <c r="M8734" s="2" t="s">
        <v>23</v>
      </c>
      <c r="N8734" s="8"/>
      <c r="P8734" s="8"/>
    </row>
    <row r="8735" spans="1:16" ht="14.25" customHeight="1" x14ac:dyDescent="0.2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>
        <v>256</v>
      </c>
      <c r="J8735" s="6">
        <v>12032</v>
      </c>
      <c r="K8735" s="6">
        <v>5655.04</v>
      </c>
      <c r="L8735" s="7">
        <v>0.47</v>
      </c>
      <c r="M8735" s="2" t="s">
        <v>23</v>
      </c>
      <c r="N8735" s="8"/>
      <c r="P8735" s="8"/>
    </row>
    <row r="8736" spans="1:16" ht="14.25" customHeight="1" x14ac:dyDescent="0.2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>
        <v>224</v>
      </c>
      <c r="J8736" s="6">
        <v>12320</v>
      </c>
      <c r="K8736" s="6">
        <v>5543.9999999999991</v>
      </c>
      <c r="L8736" s="7">
        <v>0.44999999999999996</v>
      </c>
      <c r="M8736" s="2" t="s">
        <v>23</v>
      </c>
      <c r="N8736" s="8"/>
      <c r="P8736" s="8"/>
    </row>
    <row r="8737" spans="1:16" ht="14.25" customHeight="1" x14ac:dyDescent="0.2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>
        <v>210</v>
      </c>
      <c r="J8737" s="6">
        <v>11550</v>
      </c>
      <c r="K8737" s="6">
        <v>5081.9999999999991</v>
      </c>
      <c r="L8737" s="7">
        <v>0.43999999999999995</v>
      </c>
      <c r="M8737" s="2" t="s">
        <v>23</v>
      </c>
      <c r="N8737" s="8"/>
      <c r="P8737" s="8"/>
    </row>
    <row r="8738" spans="1:16" ht="14.25" customHeight="1" x14ac:dyDescent="0.2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>
        <v>184</v>
      </c>
      <c r="J8738" s="6">
        <v>10856</v>
      </c>
      <c r="K8738" s="6">
        <v>5102.32</v>
      </c>
      <c r="L8738" s="7">
        <v>0.47</v>
      </c>
      <c r="M8738" s="2" t="s">
        <v>23</v>
      </c>
      <c r="N8738" s="8"/>
      <c r="P8738" s="8"/>
    </row>
    <row r="8739" spans="1:16" ht="14.25" customHeight="1" x14ac:dyDescent="0.2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>
        <v>153</v>
      </c>
      <c r="J8739" s="6">
        <v>10710</v>
      </c>
      <c r="K8739" s="6">
        <v>5033.7000000000007</v>
      </c>
      <c r="L8739" s="7">
        <v>0.47000000000000003</v>
      </c>
      <c r="M8739" s="2" t="s">
        <v>23</v>
      </c>
      <c r="N8739" s="8"/>
      <c r="P8739" s="8"/>
    </row>
    <row r="8740" spans="1:16" ht="14.25" customHeight="1" x14ac:dyDescent="0.2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>
        <v>248</v>
      </c>
      <c r="J8740" s="6">
        <v>19840</v>
      </c>
      <c r="K8740" s="6">
        <v>8134.4</v>
      </c>
      <c r="L8740" s="7">
        <v>0.41</v>
      </c>
      <c r="M8740" s="2" t="s">
        <v>23</v>
      </c>
      <c r="N8740" s="8"/>
      <c r="P8740" s="8"/>
    </row>
    <row r="8741" spans="1:16" ht="14.25" customHeight="1" x14ac:dyDescent="0.2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>
        <v>306</v>
      </c>
      <c r="J8741" s="6">
        <v>18972</v>
      </c>
      <c r="K8741" s="6">
        <v>8157.9599999999991</v>
      </c>
      <c r="L8741" s="7">
        <v>0.42999999999999994</v>
      </c>
      <c r="M8741" s="2" t="s">
        <v>23</v>
      </c>
      <c r="N8741" s="8"/>
      <c r="P8741" s="8"/>
    </row>
    <row r="8742" spans="1:16" ht="14.25" customHeight="1" x14ac:dyDescent="0.2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>
        <v>248</v>
      </c>
      <c r="J8742" s="6">
        <v>16616</v>
      </c>
      <c r="K8742" s="6">
        <v>7643.36</v>
      </c>
      <c r="L8742" s="7">
        <v>0.45999999999999996</v>
      </c>
      <c r="M8742" s="2" t="s">
        <v>23</v>
      </c>
      <c r="N8742" s="8"/>
      <c r="P8742" s="8"/>
    </row>
    <row r="8743" spans="1:16" ht="14.25" customHeight="1" x14ac:dyDescent="0.2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>
        <v>210</v>
      </c>
      <c r="J8743" s="6">
        <v>14490</v>
      </c>
      <c r="K8743" s="6">
        <v>6810.2999999999993</v>
      </c>
      <c r="L8743" s="7">
        <v>0.47</v>
      </c>
      <c r="M8743" s="2" t="s">
        <v>23</v>
      </c>
      <c r="N8743" s="8"/>
      <c r="P8743" s="8"/>
    </row>
    <row r="8744" spans="1:16" ht="14.25" customHeight="1" x14ac:dyDescent="0.2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>
        <v>198</v>
      </c>
      <c r="J8744" s="6">
        <v>12276</v>
      </c>
      <c r="K8744" s="6">
        <v>5524.2</v>
      </c>
      <c r="L8744" s="7">
        <v>0.44999999999999996</v>
      </c>
      <c r="M8744" s="2" t="s">
        <v>23</v>
      </c>
      <c r="N8744" s="8"/>
      <c r="P8744" s="8"/>
    </row>
    <row r="8745" spans="1:16" ht="14.25" customHeight="1" x14ac:dyDescent="0.2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>
        <v>221</v>
      </c>
      <c r="J8745" s="6">
        <v>16133</v>
      </c>
      <c r="K8745" s="6">
        <v>7905.17</v>
      </c>
      <c r="L8745" s="7">
        <v>0.49</v>
      </c>
      <c r="M8745" s="2" t="s">
        <v>23</v>
      </c>
      <c r="N8745" s="8"/>
      <c r="P8745" s="8"/>
    </row>
    <row r="8746" spans="1:16" ht="14.25" customHeight="1" x14ac:dyDescent="0.2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>
        <v>208</v>
      </c>
      <c r="J8746" s="6">
        <v>16848</v>
      </c>
      <c r="K8746" s="6">
        <v>6907.6799999999994</v>
      </c>
      <c r="L8746" s="7">
        <v>0.41</v>
      </c>
      <c r="M8746" s="2" t="s">
        <v>23</v>
      </c>
      <c r="N8746" s="8"/>
      <c r="P8746" s="8"/>
    </row>
    <row r="8747" spans="1:16" ht="14.25" customHeight="1" x14ac:dyDescent="0.2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>
        <v>255</v>
      </c>
      <c r="J8747" s="6">
        <v>18615</v>
      </c>
      <c r="K8747" s="6">
        <v>8749.0499999999993</v>
      </c>
      <c r="L8747" s="7">
        <v>0.47</v>
      </c>
      <c r="M8747" s="2" t="s">
        <v>23</v>
      </c>
      <c r="N8747" s="8"/>
      <c r="P8747" s="8"/>
    </row>
    <row r="8748" spans="1:16" ht="14.25" customHeight="1" x14ac:dyDescent="0.2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>
        <v>256</v>
      </c>
      <c r="J8748" s="6">
        <v>14592</v>
      </c>
      <c r="K8748" s="6">
        <v>6420.48</v>
      </c>
      <c r="L8748" s="7">
        <v>0.43999999999999995</v>
      </c>
      <c r="M8748" s="2" t="s">
        <v>23</v>
      </c>
      <c r="N8748" s="8"/>
      <c r="P8748" s="8"/>
    </row>
    <row r="8749" spans="1:16" ht="14.25" customHeight="1" x14ac:dyDescent="0.2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>
        <v>217</v>
      </c>
      <c r="J8749" s="6">
        <v>10850</v>
      </c>
      <c r="K8749" s="6">
        <v>4557</v>
      </c>
      <c r="L8749" s="7">
        <v>0.42</v>
      </c>
      <c r="M8749" s="2" t="s">
        <v>23</v>
      </c>
      <c r="N8749" s="8"/>
      <c r="P8749" s="8"/>
    </row>
    <row r="8750" spans="1:16" ht="14.25" customHeight="1" x14ac:dyDescent="0.2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>
        <v>143</v>
      </c>
      <c r="J8750" s="6">
        <v>7865</v>
      </c>
      <c r="K8750" s="6">
        <v>3696.5499999999997</v>
      </c>
      <c r="L8750" s="7">
        <v>0.47</v>
      </c>
      <c r="M8750" s="2" t="s">
        <v>23</v>
      </c>
      <c r="N8750" s="8"/>
      <c r="P8750" s="8"/>
    </row>
    <row r="8751" spans="1:16" ht="14.25" customHeight="1" x14ac:dyDescent="0.2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>
        <v>152</v>
      </c>
      <c r="J8751" s="6">
        <v>7144</v>
      </c>
      <c r="K8751" s="6">
        <v>3500.56</v>
      </c>
      <c r="L8751" s="7">
        <v>0.49</v>
      </c>
      <c r="M8751" s="2" t="s">
        <v>23</v>
      </c>
      <c r="N8751" s="8"/>
      <c r="P8751" s="8"/>
    </row>
    <row r="8752" spans="1:16" ht="14.25" customHeight="1" x14ac:dyDescent="0.2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>
        <v>102</v>
      </c>
      <c r="J8752" s="6">
        <v>4692</v>
      </c>
      <c r="K8752" s="6">
        <v>1782.96</v>
      </c>
      <c r="L8752" s="7">
        <v>0.38</v>
      </c>
      <c r="M8752" s="2" t="s">
        <v>23</v>
      </c>
      <c r="N8752" s="8"/>
      <c r="P8752" s="8"/>
    </row>
    <row r="8753" spans="1:16" ht="14.25" customHeight="1" x14ac:dyDescent="0.2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>
        <v>175</v>
      </c>
      <c r="J8753" s="6">
        <v>5775</v>
      </c>
      <c r="K8753" s="6">
        <v>2425.5</v>
      </c>
      <c r="L8753" s="7">
        <v>0.42</v>
      </c>
      <c r="M8753" s="2" t="s">
        <v>23</v>
      </c>
      <c r="N8753" s="8"/>
      <c r="P8753" s="8"/>
    </row>
    <row r="8754" spans="1:16" ht="14.25" customHeight="1" x14ac:dyDescent="0.2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>
        <v>175</v>
      </c>
      <c r="J8754" s="6">
        <v>7000</v>
      </c>
      <c r="K8754" s="6">
        <v>3009.9999999999995</v>
      </c>
      <c r="L8754" s="7">
        <v>0.42999999999999994</v>
      </c>
      <c r="M8754" s="2" t="s">
        <v>23</v>
      </c>
      <c r="N8754" s="8"/>
      <c r="P8754" s="8"/>
    </row>
    <row r="8755" spans="1:16" ht="14.25" customHeight="1" x14ac:dyDescent="0.2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>
        <v>96</v>
      </c>
      <c r="J8755" s="6">
        <v>2880</v>
      </c>
      <c r="K8755" s="6">
        <v>1324.8</v>
      </c>
      <c r="L8755" s="7">
        <v>0.45999999999999996</v>
      </c>
      <c r="M8755" s="2" t="s">
        <v>23</v>
      </c>
      <c r="N8755" s="8"/>
      <c r="P8755" s="8"/>
    </row>
    <row r="8756" spans="1:16" ht="14.25" customHeight="1" x14ac:dyDescent="0.2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>
        <v>80</v>
      </c>
      <c r="J8756" s="6">
        <v>2720</v>
      </c>
      <c r="K8756" s="6">
        <v>1142.3999999999999</v>
      </c>
      <c r="L8756" s="7">
        <v>0.42</v>
      </c>
      <c r="M8756" s="2" t="s">
        <v>23</v>
      </c>
      <c r="N8756" s="8"/>
      <c r="P8756" s="8"/>
    </row>
    <row r="8757" spans="1:16" ht="14.25" customHeight="1" x14ac:dyDescent="0.2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>
        <v>83</v>
      </c>
      <c r="J8757" s="6">
        <v>3403</v>
      </c>
      <c r="K8757" s="6">
        <v>1633.4399999999998</v>
      </c>
      <c r="L8757" s="7">
        <v>0.48</v>
      </c>
      <c r="M8757" s="2" t="s">
        <v>23</v>
      </c>
      <c r="N8757" s="8"/>
      <c r="P8757" s="8"/>
    </row>
    <row r="8758" spans="1:16" ht="14.25" customHeight="1" x14ac:dyDescent="0.2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>
        <v>90</v>
      </c>
      <c r="J8758" s="6">
        <v>2700</v>
      </c>
      <c r="K8758" s="6">
        <v>1080</v>
      </c>
      <c r="L8758" s="7">
        <v>0.39999999999999997</v>
      </c>
      <c r="M8758" s="2" t="s">
        <v>23</v>
      </c>
      <c r="N8758" s="8"/>
      <c r="P8758" s="8"/>
    </row>
    <row r="8759" spans="1:16" ht="14.25" customHeight="1" x14ac:dyDescent="0.2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>
        <v>124</v>
      </c>
      <c r="J8759" s="6">
        <v>3100</v>
      </c>
      <c r="K8759" s="6">
        <v>1332.9999999999998</v>
      </c>
      <c r="L8759" s="7">
        <v>0.42999999999999994</v>
      </c>
      <c r="M8759" s="2" t="s">
        <v>23</v>
      </c>
      <c r="N8759" s="8"/>
      <c r="P8759" s="8"/>
    </row>
    <row r="8760" spans="1:16" ht="14.25" customHeight="1" x14ac:dyDescent="0.2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>
        <v>184</v>
      </c>
      <c r="J8760" s="6">
        <v>6256</v>
      </c>
      <c r="K8760" s="6">
        <v>2815.2</v>
      </c>
      <c r="L8760" s="7">
        <v>0.44999999999999996</v>
      </c>
      <c r="M8760" s="2" t="s">
        <v>23</v>
      </c>
      <c r="N8760" s="8"/>
      <c r="P8760" s="8"/>
    </row>
    <row r="8761" spans="1:16" ht="14.25" customHeight="1" x14ac:dyDescent="0.2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>
        <v>128</v>
      </c>
      <c r="J8761" s="6">
        <v>4224</v>
      </c>
      <c r="K8761" s="6">
        <v>1900.7999999999997</v>
      </c>
      <c r="L8761" s="7">
        <v>0.44999999999999996</v>
      </c>
      <c r="M8761" s="2" t="s">
        <v>23</v>
      </c>
      <c r="N8761" s="8"/>
      <c r="P8761" s="8"/>
    </row>
    <row r="8762" spans="1:16" ht="14.25" customHeight="1" x14ac:dyDescent="0.2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>
        <v>120</v>
      </c>
      <c r="J8762" s="6">
        <v>3720</v>
      </c>
      <c r="K8762" s="6">
        <v>1599.5999999999997</v>
      </c>
      <c r="L8762" s="7">
        <v>0.42999999999999994</v>
      </c>
      <c r="M8762" s="2" t="s">
        <v>23</v>
      </c>
      <c r="N8762" s="8"/>
      <c r="P8762" s="8"/>
    </row>
    <row r="8763" spans="1:16" ht="14.25" customHeight="1" x14ac:dyDescent="0.2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>
        <v>112</v>
      </c>
      <c r="J8763" s="6">
        <v>4368</v>
      </c>
      <c r="K8763" s="6">
        <v>2096.64</v>
      </c>
      <c r="L8763" s="7">
        <v>0.48</v>
      </c>
      <c r="M8763" s="2" t="s">
        <v>23</v>
      </c>
      <c r="N8763" s="8"/>
      <c r="P8763" s="8"/>
    </row>
    <row r="8764" spans="1:16" ht="14.25" customHeight="1" x14ac:dyDescent="0.2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>
        <v>140</v>
      </c>
      <c r="J8764" s="6">
        <v>6160</v>
      </c>
      <c r="K8764" s="6">
        <v>2464</v>
      </c>
      <c r="L8764" s="7">
        <v>0.39999999999999997</v>
      </c>
      <c r="M8764" s="2" t="s">
        <v>23</v>
      </c>
      <c r="N8764" s="8"/>
      <c r="P8764" s="8"/>
    </row>
    <row r="8765" spans="1:16" ht="14.25" customHeight="1" x14ac:dyDescent="0.2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>
        <v>219</v>
      </c>
      <c r="J8765" s="6">
        <v>6132</v>
      </c>
      <c r="K8765" s="6">
        <v>2882.04</v>
      </c>
      <c r="L8765" s="7">
        <v>0.47</v>
      </c>
      <c r="M8765" s="2" t="s">
        <v>23</v>
      </c>
      <c r="N8765" s="8"/>
      <c r="P8765" s="8"/>
    </row>
    <row r="8766" spans="1:16" ht="14.25" customHeight="1" x14ac:dyDescent="0.2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>
        <v>224</v>
      </c>
      <c r="J8766" s="6">
        <v>7840</v>
      </c>
      <c r="K8766" s="6">
        <v>3684.7999999999997</v>
      </c>
      <c r="L8766" s="7">
        <v>0.47</v>
      </c>
      <c r="M8766" s="2" t="s">
        <v>23</v>
      </c>
      <c r="N8766" s="8"/>
      <c r="P8766" s="8"/>
    </row>
    <row r="8767" spans="1:16" ht="14.25" customHeight="1" x14ac:dyDescent="0.2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>
        <v>158</v>
      </c>
      <c r="J8767" s="6">
        <v>4740</v>
      </c>
      <c r="K8767" s="6">
        <v>2180.3999999999996</v>
      </c>
      <c r="L8767" s="7">
        <v>0.45999999999999996</v>
      </c>
      <c r="M8767" s="2" t="s">
        <v>23</v>
      </c>
      <c r="N8767" s="8"/>
      <c r="P8767" s="8"/>
    </row>
    <row r="8768" spans="1:16" ht="14.25" customHeight="1" x14ac:dyDescent="0.2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>
        <v>155</v>
      </c>
      <c r="J8768" s="6">
        <v>6200</v>
      </c>
      <c r="K8768" s="6">
        <v>2852</v>
      </c>
      <c r="L8768" s="7">
        <v>0.45999999999999996</v>
      </c>
      <c r="M8768" s="2" t="s">
        <v>23</v>
      </c>
      <c r="N8768" s="8"/>
      <c r="P8768" s="8"/>
    </row>
    <row r="8769" spans="1:16" ht="14.25" customHeight="1" x14ac:dyDescent="0.2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>
        <v>147</v>
      </c>
      <c r="J8769" s="6">
        <v>7791</v>
      </c>
      <c r="K8769" s="6">
        <v>3661.7700000000004</v>
      </c>
      <c r="L8769" s="7">
        <v>0.47000000000000003</v>
      </c>
      <c r="M8769" s="2" t="s">
        <v>23</v>
      </c>
      <c r="N8769" s="8"/>
      <c r="P8769" s="8"/>
    </row>
    <row r="8770" spans="1:16" ht="14.25" customHeight="1" x14ac:dyDescent="0.2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>
        <v>180</v>
      </c>
      <c r="J8770" s="6">
        <v>11520</v>
      </c>
      <c r="K8770" s="6">
        <v>4723.2</v>
      </c>
      <c r="L8770" s="7">
        <v>0.41</v>
      </c>
      <c r="M8770" s="2" t="s">
        <v>23</v>
      </c>
      <c r="N8770" s="8"/>
      <c r="P8770" s="8"/>
    </row>
    <row r="8771" spans="1:16" ht="14.25" customHeight="1" x14ac:dyDescent="0.2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>
        <v>272</v>
      </c>
      <c r="J8771" s="6">
        <v>12512</v>
      </c>
      <c r="K8771" s="6">
        <v>5755.5199999999995</v>
      </c>
      <c r="L8771" s="7">
        <v>0.45999999999999996</v>
      </c>
      <c r="M8771" s="2" t="s">
        <v>23</v>
      </c>
      <c r="N8771" s="8"/>
      <c r="P8771" s="8"/>
    </row>
    <row r="8772" spans="1:16" ht="14.25" customHeight="1" x14ac:dyDescent="0.2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>
        <v>248</v>
      </c>
      <c r="J8772" s="6">
        <v>12896</v>
      </c>
      <c r="K8772" s="6">
        <v>5674.2399999999989</v>
      </c>
      <c r="L8772" s="7">
        <v>0.43999999999999995</v>
      </c>
      <c r="M8772" s="2" t="s">
        <v>23</v>
      </c>
      <c r="N8772" s="8"/>
      <c r="P8772" s="8"/>
    </row>
    <row r="8773" spans="1:16" ht="14.25" customHeight="1" x14ac:dyDescent="0.2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>
        <v>192</v>
      </c>
      <c r="J8773" s="6">
        <v>10176</v>
      </c>
      <c r="K8773" s="6">
        <v>4375.6799999999994</v>
      </c>
      <c r="L8773" s="7">
        <v>0.42999999999999994</v>
      </c>
      <c r="M8773" s="2" t="s">
        <v>23</v>
      </c>
      <c r="N8773" s="8"/>
      <c r="P8773" s="8"/>
    </row>
    <row r="8774" spans="1:16" ht="14.25" customHeight="1" x14ac:dyDescent="0.2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>
        <v>192</v>
      </c>
      <c r="J8774" s="6">
        <v>10176</v>
      </c>
      <c r="K8774" s="6">
        <v>4782.7199999999993</v>
      </c>
      <c r="L8774" s="7">
        <v>0.47</v>
      </c>
      <c r="M8774" s="2" t="s">
        <v>23</v>
      </c>
      <c r="N8774" s="8"/>
      <c r="P8774" s="8"/>
    </row>
    <row r="8775" spans="1:16" ht="14.25" customHeight="1" x14ac:dyDescent="0.2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>
        <v>168</v>
      </c>
      <c r="J8775" s="6">
        <v>9240</v>
      </c>
      <c r="K8775" s="6">
        <v>4435.2</v>
      </c>
      <c r="L8775" s="7">
        <v>0.48</v>
      </c>
      <c r="M8775" s="2" t="s">
        <v>23</v>
      </c>
      <c r="N8775" s="8"/>
      <c r="P8775" s="8"/>
    </row>
    <row r="8776" spans="1:16" ht="14.25" customHeight="1" x14ac:dyDescent="0.2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>
        <v>194</v>
      </c>
      <c r="J8776" s="6">
        <v>11446</v>
      </c>
      <c r="K8776" s="6">
        <v>4578.3999999999996</v>
      </c>
      <c r="L8776" s="7">
        <v>0.39999999999999997</v>
      </c>
      <c r="M8776" s="2" t="s">
        <v>23</v>
      </c>
      <c r="N8776" s="8"/>
      <c r="P8776" s="8"/>
    </row>
    <row r="8777" spans="1:16" ht="14.25" customHeight="1" x14ac:dyDescent="0.2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>
        <v>223</v>
      </c>
      <c r="J8777" s="6">
        <v>3122</v>
      </c>
      <c r="K8777" s="6">
        <v>1061.4799999999998</v>
      </c>
      <c r="L8777" s="7">
        <v>0.33999999999999997</v>
      </c>
      <c r="M8777" s="2" t="s">
        <v>23</v>
      </c>
      <c r="N8777" s="8"/>
      <c r="P8777" s="8"/>
    </row>
    <row r="8778" spans="1:16" ht="14.25" customHeight="1" x14ac:dyDescent="0.2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>
        <v>209</v>
      </c>
      <c r="J8778" s="6">
        <v>4180</v>
      </c>
      <c r="K8778" s="6">
        <v>1504.8</v>
      </c>
      <c r="L8778" s="7">
        <v>0.36</v>
      </c>
      <c r="M8778" s="2" t="s">
        <v>23</v>
      </c>
      <c r="N8778" s="8"/>
      <c r="P8778" s="8"/>
    </row>
    <row r="8779" spans="1:16" ht="14.25" customHeight="1" x14ac:dyDescent="0.2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>
        <v>162</v>
      </c>
      <c r="J8779" s="6">
        <v>3402</v>
      </c>
      <c r="K8779" s="6">
        <v>1258.74</v>
      </c>
      <c r="L8779" s="7">
        <v>0.37</v>
      </c>
      <c r="M8779" s="2" t="s">
        <v>23</v>
      </c>
      <c r="N8779" s="8"/>
      <c r="P8779" s="8"/>
    </row>
    <row r="8780" spans="1:16" ht="14.25" customHeight="1" x14ac:dyDescent="0.2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>
        <v>166</v>
      </c>
      <c r="J8780" s="6">
        <v>4316</v>
      </c>
      <c r="K8780" s="6">
        <v>1812.7200000000003</v>
      </c>
      <c r="L8780" s="7">
        <v>0.42000000000000004</v>
      </c>
      <c r="M8780" s="2" t="s">
        <v>23</v>
      </c>
      <c r="N8780" s="8"/>
      <c r="P8780" s="8"/>
    </row>
    <row r="8781" spans="1:16" ht="14.25" customHeight="1" x14ac:dyDescent="0.2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>
        <v>111</v>
      </c>
      <c r="J8781" s="6">
        <v>3108</v>
      </c>
      <c r="K8781" s="6">
        <v>870.24000000000012</v>
      </c>
      <c r="L8781" s="7">
        <v>0.28000000000000003</v>
      </c>
      <c r="M8781" s="2" t="s">
        <v>23</v>
      </c>
      <c r="N8781" s="8"/>
      <c r="P8781" s="8"/>
    </row>
    <row r="8782" spans="1:16" ht="14.25" customHeight="1" x14ac:dyDescent="0.2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>
        <v>147</v>
      </c>
      <c r="J8782" s="6">
        <v>3381</v>
      </c>
      <c r="K8782" s="6">
        <v>1690.5</v>
      </c>
      <c r="L8782" s="7">
        <v>0.5</v>
      </c>
      <c r="M8782" s="2" t="s">
        <v>23</v>
      </c>
      <c r="N8782" s="8"/>
      <c r="P8782" s="8"/>
    </row>
    <row r="8783" spans="1:16" ht="14.25" customHeight="1" x14ac:dyDescent="0.2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>
        <v>200</v>
      </c>
      <c r="J8783" s="6">
        <v>3600</v>
      </c>
      <c r="K8783" s="6">
        <v>1152</v>
      </c>
      <c r="L8783" s="7">
        <v>0.32</v>
      </c>
      <c r="M8783" s="2" t="s">
        <v>23</v>
      </c>
      <c r="N8783" s="8"/>
      <c r="P8783" s="8"/>
    </row>
    <row r="8784" spans="1:16" ht="14.25" customHeight="1" x14ac:dyDescent="0.2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>
        <v>180</v>
      </c>
      <c r="J8784" s="6">
        <v>5040</v>
      </c>
      <c r="K8784" s="6">
        <v>1663.1999999999998</v>
      </c>
      <c r="L8784" s="7">
        <v>0.32999999999999996</v>
      </c>
      <c r="M8784" s="2" t="s">
        <v>23</v>
      </c>
      <c r="N8784" s="8"/>
      <c r="P8784" s="8"/>
    </row>
    <row r="8785" spans="1:16" ht="14.25" customHeight="1" x14ac:dyDescent="0.2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>
        <v>128</v>
      </c>
      <c r="J8785" s="6">
        <v>3584</v>
      </c>
      <c r="K8785" s="6">
        <v>1254.3999999999999</v>
      </c>
      <c r="L8785" s="7">
        <v>0.35</v>
      </c>
      <c r="M8785" s="2" t="s">
        <v>23</v>
      </c>
      <c r="N8785" s="8"/>
      <c r="P8785" s="8"/>
    </row>
    <row r="8786" spans="1:16" ht="14.25" customHeight="1" x14ac:dyDescent="0.2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>
        <v>116</v>
      </c>
      <c r="J8786" s="6">
        <v>3132</v>
      </c>
      <c r="K8786" s="6">
        <v>1315.44</v>
      </c>
      <c r="L8786" s="7">
        <v>0.42000000000000004</v>
      </c>
      <c r="M8786" s="2" t="s">
        <v>23</v>
      </c>
      <c r="N8786" s="8"/>
      <c r="P8786" s="8"/>
    </row>
    <row r="8787" spans="1:16" ht="14.25" customHeight="1" x14ac:dyDescent="0.2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>
        <v>88</v>
      </c>
      <c r="J8787" s="6">
        <v>2728</v>
      </c>
      <c r="K8787" s="6">
        <v>818.4</v>
      </c>
      <c r="L8787" s="7">
        <v>0.3</v>
      </c>
      <c r="M8787" s="2" t="s">
        <v>23</v>
      </c>
      <c r="N8787" s="8"/>
      <c r="P8787" s="8"/>
    </row>
    <row r="8788" spans="1:16" ht="14.25" customHeight="1" x14ac:dyDescent="0.2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>
        <v>135</v>
      </c>
      <c r="J8788" s="6">
        <v>3510</v>
      </c>
      <c r="K8788" s="6">
        <v>1825.2</v>
      </c>
      <c r="L8788" s="7">
        <v>0.52</v>
      </c>
      <c r="M8788" s="2" t="s">
        <v>23</v>
      </c>
      <c r="N8788" s="8"/>
      <c r="P8788" s="8"/>
    </row>
    <row r="8789" spans="1:16" ht="14.25" customHeight="1" x14ac:dyDescent="0.2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>
        <v>200</v>
      </c>
      <c r="J8789" s="6">
        <v>4200</v>
      </c>
      <c r="K8789" s="6">
        <v>1554</v>
      </c>
      <c r="L8789" s="7">
        <v>0.37</v>
      </c>
      <c r="M8789" s="2" t="s">
        <v>23</v>
      </c>
      <c r="N8789" s="8"/>
      <c r="P8789" s="8"/>
    </row>
    <row r="8790" spans="1:16" ht="14.25" customHeight="1" x14ac:dyDescent="0.2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>
        <v>188</v>
      </c>
      <c r="J8790" s="6">
        <v>5076</v>
      </c>
      <c r="K8790" s="6">
        <v>1979.6399999999999</v>
      </c>
      <c r="L8790" s="7">
        <v>0.38999999999999996</v>
      </c>
      <c r="M8790" s="2" t="s">
        <v>23</v>
      </c>
      <c r="N8790" s="8"/>
      <c r="P8790" s="8"/>
    </row>
    <row r="8791" spans="1:16" ht="14.25" customHeight="1" x14ac:dyDescent="0.2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>
        <v>135</v>
      </c>
      <c r="J8791" s="6">
        <v>2700</v>
      </c>
      <c r="K8791" s="6">
        <v>1026</v>
      </c>
      <c r="L8791" s="7">
        <v>0.38</v>
      </c>
      <c r="M8791" s="2" t="s">
        <v>23</v>
      </c>
      <c r="N8791" s="8"/>
      <c r="P8791" s="8"/>
    </row>
    <row r="8792" spans="1:16" ht="14.25" customHeight="1" x14ac:dyDescent="0.2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>
        <v>112</v>
      </c>
      <c r="J8792" s="6">
        <v>2912</v>
      </c>
      <c r="K8792" s="6">
        <v>1368.64</v>
      </c>
      <c r="L8792" s="7">
        <v>0.47000000000000003</v>
      </c>
      <c r="M8792" s="2" t="s">
        <v>23</v>
      </c>
      <c r="N8792" s="8"/>
      <c r="P8792" s="8"/>
    </row>
    <row r="8793" spans="1:16" ht="14.25" customHeight="1" x14ac:dyDescent="0.2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>
        <v>88</v>
      </c>
      <c r="J8793" s="6">
        <v>2816</v>
      </c>
      <c r="K8793" s="6">
        <v>985.59999999999991</v>
      </c>
      <c r="L8793" s="7">
        <v>0.35</v>
      </c>
      <c r="M8793" s="2" t="s">
        <v>23</v>
      </c>
      <c r="N8793" s="8"/>
      <c r="P8793" s="8"/>
    </row>
    <row r="8794" spans="1:16" ht="14.25" customHeight="1" x14ac:dyDescent="0.2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>
        <v>124</v>
      </c>
      <c r="J8794" s="6">
        <v>3100</v>
      </c>
      <c r="K8794" s="6">
        <v>1643</v>
      </c>
      <c r="L8794" s="7">
        <v>0.53</v>
      </c>
      <c r="M8794" s="2" t="s">
        <v>23</v>
      </c>
      <c r="N8794" s="8"/>
      <c r="P8794" s="8"/>
    </row>
    <row r="8795" spans="1:16" ht="14.25" customHeight="1" x14ac:dyDescent="0.2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>
        <v>215</v>
      </c>
      <c r="J8795" s="6">
        <v>3225</v>
      </c>
      <c r="K8795" s="6">
        <v>1354.5</v>
      </c>
      <c r="L8795" s="7">
        <v>0.42</v>
      </c>
      <c r="M8795" s="2" t="s">
        <v>23</v>
      </c>
      <c r="N8795" s="8"/>
      <c r="P8795" s="8"/>
    </row>
    <row r="8796" spans="1:16" ht="14.25" customHeight="1" x14ac:dyDescent="0.2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>
        <v>215</v>
      </c>
      <c r="J8796" s="6">
        <v>4515</v>
      </c>
      <c r="K8796" s="6">
        <v>1760.85</v>
      </c>
      <c r="L8796" s="7">
        <v>0.38999999999999996</v>
      </c>
      <c r="M8796" s="2" t="s">
        <v>23</v>
      </c>
      <c r="N8796" s="8"/>
      <c r="P8796" s="8"/>
    </row>
    <row r="8797" spans="1:16" ht="14.25" customHeight="1" x14ac:dyDescent="0.2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>
        <v>162</v>
      </c>
      <c r="J8797" s="6">
        <v>3078</v>
      </c>
      <c r="K8797" s="6">
        <v>1138.8599999999999</v>
      </c>
      <c r="L8797" s="7">
        <v>0.37</v>
      </c>
      <c r="M8797" s="2" t="s">
        <v>23</v>
      </c>
      <c r="N8797" s="8"/>
      <c r="P8797" s="8"/>
    </row>
    <row r="8798" spans="1:16" ht="14.25" customHeight="1" x14ac:dyDescent="0.2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>
        <v>116</v>
      </c>
      <c r="J8798" s="6">
        <v>2320</v>
      </c>
      <c r="K8798" s="6">
        <v>1136.8</v>
      </c>
      <c r="L8798" s="7">
        <v>0.49</v>
      </c>
      <c r="M8798" s="2" t="s">
        <v>23</v>
      </c>
      <c r="N8798" s="8"/>
      <c r="P8798" s="8"/>
    </row>
    <row r="8799" spans="1:16" ht="14.25" customHeight="1" x14ac:dyDescent="0.2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>
        <v>91</v>
      </c>
      <c r="J8799" s="6">
        <v>2457</v>
      </c>
      <c r="K8799" s="6">
        <v>786.24</v>
      </c>
      <c r="L8799" s="7">
        <v>0.32</v>
      </c>
      <c r="M8799" s="2" t="s">
        <v>23</v>
      </c>
      <c r="N8799" s="8"/>
      <c r="P8799" s="8"/>
    </row>
    <row r="8800" spans="1:16" ht="14.25" customHeight="1" x14ac:dyDescent="0.2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>
        <v>176</v>
      </c>
      <c r="J8800" s="6">
        <v>4048</v>
      </c>
      <c r="K8800" s="6">
        <v>2307.36</v>
      </c>
      <c r="L8800" s="7">
        <v>0.57000000000000006</v>
      </c>
      <c r="M8800" s="2" t="s">
        <v>23</v>
      </c>
      <c r="N8800" s="8"/>
      <c r="P8800" s="8"/>
    </row>
    <row r="8801" spans="1:16" ht="14.25" customHeight="1" x14ac:dyDescent="0.2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>
        <v>210</v>
      </c>
      <c r="J8801" s="6">
        <v>2940</v>
      </c>
      <c r="K8801" s="6">
        <v>1234.8</v>
      </c>
      <c r="L8801" s="7">
        <v>0.42</v>
      </c>
      <c r="M8801" s="2" t="s">
        <v>23</v>
      </c>
      <c r="N8801" s="8"/>
      <c r="P8801" s="8"/>
    </row>
    <row r="8802" spans="1:16" ht="14.25" customHeight="1" x14ac:dyDescent="0.2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>
        <v>247</v>
      </c>
      <c r="J8802" s="6">
        <v>5434</v>
      </c>
      <c r="K8802" s="6">
        <v>2227.94</v>
      </c>
      <c r="L8802" s="7">
        <v>0.41</v>
      </c>
      <c r="M8802" s="2" t="s">
        <v>23</v>
      </c>
      <c r="N8802" s="8"/>
      <c r="P8802" s="8"/>
    </row>
    <row r="8803" spans="1:16" ht="14.25" customHeight="1" x14ac:dyDescent="0.2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>
        <v>184</v>
      </c>
      <c r="J8803" s="6">
        <v>3312</v>
      </c>
      <c r="K8803" s="6">
        <v>1291.6799999999998</v>
      </c>
      <c r="L8803" s="7">
        <v>0.38999999999999996</v>
      </c>
      <c r="M8803" s="2" t="s">
        <v>23</v>
      </c>
      <c r="N8803" s="8"/>
      <c r="P8803" s="8"/>
    </row>
    <row r="8804" spans="1:16" ht="14.25" customHeight="1" x14ac:dyDescent="0.2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>
        <v>155</v>
      </c>
      <c r="J8804" s="6">
        <v>3720</v>
      </c>
      <c r="K8804" s="6">
        <v>1860</v>
      </c>
      <c r="L8804" s="7">
        <v>0.5</v>
      </c>
      <c r="M8804" s="2" t="s">
        <v>23</v>
      </c>
      <c r="N8804" s="8"/>
      <c r="P8804" s="8"/>
    </row>
    <row r="8805" spans="1:16" ht="14.25" customHeight="1" x14ac:dyDescent="0.2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>
        <v>120</v>
      </c>
      <c r="J8805" s="6">
        <v>4080</v>
      </c>
      <c r="K8805" s="6">
        <v>1428</v>
      </c>
      <c r="L8805" s="7">
        <v>0.35</v>
      </c>
      <c r="M8805" s="2" t="s">
        <v>23</v>
      </c>
      <c r="N8805" s="8"/>
      <c r="P8805" s="8"/>
    </row>
    <row r="8806" spans="1:16" ht="14.25" customHeight="1" x14ac:dyDescent="0.2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>
        <v>240</v>
      </c>
      <c r="J8806" s="6">
        <v>7920</v>
      </c>
      <c r="K8806" s="6">
        <v>4356</v>
      </c>
      <c r="L8806" s="7">
        <v>0.55000000000000004</v>
      </c>
      <c r="M8806" s="2" t="s">
        <v>23</v>
      </c>
      <c r="N8806" s="8"/>
      <c r="P8806" s="8"/>
    </row>
    <row r="8807" spans="1:16" ht="14.25" customHeight="1" x14ac:dyDescent="0.2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>
        <v>233</v>
      </c>
      <c r="J8807" s="6">
        <v>7223</v>
      </c>
      <c r="K8807" s="6">
        <v>2744.7400000000002</v>
      </c>
      <c r="L8807" s="7">
        <v>0.38</v>
      </c>
      <c r="M8807" s="2" t="s">
        <v>23</v>
      </c>
      <c r="N8807" s="8"/>
      <c r="P8807" s="8"/>
    </row>
    <row r="8808" spans="1:16" ht="14.25" customHeight="1" x14ac:dyDescent="0.2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>
        <v>263</v>
      </c>
      <c r="J8808" s="6">
        <v>9205</v>
      </c>
      <c r="K8808" s="6">
        <v>3774.0499999999997</v>
      </c>
      <c r="L8808" s="7">
        <v>0.41</v>
      </c>
      <c r="M8808" s="2" t="s">
        <v>23</v>
      </c>
      <c r="N8808" s="8"/>
      <c r="P8808" s="8"/>
    </row>
    <row r="8809" spans="1:16" ht="14.25" customHeight="1" x14ac:dyDescent="0.2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>
        <v>186</v>
      </c>
      <c r="J8809" s="6">
        <v>6324</v>
      </c>
      <c r="K8809" s="6">
        <v>2592.8399999999997</v>
      </c>
      <c r="L8809" s="7">
        <v>0.41</v>
      </c>
      <c r="M8809" s="2" t="s">
        <v>23</v>
      </c>
      <c r="N8809" s="8"/>
      <c r="P8809" s="8"/>
    </row>
    <row r="8810" spans="1:16" ht="14.25" customHeight="1" x14ac:dyDescent="0.2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>
        <v>187</v>
      </c>
      <c r="J8810" s="6">
        <v>6171</v>
      </c>
      <c r="K8810" s="6">
        <v>3023.79</v>
      </c>
      <c r="L8810" s="7">
        <v>0.49</v>
      </c>
      <c r="M8810" s="2" t="s">
        <v>23</v>
      </c>
      <c r="N8810" s="8"/>
      <c r="P8810" s="8"/>
    </row>
    <row r="8811" spans="1:16" ht="14.25" customHeight="1" x14ac:dyDescent="0.2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>
        <v>158</v>
      </c>
      <c r="J8811" s="6">
        <v>6794</v>
      </c>
      <c r="K8811" s="6">
        <v>2309.9599999999996</v>
      </c>
      <c r="L8811" s="7">
        <v>0.33999999999999997</v>
      </c>
      <c r="M8811" s="2" t="s">
        <v>23</v>
      </c>
      <c r="N8811" s="8"/>
      <c r="P8811" s="8"/>
    </row>
    <row r="8812" spans="1:16" ht="14.25" customHeight="1" x14ac:dyDescent="0.2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>
        <v>248</v>
      </c>
      <c r="J8812" s="6">
        <v>9672</v>
      </c>
      <c r="K8812" s="6">
        <v>5319.6</v>
      </c>
      <c r="L8812" s="7">
        <v>0.55000000000000004</v>
      </c>
      <c r="M8812" s="2" t="s">
        <v>23</v>
      </c>
      <c r="N8812" s="8"/>
      <c r="P8812" s="8"/>
    </row>
    <row r="8813" spans="1:16" ht="14.25" customHeight="1" x14ac:dyDescent="0.2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>
        <v>264</v>
      </c>
      <c r="J8813" s="6">
        <v>9240</v>
      </c>
      <c r="K8813" s="6">
        <v>4250.3999999999996</v>
      </c>
      <c r="L8813" s="7">
        <v>0.45999999999999996</v>
      </c>
      <c r="M8813" s="2" t="s">
        <v>23</v>
      </c>
      <c r="N8813" s="8"/>
      <c r="P8813" s="8"/>
    </row>
    <row r="8814" spans="1:16" ht="14.25" customHeight="1" x14ac:dyDescent="0.2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>
        <v>271</v>
      </c>
      <c r="J8814" s="6">
        <v>10840</v>
      </c>
      <c r="K8814" s="6">
        <v>4661.1999999999989</v>
      </c>
      <c r="L8814" s="7">
        <v>0.42999999999999994</v>
      </c>
      <c r="M8814" s="2" t="s">
        <v>23</v>
      </c>
      <c r="N8814" s="8"/>
      <c r="P8814" s="8"/>
    </row>
    <row r="8815" spans="1:16" ht="14.25" customHeight="1" x14ac:dyDescent="0.2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>
        <v>278</v>
      </c>
      <c r="J8815" s="6">
        <v>9452</v>
      </c>
      <c r="K8815" s="6">
        <v>3969.8399999999997</v>
      </c>
      <c r="L8815" s="7">
        <v>0.42</v>
      </c>
      <c r="M8815" s="2" t="s">
        <v>23</v>
      </c>
      <c r="N8815" s="8"/>
      <c r="P8815" s="8"/>
    </row>
    <row r="8816" spans="1:16" ht="14.25" customHeight="1" x14ac:dyDescent="0.2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>
        <v>158</v>
      </c>
      <c r="J8816" s="6">
        <v>6004</v>
      </c>
      <c r="K8816" s="6">
        <v>3182.1200000000003</v>
      </c>
      <c r="L8816" s="7">
        <v>0.53</v>
      </c>
      <c r="M8816" s="2" t="s">
        <v>23</v>
      </c>
      <c r="N8816" s="8"/>
      <c r="P8816" s="8"/>
    </row>
    <row r="8817" spans="1:16" ht="14.25" customHeight="1" x14ac:dyDescent="0.2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>
        <v>173</v>
      </c>
      <c r="J8817" s="6">
        <v>7439</v>
      </c>
      <c r="K8817" s="6">
        <v>2975.6</v>
      </c>
      <c r="L8817" s="7">
        <v>0.39999999999999997</v>
      </c>
      <c r="M8817" s="2" t="s">
        <v>23</v>
      </c>
      <c r="N8817" s="8"/>
      <c r="P8817" s="8"/>
    </row>
    <row r="8818" spans="1:16" ht="14.25" customHeight="1" x14ac:dyDescent="0.2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>
        <v>264</v>
      </c>
      <c r="J8818" s="6">
        <v>13464</v>
      </c>
      <c r="K8818" s="6">
        <v>7943.7600000000011</v>
      </c>
      <c r="L8818" s="7">
        <v>0.59000000000000008</v>
      </c>
      <c r="M8818" s="2" t="s">
        <v>23</v>
      </c>
      <c r="N8818" s="8"/>
      <c r="P8818" s="8"/>
    </row>
    <row r="8819" spans="1:16" ht="14.25" customHeight="1" x14ac:dyDescent="0.2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>
        <v>233</v>
      </c>
      <c r="J8819" s="6">
        <v>8854</v>
      </c>
      <c r="K8819" s="6">
        <v>3718.68</v>
      </c>
      <c r="L8819" s="7">
        <v>0.42</v>
      </c>
      <c r="M8819" s="2" t="s">
        <v>23</v>
      </c>
      <c r="N8819" s="8"/>
      <c r="P8819" s="8"/>
    </row>
    <row r="8820" spans="1:16" ht="14.25" customHeight="1" x14ac:dyDescent="0.2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>
        <v>255</v>
      </c>
      <c r="J8820" s="6">
        <v>9435</v>
      </c>
      <c r="K8820" s="6">
        <v>4057.0499999999993</v>
      </c>
      <c r="L8820" s="7">
        <v>0.42999999999999994</v>
      </c>
      <c r="M8820" s="2" t="s">
        <v>23</v>
      </c>
      <c r="N8820" s="8"/>
      <c r="P8820" s="8"/>
    </row>
    <row r="8821" spans="1:16" ht="14.25" customHeight="1" x14ac:dyDescent="0.2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>
        <v>305</v>
      </c>
      <c r="J8821" s="6">
        <v>11895</v>
      </c>
      <c r="K8821" s="6">
        <v>5114.8499999999995</v>
      </c>
      <c r="L8821" s="7">
        <v>0.42999999999999994</v>
      </c>
      <c r="M8821" s="2" t="s">
        <v>23</v>
      </c>
      <c r="N8821" s="8"/>
      <c r="P8821" s="8"/>
    </row>
    <row r="8822" spans="1:16" ht="14.25" customHeight="1" x14ac:dyDescent="0.2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>
        <v>162</v>
      </c>
      <c r="J8822" s="6">
        <v>5346</v>
      </c>
      <c r="K8822" s="6">
        <v>2940.3</v>
      </c>
      <c r="L8822" s="7">
        <v>0.55000000000000004</v>
      </c>
      <c r="M8822" s="2" t="s">
        <v>23</v>
      </c>
      <c r="N8822" s="8"/>
      <c r="P8822" s="8"/>
    </row>
    <row r="8823" spans="1:16" ht="14.25" customHeight="1" x14ac:dyDescent="0.2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>
        <v>166</v>
      </c>
      <c r="J8823" s="6">
        <v>6474</v>
      </c>
      <c r="K8823" s="6">
        <v>2719.08</v>
      </c>
      <c r="L8823" s="7">
        <v>0.42</v>
      </c>
      <c r="M8823" s="2" t="s">
        <v>23</v>
      </c>
      <c r="N8823" s="8"/>
      <c r="P8823" s="8"/>
    </row>
    <row r="8824" spans="1:16" ht="14.25" customHeight="1" x14ac:dyDescent="0.2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>
        <v>239</v>
      </c>
      <c r="J8824" s="6">
        <v>10516</v>
      </c>
      <c r="K8824" s="6">
        <v>6414.7600000000011</v>
      </c>
      <c r="L8824" s="7">
        <v>0.6100000000000001</v>
      </c>
      <c r="M8824" s="2" t="s">
        <v>23</v>
      </c>
      <c r="N8824" s="8"/>
      <c r="P8824" s="8"/>
    </row>
    <row r="8825" spans="1:16" ht="14.25" customHeight="1" x14ac:dyDescent="0.2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>
        <v>230</v>
      </c>
      <c r="J8825" s="6">
        <v>9430</v>
      </c>
      <c r="K8825" s="6">
        <v>4337.7999999999993</v>
      </c>
      <c r="L8825" s="7">
        <v>0.45999999999999996</v>
      </c>
      <c r="M8825" s="2" t="s">
        <v>23</v>
      </c>
      <c r="N8825" s="8"/>
      <c r="P8825" s="8"/>
    </row>
    <row r="8826" spans="1:16" ht="14.25" customHeight="1" x14ac:dyDescent="0.2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>
        <v>219</v>
      </c>
      <c r="J8826" s="6">
        <v>8322</v>
      </c>
      <c r="K8826" s="6">
        <v>3578.4599999999996</v>
      </c>
      <c r="L8826" s="7">
        <v>0.42999999999999994</v>
      </c>
      <c r="M8826" s="2" t="s">
        <v>23</v>
      </c>
      <c r="N8826" s="8"/>
      <c r="P8826" s="8"/>
    </row>
    <row r="8827" spans="1:16" ht="14.25" customHeight="1" x14ac:dyDescent="0.2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>
        <v>203</v>
      </c>
      <c r="J8827" s="6">
        <v>8729</v>
      </c>
      <c r="K8827" s="6">
        <v>3928.0499999999997</v>
      </c>
      <c r="L8827" s="7">
        <v>0.44999999999999996</v>
      </c>
      <c r="M8827" s="2" t="s">
        <v>23</v>
      </c>
      <c r="N8827" s="8"/>
      <c r="P8827" s="8"/>
    </row>
    <row r="8828" spans="1:16" ht="14.25" customHeight="1" x14ac:dyDescent="0.2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>
        <v>136</v>
      </c>
      <c r="J8828" s="6">
        <v>5440</v>
      </c>
      <c r="K8828" s="6">
        <v>2992.0000000000005</v>
      </c>
      <c r="L8828" s="7">
        <v>0.55000000000000004</v>
      </c>
      <c r="M8828" s="2" t="s">
        <v>23</v>
      </c>
      <c r="N8828" s="8"/>
      <c r="P8828" s="8"/>
    </row>
    <row r="8829" spans="1:16" ht="14.25" customHeight="1" x14ac:dyDescent="0.2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>
        <v>140</v>
      </c>
      <c r="J8829" s="6">
        <v>5880</v>
      </c>
      <c r="K8829" s="6">
        <v>2410.7999999999997</v>
      </c>
      <c r="L8829" s="7">
        <v>0.41</v>
      </c>
      <c r="M8829" s="2" t="s">
        <v>23</v>
      </c>
      <c r="N8829" s="8"/>
      <c r="P8829" s="8"/>
    </row>
    <row r="8830" spans="1:16" ht="14.25" customHeight="1" x14ac:dyDescent="0.2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>
        <v>200</v>
      </c>
      <c r="J8830" s="6">
        <v>7200</v>
      </c>
      <c r="K8830" s="6">
        <v>4176.0000000000009</v>
      </c>
      <c r="L8830" s="7">
        <v>0.58000000000000007</v>
      </c>
      <c r="M8830" s="2" t="s">
        <v>23</v>
      </c>
      <c r="N8830" s="8"/>
      <c r="P8830" s="8"/>
    </row>
    <row r="8831" spans="1:16" ht="14.25" customHeight="1" x14ac:dyDescent="0.2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>
        <v>201</v>
      </c>
      <c r="J8831" s="6">
        <v>6030</v>
      </c>
      <c r="K8831" s="6">
        <v>2773.7999999999997</v>
      </c>
      <c r="L8831" s="7">
        <v>0.45999999999999996</v>
      </c>
      <c r="M8831" s="2" t="s">
        <v>23</v>
      </c>
      <c r="N8831" s="8"/>
      <c r="P8831" s="8"/>
    </row>
    <row r="8832" spans="1:16" ht="14.25" customHeight="1" x14ac:dyDescent="0.2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>
        <v>190</v>
      </c>
      <c r="J8832" s="6">
        <v>5130</v>
      </c>
      <c r="K8832" s="6">
        <v>2205.8999999999996</v>
      </c>
      <c r="L8832" s="7">
        <v>0.42999999999999994</v>
      </c>
      <c r="M8832" s="2" t="s">
        <v>23</v>
      </c>
      <c r="N8832" s="8"/>
      <c r="P8832" s="8"/>
    </row>
    <row r="8833" spans="1:16" ht="14.25" customHeight="1" x14ac:dyDescent="0.2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>
        <v>179</v>
      </c>
      <c r="J8833" s="6">
        <v>5549</v>
      </c>
      <c r="K8833" s="6">
        <v>2330.58</v>
      </c>
      <c r="L8833" s="7">
        <v>0.42</v>
      </c>
      <c r="M8833" s="2" t="s">
        <v>23</v>
      </c>
      <c r="N8833" s="8"/>
      <c r="P8833" s="8"/>
    </row>
    <row r="8834" spans="1:16" ht="14.25" customHeight="1" x14ac:dyDescent="0.2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>
        <v>116</v>
      </c>
      <c r="J8834" s="6">
        <v>4060</v>
      </c>
      <c r="K8834" s="6">
        <v>2151.8000000000002</v>
      </c>
      <c r="L8834" s="7">
        <v>0.53</v>
      </c>
      <c r="M8834" s="2" t="s">
        <v>23</v>
      </c>
      <c r="N8834" s="8"/>
      <c r="P8834" s="8"/>
    </row>
    <row r="8835" spans="1:16" ht="14.25" customHeight="1" x14ac:dyDescent="0.2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>
        <v>123</v>
      </c>
      <c r="J8835" s="6">
        <v>3075</v>
      </c>
      <c r="K8835" s="6">
        <v>1199.2499999999998</v>
      </c>
      <c r="L8835" s="7">
        <v>0.38999999999999996</v>
      </c>
      <c r="M8835" s="2" t="s">
        <v>23</v>
      </c>
      <c r="N8835" s="8"/>
      <c r="P8835" s="8"/>
    </row>
    <row r="8836" spans="1:16" ht="14.25" customHeight="1" x14ac:dyDescent="0.2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>
        <v>179</v>
      </c>
      <c r="J8836" s="6">
        <v>6086</v>
      </c>
      <c r="K8836" s="6">
        <v>3590.7400000000007</v>
      </c>
      <c r="L8836" s="7">
        <v>0.59000000000000008</v>
      </c>
      <c r="M8836" s="2" t="s">
        <v>23</v>
      </c>
      <c r="N8836" s="8"/>
      <c r="P8836" s="8"/>
    </row>
    <row r="8837" spans="1:16" ht="14.25" customHeight="1" x14ac:dyDescent="0.2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>
        <v>203</v>
      </c>
      <c r="J8837" s="6">
        <v>5481</v>
      </c>
      <c r="K8837" s="6">
        <v>2521.2599999999998</v>
      </c>
      <c r="L8837" s="7">
        <v>0.45999999999999996</v>
      </c>
      <c r="M8837" s="2" t="s">
        <v>23</v>
      </c>
      <c r="N8837" s="8"/>
      <c r="P8837" s="8"/>
    </row>
    <row r="8838" spans="1:16" ht="14.25" customHeight="1" x14ac:dyDescent="0.2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>
        <v>223</v>
      </c>
      <c r="J8838" s="6">
        <v>6244</v>
      </c>
      <c r="K8838" s="6">
        <v>2684.9199999999996</v>
      </c>
      <c r="L8838" s="7">
        <v>0.42999999999999994</v>
      </c>
      <c r="M8838" s="2" t="s">
        <v>23</v>
      </c>
      <c r="N8838" s="8"/>
      <c r="P8838" s="8"/>
    </row>
    <row r="8839" spans="1:16" ht="14.25" customHeight="1" x14ac:dyDescent="0.2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>
        <v>210</v>
      </c>
      <c r="J8839" s="6">
        <v>8820</v>
      </c>
      <c r="K8839" s="6">
        <v>3704.3999999999996</v>
      </c>
      <c r="L8839" s="7">
        <v>0.42</v>
      </c>
      <c r="M8839" s="2" t="s">
        <v>23</v>
      </c>
      <c r="N8839" s="8"/>
      <c r="P8839" s="8"/>
    </row>
    <row r="8840" spans="1:16" ht="14.25" customHeight="1" x14ac:dyDescent="0.2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>
        <v>158</v>
      </c>
      <c r="J8840" s="6">
        <v>6794</v>
      </c>
      <c r="K8840" s="6">
        <v>3532.88</v>
      </c>
      <c r="L8840" s="7">
        <v>0.52</v>
      </c>
      <c r="M8840" s="2" t="s">
        <v>23</v>
      </c>
      <c r="N8840" s="8"/>
      <c r="P8840" s="8"/>
    </row>
    <row r="8841" spans="1:16" ht="14.25" customHeight="1" x14ac:dyDescent="0.2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>
        <v>149</v>
      </c>
      <c r="J8841" s="6">
        <v>6109</v>
      </c>
      <c r="K8841" s="6">
        <v>2321.42</v>
      </c>
      <c r="L8841" s="7">
        <v>0.38</v>
      </c>
      <c r="M8841" s="2" t="s">
        <v>23</v>
      </c>
      <c r="N8841" s="8"/>
      <c r="P8841" s="8"/>
    </row>
    <row r="8842" spans="1:16" ht="14.25" customHeight="1" x14ac:dyDescent="0.2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>
        <v>194</v>
      </c>
      <c r="J8842" s="6">
        <v>9894</v>
      </c>
      <c r="K8842" s="6">
        <v>5837.4600000000009</v>
      </c>
      <c r="L8842" s="7">
        <v>0.59000000000000008</v>
      </c>
      <c r="M8842" s="2" t="s">
        <v>23</v>
      </c>
      <c r="N8842" s="8"/>
      <c r="P8842" s="8"/>
    </row>
    <row r="8843" spans="1:16" ht="14.25" customHeight="1" x14ac:dyDescent="0.2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>
        <v>240</v>
      </c>
      <c r="J8843" s="6">
        <v>9600</v>
      </c>
      <c r="K8843" s="6">
        <v>4320</v>
      </c>
      <c r="L8843" s="7">
        <v>0.44999999999999996</v>
      </c>
      <c r="M8843" s="2" t="s">
        <v>23</v>
      </c>
      <c r="N8843" s="8"/>
      <c r="P8843" s="8"/>
    </row>
    <row r="8844" spans="1:16" ht="14.25" customHeight="1" x14ac:dyDescent="0.2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>
        <v>240</v>
      </c>
      <c r="J8844" s="6">
        <v>9840</v>
      </c>
      <c r="K8844" s="6">
        <v>4526.3999999999996</v>
      </c>
      <c r="L8844" s="7">
        <v>0.45999999999999996</v>
      </c>
      <c r="M8844" s="2" t="s">
        <v>23</v>
      </c>
      <c r="N8844" s="8"/>
      <c r="P8844" s="8"/>
    </row>
    <row r="8845" spans="1:16" ht="14.25" customHeight="1" x14ac:dyDescent="0.2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>
        <v>223</v>
      </c>
      <c r="J8845" s="6">
        <v>10481</v>
      </c>
      <c r="K8845" s="6">
        <v>4611.6399999999994</v>
      </c>
      <c r="L8845" s="7">
        <v>0.43999999999999995</v>
      </c>
      <c r="M8845" s="2" t="s">
        <v>23</v>
      </c>
      <c r="N8845" s="8"/>
      <c r="P8845" s="8"/>
    </row>
    <row r="8846" spans="1:16" ht="14.25" customHeight="1" x14ac:dyDescent="0.2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>
        <v>184</v>
      </c>
      <c r="J8846" s="6">
        <v>8096</v>
      </c>
      <c r="K8846" s="6">
        <v>4209.92</v>
      </c>
      <c r="L8846" s="7">
        <v>0.52</v>
      </c>
      <c r="M8846" s="2" t="s">
        <v>23</v>
      </c>
      <c r="N8846" s="8"/>
      <c r="P8846" s="8"/>
    </row>
    <row r="8847" spans="1:16" ht="14.25" customHeight="1" x14ac:dyDescent="0.2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>
        <v>147</v>
      </c>
      <c r="J8847" s="6">
        <v>6321</v>
      </c>
      <c r="K8847" s="6">
        <v>2591.6099999999997</v>
      </c>
      <c r="L8847" s="7">
        <v>0.41</v>
      </c>
      <c r="M8847" s="2" t="s">
        <v>23</v>
      </c>
      <c r="N8847" s="8"/>
      <c r="P8847" s="8"/>
    </row>
    <row r="8848" spans="1:16" ht="14.25" customHeight="1" x14ac:dyDescent="0.2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>
        <v>232</v>
      </c>
      <c r="J8848" s="6">
        <v>10904</v>
      </c>
      <c r="K8848" s="6">
        <v>6651.4400000000014</v>
      </c>
      <c r="L8848" s="7">
        <v>0.6100000000000001</v>
      </c>
      <c r="M8848" s="2" t="s">
        <v>23</v>
      </c>
      <c r="N8848" s="8"/>
      <c r="P8848" s="8"/>
    </row>
    <row r="8849" spans="1:16" ht="14.25" customHeight="1" x14ac:dyDescent="0.2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>
        <v>136</v>
      </c>
      <c r="J8849" s="6">
        <v>3128</v>
      </c>
      <c r="K8849" s="6">
        <v>1251.1999999999998</v>
      </c>
      <c r="L8849" s="7">
        <v>0.39999999999999997</v>
      </c>
      <c r="M8849" s="2" t="s">
        <v>23</v>
      </c>
      <c r="N8849" s="8"/>
      <c r="P8849" s="8"/>
    </row>
    <row r="8850" spans="1:16" ht="14.25" customHeight="1" x14ac:dyDescent="0.2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>
        <v>140</v>
      </c>
      <c r="J8850" s="6">
        <v>4200</v>
      </c>
      <c r="K8850" s="6">
        <v>1806.0000000000002</v>
      </c>
      <c r="L8850" s="7">
        <v>0.43000000000000005</v>
      </c>
      <c r="M8850" s="2" t="s">
        <v>23</v>
      </c>
      <c r="N8850" s="8"/>
      <c r="P8850" s="8"/>
    </row>
    <row r="8851" spans="1:16" ht="14.25" customHeight="1" x14ac:dyDescent="0.2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>
        <v>145</v>
      </c>
      <c r="J8851" s="6">
        <v>4495</v>
      </c>
      <c r="K8851" s="6">
        <v>1753.0499999999997</v>
      </c>
      <c r="L8851" s="7">
        <v>0.38999999999999996</v>
      </c>
      <c r="M8851" s="2" t="s">
        <v>23</v>
      </c>
      <c r="N8851" s="8"/>
      <c r="P8851" s="8"/>
    </row>
    <row r="8852" spans="1:16" ht="14.25" customHeight="1" x14ac:dyDescent="0.2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>
        <v>88</v>
      </c>
      <c r="J8852" s="6">
        <v>2640</v>
      </c>
      <c r="K8852" s="6">
        <v>976.8</v>
      </c>
      <c r="L8852" s="7">
        <v>0.37</v>
      </c>
      <c r="M8852" s="2" t="s">
        <v>23</v>
      </c>
      <c r="N8852" s="8"/>
      <c r="P8852" s="8"/>
    </row>
    <row r="8853" spans="1:16" ht="14.25" customHeight="1" x14ac:dyDescent="0.2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>
        <v>68</v>
      </c>
      <c r="J8853" s="6">
        <v>2380</v>
      </c>
      <c r="K8853" s="6">
        <v>809.19999999999993</v>
      </c>
      <c r="L8853" s="7">
        <v>0.33999999999999997</v>
      </c>
      <c r="M8853" s="2" t="s">
        <v>23</v>
      </c>
      <c r="N8853" s="8"/>
      <c r="P8853" s="8"/>
    </row>
    <row r="8854" spans="1:16" ht="14.25" customHeight="1" x14ac:dyDescent="0.2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>
        <v>140</v>
      </c>
      <c r="J8854" s="6">
        <v>3780</v>
      </c>
      <c r="K8854" s="6">
        <v>1020.6</v>
      </c>
      <c r="L8854" s="7">
        <v>0.27</v>
      </c>
      <c r="M8854" s="2" t="s">
        <v>23</v>
      </c>
      <c r="N8854" s="8"/>
      <c r="P8854" s="8"/>
    </row>
    <row r="8855" spans="1:16" ht="14.25" customHeight="1" x14ac:dyDescent="0.2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>
        <v>162</v>
      </c>
      <c r="J8855" s="6">
        <v>3402</v>
      </c>
      <c r="K8855" s="6">
        <v>1258.74</v>
      </c>
      <c r="L8855" s="7">
        <v>0.37</v>
      </c>
      <c r="M8855" s="2" t="s">
        <v>23</v>
      </c>
      <c r="N8855" s="8"/>
      <c r="P8855" s="8"/>
    </row>
    <row r="8856" spans="1:16" ht="14.25" customHeight="1" x14ac:dyDescent="0.2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>
        <v>128</v>
      </c>
      <c r="J8856" s="6">
        <v>3584</v>
      </c>
      <c r="K8856" s="6">
        <v>1541.1200000000001</v>
      </c>
      <c r="L8856" s="7">
        <v>0.43000000000000005</v>
      </c>
      <c r="M8856" s="2" t="s">
        <v>23</v>
      </c>
      <c r="N8856" s="8"/>
      <c r="P8856" s="8"/>
    </row>
    <row r="8857" spans="1:16" ht="14.25" customHeight="1" x14ac:dyDescent="0.2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>
        <v>124</v>
      </c>
      <c r="J8857" s="6">
        <v>3472</v>
      </c>
      <c r="K8857" s="6">
        <v>1458.24</v>
      </c>
      <c r="L8857" s="7">
        <v>0.42</v>
      </c>
      <c r="M8857" s="2" t="s">
        <v>23</v>
      </c>
      <c r="N8857" s="8"/>
      <c r="P8857" s="8"/>
    </row>
    <row r="8858" spans="1:16" ht="14.25" customHeight="1" x14ac:dyDescent="0.2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>
        <v>68</v>
      </c>
      <c r="J8858" s="6">
        <v>1768</v>
      </c>
      <c r="K8858" s="6">
        <v>742.56</v>
      </c>
      <c r="L8858" s="7">
        <v>0.42</v>
      </c>
      <c r="M8858" s="2" t="s">
        <v>23</v>
      </c>
      <c r="N8858" s="8"/>
      <c r="P8858" s="8"/>
    </row>
    <row r="8859" spans="1:16" ht="14.25" customHeight="1" x14ac:dyDescent="0.2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>
        <v>51</v>
      </c>
      <c r="J8859" s="6">
        <v>1836</v>
      </c>
      <c r="K8859" s="6">
        <v>679.31999999999994</v>
      </c>
      <c r="L8859" s="7">
        <v>0.37</v>
      </c>
      <c r="M8859" s="2" t="s">
        <v>23</v>
      </c>
      <c r="N8859" s="8"/>
      <c r="P8859" s="8"/>
    </row>
    <row r="8860" spans="1:16" ht="14.25" customHeight="1" x14ac:dyDescent="0.2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>
        <v>116</v>
      </c>
      <c r="J8860" s="6">
        <v>3596</v>
      </c>
      <c r="K8860" s="6">
        <v>970.92000000000007</v>
      </c>
      <c r="L8860" s="7">
        <v>0.27</v>
      </c>
      <c r="M8860" s="2" t="s">
        <v>23</v>
      </c>
      <c r="N8860" s="8"/>
      <c r="P8860" s="8"/>
    </row>
    <row r="8861" spans="1:16" ht="14.25" customHeight="1" x14ac:dyDescent="0.2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>
        <v>160</v>
      </c>
      <c r="J8861" s="6">
        <v>4640</v>
      </c>
      <c r="K8861" s="6">
        <v>1855.9999999999998</v>
      </c>
      <c r="L8861" s="7">
        <v>0.39999999999999997</v>
      </c>
      <c r="M8861" s="2" t="s">
        <v>23</v>
      </c>
      <c r="N8861" s="8"/>
      <c r="P8861" s="8"/>
    </row>
    <row r="8862" spans="1:16" ht="14.25" customHeight="1" x14ac:dyDescent="0.2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>
        <v>116</v>
      </c>
      <c r="J8862" s="6">
        <v>4408</v>
      </c>
      <c r="K8862" s="6">
        <v>1939.52</v>
      </c>
      <c r="L8862" s="7">
        <v>0.44</v>
      </c>
      <c r="M8862" s="2" t="s">
        <v>23</v>
      </c>
      <c r="N8862" s="8"/>
      <c r="P8862" s="8"/>
    </row>
    <row r="8863" spans="1:16" ht="14.25" customHeight="1" x14ac:dyDescent="0.2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>
        <v>119</v>
      </c>
      <c r="J8863" s="6">
        <v>4403</v>
      </c>
      <c r="K8863" s="6">
        <v>1805.2299999999998</v>
      </c>
      <c r="L8863" s="7">
        <v>0.41</v>
      </c>
      <c r="M8863" s="2" t="s">
        <v>23</v>
      </c>
      <c r="N8863" s="8"/>
      <c r="P8863" s="8"/>
    </row>
    <row r="8864" spans="1:16" ht="14.25" customHeight="1" x14ac:dyDescent="0.2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>
        <v>68</v>
      </c>
      <c r="J8864" s="6">
        <v>2584</v>
      </c>
      <c r="K8864" s="6">
        <v>956.08</v>
      </c>
      <c r="L8864" s="7">
        <v>0.37</v>
      </c>
      <c r="M8864" s="2" t="s">
        <v>23</v>
      </c>
      <c r="N8864" s="8"/>
      <c r="P8864" s="8"/>
    </row>
    <row r="8865" spans="1:16" ht="14.25" customHeight="1" x14ac:dyDescent="0.2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>
        <v>39</v>
      </c>
      <c r="J8865" s="6">
        <v>1599</v>
      </c>
      <c r="K8865" s="6">
        <v>511.68</v>
      </c>
      <c r="L8865" s="7">
        <v>0.32</v>
      </c>
      <c r="M8865" s="2" t="s">
        <v>23</v>
      </c>
      <c r="N8865" s="8"/>
      <c r="P8865" s="8"/>
    </row>
    <row r="8866" spans="1:16" ht="14.25" customHeight="1" x14ac:dyDescent="0.2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>
        <v>107</v>
      </c>
      <c r="J8866" s="6">
        <v>3959</v>
      </c>
      <c r="K8866" s="6">
        <v>1068.93</v>
      </c>
      <c r="L8866" s="7">
        <v>0.27</v>
      </c>
      <c r="M8866" s="2" t="s">
        <v>23</v>
      </c>
      <c r="N8866" s="8"/>
      <c r="P8866" s="8"/>
    </row>
    <row r="8867" spans="1:16" ht="14.25" customHeight="1" x14ac:dyDescent="0.2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>
        <v>175</v>
      </c>
      <c r="J8867" s="6">
        <v>7000</v>
      </c>
      <c r="K8867" s="6">
        <v>2660</v>
      </c>
      <c r="L8867" s="7">
        <v>0.38</v>
      </c>
      <c r="M8867" s="2" t="s">
        <v>23</v>
      </c>
      <c r="N8867" s="8"/>
      <c r="P8867" s="8"/>
    </row>
    <row r="8868" spans="1:16" ht="14.25" customHeight="1" x14ac:dyDescent="0.2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>
        <v>90</v>
      </c>
      <c r="J8868" s="6">
        <v>3330</v>
      </c>
      <c r="K8868" s="6">
        <v>1465.2</v>
      </c>
      <c r="L8868" s="7">
        <v>0.44</v>
      </c>
      <c r="M8868" s="2" t="s">
        <v>23</v>
      </c>
      <c r="N8868" s="8"/>
      <c r="P8868" s="8"/>
    </row>
    <row r="8869" spans="1:16" ht="14.25" customHeight="1" x14ac:dyDescent="0.2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>
        <v>123</v>
      </c>
      <c r="J8869" s="6">
        <v>5166</v>
      </c>
      <c r="K8869" s="6">
        <v>1911.42</v>
      </c>
      <c r="L8869" s="7">
        <v>0.37</v>
      </c>
      <c r="M8869" s="2" t="s">
        <v>23</v>
      </c>
      <c r="N8869" s="8"/>
      <c r="P8869" s="8"/>
    </row>
    <row r="8870" spans="1:16" ht="14.25" customHeight="1" x14ac:dyDescent="0.2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>
        <v>78</v>
      </c>
      <c r="J8870" s="6">
        <v>3120</v>
      </c>
      <c r="K8870" s="6">
        <v>1248</v>
      </c>
      <c r="L8870" s="7">
        <v>0.39999999999999997</v>
      </c>
      <c r="M8870" s="2" t="s">
        <v>23</v>
      </c>
      <c r="N8870" s="8"/>
      <c r="P8870" s="8"/>
    </row>
    <row r="8871" spans="1:16" ht="14.25" customHeight="1" x14ac:dyDescent="0.2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>
        <v>47</v>
      </c>
      <c r="J8871" s="6">
        <v>2021</v>
      </c>
      <c r="K8871" s="6">
        <v>687.14</v>
      </c>
      <c r="L8871" s="7">
        <v>0.33999999999999997</v>
      </c>
      <c r="M8871" s="2" t="s">
        <v>23</v>
      </c>
      <c r="N8871" s="8"/>
      <c r="P8871" s="8"/>
    </row>
    <row r="8872" spans="1:16" ht="14.25" customHeight="1" x14ac:dyDescent="0.2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>
        <v>111</v>
      </c>
      <c r="J8872" s="6">
        <v>5439</v>
      </c>
      <c r="K8872" s="6">
        <v>1631.7</v>
      </c>
      <c r="L8872" s="7">
        <v>0.3</v>
      </c>
      <c r="M8872" s="2" t="s">
        <v>23</v>
      </c>
      <c r="N8872" s="8"/>
      <c r="P8872" s="8"/>
    </row>
    <row r="8873" spans="1:16" ht="14.25" customHeight="1" x14ac:dyDescent="0.2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>
        <v>184</v>
      </c>
      <c r="J8873" s="6">
        <v>6992</v>
      </c>
      <c r="K8873" s="6">
        <v>2656.96</v>
      </c>
      <c r="L8873" s="7">
        <v>0.38</v>
      </c>
      <c r="M8873" s="2" t="s">
        <v>23</v>
      </c>
      <c r="N8873" s="8"/>
      <c r="P8873" s="8"/>
    </row>
    <row r="8874" spans="1:16" ht="14.25" customHeight="1" x14ac:dyDescent="0.2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>
        <v>116</v>
      </c>
      <c r="J8874" s="6">
        <v>4176</v>
      </c>
      <c r="K8874" s="6">
        <v>1753.92</v>
      </c>
      <c r="L8874" s="7">
        <v>0.42000000000000004</v>
      </c>
      <c r="M8874" s="2" t="s">
        <v>23</v>
      </c>
      <c r="N8874" s="8"/>
      <c r="P8874" s="8"/>
    </row>
    <row r="8875" spans="1:16" ht="14.25" customHeight="1" x14ac:dyDescent="0.2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>
        <v>132</v>
      </c>
      <c r="J8875" s="6">
        <v>5412</v>
      </c>
      <c r="K8875" s="6">
        <v>2056.56</v>
      </c>
      <c r="L8875" s="7">
        <v>0.38</v>
      </c>
      <c r="M8875" s="2" t="s">
        <v>23</v>
      </c>
      <c r="N8875" s="8"/>
      <c r="P8875" s="8"/>
    </row>
    <row r="8876" spans="1:16" ht="14.25" customHeight="1" x14ac:dyDescent="0.2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>
        <v>93</v>
      </c>
      <c r="J8876" s="6">
        <v>3627</v>
      </c>
      <c r="K8876" s="6">
        <v>1341.99</v>
      </c>
      <c r="L8876" s="7">
        <v>0.37</v>
      </c>
      <c r="M8876" s="2" t="s">
        <v>23</v>
      </c>
      <c r="N8876" s="8"/>
      <c r="P8876" s="8"/>
    </row>
    <row r="8877" spans="1:16" ht="14.25" customHeight="1" x14ac:dyDescent="0.2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>
        <v>62</v>
      </c>
      <c r="J8877" s="6">
        <v>2418</v>
      </c>
      <c r="K8877" s="6">
        <v>797.93999999999994</v>
      </c>
      <c r="L8877" s="7">
        <v>0.32999999999999996</v>
      </c>
      <c r="M8877" s="2" t="s">
        <v>23</v>
      </c>
      <c r="N8877" s="8"/>
      <c r="P8877" s="8"/>
    </row>
    <row r="8878" spans="1:16" ht="14.25" customHeight="1" x14ac:dyDescent="0.2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>
        <v>124</v>
      </c>
      <c r="J8878" s="6">
        <v>6572</v>
      </c>
      <c r="K8878" s="6">
        <v>1905.8799999999999</v>
      </c>
      <c r="L8878" s="7">
        <v>0.28999999999999998</v>
      </c>
      <c r="M8878" s="2" t="s">
        <v>23</v>
      </c>
      <c r="N8878" s="8"/>
      <c r="P8878" s="8"/>
    </row>
    <row r="8879" spans="1:16" ht="14.25" customHeight="1" x14ac:dyDescent="0.2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>
        <v>194</v>
      </c>
      <c r="J8879" s="6">
        <v>7178</v>
      </c>
      <c r="K8879" s="6">
        <v>2799.4199999999996</v>
      </c>
      <c r="L8879" s="7">
        <v>0.38999999999999996</v>
      </c>
      <c r="M8879" s="2" t="s">
        <v>23</v>
      </c>
      <c r="N8879" s="8"/>
      <c r="P8879" s="8"/>
    </row>
    <row r="8880" spans="1:16" ht="14.25" customHeight="1" x14ac:dyDescent="0.2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>
        <v>143</v>
      </c>
      <c r="J8880" s="6">
        <v>5148</v>
      </c>
      <c r="K8880" s="6">
        <v>2162.1600000000003</v>
      </c>
      <c r="L8880" s="7">
        <v>0.42000000000000004</v>
      </c>
      <c r="M8880" s="2" t="s">
        <v>23</v>
      </c>
      <c r="N8880" s="8"/>
      <c r="P8880" s="8"/>
    </row>
    <row r="8881" spans="1:16" ht="14.25" customHeight="1" x14ac:dyDescent="0.2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>
        <v>147</v>
      </c>
      <c r="J8881" s="6">
        <v>6027</v>
      </c>
      <c r="K8881" s="6">
        <v>2290.2600000000002</v>
      </c>
      <c r="L8881" s="7">
        <v>0.38</v>
      </c>
      <c r="M8881" s="2" t="s">
        <v>23</v>
      </c>
      <c r="N8881" s="8"/>
      <c r="P8881" s="8"/>
    </row>
    <row r="8882" spans="1:16" ht="14.25" customHeight="1" x14ac:dyDescent="0.2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>
        <v>105</v>
      </c>
      <c r="J8882" s="6">
        <v>3990</v>
      </c>
      <c r="K8882" s="6">
        <v>1595.9999999999998</v>
      </c>
      <c r="L8882" s="7">
        <v>0.39999999999999997</v>
      </c>
      <c r="M8882" s="2" t="s">
        <v>23</v>
      </c>
      <c r="N8882" s="8"/>
      <c r="P8882" s="8"/>
    </row>
    <row r="8883" spans="1:16" ht="14.25" customHeight="1" x14ac:dyDescent="0.2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>
        <v>72</v>
      </c>
      <c r="J8883" s="6">
        <v>3096</v>
      </c>
      <c r="K8883" s="6">
        <v>1052.6399999999999</v>
      </c>
      <c r="L8883" s="7">
        <v>0.33999999999999997</v>
      </c>
      <c r="M8883" s="2" t="s">
        <v>23</v>
      </c>
      <c r="N8883" s="8"/>
      <c r="P8883" s="8"/>
    </row>
    <row r="8884" spans="1:16" ht="14.25" customHeight="1" x14ac:dyDescent="0.2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>
        <v>158</v>
      </c>
      <c r="J8884" s="6">
        <v>7268</v>
      </c>
      <c r="K8884" s="6">
        <v>2253.08</v>
      </c>
      <c r="L8884" s="7">
        <v>0.31</v>
      </c>
      <c r="M8884" s="2" t="s">
        <v>23</v>
      </c>
      <c r="N8884" s="8"/>
      <c r="P8884" s="8"/>
    </row>
    <row r="8885" spans="1:16" ht="14.25" customHeight="1" x14ac:dyDescent="0.2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>
        <v>216</v>
      </c>
      <c r="J8885" s="6">
        <v>8640</v>
      </c>
      <c r="K8885" s="6">
        <v>3196.8</v>
      </c>
      <c r="L8885" s="7">
        <v>0.37</v>
      </c>
      <c r="M8885" s="2" t="s">
        <v>23</v>
      </c>
      <c r="N8885" s="8"/>
      <c r="P8885" s="8"/>
    </row>
    <row r="8886" spans="1:16" ht="14.25" customHeight="1" x14ac:dyDescent="0.2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>
        <v>163</v>
      </c>
      <c r="J8886" s="6">
        <v>6520</v>
      </c>
      <c r="K8886" s="6">
        <v>2999.2000000000003</v>
      </c>
      <c r="L8886" s="7">
        <v>0.46</v>
      </c>
      <c r="M8886" s="2" t="s">
        <v>23</v>
      </c>
      <c r="N8886" s="8"/>
      <c r="P8886" s="8"/>
    </row>
    <row r="8887" spans="1:16" ht="14.25" customHeight="1" x14ac:dyDescent="0.2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>
        <v>157</v>
      </c>
      <c r="J8887" s="6">
        <v>6123</v>
      </c>
      <c r="K8887" s="6">
        <v>2387.9699999999998</v>
      </c>
      <c r="L8887" s="7">
        <v>0.38999999999999996</v>
      </c>
      <c r="M8887" s="2" t="s">
        <v>23</v>
      </c>
      <c r="N8887" s="8"/>
      <c r="P8887" s="8"/>
    </row>
    <row r="8888" spans="1:16" ht="14.25" customHeight="1" x14ac:dyDescent="0.2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>
        <v>113</v>
      </c>
      <c r="J8888" s="6">
        <v>4068</v>
      </c>
      <c r="K8888" s="6">
        <v>1545.84</v>
      </c>
      <c r="L8888" s="7">
        <v>0.38</v>
      </c>
      <c r="M8888" s="2" t="s">
        <v>23</v>
      </c>
      <c r="N8888" s="8"/>
      <c r="P8888" s="8"/>
    </row>
    <row r="8889" spans="1:16" ht="14.25" customHeight="1" x14ac:dyDescent="0.2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>
        <v>145</v>
      </c>
      <c r="J8889" s="6">
        <v>5800</v>
      </c>
      <c r="K8889" s="6">
        <v>2146</v>
      </c>
      <c r="L8889" s="7">
        <v>0.37</v>
      </c>
      <c r="M8889" s="2" t="s">
        <v>23</v>
      </c>
      <c r="N8889" s="8"/>
      <c r="P8889" s="8"/>
    </row>
    <row r="8890" spans="1:16" ht="14.25" customHeight="1" x14ac:dyDescent="0.2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>
        <v>145</v>
      </c>
      <c r="J8890" s="6">
        <v>6670</v>
      </c>
      <c r="K8890" s="6">
        <v>2001</v>
      </c>
      <c r="L8890" s="7">
        <v>0.3</v>
      </c>
      <c r="M8890" s="2" t="s">
        <v>23</v>
      </c>
      <c r="N8890" s="8"/>
      <c r="P8890" s="8"/>
    </row>
    <row r="8891" spans="1:16" ht="14.25" customHeight="1" x14ac:dyDescent="0.2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>
        <v>194</v>
      </c>
      <c r="J8891" s="6">
        <v>7954</v>
      </c>
      <c r="K8891" s="6">
        <v>3181.6</v>
      </c>
      <c r="L8891" s="7">
        <v>0.39999999999999997</v>
      </c>
      <c r="M8891" s="2" t="s">
        <v>23</v>
      </c>
      <c r="N8891" s="8"/>
      <c r="P8891" s="8"/>
    </row>
    <row r="8892" spans="1:16" ht="14.25" customHeight="1" x14ac:dyDescent="0.2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>
        <v>190</v>
      </c>
      <c r="J8892" s="6">
        <v>8740</v>
      </c>
      <c r="K8892" s="6">
        <v>3670.8</v>
      </c>
      <c r="L8892" s="7">
        <v>0.42000000000000004</v>
      </c>
      <c r="M8892" s="2" t="s">
        <v>23</v>
      </c>
      <c r="N8892" s="8"/>
      <c r="P8892" s="8"/>
    </row>
    <row r="8893" spans="1:16" ht="14.25" customHeight="1" x14ac:dyDescent="0.2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>
        <v>153</v>
      </c>
      <c r="J8893" s="6">
        <v>5661</v>
      </c>
      <c r="K8893" s="6">
        <v>2321.0099999999998</v>
      </c>
      <c r="L8893" s="7">
        <v>0.41</v>
      </c>
      <c r="M8893" s="2" t="s">
        <v>23</v>
      </c>
      <c r="N8893" s="8"/>
      <c r="P8893" s="8"/>
    </row>
    <row r="8894" spans="1:16" ht="14.25" customHeight="1" x14ac:dyDescent="0.2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>
        <v>120</v>
      </c>
      <c r="J8894" s="6">
        <v>5160</v>
      </c>
      <c r="K8894" s="6">
        <v>2167.1999999999998</v>
      </c>
      <c r="L8894" s="7">
        <v>0.42</v>
      </c>
      <c r="M8894" s="2" t="s">
        <v>23</v>
      </c>
      <c r="N8894" s="8"/>
      <c r="P8894" s="8"/>
    </row>
    <row r="8895" spans="1:16" ht="14.25" customHeight="1" x14ac:dyDescent="0.2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>
        <v>136</v>
      </c>
      <c r="J8895" s="6">
        <v>6120</v>
      </c>
      <c r="K8895" s="6">
        <v>2264.4</v>
      </c>
      <c r="L8895" s="7">
        <v>0.37</v>
      </c>
      <c r="M8895" s="2" t="s">
        <v>23</v>
      </c>
      <c r="N8895" s="8"/>
      <c r="P8895" s="8"/>
    </row>
    <row r="8896" spans="1:16" ht="14.25" customHeight="1" x14ac:dyDescent="0.2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>
        <v>131</v>
      </c>
      <c r="J8896" s="6">
        <v>6288</v>
      </c>
      <c r="K8896" s="6">
        <v>1760.64</v>
      </c>
      <c r="L8896" s="7">
        <v>0.28000000000000003</v>
      </c>
      <c r="M8896" s="2" t="s">
        <v>23</v>
      </c>
      <c r="N8896" s="8"/>
      <c r="P8896" s="8"/>
    </row>
    <row r="8897" spans="1:16" ht="14.25" customHeight="1" x14ac:dyDescent="0.2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>
        <v>184</v>
      </c>
      <c r="J8897" s="6">
        <v>6440</v>
      </c>
      <c r="K8897" s="6">
        <v>2704.7999999999997</v>
      </c>
      <c r="L8897" s="7">
        <v>0.42</v>
      </c>
      <c r="M8897" s="2" t="s">
        <v>23</v>
      </c>
      <c r="N8897" s="8"/>
      <c r="P8897" s="8"/>
    </row>
    <row r="8898" spans="1:16" ht="14.25" customHeight="1" x14ac:dyDescent="0.2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>
        <v>201</v>
      </c>
      <c r="J8898" s="6">
        <v>6834</v>
      </c>
      <c r="K8898" s="6">
        <v>3211.98</v>
      </c>
      <c r="L8898" s="7">
        <v>0.47000000000000003</v>
      </c>
      <c r="M8898" s="2" t="s">
        <v>23</v>
      </c>
      <c r="N8898" s="8"/>
      <c r="P8898" s="8"/>
    </row>
    <row r="8899" spans="1:16" ht="14.25" customHeight="1" x14ac:dyDescent="0.2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>
        <v>145</v>
      </c>
      <c r="J8899" s="6">
        <v>4930</v>
      </c>
      <c r="K8899" s="6">
        <v>1824.1</v>
      </c>
      <c r="L8899" s="7">
        <v>0.37</v>
      </c>
      <c r="M8899" s="2" t="s">
        <v>23</v>
      </c>
      <c r="N8899" s="8"/>
      <c r="P8899" s="8"/>
    </row>
    <row r="8900" spans="1:16" ht="14.25" customHeight="1" x14ac:dyDescent="0.2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>
        <v>124</v>
      </c>
      <c r="J8900" s="6">
        <v>4092</v>
      </c>
      <c r="K8900" s="6">
        <v>1514.04</v>
      </c>
      <c r="L8900" s="7">
        <v>0.37</v>
      </c>
      <c r="M8900" s="2" t="s">
        <v>23</v>
      </c>
      <c r="N8900" s="8"/>
      <c r="P8900" s="8"/>
    </row>
    <row r="8901" spans="1:16" ht="14.25" customHeight="1" x14ac:dyDescent="0.2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>
        <v>128</v>
      </c>
      <c r="J8901" s="6">
        <v>5248</v>
      </c>
      <c r="K8901" s="6">
        <v>1731.8399999999997</v>
      </c>
      <c r="L8901" s="7">
        <v>0.32999999999999996</v>
      </c>
      <c r="M8901" s="2" t="s">
        <v>23</v>
      </c>
      <c r="N8901" s="8"/>
      <c r="P8901" s="8"/>
    </row>
    <row r="8902" spans="1:16" ht="14.25" customHeight="1" x14ac:dyDescent="0.2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>
        <v>132</v>
      </c>
      <c r="J8902" s="6">
        <v>5676</v>
      </c>
      <c r="K8902" s="6">
        <v>1816.32</v>
      </c>
      <c r="L8902" s="7">
        <v>0.32</v>
      </c>
      <c r="M8902" s="2" t="s">
        <v>23</v>
      </c>
      <c r="N8902" s="8"/>
      <c r="P8902" s="8"/>
    </row>
    <row r="8903" spans="1:16" ht="14.25" customHeight="1" x14ac:dyDescent="0.2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>
        <v>170</v>
      </c>
      <c r="J8903" s="6">
        <v>6120</v>
      </c>
      <c r="K8903" s="6">
        <v>2570.4</v>
      </c>
      <c r="L8903" s="7">
        <v>0.42</v>
      </c>
      <c r="M8903" s="2" t="s">
        <v>23</v>
      </c>
      <c r="N8903" s="8"/>
      <c r="P8903" s="8"/>
    </row>
    <row r="8904" spans="1:16" ht="14.25" customHeight="1" x14ac:dyDescent="0.2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>
        <v>175</v>
      </c>
      <c r="J8904" s="6">
        <v>5775</v>
      </c>
      <c r="K8904" s="6">
        <v>2425.5000000000005</v>
      </c>
      <c r="L8904" s="7">
        <v>0.42000000000000004</v>
      </c>
      <c r="M8904" s="2" t="s">
        <v>23</v>
      </c>
      <c r="N8904" s="8"/>
      <c r="P8904" s="8"/>
    </row>
    <row r="8905" spans="1:16" ht="14.25" customHeight="1" x14ac:dyDescent="0.2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>
        <v>111</v>
      </c>
      <c r="J8905" s="6">
        <v>3441</v>
      </c>
      <c r="K8905" s="6">
        <v>1273.17</v>
      </c>
      <c r="L8905" s="7">
        <v>0.37</v>
      </c>
      <c r="M8905" s="2" t="s">
        <v>23</v>
      </c>
      <c r="N8905" s="8"/>
      <c r="P8905" s="8"/>
    </row>
    <row r="8906" spans="1:16" ht="14.25" customHeight="1" x14ac:dyDescent="0.2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>
        <v>102</v>
      </c>
      <c r="J8906" s="6">
        <v>3264</v>
      </c>
      <c r="K8906" s="6">
        <v>1272.9599999999998</v>
      </c>
      <c r="L8906" s="7">
        <v>0.38999999999999996</v>
      </c>
      <c r="M8906" s="2" t="s">
        <v>23</v>
      </c>
      <c r="N8906" s="8"/>
      <c r="P8906" s="8"/>
    </row>
    <row r="8907" spans="1:16" ht="14.25" customHeight="1" x14ac:dyDescent="0.2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>
        <v>88</v>
      </c>
      <c r="J8907" s="6">
        <v>3872</v>
      </c>
      <c r="K8907" s="6">
        <v>1432.6399999999999</v>
      </c>
      <c r="L8907" s="7">
        <v>0.37</v>
      </c>
      <c r="M8907" s="2" t="s">
        <v>23</v>
      </c>
      <c r="N8907" s="8"/>
      <c r="P8907" s="8"/>
    </row>
    <row r="8908" spans="1:16" ht="14.25" customHeight="1" x14ac:dyDescent="0.2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>
        <v>107</v>
      </c>
      <c r="J8908" s="6">
        <v>5029</v>
      </c>
      <c r="K8908" s="6">
        <v>1458.4099999999999</v>
      </c>
      <c r="L8908" s="7">
        <v>0.28999999999999998</v>
      </c>
      <c r="M8908" s="2" t="s">
        <v>23</v>
      </c>
      <c r="N8908" s="8"/>
      <c r="P8908" s="8"/>
    </row>
    <row r="8909" spans="1:16" ht="14.25" customHeight="1" x14ac:dyDescent="0.2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>
        <v>150</v>
      </c>
      <c r="J8909" s="6">
        <v>4650</v>
      </c>
      <c r="K8909" s="6">
        <v>1767</v>
      </c>
      <c r="L8909" s="7">
        <v>0.38</v>
      </c>
      <c r="M8909" s="2" t="s">
        <v>23</v>
      </c>
      <c r="N8909" s="8"/>
      <c r="P8909" s="8"/>
    </row>
    <row r="8910" spans="1:16" ht="14.25" customHeight="1" x14ac:dyDescent="0.2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>
        <v>163</v>
      </c>
      <c r="J8910" s="6">
        <v>6194</v>
      </c>
      <c r="K8910" s="6">
        <v>2911.1800000000003</v>
      </c>
      <c r="L8910" s="7">
        <v>0.47000000000000003</v>
      </c>
      <c r="M8910" s="2" t="s">
        <v>23</v>
      </c>
      <c r="N8910" s="8"/>
      <c r="P8910" s="8"/>
    </row>
    <row r="8911" spans="1:16" ht="14.25" customHeight="1" x14ac:dyDescent="0.2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>
        <v>124</v>
      </c>
      <c r="J8911" s="6">
        <v>4092</v>
      </c>
      <c r="K8911" s="6">
        <v>1595.8799999999999</v>
      </c>
      <c r="L8911" s="7">
        <v>0.38999999999999996</v>
      </c>
      <c r="M8911" s="2" t="s">
        <v>23</v>
      </c>
      <c r="N8911" s="8"/>
      <c r="P8911" s="8"/>
    </row>
    <row r="8912" spans="1:16" ht="14.25" customHeight="1" x14ac:dyDescent="0.2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>
        <v>116</v>
      </c>
      <c r="J8912" s="6">
        <v>3828</v>
      </c>
      <c r="K8912" s="6">
        <v>1607.76</v>
      </c>
      <c r="L8912" s="7">
        <v>0.42</v>
      </c>
      <c r="M8912" s="2" t="s">
        <v>23</v>
      </c>
      <c r="N8912" s="8"/>
      <c r="P8912" s="8"/>
    </row>
    <row r="8913" spans="1:16" ht="14.25" customHeight="1" x14ac:dyDescent="0.2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>
        <v>99</v>
      </c>
      <c r="J8913" s="6">
        <v>4356</v>
      </c>
      <c r="K8913" s="6">
        <v>1568.1599999999999</v>
      </c>
      <c r="L8913" s="7">
        <v>0.36</v>
      </c>
      <c r="M8913" s="2" t="s">
        <v>23</v>
      </c>
      <c r="N8913" s="8"/>
      <c r="P8913" s="8"/>
    </row>
    <row r="8914" spans="1:16" ht="14.25" customHeight="1" x14ac:dyDescent="0.2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>
        <v>140</v>
      </c>
      <c r="J8914" s="6">
        <v>5460</v>
      </c>
      <c r="K8914" s="6">
        <v>1528.8000000000002</v>
      </c>
      <c r="L8914" s="7">
        <v>0.28000000000000003</v>
      </c>
      <c r="M8914" s="2" t="s">
        <v>23</v>
      </c>
      <c r="N8914" s="8"/>
      <c r="P8914" s="8"/>
    </row>
    <row r="8915" spans="1:16" ht="14.25" customHeight="1" x14ac:dyDescent="0.2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>
        <v>194</v>
      </c>
      <c r="J8915" s="6">
        <v>6790</v>
      </c>
      <c r="K8915" s="6">
        <v>2716</v>
      </c>
      <c r="L8915" s="7">
        <v>0.39999999999999997</v>
      </c>
      <c r="M8915" s="2" t="s">
        <v>23</v>
      </c>
      <c r="N8915" s="8"/>
      <c r="P8915" s="8"/>
    </row>
    <row r="8916" spans="1:16" ht="14.25" customHeight="1" x14ac:dyDescent="0.2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>
        <v>213</v>
      </c>
      <c r="J8916" s="6">
        <v>7029</v>
      </c>
      <c r="K8916" s="6">
        <v>3233.34</v>
      </c>
      <c r="L8916" s="7">
        <v>0.46</v>
      </c>
      <c r="M8916" s="2" t="s">
        <v>23</v>
      </c>
      <c r="N8916" s="8"/>
      <c r="P8916" s="8"/>
    </row>
    <row r="8917" spans="1:16" ht="14.25" customHeight="1" x14ac:dyDescent="0.2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>
        <v>136</v>
      </c>
      <c r="J8917" s="6">
        <v>4760</v>
      </c>
      <c r="K8917" s="6">
        <v>1951.6</v>
      </c>
      <c r="L8917" s="7">
        <v>0.41</v>
      </c>
      <c r="M8917" s="2" t="s">
        <v>23</v>
      </c>
      <c r="N8917" s="8"/>
      <c r="P8917" s="8"/>
    </row>
    <row r="8918" spans="1:16" ht="14.25" customHeight="1" x14ac:dyDescent="0.2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>
        <v>128</v>
      </c>
      <c r="J8918" s="6">
        <v>4096</v>
      </c>
      <c r="K8918" s="6">
        <v>1679.36</v>
      </c>
      <c r="L8918" s="7">
        <v>0.41</v>
      </c>
      <c r="M8918" s="2" t="s">
        <v>23</v>
      </c>
      <c r="N8918" s="8"/>
      <c r="P8918" s="8"/>
    </row>
    <row r="8919" spans="1:16" ht="14.25" customHeight="1" x14ac:dyDescent="0.2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>
        <v>109</v>
      </c>
      <c r="J8919" s="6">
        <v>4578</v>
      </c>
      <c r="K8919" s="6">
        <v>1556.5199999999998</v>
      </c>
      <c r="L8919" s="7">
        <v>0.33999999999999997</v>
      </c>
      <c r="M8919" s="2" t="s">
        <v>23</v>
      </c>
      <c r="N8919" s="8"/>
      <c r="P8919" s="8"/>
    </row>
    <row r="8920" spans="1:16" ht="14.25" customHeight="1" x14ac:dyDescent="0.2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>
        <v>135</v>
      </c>
      <c r="J8920" s="6">
        <v>5805</v>
      </c>
      <c r="K8920" s="6">
        <v>1625.4</v>
      </c>
      <c r="L8920" s="7">
        <v>0.28000000000000003</v>
      </c>
      <c r="M8920" s="2" t="s">
        <v>23</v>
      </c>
      <c r="N8920" s="8"/>
      <c r="P8920" s="8"/>
    </row>
    <row r="8921" spans="1:16" ht="14.25" customHeight="1" x14ac:dyDescent="0.2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>
        <v>152</v>
      </c>
      <c r="J8921" s="6">
        <v>4104</v>
      </c>
      <c r="K8921" s="6">
        <v>1682.6399999999999</v>
      </c>
      <c r="L8921" s="7">
        <v>0.41</v>
      </c>
      <c r="M8921" s="2" t="s">
        <v>23</v>
      </c>
      <c r="N8921" s="8"/>
      <c r="P8921" s="8"/>
    </row>
    <row r="8922" spans="1:16" ht="14.25" customHeight="1" x14ac:dyDescent="0.2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>
        <v>147</v>
      </c>
      <c r="J8922" s="6">
        <v>4410</v>
      </c>
      <c r="K8922" s="6">
        <v>2072.7000000000003</v>
      </c>
      <c r="L8922" s="7">
        <v>0.47000000000000003</v>
      </c>
      <c r="M8922" s="2" t="s">
        <v>23</v>
      </c>
      <c r="N8922" s="8"/>
      <c r="P8922" s="8"/>
    </row>
    <row r="8923" spans="1:16" ht="14.25" customHeight="1" x14ac:dyDescent="0.2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>
        <v>157</v>
      </c>
      <c r="J8923" s="6">
        <v>5024</v>
      </c>
      <c r="K8923" s="6">
        <v>1959.36</v>
      </c>
      <c r="L8923" s="7">
        <v>0.38999999999999996</v>
      </c>
      <c r="M8923" s="2" t="s">
        <v>23</v>
      </c>
      <c r="N8923" s="8"/>
      <c r="P8923" s="8"/>
    </row>
    <row r="8924" spans="1:16" ht="14.25" customHeight="1" x14ac:dyDescent="0.2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>
        <v>101</v>
      </c>
      <c r="J8924" s="6">
        <v>3030</v>
      </c>
      <c r="K8924" s="6">
        <v>1151.4000000000001</v>
      </c>
      <c r="L8924" s="7">
        <v>0.38</v>
      </c>
      <c r="M8924" s="2" t="s">
        <v>23</v>
      </c>
      <c r="N8924" s="8"/>
      <c r="P8924" s="8"/>
    </row>
    <row r="8925" spans="1:16" ht="14.25" customHeight="1" x14ac:dyDescent="0.2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>
        <v>94</v>
      </c>
      <c r="J8925" s="6">
        <v>3102</v>
      </c>
      <c r="K8925" s="6">
        <v>1147.74</v>
      </c>
      <c r="L8925" s="7">
        <v>0.37</v>
      </c>
      <c r="M8925" s="2" t="s">
        <v>23</v>
      </c>
      <c r="N8925" s="8"/>
      <c r="P8925" s="8"/>
    </row>
    <row r="8926" spans="1:16" ht="14.25" customHeight="1" x14ac:dyDescent="0.2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>
        <v>166</v>
      </c>
      <c r="J8926" s="6">
        <v>5976</v>
      </c>
      <c r="K8926" s="6">
        <v>1613.5200000000002</v>
      </c>
      <c r="L8926" s="7">
        <v>0.27</v>
      </c>
      <c r="M8926" s="2" t="s">
        <v>23</v>
      </c>
      <c r="N8926" s="8"/>
      <c r="P8926" s="8"/>
    </row>
    <row r="8927" spans="1:16" ht="14.25" customHeight="1" x14ac:dyDescent="0.2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>
        <v>173</v>
      </c>
      <c r="J8927" s="6">
        <v>4671</v>
      </c>
      <c r="K8927" s="6">
        <v>1868.3999999999999</v>
      </c>
      <c r="L8927" s="7">
        <v>0.39999999999999997</v>
      </c>
      <c r="M8927" s="2" t="s">
        <v>23</v>
      </c>
      <c r="N8927" s="8"/>
      <c r="P8927" s="8"/>
    </row>
    <row r="8928" spans="1:16" ht="14.25" customHeight="1" x14ac:dyDescent="0.2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>
        <v>136</v>
      </c>
      <c r="J8928" s="6">
        <v>4896</v>
      </c>
      <c r="K8928" s="6">
        <v>2301.1200000000003</v>
      </c>
      <c r="L8928" s="7">
        <v>0.47000000000000003</v>
      </c>
      <c r="M8928" s="2" t="s">
        <v>23</v>
      </c>
      <c r="N8928" s="8"/>
      <c r="P8928" s="8"/>
    </row>
    <row r="8929" spans="1:16" ht="14.25" customHeight="1" x14ac:dyDescent="0.2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>
        <v>132</v>
      </c>
      <c r="J8929" s="6">
        <v>4620</v>
      </c>
      <c r="K8929" s="6">
        <v>1847.9999999999998</v>
      </c>
      <c r="L8929" s="7">
        <v>0.39999999999999997</v>
      </c>
      <c r="M8929" s="2" t="s">
        <v>23</v>
      </c>
      <c r="N8929" s="8"/>
      <c r="P8929" s="8"/>
    </row>
    <row r="8930" spans="1:16" ht="14.25" customHeight="1" x14ac:dyDescent="0.2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>
        <v>91</v>
      </c>
      <c r="J8930" s="6">
        <v>2639</v>
      </c>
      <c r="K8930" s="6">
        <v>976.43</v>
      </c>
      <c r="L8930" s="7">
        <v>0.37</v>
      </c>
      <c r="M8930" s="2" t="s">
        <v>23</v>
      </c>
      <c r="N8930" s="8"/>
      <c r="P8930" s="8"/>
    </row>
    <row r="8931" spans="1:16" ht="14.25" customHeight="1" x14ac:dyDescent="0.2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>
        <v>62</v>
      </c>
      <c r="J8931" s="6">
        <v>2108</v>
      </c>
      <c r="K8931" s="6">
        <v>674.56000000000006</v>
      </c>
      <c r="L8931" s="7">
        <v>0.32</v>
      </c>
      <c r="M8931" s="2" t="s">
        <v>23</v>
      </c>
      <c r="N8931" s="8"/>
      <c r="P8931" s="8"/>
    </row>
    <row r="8932" spans="1:16" ht="14.25" customHeight="1" x14ac:dyDescent="0.2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>
        <v>140</v>
      </c>
      <c r="J8932" s="6">
        <v>4900</v>
      </c>
      <c r="K8932" s="6">
        <v>1372.0000000000002</v>
      </c>
      <c r="L8932" s="7">
        <v>0.28000000000000003</v>
      </c>
      <c r="M8932" s="2" t="s">
        <v>23</v>
      </c>
      <c r="N8932" s="8"/>
      <c r="P8932" s="8"/>
    </row>
    <row r="8933" spans="1:16" ht="14.25" customHeight="1" x14ac:dyDescent="0.2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>
        <v>187</v>
      </c>
      <c r="J8933" s="6">
        <v>5610</v>
      </c>
      <c r="K8933" s="6">
        <v>2300.1</v>
      </c>
      <c r="L8933" s="7">
        <v>0.41</v>
      </c>
      <c r="M8933" s="2" t="s">
        <v>23</v>
      </c>
      <c r="N8933" s="8"/>
      <c r="P8933" s="8"/>
    </row>
    <row r="8934" spans="1:16" ht="14.25" customHeight="1" x14ac:dyDescent="0.2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>
        <v>136</v>
      </c>
      <c r="J8934" s="6">
        <v>4896</v>
      </c>
      <c r="K8934" s="6">
        <v>2203.2000000000003</v>
      </c>
      <c r="L8934" s="7">
        <v>0.45</v>
      </c>
      <c r="M8934" s="2" t="s">
        <v>23</v>
      </c>
      <c r="N8934" s="8"/>
      <c r="P8934" s="8"/>
    </row>
    <row r="8935" spans="1:16" ht="14.25" customHeight="1" x14ac:dyDescent="0.2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>
        <v>124</v>
      </c>
      <c r="J8935" s="6">
        <v>5456</v>
      </c>
      <c r="K8935" s="6">
        <v>2073.2800000000002</v>
      </c>
      <c r="L8935" s="7">
        <v>0.38</v>
      </c>
      <c r="M8935" s="2" t="s">
        <v>23</v>
      </c>
      <c r="N8935" s="8"/>
      <c r="P8935" s="8"/>
    </row>
    <row r="8936" spans="1:16" ht="14.25" customHeight="1" x14ac:dyDescent="0.2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>
        <v>88</v>
      </c>
      <c r="J8936" s="6">
        <v>3256</v>
      </c>
      <c r="K8936" s="6">
        <v>1269.8399999999999</v>
      </c>
      <c r="L8936" s="7">
        <v>0.38999999999999996</v>
      </c>
      <c r="M8936" s="2" t="s">
        <v>23</v>
      </c>
      <c r="N8936" s="8"/>
      <c r="P8936" s="8"/>
    </row>
    <row r="8937" spans="1:16" ht="14.25" customHeight="1" x14ac:dyDescent="0.2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>
        <v>53</v>
      </c>
      <c r="J8937" s="6">
        <v>2173</v>
      </c>
      <c r="K8937" s="6">
        <v>695.36</v>
      </c>
      <c r="L8937" s="7">
        <v>0.32</v>
      </c>
      <c r="M8937" s="2" t="s">
        <v>23</v>
      </c>
      <c r="N8937" s="8"/>
      <c r="P8937" s="8"/>
    </row>
    <row r="8938" spans="1:16" ht="14.25" customHeight="1" x14ac:dyDescent="0.2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>
        <v>131</v>
      </c>
      <c r="J8938" s="6">
        <v>5764</v>
      </c>
      <c r="K8938" s="6">
        <v>1786.84</v>
      </c>
      <c r="L8938" s="7">
        <v>0.31</v>
      </c>
      <c r="M8938" s="2" t="s">
        <v>23</v>
      </c>
      <c r="N8938" s="8"/>
      <c r="P8938" s="8"/>
    </row>
    <row r="8939" spans="1:16" ht="14.25" customHeight="1" x14ac:dyDescent="0.2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>
        <v>165</v>
      </c>
      <c r="J8939" s="6">
        <v>6765</v>
      </c>
      <c r="K8939" s="6">
        <v>2841.2999999999997</v>
      </c>
      <c r="L8939" s="7">
        <v>0.42</v>
      </c>
      <c r="M8939" s="2" t="s">
        <v>23</v>
      </c>
      <c r="N8939" s="8"/>
      <c r="P8939" s="8"/>
    </row>
    <row r="8940" spans="1:16" ht="14.25" customHeight="1" x14ac:dyDescent="0.2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>
        <v>109</v>
      </c>
      <c r="J8940" s="6">
        <v>4687</v>
      </c>
      <c r="K8940" s="6">
        <v>2156.02</v>
      </c>
      <c r="L8940" s="7">
        <v>0.46</v>
      </c>
      <c r="M8940" s="2" t="s">
        <v>23</v>
      </c>
      <c r="N8940" s="8"/>
      <c r="P8940" s="8"/>
    </row>
    <row r="8941" spans="1:16" ht="14.25" customHeight="1" x14ac:dyDescent="0.2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>
        <v>140</v>
      </c>
      <c r="J8941" s="6">
        <v>6160</v>
      </c>
      <c r="K8941" s="6">
        <v>2587.1999999999998</v>
      </c>
      <c r="L8941" s="7">
        <v>0.42</v>
      </c>
      <c r="M8941" s="2" t="s">
        <v>23</v>
      </c>
      <c r="N8941" s="8"/>
      <c r="P8941" s="8"/>
    </row>
    <row r="8942" spans="1:16" ht="14.25" customHeight="1" x14ac:dyDescent="0.2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>
        <v>96</v>
      </c>
      <c r="J8942" s="6">
        <v>3552</v>
      </c>
      <c r="K8942" s="6">
        <v>1385.2799999999997</v>
      </c>
      <c r="L8942" s="7">
        <v>0.38999999999999996</v>
      </c>
      <c r="M8942" s="2" t="s">
        <v>23</v>
      </c>
      <c r="N8942" s="8"/>
      <c r="P8942" s="8"/>
    </row>
    <row r="8943" spans="1:16" ht="14.25" customHeight="1" x14ac:dyDescent="0.2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>
        <v>60</v>
      </c>
      <c r="J8943" s="6">
        <v>2760</v>
      </c>
      <c r="K8943" s="6">
        <v>965.99999999999989</v>
      </c>
      <c r="L8943" s="7">
        <v>0.35</v>
      </c>
      <c r="M8943" s="2" t="s">
        <v>23</v>
      </c>
      <c r="N8943" s="8"/>
      <c r="P8943" s="8"/>
    </row>
    <row r="8944" spans="1:16" ht="14.25" customHeight="1" x14ac:dyDescent="0.2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>
        <v>116</v>
      </c>
      <c r="J8944" s="6">
        <v>6496</v>
      </c>
      <c r="K8944" s="6">
        <v>1818.88</v>
      </c>
      <c r="L8944" s="7">
        <v>0.28000000000000003</v>
      </c>
      <c r="M8944" s="2" t="s">
        <v>23</v>
      </c>
      <c r="N8944" s="8"/>
      <c r="P8944" s="8"/>
    </row>
    <row r="8945" spans="1:16" ht="14.25" customHeight="1" x14ac:dyDescent="0.2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>
        <v>184</v>
      </c>
      <c r="J8945" s="6">
        <v>7912</v>
      </c>
      <c r="K8945" s="6">
        <v>3243.9199999999996</v>
      </c>
      <c r="L8945" s="7">
        <v>0.41</v>
      </c>
      <c r="M8945" s="2" t="s">
        <v>23</v>
      </c>
      <c r="N8945" s="8"/>
      <c r="P8945" s="8"/>
    </row>
    <row r="8946" spans="1:16" ht="14.25" customHeight="1" x14ac:dyDescent="0.2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>
        <v>136</v>
      </c>
      <c r="J8946" s="6">
        <v>6256</v>
      </c>
      <c r="K8946" s="6">
        <v>2627.5200000000004</v>
      </c>
      <c r="L8946" s="7">
        <v>0.42000000000000004</v>
      </c>
      <c r="M8946" s="2" t="s">
        <v>23</v>
      </c>
      <c r="N8946" s="8"/>
      <c r="P8946" s="8"/>
    </row>
    <row r="8947" spans="1:16" ht="14.25" customHeight="1" x14ac:dyDescent="0.2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>
        <v>135</v>
      </c>
      <c r="J8947" s="6">
        <v>6210</v>
      </c>
      <c r="K8947" s="6">
        <v>2546.1</v>
      </c>
      <c r="L8947" s="7">
        <v>0.41</v>
      </c>
      <c r="M8947" s="2" t="s">
        <v>23</v>
      </c>
      <c r="N8947" s="8"/>
      <c r="P8947" s="8"/>
    </row>
    <row r="8948" spans="1:16" ht="14.25" customHeight="1" x14ac:dyDescent="0.2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>
        <v>109</v>
      </c>
      <c r="J8948" s="6">
        <v>4687</v>
      </c>
      <c r="K8948" s="6">
        <v>1921.6699999999998</v>
      </c>
      <c r="L8948" s="7">
        <v>0.41</v>
      </c>
      <c r="M8948" s="2" t="s">
        <v>23</v>
      </c>
      <c r="N8948" s="8"/>
      <c r="P8948" s="8"/>
    </row>
    <row r="8949" spans="1:16" ht="14.25" customHeight="1" x14ac:dyDescent="0.2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>
        <v>78</v>
      </c>
      <c r="J8949" s="6">
        <v>3510</v>
      </c>
      <c r="K8949" s="6">
        <v>1228.5</v>
      </c>
      <c r="L8949" s="7">
        <v>0.35</v>
      </c>
      <c r="M8949" s="2" t="s">
        <v>23</v>
      </c>
      <c r="N8949" s="8"/>
      <c r="P8949" s="8"/>
    </row>
    <row r="8950" spans="1:16" ht="14.25" customHeight="1" x14ac:dyDescent="0.2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>
        <v>132</v>
      </c>
      <c r="J8950" s="6">
        <v>7392</v>
      </c>
      <c r="K8950" s="6">
        <v>2143.6799999999998</v>
      </c>
      <c r="L8950" s="7">
        <v>0.28999999999999998</v>
      </c>
      <c r="M8950" s="2" t="s">
        <v>23</v>
      </c>
      <c r="N8950" s="8"/>
      <c r="P8950" s="8"/>
    </row>
    <row r="8951" spans="1:16" ht="14.25" customHeight="1" x14ac:dyDescent="0.2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>
        <v>224</v>
      </c>
      <c r="J8951" s="6">
        <v>8288</v>
      </c>
      <c r="K8951" s="6">
        <v>3232.3199999999997</v>
      </c>
      <c r="L8951" s="7">
        <v>0.38999999999999996</v>
      </c>
      <c r="M8951" s="2" t="s">
        <v>23</v>
      </c>
      <c r="N8951" s="8"/>
      <c r="P8951" s="8"/>
    </row>
    <row r="8952" spans="1:16" ht="14.25" customHeight="1" x14ac:dyDescent="0.2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>
        <v>187</v>
      </c>
      <c r="J8952" s="6">
        <v>8789</v>
      </c>
      <c r="K8952" s="6">
        <v>3779.2700000000004</v>
      </c>
      <c r="L8952" s="7">
        <v>0.43000000000000005</v>
      </c>
      <c r="M8952" s="2" t="s">
        <v>23</v>
      </c>
      <c r="N8952" s="8"/>
      <c r="P8952" s="8"/>
    </row>
    <row r="8953" spans="1:16" ht="14.25" customHeight="1" x14ac:dyDescent="0.2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>
        <v>193</v>
      </c>
      <c r="J8953" s="6">
        <v>7913</v>
      </c>
      <c r="K8953" s="6">
        <v>3165.2</v>
      </c>
      <c r="L8953" s="7">
        <v>0.39999999999999997</v>
      </c>
      <c r="M8953" s="2" t="s">
        <v>23</v>
      </c>
      <c r="N8953" s="8"/>
      <c r="P8953" s="8"/>
    </row>
    <row r="8954" spans="1:16" ht="14.25" customHeight="1" x14ac:dyDescent="0.2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>
        <v>128</v>
      </c>
      <c r="J8954" s="6">
        <v>4736</v>
      </c>
      <c r="K8954" s="6">
        <v>1894.3999999999999</v>
      </c>
      <c r="L8954" s="7">
        <v>0.39999999999999997</v>
      </c>
      <c r="M8954" s="2" t="s">
        <v>23</v>
      </c>
      <c r="N8954" s="8"/>
      <c r="P8954" s="8"/>
    </row>
    <row r="8955" spans="1:16" ht="14.25" customHeight="1" x14ac:dyDescent="0.2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>
        <v>93</v>
      </c>
      <c r="J8955" s="6">
        <v>4092</v>
      </c>
      <c r="K8955" s="6">
        <v>1432.1999999999998</v>
      </c>
      <c r="L8955" s="7">
        <v>0.35</v>
      </c>
      <c r="M8955" s="2" t="s">
        <v>23</v>
      </c>
      <c r="N8955" s="8"/>
      <c r="P8955" s="8"/>
    </row>
    <row r="8956" spans="1:16" ht="14.25" customHeight="1" x14ac:dyDescent="0.2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>
        <v>192</v>
      </c>
      <c r="J8956" s="6">
        <v>9600</v>
      </c>
      <c r="K8956" s="6">
        <v>2688.0000000000005</v>
      </c>
      <c r="L8956" s="7">
        <v>0.28000000000000003</v>
      </c>
      <c r="M8956" s="2" t="s">
        <v>23</v>
      </c>
      <c r="N8956" s="8"/>
      <c r="P8956" s="8"/>
    </row>
    <row r="8957" spans="1:16" ht="14.25" customHeight="1" x14ac:dyDescent="0.2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>
        <v>248</v>
      </c>
      <c r="J8957" s="6">
        <v>10168</v>
      </c>
      <c r="K8957" s="6">
        <v>3965.5199999999995</v>
      </c>
      <c r="L8957" s="7">
        <v>0.38999999999999996</v>
      </c>
      <c r="M8957" s="2" t="s">
        <v>23</v>
      </c>
      <c r="N8957" s="8"/>
      <c r="P8957" s="8"/>
    </row>
    <row r="8958" spans="1:16" ht="14.25" customHeight="1" x14ac:dyDescent="0.2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>
        <v>210</v>
      </c>
      <c r="J8958" s="6">
        <v>9450</v>
      </c>
      <c r="K8958" s="6">
        <v>4063.5000000000005</v>
      </c>
      <c r="L8958" s="7">
        <v>0.43000000000000005</v>
      </c>
      <c r="M8958" s="2" t="s">
        <v>23</v>
      </c>
      <c r="N8958" s="8"/>
      <c r="P8958" s="8"/>
    </row>
    <row r="8959" spans="1:16" ht="14.25" customHeight="1" x14ac:dyDescent="0.2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>
        <v>171</v>
      </c>
      <c r="J8959" s="6">
        <v>6669</v>
      </c>
      <c r="K8959" s="6">
        <v>2467.5299999999997</v>
      </c>
      <c r="L8959" s="7">
        <v>0.37</v>
      </c>
      <c r="M8959" s="2" t="s">
        <v>23</v>
      </c>
      <c r="N8959" s="8"/>
      <c r="P8959" s="8"/>
    </row>
    <row r="8960" spans="1:16" ht="14.25" customHeight="1" x14ac:dyDescent="0.2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>
        <v>149</v>
      </c>
      <c r="J8960" s="6">
        <v>5811</v>
      </c>
      <c r="K8960" s="6">
        <v>2440.62</v>
      </c>
      <c r="L8960" s="7">
        <v>0.42</v>
      </c>
      <c r="M8960" s="2" t="s">
        <v>23</v>
      </c>
      <c r="N8960" s="8"/>
      <c r="P8960" s="8"/>
    </row>
    <row r="8961" spans="1:16" ht="14.25" customHeight="1" x14ac:dyDescent="0.2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>
        <v>160</v>
      </c>
      <c r="J8961" s="6">
        <v>6400</v>
      </c>
      <c r="K8961" s="6">
        <v>2048</v>
      </c>
      <c r="L8961" s="7">
        <v>0.32</v>
      </c>
      <c r="M8961" s="2" t="s">
        <v>23</v>
      </c>
      <c r="N8961" s="8"/>
      <c r="P8961" s="8"/>
    </row>
    <row r="8962" spans="1:16" ht="14.25" customHeight="1" x14ac:dyDescent="0.2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>
        <v>160</v>
      </c>
      <c r="J8962" s="6">
        <v>7840</v>
      </c>
      <c r="K8962" s="6">
        <v>2508.8000000000002</v>
      </c>
      <c r="L8962" s="7">
        <v>0.32</v>
      </c>
      <c r="M8962" s="2" t="s">
        <v>23</v>
      </c>
      <c r="N8962" s="8"/>
      <c r="P8962" s="8"/>
    </row>
    <row r="8963" spans="1:16" ht="14.25" customHeight="1" x14ac:dyDescent="0.2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>
        <v>224</v>
      </c>
      <c r="J8963" s="6">
        <v>8960</v>
      </c>
      <c r="K8963" s="6">
        <v>3315.2</v>
      </c>
      <c r="L8963" s="7">
        <v>0.37</v>
      </c>
      <c r="M8963" s="2" t="s">
        <v>23</v>
      </c>
      <c r="N8963" s="8"/>
      <c r="P8963" s="8"/>
    </row>
    <row r="8964" spans="1:16" ht="14.25" customHeight="1" x14ac:dyDescent="0.2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>
        <v>208</v>
      </c>
      <c r="J8964" s="6">
        <v>9152</v>
      </c>
      <c r="K8964" s="6">
        <v>4026.88</v>
      </c>
      <c r="L8964" s="7">
        <v>0.44</v>
      </c>
      <c r="M8964" s="2" t="s">
        <v>23</v>
      </c>
      <c r="N8964" s="8"/>
      <c r="P8964" s="8"/>
    </row>
    <row r="8965" spans="1:16" ht="14.25" customHeight="1" x14ac:dyDescent="0.2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>
        <v>163</v>
      </c>
      <c r="J8965" s="6">
        <v>7498</v>
      </c>
      <c r="K8965" s="6">
        <v>2999.2</v>
      </c>
      <c r="L8965" s="7">
        <v>0.39999999999999997</v>
      </c>
      <c r="M8965" s="2" t="s">
        <v>23</v>
      </c>
      <c r="N8965" s="8"/>
      <c r="P8965" s="8"/>
    </row>
    <row r="8966" spans="1:16" ht="14.25" customHeight="1" x14ac:dyDescent="0.2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>
        <v>152</v>
      </c>
      <c r="J8966" s="6">
        <v>6992</v>
      </c>
      <c r="K8966" s="6">
        <v>2587.04</v>
      </c>
      <c r="L8966" s="7">
        <v>0.37</v>
      </c>
      <c r="M8966" s="2" t="s">
        <v>23</v>
      </c>
      <c r="N8966" s="8"/>
      <c r="P8966" s="8"/>
    </row>
    <row r="8967" spans="1:16" ht="14.25" customHeight="1" x14ac:dyDescent="0.2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>
        <v>162</v>
      </c>
      <c r="J8967" s="6">
        <v>7776</v>
      </c>
      <c r="K8967" s="6">
        <v>2643.8399999999997</v>
      </c>
      <c r="L8967" s="7">
        <v>0.33999999999999997</v>
      </c>
      <c r="M8967" s="2" t="s">
        <v>23</v>
      </c>
      <c r="N8967" s="8"/>
      <c r="P8967" s="8"/>
    </row>
    <row r="8968" spans="1:16" ht="14.25" customHeight="1" x14ac:dyDescent="0.2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>
        <v>153</v>
      </c>
      <c r="J8968" s="6">
        <v>7650</v>
      </c>
      <c r="K8968" s="6">
        <v>2448</v>
      </c>
      <c r="L8968" s="7">
        <v>0.32</v>
      </c>
      <c r="M8968" s="2" t="s">
        <v>23</v>
      </c>
      <c r="N8968" s="8"/>
      <c r="P8968" s="8"/>
    </row>
    <row r="8969" spans="1:16" ht="14.25" customHeight="1" x14ac:dyDescent="0.2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>
        <v>206</v>
      </c>
      <c r="J8969" s="6">
        <v>7622</v>
      </c>
      <c r="K8969" s="6">
        <v>3201.24</v>
      </c>
      <c r="L8969" s="7">
        <v>0.42</v>
      </c>
      <c r="M8969" s="2" t="s">
        <v>23</v>
      </c>
      <c r="N8969" s="8"/>
      <c r="P8969" s="8"/>
    </row>
    <row r="8970" spans="1:16" ht="14.25" customHeight="1" x14ac:dyDescent="0.2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>
        <v>188</v>
      </c>
      <c r="J8970" s="6">
        <v>7332</v>
      </c>
      <c r="K8970" s="6">
        <v>3372.7200000000003</v>
      </c>
      <c r="L8970" s="7">
        <v>0.46</v>
      </c>
      <c r="M8970" s="2" t="s">
        <v>23</v>
      </c>
      <c r="N8970" s="8"/>
      <c r="P8970" s="8"/>
    </row>
    <row r="8971" spans="1:16" ht="14.25" customHeight="1" x14ac:dyDescent="0.2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>
        <v>147</v>
      </c>
      <c r="J8971" s="6">
        <v>5733</v>
      </c>
      <c r="K8971" s="6">
        <v>2407.86</v>
      </c>
      <c r="L8971" s="7">
        <v>0.42</v>
      </c>
      <c r="M8971" s="2" t="s">
        <v>23</v>
      </c>
      <c r="N8971" s="8"/>
      <c r="P8971" s="8"/>
    </row>
    <row r="8972" spans="1:16" ht="14.25" customHeight="1" x14ac:dyDescent="0.2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>
        <v>145</v>
      </c>
      <c r="J8972" s="6">
        <v>5365</v>
      </c>
      <c r="K8972" s="6">
        <v>2199.65</v>
      </c>
      <c r="L8972" s="7">
        <v>0.41</v>
      </c>
      <c r="M8972" s="2" t="s">
        <v>23</v>
      </c>
      <c r="N8972" s="8"/>
      <c r="P8972" s="8"/>
    </row>
    <row r="8973" spans="1:16" ht="14.25" customHeight="1" x14ac:dyDescent="0.2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>
        <v>145</v>
      </c>
      <c r="J8973" s="6">
        <v>5800</v>
      </c>
      <c r="K8973" s="6">
        <v>2029.9999999999998</v>
      </c>
      <c r="L8973" s="7">
        <v>0.35</v>
      </c>
      <c r="M8973" s="2" t="s">
        <v>23</v>
      </c>
      <c r="N8973" s="8"/>
      <c r="P8973" s="8"/>
    </row>
    <row r="8974" spans="1:16" ht="14.25" customHeight="1" x14ac:dyDescent="0.2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>
        <v>157</v>
      </c>
      <c r="J8974" s="6">
        <v>7536</v>
      </c>
      <c r="K8974" s="6">
        <v>2260.7999999999997</v>
      </c>
      <c r="L8974" s="7">
        <v>0.3</v>
      </c>
      <c r="M8974" s="2" t="s">
        <v>23</v>
      </c>
      <c r="N8974" s="8"/>
      <c r="P8974" s="8"/>
    </row>
    <row r="8975" spans="1:16" ht="14.25" customHeight="1" x14ac:dyDescent="0.2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>
        <v>171</v>
      </c>
      <c r="J8975" s="6">
        <v>5985</v>
      </c>
      <c r="K8975" s="6">
        <v>2214.4499999999998</v>
      </c>
      <c r="L8975" s="7">
        <v>0.37</v>
      </c>
      <c r="M8975" s="2" t="s">
        <v>23</v>
      </c>
      <c r="N8975" s="8"/>
      <c r="P8975" s="8"/>
    </row>
    <row r="8976" spans="1:16" ht="14.25" customHeight="1" x14ac:dyDescent="0.2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>
        <v>182</v>
      </c>
      <c r="J8976" s="6">
        <v>6916</v>
      </c>
      <c r="K8976" s="6">
        <v>2973.8800000000006</v>
      </c>
      <c r="L8976" s="7">
        <v>0.43000000000000005</v>
      </c>
      <c r="M8976" s="2" t="s">
        <v>23</v>
      </c>
      <c r="N8976" s="8"/>
      <c r="P8976" s="8"/>
    </row>
    <row r="8977" spans="1:16" ht="14.25" customHeight="1" x14ac:dyDescent="0.2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>
        <v>120</v>
      </c>
      <c r="J8977" s="6">
        <v>4080</v>
      </c>
      <c r="K8977" s="6">
        <v>1631.9999999999998</v>
      </c>
      <c r="L8977" s="7">
        <v>0.39999999999999997</v>
      </c>
      <c r="M8977" s="2" t="s">
        <v>23</v>
      </c>
      <c r="N8977" s="8"/>
      <c r="P8977" s="8"/>
    </row>
    <row r="8978" spans="1:16" ht="14.25" customHeight="1" x14ac:dyDescent="0.2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>
        <v>112</v>
      </c>
      <c r="J8978" s="6">
        <v>3920</v>
      </c>
      <c r="K8978" s="6">
        <v>1646.3999999999999</v>
      </c>
      <c r="L8978" s="7">
        <v>0.42</v>
      </c>
      <c r="M8978" s="2" t="s">
        <v>23</v>
      </c>
      <c r="N8978" s="8"/>
      <c r="P8978" s="8"/>
    </row>
    <row r="8979" spans="1:16" ht="14.25" customHeight="1" x14ac:dyDescent="0.2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>
        <v>114</v>
      </c>
      <c r="J8979" s="6">
        <v>4674</v>
      </c>
      <c r="K8979" s="6">
        <v>1542.4199999999998</v>
      </c>
      <c r="L8979" s="7">
        <v>0.32999999999999996</v>
      </c>
      <c r="M8979" s="2" t="s">
        <v>23</v>
      </c>
      <c r="N8979" s="8"/>
      <c r="P8979" s="8"/>
    </row>
    <row r="8980" spans="1:16" ht="14.25" customHeight="1" x14ac:dyDescent="0.2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>
        <v>131</v>
      </c>
      <c r="J8980" s="6">
        <v>7467</v>
      </c>
      <c r="K8980" s="6">
        <v>2314.77</v>
      </c>
      <c r="L8980" s="7">
        <v>0.31</v>
      </c>
      <c r="M8980" s="2" t="s">
        <v>23</v>
      </c>
      <c r="N8980" s="8"/>
      <c r="P8980" s="8"/>
    </row>
    <row r="8981" spans="1:16" ht="14.25" customHeight="1" x14ac:dyDescent="0.2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>
        <v>176</v>
      </c>
      <c r="J8981" s="6">
        <v>8272</v>
      </c>
      <c r="K8981" s="6">
        <v>3391.52</v>
      </c>
      <c r="L8981" s="7">
        <v>0.41</v>
      </c>
      <c r="M8981" s="2" t="s">
        <v>23</v>
      </c>
      <c r="N8981" s="8"/>
      <c r="P8981" s="8"/>
    </row>
    <row r="8982" spans="1:16" ht="14.25" customHeight="1" x14ac:dyDescent="0.2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>
        <v>180</v>
      </c>
      <c r="J8982" s="6">
        <v>7920</v>
      </c>
      <c r="K8982" s="6">
        <v>3405.6000000000004</v>
      </c>
      <c r="L8982" s="7">
        <v>0.43000000000000005</v>
      </c>
      <c r="M8982" s="2" t="s">
        <v>23</v>
      </c>
      <c r="N8982" s="8"/>
      <c r="P8982" s="8"/>
    </row>
    <row r="8983" spans="1:16" ht="14.25" customHeight="1" x14ac:dyDescent="0.2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>
        <v>149</v>
      </c>
      <c r="J8983" s="6">
        <v>6854</v>
      </c>
      <c r="K8983" s="6">
        <v>2535.98</v>
      </c>
      <c r="L8983" s="7">
        <v>0.37</v>
      </c>
      <c r="M8983" s="2" t="s">
        <v>23</v>
      </c>
      <c r="N8983" s="8"/>
      <c r="P8983" s="8"/>
    </row>
    <row r="8984" spans="1:16" ht="14.25" customHeight="1" x14ac:dyDescent="0.2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>
        <v>136</v>
      </c>
      <c r="J8984" s="6">
        <v>5440</v>
      </c>
      <c r="K8984" s="6">
        <v>2230.4</v>
      </c>
      <c r="L8984" s="7">
        <v>0.41</v>
      </c>
      <c r="M8984" s="2" t="s">
        <v>23</v>
      </c>
      <c r="N8984" s="8"/>
      <c r="P8984" s="8"/>
    </row>
    <row r="8985" spans="1:16" ht="14.25" customHeight="1" x14ac:dyDescent="0.2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>
        <v>131</v>
      </c>
      <c r="J8985" s="6">
        <v>7074</v>
      </c>
      <c r="K8985" s="6">
        <v>2617.38</v>
      </c>
      <c r="L8985" s="7">
        <v>0.37</v>
      </c>
      <c r="M8985" s="2" t="s">
        <v>23</v>
      </c>
      <c r="N8985" s="8"/>
      <c r="P8985" s="8"/>
    </row>
    <row r="8986" spans="1:16" ht="14.25" customHeight="1" x14ac:dyDescent="0.2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>
        <v>170</v>
      </c>
      <c r="J8986" s="6">
        <v>9520</v>
      </c>
      <c r="K8986" s="6">
        <v>2856</v>
      </c>
      <c r="L8986" s="7">
        <v>0.3</v>
      </c>
      <c r="M8986" s="2" t="s">
        <v>23</v>
      </c>
      <c r="N8986" s="8"/>
      <c r="P8986" s="8"/>
    </row>
    <row r="8987" spans="1:16" ht="14.25" customHeight="1" x14ac:dyDescent="0.2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>
        <v>238</v>
      </c>
      <c r="J8987" s="6">
        <v>10472</v>
      </c>
      <c r="K8987" s="6">
        <v>4398.24</v>
      </c>
      <c r="L8987" s="7">
        <v>0.42</v>
      </c>
      <c r="M8987" s="2" t="s">
        <v>23</v>
      </c>
      <c r="N8987" s="8"/>
      <c r="P8987" s="8"/>
    </row>
    <row r="8988" spans="1:16" ht="14.25" customHeight="1" x14ac:dyDescent="0.2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>
        <v>217</v>
      </c>
      <c r="J8988" s="6">
        <v>10199</v>
      </c>
      <c r="K8988" s="6">
        <v>4793.5300000000007</v>
      </c>
      <c r="L8988" s="7">
        <v>0.47000000000000003</v>
      </c>
      <c r="M8988" s="2" t="s">
        <v>23</v>
      </c>
      <c r="N8988" s="8"/>
      <c r="P8988" s="8"/>
    </row>
    <row r="8989" spans="1:16" ht="14.25" customHeight="1" x14ac:dyDescent="0.2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>
        <v>150</v>
      </c>
      <c r="J8989" s="6">
        <v>6600</v>
      </c>
      <c r="K8989" s="6">
        <v>2706</v>
      </c>
      <c r="L8989" s="7">
        <v>0.41</v>
      </c>
      <c r="M8989" s="2" t="s">
        <v>23</v>
      </c>
      <c r="N8989" s="8"/>
      <c r="P8989" s="8"/>
    </row>
    <row r="8990" spans="1:16" ht="14.25" customHeight="1" x14ac:dyDescent="0.2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>
        <v>160</v>
      </c>
      <c r="J8990" s="6">
        <v>7200</v>
      </c>
      <c r="K8990" s="6">
        <v>2879.9999999999995</v>
      </c>
      <c r="L8990" s="7">
        <v>0.39999999999999997</v>
      </c>
      <c r="M8990" s="2" t="s">
        <v>23</v>
      </c>
      <c r="N8990" s="8"/>
      <c r="P8990" s="8"/>
    </row>
    <row r="8991" spans="1:16" ht="14.25" customHeight="1" x14ac:dyDescent="0.2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>
        <v>128</v>
      </c>
      <c r="J8991" s="6">
        <v>7040</v>
      </c>
      <c r="K8991" s="6">
        <v>2323.1999999999998</v>
      </c>
      <c r="L8991" s="7">
        <v>0.32999999999999996</v>
      </c>
      <c r="M8991" s="2" t="s">
        <v>23</v>
      </c>
      <c r="N8991" s="8"/>
      <c r="P8991" s="8"/>
    </row>
    <row r="8992" spans="1:16" ht="14.25" customHeight="1" x14ac:dyDescent="0.2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>
        <v>173</v>
      </c>
      <c r="J8992" s="6">
        <v>9688</v>
      </c>
      <c r="K8992" s="6">
        <v>2615.7600000000002</v>
      </c>
      <c r="L8992" s="7">
        <v>0.27</v>
      </c>
      <c r="M8992" s="2" t="s">
        <v>23</v>
      </c>
      <c r="N8992" s="8"/>
      <c r="P8992" s="8"/>
    </row>
    <row r="8993" spans="1:16" ht="14.25" customHeight="1" x14ac:dyDescent="0.2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>
        <v>149</v>
      </c>
      <c r="J8993" s="6">
        <v>3576</v>
      </c>
      <c r="K8993" s="6">
        <v>1644.96</v>
      </c>
      <c r="L8993" s="7">
        <v>0.46</v>
      </c>
      <c r="M8993" s="2" t="s">
        <v>23</v>
      </c>
      <c r="N8993" s="8"/>
      <c r="P8993" s="8"/>
    </row>
    <row r="8994" spans="1:16" ht="14.25" customHeight="1" x14ac:dyDescent="0.2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>
        <v>140</v>
      </c>
      <c r="J8994" s="6">
        <v>3780</v>
      </c>
      <c r="K8994" s="6">
        <v>1776.6000000000001</v>
      </c>
      <c r="L8994" s="7">
        <v>0.47000000000000003</v>
      </c>
      <c r="M8994" s="2" t="s">
        <v>23</v>
      </c>
      <c r="N8994" s="8"/>
      <c r="P8994" s="8"/>
    </row>
    <row r="8995" spans="1:16" ht="14.25" customHeight="1" x14ac:dyDescent="0.2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>
        <v>140</v>
      </c>
      <c r="J8995" s="6">
        <v>4480</v>
      </c>
      <c r="K8995" s="6">
        <v>1881.6</v>
      </c>
      <c r="L8995" s="7">
        <v>0.42</v>
      </c>
      <c r="M8995" s="2" t="s">
        <v>23</v>
      </c>
      <c r="N8995" s="8"/>
      <c r="P8995" s="8"/>
    </row>
    <row r="8996" spans="1:16" ht="14.25" customHeight="1" x14ac:dyDescent="0.2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>
        <v>99</v>
      </c>
      <c r="J8996" s="6">
        <v>2772</v>
      </c>
      <c r="K8996" s="6">
        <v>1164.24</v>
      </c>
      <c r="L8996" s="7">
        <v>0.42000000000000004</v>
      </c>
      <c r="M8996" s="2" t="s">
        <v>23</v>
      </c>
      <c r="N8996" s="8"/>
      <c r="P8996" s="8"/>
    </row>
    <row r="8997" spans="1:16" ht="14.25" customHeight="1" x14ac:dyDescent="0.2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>
        <v>75</v>
      </c>
      <c r="J8997" s="6">
        <v>2625</v>
      </c>
      <c r="K8997" s="6">
        <v>1050</v>
      </c>
      <c r="L8997" s="7">
        <v>0.39999999999999997</v>
      </c>
      <c r="M8997" s="2" t="s">
        <v>23</v>
      </c>
      <c r="N8997" s="8"/>
      <c r="P8997" s="8"/>
    </row>
    <row r="8998" spans="1:16" ht="14.25" customHeight="1" x14ac:dyDescent="0.2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>
        <v>140</v>
      </c>
      <c r="J8998" s="6">
        <v>3920</v>
      </c>
      <c r="K8998" s="6">
        <v>1254.4000000000001</v>
      </c>
      <c r="L8998" s="7">
        <v>0.32</v>
      </c>
      <c r="M8998" s="2" t="s">
        <v>23</v>
      </c>
      <c r="N8998" s="8"/>
      <c r="P8998" s="8"/>
    </row>
    <row r="8999" spans="1:16" ht="14.25" customHeight="1" x14ac:dyDescent="0.2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>
        <v>150</v>
      </c>
      <c r="J8999" s="6">
        <v>3450</v>
      </c>
      <c r="K8999" s="6">
        <v>1483.5000000000002</v>
      </c>
      <c r="L8999" s="7">
        <v>0.43000000000000005</v>
      </c>
      <c r="M8999" s="2" t="s">
        <v>23</v>
      </c>
      <c r="N8999" s="8"/>
      <c r="P8999" s="8"/>
    </row>
    <row r="9000" spans="1:16" ht="14.25" customHeight="1" x14ac:dyDescent="0.2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>
        <v>124</v>
      </c>
      <c r="J9000" s="6">
        <v>3348</v>
      </c>
      <c r="K9000" s="6">
        <v>1540.0800000000002</v>
      </c>
      <c r="L9000" s="7">
        <v>0.46</v>
      </c>
      <c r="M9000" s="2" t="s">
        <v>23</v>
      </c>
      <c r="N9000" s="8"/>
      <c r="P9000" s="8"/>
    </row>
    <row r="9001" spans="1:16" ht="14.25" customHeight="1" x14ac:dyDescent="0.2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>
        <v>120</v>
      </c>
      <c r="J9001" s="6">
        <v>3360</v>
      </c>
      <c r="K9001" s="6">
        <v>1377.6</v>
      </c>
      <c r="L9001" s="7">
        <v>0.41</v>
      </c>
      <c r="M9001" s="2" t="s">
        <v>23</v>
      </c>
      <c r="N9001" s="8"/>
      <c r="P9001" s="8"/>
    </row>
    <row r="9002" spans="1:16" ht="14.25" customHeight="1" x14ac:dyDescent="0.2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>
        <v>80</v>
      </c>
      <c r="J9002" s="6">
        <v>2400</v>
      </c>
      <c r="K9002" s="6">
        <v>1056</v>
      </c>
      <c r="L9002" s="7">
        <v>0.44</v>
      </c>
      <c r="M9002" s="2" t="s">
        <v>23</v>
      </c>
      <c r="N9002" s="8"/>
      <c r="P9002" s="8"/>
    </row>
    <row r="9003" spans="1:16" ht="14.25" customHeight="1" x14ac:dyDescent="0.2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>
        <v>60</v>
      </c>
      <c r="J9003" s="6">
        <v>2040</v>
      </c>
      <c r="K9003" s="6">
        <v>795.59999999999991</v>
      </c>
      <c r="L9003" s="7">
        <v>0.38999999999999996</v>
      </c>
      <c r="M9003" s="2" t="s">
        <v>23</v>
      </c>
      <c r="N9003" s="8"/>
      <c r="P9003" s="8"/>
    </row>
    <row r="9004" spans="1:16" ht="14.25" customHeight="1" x14ac:dyDescent="0.2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>
        <v>131</v>
      </c>
      <c r="J9004" s="6">
        <v>3668</v>
      </c>
      <c r="K9004" s="6">
        <v>1063.72</v>
      </c>
      <c r="L9004" s="7">
        <v>0.28999999999999998</v>
      </c>
      <c r="M9004" s="2" t="s">
        <v>23</v>
      </c>
      <c r="N9004" s="8"/>
      <c r="P9004" s="8"/>
    </row>
    <row r="9005" spans="1:16" ht="14.25" customHeight="1" x14ac:dyDescent="0.2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>
        <v>163</v>
      </c>
      <c r="J9005" s="6">
        <v>4890</v>
      </c>
      <c r="K9005" s="6">
        <v>2102.7000000000003</v>
      </c>
      <c r="L9005" s="7">
        <v>0.43000000000000005</v>
      </c>
      <c r="M9005" s="2" t="s">
        <v>23</v>
      </c>
      <c r="N9005" s="8"/>
      <c r="P9005" s="8"/>
    </row>
    <row r="9006" spans="1:16" ht="14.25" customHeight="1" x14ac:dyDescent="0.2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>
        <v>113</v>
      </c>
      <c r="J9006" s="6">
        <v>4181</v>
      </c>
      <c r="K9006" s="6">
        <v>1839.64</v>
      </c>
      <c r="L9006" s="7">
        <v>0.44</v>
      </c>
      <c r="M9006" s="2" t="s">
        <v>23</v>
      </c>
      <c r="N9006" s="8"/>
      <c r="P9006" s="8"/>
    </row>
    <row r="9007" spans="1:16" ht="14.25" customHeight="1" x14ac:dyDescent="0.2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>
        <v>124</v>
      </c>
      <c r="J9007" s="6">
        <v>4836</v>
      </c>
      <c r="K9007" s="6">
        <v>1837.68</v>
      </c>
      <c r="L9007" s="7">
        <v>0.38</v>
      </c>
      <c r="M9007" s="2" t="s">
        <v>23</v>
      </c>
      <c r="N9007" s="8"/>
      <c r="P9007" s="8"/>
    </row>
    <row r="9008" spans="1:16" ht="14.25" customHeight="1" x14ac:dyDescent="0.2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>
        <v>78</v>
      </c>
      <c r="J9008" s="6">
        <v>2964</v>
      </c>
      <c r="K9008" s="6">
        <v>1333.8</v>
      </c>
      <c r="L9008" s="7">
        <v>0.45</v>
      </c>
      <c r="M9008" s="2" t="s">
        <v>23</v>
      </c>
      <c r="N9008" s="8"/>
      <c r="P9008" s="8"/>
    </row>
    <row r="9009" spans="1:16" ht="14.25" customHeight="1" x14ac:dyDescent="0.2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>
        <v>45</v>
      </c>
      <c r="J9009" s="6">
        <v>1845</v>
      </c>
      <c r="K9009" s="6">
        <v>756.44999999999993</v>
      </c>
      <c r="L9009" s="7">
        <v>0.41</v>
      </c>
      <c r="M9009" s="2" t="s">
        <v>23</v>
      </c>
      <c r="N9009" s="8"/>
      <c r="P9009" s="8"/>
    </row>
    <row r="9010" spans="1:16" ht="14.25" customHeight="1" x14ac:dyDescent="0.2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>
        <v>112</v>
      </c>
      <c r="J9010" s="6">
        <v>4480</v>
      </c>
      <c r="K9010" s="6">
        <v>1299.1999999999998</v>
      </c>
      <c r="L9010" s="7">
        <v>0.28999999999999998</v>
      </c>
      <c r="M9010" s="2" t="s">
        <v>23</v>
      </c>
      <c r="N9010" s="8"/>
      <c r="P9010" s="8"/>
    </row>
    <row r="9011" spans="1:16" ht="14.25" customHeight="1" x14ac:dyDescent="0.2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>
        <v>179</v>
      </c>
      <c r="J9011" s="6">
        <v>6623</v>
      </c>
      <c r="K9011" s="6">
        <v>2847.8900000000003</v>
      </c>
      <c r="L9011" s="7">
        <v>0.43000000000000005</v>
      </c>
      <c r="M9011" s="2" t="s">
        <v>23</v>
      </c>
      <c r="N9011" s="8"/>
      <c r="P9011" s="8"/>
    </row>
    <row r="9012" spans="1:16" ht="14.25" customHeight="1" x14ac:dyDescent="0.2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>
        <v>111</v>
      </c>
      <c r="J9012" s="6">
        <v>4440</v>
      </c>
      <c r="K9012" s="6">
        <v>1864.8000000000002</v>
      </c>
      <c r="L9012" s="7">
        <v>0.42000000000000004</v>
      </c>
      <c r="M9012" s="2" t="s">
        <v>23</v>
      </c>
      <c r="N9012" s="8"/>
      <c r="P9012" s="8"/>
    </row>
    <row r="9013" spans="1:16" ht="14.25" customHeight="1" x14ac:dyDescent="0.2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>
        <v>113</v>
      </c>
      <c r="J9013" s="6">
        <v>4068</v>
      </c>
      <c r="K9013" s="6">
        <v>1505.16</v>
      </c>
      <c r="L9013" s="7">
        <v>0.37</v>
      </c>
      <c r="M9013" s="2" t="s">
        <v>23</v>
      </c>
      <c r="N9013" s="8"/>
      <c r="P9013" s="8"/>
    </row>
    <row r="9014" spans="1:16" ht="14.25" customHeight="1" x14ac:dyDescent="0.2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>
        <v>96</v>
      </c>
      <c r="J9014" s="6">
        <v>3840</v>
      </c>
      <c r="K9014" s="6">
        <v>1728</v>
      </c>
      <c r="L9014" s="7">
        <v>0.45</v>
      </c>
      <c r="M9014" s="2" t="s">
        <v>23</v>
      </c>
      <c r="N9014" s="8"/>
      <c r="P9014" s="8"/>
    </row>
    <row r="9015" spans="1:16" ht="14.25" customHeight="1" x14ac:dyDescent="0.2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>
        <v>56</v>
      </c>
      <c r="J9015" s="6">
        <v>2128</v>
      </c>
      <c r="K9015" s="6">
        <v>893.76</v>
      </c>
      <c r="L9015" s="7">
        <v>0.42</v>
      </c>
      <c r="M9015" s="2" t="s">
        <v>23</v>
      </c>
      <c r="N9015" s="8"/>
      <c r="P9015" s="8"/>
    </row>
    <row r="9016" spans="1:16" ht="14.25" customHeight="1" x14ac:dyDescent="0.2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>
        <v>112</v>
      </c>
      <c r="J9016" s="6">
        <v>6272</v>
      </c>
      <c r="K9016" s="6">
        <v>1756.16</v>
      </c>
      <c r="L9016" s="7">
        <v>0.28000000000000003</v>
      </c>
      <c r="M9016" s="2" t="s">
        <v>23</v>
      </c>
      <c r="N9016" s="8"/>
      <c r="P9016" s="8"/>
    </row>
    <row r="9017" spans="1:16" ht="14.25" customHeight="1" x14ac:dyDescent="0.2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>
        <v>187</v>
      </c>
      <c r="J9017" s="6">
        <v>6919</v>
      </c>
      <c r="K9017" s="6">
        <v>3182.7400000000002</v>
      </c>
      <c r="L9017" s="7">
        <v>0.46</v>
      </c>
      <c r="M9017" s="2" t="s">
        <v>23</v>
      </c>
      <c r="N9017" s="8"/>
      <c r="P9017" s="8"/>
    </row>
    <row r="9018" spans="1:16" ht="14.25" customHeight="1" x14ac:dyDescent="0.2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>
        <v>136</v>
      </c>
      <c r="J9018" s="6">
        <v>4896</v>
      </c>
      <c r="K9018" s="6">
        <v>2203.2000000000003</v>
      </c>
      <c r="L9018" s="7">
        <v>0.45</v>
      </c>
      <c r="M9018" s="2" t="s">
        <v>23</v>
      </c>
      <c r="N9018" s="8"/>
      <c r="P9018" s="8"/>
    </row>
    <row r="9019" spans="1:16" ht="14.25" customHeight="1" x14ac:dyDescent="0.2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>
        <v>145</v>
      </c>
      <c r="J9019" s="6">
        <v>5800</v>
      </c>
      <c r="K9019" s="6">
        <v>2261.9999999999995</v>
      </c>
      <c r="L9019" s="7">
        <v>0.38999999999999996</v>
      </c>
      <c r="M9019" s="2" t="s">
        <v>23</v>
      </c>
      <c r="N9019" s="8"/>
      <c r="P9019" s="8"/>
    </row>
    <row r="9020" spans="1:16" ht="14.25" customHeight="1" x14ac:dyDescent="0.2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>
        <v>114</v>
      </c>
      <c r="J9020" s="6">
        <v>3876</v>
      </c>
      <c r="K9020" s="6">
        <v>1666.6800000000003</v>
      </c>
      <c r="L9020" s="7">
        <v>0.43000000000000005</v>
      </c>
      <c r="M9020" s="2" t="s">
        <v>23</v>
      </c>
      <c r="N9020" s="8"/>
      <c r="P9020" s="8"/>
    </row>
    <row r="9021" spans="1:16" ht="14.25" customHeight="1" x14ac:dyDescent="0.2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>
        <v>74</v>
      </c>
      <c r="J9021" s="6">
        <v>2886</v>
      </c>
      <c r="K9021" s="6">
        <v>1212.1199999999999</v>
      </c>
      <c r="L9021" s="7">
        <v>0.42</v>
      </c>
      <c r="M9021" s="2" t="s">
        <v>23</v>
      </c>
      <c r="N9021" s="8"/>
      <c r="P9021" s="8"/>
    </row>
    <row r="9022" spans="1:16" ht="14.25" customHeight="1" x14ac:dyDescent="0.2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>
        <v>124</v>
      </c>
      <c r="J9022" s="6">
        <v>6572</v>
      </c>
      <c r="K9022" s="6">
        <v>2037.32</v>
      </c>
      <c r="L9022" s="7">
        <v>0.31</v>
      </c>
      <c r="M9022" s="2" t="s">
        <v>23</v>
      </c>
      <c r="N9022" s="8"/>
      <c r="P9022" s="8"/>
    </row>
    <row r="9023" spans="1:16" ht="14.25" customHeight="1" x14ac:dyDescent="0.2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>
        <v>203</v>
      </c>
      <c r="J9023" s="6">
        <v>7105</v>
      </c>
      <c r="K9023" s="6">
        <v>3055.1500000000005</v>
      </c>
      <c r="L9023" s="7">
        <v>0.43000000000000005</v>
      </c>
      <c r="M9023" s="2" t="s">
        <v>23</v>
      </c>
      <c r="N9023" s="8"/>
      <c r="P9023" s="8"/>
    </row>
    <row r="9024" spans="1:16" ht="14.25" customHeight="1" x14ac:dyDescent="0.2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>
        <v>163</v>
      </c>
      <c r="J9024" s="6">
        <v>6683</v>
      </c>
      <c r="K9024" s="6">
        <v>2940.52</v>
      </c>
      <c r="L9024" s="7">
        <v>0.44</v>
      </c>
      <c r="M9024" s="2" t="s">
        <v>23</v>
      </c>
      <c r="N9024" s="8"/>
      <c r="P9024" s="8"/>
    </row>
    <row r="9025" spans="1:16" ht="14.25" customHeight="1" x14ac:dyDescent="0.2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>
        <v>158</v>
      </c>
      <c r="J9025" s="6">
        <v>6162</v>
      </c>
      <c r="K9025" s="6">
        <v>2341.56</v>
      </c>
      <c r="L9025" s="7">
        <v>0.38</v>
      </c>
      <c r="M9025" s="2" t="s">
        <v>23</v>
      </c>
      <c r="N9025" s="8"/>
      <c r="P9025" s="8"/>
    </row>
    <row r="9026" spans="1:16" ht="14.25" customHeight="1" x14ac:dyDescent="0.2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>
        <v>132</v>
      </c>
      <c r="J9026" s="6">
        <v>4356</v>
      </c>
      <c r="K9026" s="6">
        <v>1873.0800000000002</v>
      </c>
      <c r="L9026" s="7">
        <v>0.43000000000000005</v>
      </c>
      <c r="M9026" s="2" t="s">
        <v>23</v>
      </c>
      <c r="N9026" s="8"/>
      <c r="P9026" s="8"/>
    </row>
    <row r="9027" spans="1:16" ht="14.25" customHeight="1" x14ac:dyDescent="0.2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>
        <v>94</v>
      </c>
      <c r="J9027" s="6">
        <v>3948</v>
      </c>
      <c r="K9027" s="6">
        <v>1539.7199999999998</v>
      </c>
      <c r="L9027" s="7">
        <v>0.38999999999999996</v>
      </c>
      <c r="M9027" s="2" t="s">
        <v>23</v>
      </c>
      <c r="N9027" s="8"/>
      <c r="P9027" s="8"/>
    </row>
    <row r="9028" spans="1:16" ht="14.25" customHeight="1" x14ac:dyDescent="0.2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>
        <v>190</v>
      </c>
      <c r="J9028" s="6">
        <v>10070</v>
      </c>
      <c r="K9028" s="6">
        <v>3222.4</v>
      </c>
      <c r="L9028" s="7">
        <v>0.32</v>
      </c>
      <c r="M9028" s="2" t="s">
        <v>23</v>
      </c>
      <c r="N9028" s="8"/>
      <c r="P9028" s="8"/>
    </row>
    <row r="9029" spans="1:16" ht="14.25" customHeight="1" x14ac:dyDescent="0.2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>
        <v>218</v>
      </c>
      <c r="J9029" s="6">
        <v>8066</v>
      </c>
      <c r="K9029" s="6">
        <v>3710.36</v>
      </c>
      <c r="L9029" s="7">
        <v>0.46</v>
      </c>
      <c r="M9029" s="2" t="s">
        <v>23</v>
      </c>
      <c r="N9029" s="8"/>
      <c r="P9029" s="8"/>
    </row>
    <row r="9030" spans="1:16" ht="14.25" customHeight="1" x14ac:dyDescent="0.2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>
        <v>173</v>
      </c>
      <c r="J9030" s="6">
        <v>6401</v>
      </c>
      <c r="K9030" s="6">
        <v>2944.46</v>
      </c>
      <c r="L9030" s="7">
        <v>0.46</v>
      </c>
      <c r="M9030" s="2" t="s">
        <v>23</v>
      </c>
      <c r="N9030" s="8"/>
      <c r="P9030" s="8"/>
    </row>
    <row r="9031" spans="1:16" ht="14.25" customHeight="1" x14ac:dyDescent="0.2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>
        <v>184</v>
      </c>
      <c r="J9031" s="6">
        <v>7544</v>
      </c>
      <c r="K9031" s="6">
        <v>3093.04</v>
      </c>
      <c r="L9031" s="7">
        <v>0.41</v>
      </c>
      <c r="M9031" s="2" t="s">
        <v>23</v>
      </c>
      <c r="N9031" s="8"/>
      <c r="P9031" s="8"/>
    </row>
    <row r="9032" spans="1:16" ht="14.25" customHeight="1" x14ac:dyDescent="0.2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>
        <v>128</v>
      </c>
      <c r="J9032" s="6">
        <v>4992</v>
      </c>
      <c r="K9032" s="6">
        <v>2246.4</v>
      </c>
      <c r="L9032" s="7">
        <v>0.45</v>
      </c>
      <c r="M9032" s="2" t="s">
        <v>23</v>
      </c>
      <c r="N9032" s="8"/>
      <c r="P9032" s="8"/>
    </row>
    <row r="9033" spans="1:16" ht="14.25" customHeight="1" x14ac:dyDescent="0.2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>
        <v>162</v>
      </c>
      <c r="J9033" s="6">
        <v>6318</v>
      </c>
      <c r="K9033" s="6">
        <v>2400.84</v>
      </c>
      <c r="L9033" s="7">
        <v>0.38</v>
      </c>
      <c r="M9033" s="2" t="s">
        <v>23</v>
      </c>
      <c r="N9033" s="8"/>
      <c r="P9033" s="8"/>
    </row>
    <row r="9034" spans="1:16" ht="14.25" customHeight="1" x14ac:dyDescent="0.2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>
        <v>157</v>
      </c>
      <c r="J9034" s="6">
        <v>8007</v>
      </c>
      <c r="K9034" s="6">
        <v>2322.0299999999997</v>
      </c>
      <c r="L9034" s="7">
        <v>0.28999999999999998</v>
      </c>
      <c r="M9034" s="2" t="s">
        <v>23</v>
      </c>
      <c r="N9034" s="8"/>
      <c r="P9034" s="8"/>
    </row>
    <row r="9035" spans="1:16" ht="14.25" customHeight="1" x14ac:dyDescent="0.2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>
        <v>209</v>
      </c>
      <c r="J9035" s="6">
        <v>8151</v>
      </c>
      <c r="K9035" s="6">
        <v>3749.46</v>
      </c>
      <c r="L9035" s="7">
        <v>0.46</v>
      </c>
      <c r="M9035" s="2" t="s">
        <v>23</v>
      </c>
      <c r="N9035" s="8"/>
      <c r="P9035" s="8"/>
    </row>
    <row r="9036" spans="1:16" ht="14.25" customHeight="1" x14ac:dyDescent="0.2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>
        <v>200</v>
      </c>
      <c r="J9036" s="6">
        <v>8800</v>
      </c>
      <c r="K9036" s="6">
        <v>3696.0000000000005</v>
      </c>
      <c r="L9036" s="7">
        <v>0.42000000000000004</v>
      </c>
      <c r="M9036" s="2" t="s">
        <v>23</v>
      </c>
      <c r="N9036" s="8"/>
      <c r="P9036" s="8"/>
    </row>
    <row r="9037" spans="1:16" ht="14.25" customHeight="1" x14ac:dyDescent="0.2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>
        <v>150</v>
      </c>
      <c r="J9037" s="6">
        <v>6300</v>
      </c>
      <c r="K9037" s="6">
        <v>2646</v>
      </c>
      <c r="L9037" s="7">
        <v>0.42</v>
      </c>
      <c r="M9037" s="2" t="s">
        <v>23</v>
      </c>
      <c r="N9037" s="8"/>
      <c r="P9037" s="8"/>
    </row>
    <row r="9038" spans="1:16" ht="14.25" customHeight="1" x14ac:dyDescent="0.2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>
        <v>149</v>
      </c>
      <c r="J9038" s="6">
        <v>6258</v>
      </c>
      <c r="K9038" s="6">
        <v>2816.1</v>
      </c>
      <c r="L9038" s="7">
        <v>0.45</v>
      </c>
      <c r="M9038" s="2" t="s">
        <v>23</v>
      </c>
      <c r="N9038" s="8"/>
      <c r="P9038" s="8"/>
    </row>
    <row r="9039" spans="1:16" ht="14.25" customHeight="1" x14ac:dyDescent="0.2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>
        <v>140</v>
      </c>
      <c r="J9039" s="6">
        <v>7140</v>
      </c>
      <c r="K9039" s="6">
        <v>2784.6</v>
      </c>
      <c r="L9039" s="7">
        <v>0.38999999999999996</v>
      </c>
      <c r="M9039" s="2" t="s">
        <v>23</v>
      </c>
      <c r="N9039" s="8"/>
      <c r="P9039" s="8"/>
    </row>
    <row r="9040" spans="1:16" ht="14.25" customHeight="1" x14ac:dyDescent="0.2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>
        <v>128</v>
      </c>
      <c r="J9040" s="6">
        <v>6400</v>
      </c>
      <c r="K9040" s="6">
        <v>1855.9999999999998</v>
      </c>
      <c r="L9040" s="7">
        <v>0.28999999999999998</v>
      </c>
      <c r="M9040" s="2" t="s">
        <v>23</v>
      </c>
      <c r="N9040" s="8"/>
      <c r="P9040" s="8"/>
    </row>
    <row r="9041" spans="1:16" ht="14.25" customHeight="1" x14ac:dyDescent="0.2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>
        <v>204</v>
      </c>
      <c r="J9041" s="6">
        <v>6324</v>
      </c>
      <c r="K9041" s="6">
        <v>2909.04</v>
      </c>
      <c r="L9041" s="7">
        <v>0.46</v>
      </c>
      <c r="M9041" s="2" t="s">
        <v>23</v>
      </c>
      <c r="N9041" s="8"/>
      <c r="P9041" s="8"/>
    </row>
    <row r="9042" spans="1:16" ht="14.25" customHeight="1" x14ac:dyDescent="0.2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>
        <v>198</v>
      </c>
      <c r="J9042" s="6">
        <v>7524</v>
      </c>
      <c r="K9042" s="6">
        <v>3310.56</v>
      </c>
      <c r="L9042" s="7">
        <v>0.44</v>
      </c>
      <c r="M9042" s="2" t="s">
        <v>23</v>
      </c>
      <c r="N9042" s="8"/>
      <c r="P9042" s="8"/>
    </row>
    <row r="9043" spans="1:16" ht="14.25" customHeight="1" x14ac:dyDescent="0.2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>
        <v>135</v>
      </c>
      <c r="J9043" s="6">
        <v>4320</v>
      </c>
      <c r="K9043" s="6">
        <v>1598.4</v>
      </c>
      <c r="L9043" s="7">
        <v>0.37</v>
      </c>
      <c r="M9043" s="2" t="s">
        <v>23</v>
      </c>
      <c r="N9043" s="8"/>
      <c r="P9043" s="8"/>
    </row>
    <row r="9044" spans="1:16" ht="14.25" customHeight="1" x14ac:dyDescent="0.2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>
        <v>120</v>
      </c>
      <c r="J9044" s="6">
        <v>4200</v>
      </c>
      <c r="K9044" s="6">
        <v>1932</v>
      </c>
      <c r="L9044" s="7">
        <v>0.46</v>
      </c>
      <c r="M9044" s="2" t="s">
        <v>23</v>
      </c>
      <c r="N9044" s="8"/>
      <c r="P9044" s="8"/>
    </row>
    <row r="9045" spans="1:16" ht="14.25" customHeight="1" x14ac:dyDescent="0.2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>
        <v>132</v>
      </c>
      <c r="J9045" s="6">
        <v>4752</v>
      </c>
      <c r="K9045" s="6">
        <v>1758.24</v>
      </c>
      <c r="L9045" s="7">
        <v>0.37</v>
      </c>
      <c r="M9045" s="2" t="s">
        <v>23</v>
      </c>
      <c r="N9045" s="8"/>
      <c r="P9045" s="8"/>
    </row>
    <row r="9046" spans="1:16" ht="14.25" customHeight="1" x14ac:dyDescent="0.2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>
        <v>135</v>
      </c>
      <c r="J9046" s="6">
        <v>6210</v>
      </c>
      <c r="K9046" s="6">
        <v>1863</v>
      </c>
      <c r="L9046" s="7">
        <v>0.3</v>
      </c>
      <c r="M9046" s="2" t="s">
        <v>23</v>
      </c>
      <c r="N9046" s="8"/>
      <c r="P9046" s="8"/>
    </row>
    <row r="9047" spans="1:16" ht="14.25" customHeight="1" x14ac:dyDescent="0.2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>
        <v>173</v>
      </c>
      <c r="J9047" s="6">
        <v>5882</v>
      </c>
      <c r="K9047" s="6">
        <v>2705.7200000000003</v>
      </c>
      <c r="L9047" s="7">
        <v>0.46</v>
      </c>
      <c r="M9047" s="2" t="s">
        <v>23</v>
      </c>
      <c r="N9047" s="8"/>
      <c r="P9047" s="8"/>
    </row>
    <row r="9048" spans="1:16" ht="14.25" customHeight="1" x14ac:dyDescent="0.2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>
        <v>173</v>
      </c>
      <c r="J9048" s="6">
        <v>5882</v>
      </c>
      <c r="K9048" s="6">
        <v>2470.44</v>
      </c>
      <c r="L9048" s="7">
        <v>0.42000000000000004</v>
      </c>
      <c r="M9048" s="2" t="s">
        <v>23</v>
      </c>
      <c r="N9048" s="8"/>
      <c r="P9048" s="8"/>
    </row>
    <row r="9049" spans="1:16" ht="14.25" customHeight="1" x14ac:dyDescent="0.2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>
        <v>123</v>
      </c>
      <c r="J9049" s="6">
        <v>3936</v>
      </c>
      <c r="K9049" s="6">
        <v>1495.68</v>
      </c>
      <c r="L9049" s="7">
        <v>0.38</v>
      </c>
      <c r="M9049" s="2" t="s">
        <v>23</v>
      </c>
      <c r="N9049" s="8"/>
      <c r="P9049" s="8"/>
    </row>
    <row r="9050" spans="1:16" ht="14.25" customHeight="1" x14ac:dyDescent="0.2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>
        <v>114</v>
      </c>
      <c r="J9050" s="6">
        <v>3648</v>
      </c>
      <c r="K9050" s="6">
        <v>1605.1200000000001</v>
      </c>
      <c r="L9050" s="7">
        <v>0.44</v>
      </c>
      <c r="M9050" s="2" t="s">
        <v>23</v>
      </c>
      <c r="N9050" s="8"/>
      <c r="P9050" s="8"/>
    </row>
    <row r="9051" spans="1:16" ht="14.25" customHeight="1" x14ac:dyDescent="0.2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>
        <v>102</v>
      </c>
      <c r="J9051" s="6">
        <v>4182</v>
      </c>
      <c r="K9051" s="6">
        <v>1672.8</v>
      </c>
      <c r="L9051" s="7">
        <v>0.39999999999999997</v>
      </c>
      <c r="M9051" s="2" t="s">
        <v>23</v>
      </c>
      <c r="N9051" s="8"/>
      <c r="P9051" s="8"/>
    </row>
    <row r="9052" spans="1:16" ht="14.25" customHeight="1" x14ac:dyDescent="0.2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>
        <v>109</v>
      </c>
      <c r="J9052" s="6">
        <v>5014</v>
      </c>
      <c r="K9052" s="6">
        <v>1554.34</v>
      </c>
      <c r="L9052" s="7">
        <v>0.31</v>
      </c>
      <c r="M9052" s="2" t="s">
        <v>23</v>
      </c>
      <c r="N9052" s="8"/>
      <c r="P9052" s="8"/>
    </row>
    <row r="9053" spans="1:16" ht="14.25" customHeight="1" x14ac:dyDescent="0.2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>
        <v>173</v>
      </c>
      <c r="J9053" s="6">
        <v>6228</v>
      </c>
      <c r="K9053" s="6">
        <v>2615.7600000000002</v>
      </c>
      <c r="L9053" s="7">
        <v>0.42000000000000004</v>
      </c>
      <c r="M9053" s="2" t="s">
        <v>23</v>
      </c>
      <c r="N9053" s="8"/>
      <c r="P9053" s="8"/>
    </row>
    <row r="9054" spans="1:16" ht="14.25" customHeight="1" x14ac:dyDescent="0.2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>
        <v>184</v>
      </c>
      <c r="J9054" s="6">
        <v>7360</v>
      </c>
      <c r="K9054" s="6">
        <v>3238.4</v>
      </c>
      <c r="L9054" s="7">
        <v>0.44</v>
      </c>
      <c r="M9054" s="2" t="s">
        <v>23</v>
      </c>
      <c r="N9054" s="8"/>
      <c r="P9054" s="8"/>
    </row>
    <row r="9055" spans="1:16" ht="14.25" customHeight="1" x14ac:dyDescent="0.2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>
        <v>145</v>
      </c>
      <c r="J9055" s="6">
        <v>5655</v>
      </c>
      <c r="K9055" s="6">
        <v>2262</v>
      </c>
      <c r="L9055" s="7">
        <v>0.39999999999999997</v>
      </c>
      <c r="M9055" s="2" t="s">
        <v>23</v>
      </c>
      <c r="N9055" s="8"/>
      <c r="P9055" s="8"/>
    </row>
    <row r="9056" spans="1:16" ht="14.25" customHeight="1" x14ac:dyDescent="0.2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>
        <v>140</v>
      </c>
      <c r="J9056" s="6">
        <v>5180</v>
      </c>
      <c r="K9056" s="6">
        <v>2382.8000000000002</v>
      </c>
      <c r="L9056" s="7">
        <v>0.46</v>
      </c>
      <c r="M9056" s="2" t="s">
        <v>23</v>
      </c>
      <c r="N9056" s="8"/>
      <c r="P9056" s="8"/>
    </row>
    <row r="9057" spans="1:16" ht="14.25" customHeight="1" x14ac:dyDescent="0.2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>
        <v>119</v>
      </c>
      <c r="J9057" s="6">
        <v>5593</v>
      </c>
      <c r="K9057" s="6">
        <v>2125.34</v>
      </c>
      <c r="L9057" s="7">
        <v>0.38</v>
      </c>
      <c r="M9057" s="2" t="s">
        <v>23</v>
      </c>
      <c r="N9057" s="8"/>
      <c r="P9057" s="8"/>
    </row>
    <row r="9058" spans="1:16" ht="14.25" customHeight="1" x14ac:dyDescent="0.2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>
        <v>157</v>
      </c>
      <c r="J9058" s="6">
        <v>7222</v>
      </c>
      <c r="K9058" s="6">
        <v>2094.3799999999997</v>
      </c>
      <c r="L9058" s="7">
        <v>0.28999999999999998</v>
      </c>
      <c r="M9058" s="2" t="s">
        <v>23</v>
      </c>
      <c r="N9058" s="8"/>
      <c r="P9058" s="8"/>
    </row>
    <row r="9059" spans="1:16" ht="14.25" customHeight="1" x14ac:dyDescent="0.2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>
        <v>209</v>
      </c>
      <c r="J9059" s="6">
        <v>8778</v>
      </c>
      <c r="K9059" s="6">
        <v>4125.66</v>
      </c>
      <c r="L9059" s="7">
        <v>0.47000000000000003</v>
      </c>
      <c r="M9059" s="2" t="s">
        <v>23</v>
      </c>
      <c r="N9059" s="8"/>
      <c r="P9059" s="8"/>
    </row>
    <row r="9060" spans="1:16" ht="14.25" customHeight="1" x14ac:dyDescent="0.2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>
        <v>223</v>
      </c>
      <c r="J9060" s="6">
        <v>8697</v>
      </c>
      <c r="K9060" s="6">
        <v>4087.59</v>
      </c>
      <c r="L9060" s="7">
        <v>0.47000000000000003</v>
      </c>
      <c r="M9060" s="2" t="s">
        <v>23</v>
      </c>
      <c r="N9060" s="8"/>
      <c r="P9060" s="8"/>
    </row>
    <row r="9061" spans="1:16" ht="14.25" customHeight="1" x14ac:dyDescent="0.2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>
        <v>147</v>
      </c>
      <c r="J9061" s="6">
        <v>5292</v>
      </c>
      <c r="K9061" s="6">
        <v>2222.64</v>
      </c>
      <c r="L9061" s="7">
        <v>0.42</v>
      </c>
      <c r="M9061" s="2" t="s">
        <v>23</v>
      </c>
      <c r="N9061" s="8"/>
      <c r="P9061" s="8"/>
    </row>
    <row r="9062" spans="1:16" ht="14.25" customHeight="1" x14ac:dyDescent="0.2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>
        <v>143</v>
      </c>
      <c r="J9062" s="6">
        <v>5720</v>
      </c>
      <c r="K9062" s="6">
        <v>2459.6000000000004</v>
      </c>
      <c r="L9062" s="7">
        <v>0.43000000000000005</v>
      </c>
      <c r="M9062" s="2" t="s">
        <v>23</v>
      </c>
      <c r="N9062" s="8"/>
      <c r="P9062" s="8"/>
    </row>
    <row r="9063" spans="1:16" ht="14.25" customHeight="1" x14ac:dyDescent="0.2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>
        <v>120</v>
      </c>
      <c r="J9063" s="6">
        <v>5280</v>
      </c>
      <c r="K9063" s="6">
        <v>2006.4</v>
      </c>
      <c r="L9063" s="7">
        <v>0.38</v>
      </c>
      <c r="M9063" s="2" t="s">
        <v>23</v>
      </c>
      <c r="N9063" s="8"/>
      <c r="P9063" s="8"/>
    </row>
    <row r="9064" spans="1:16" ht="14.25" customHeight="1" x14ac:dyDescent="0.2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>
        <v>160</v>
      </c>
      <c r="J9064" s="6">
        <v>7520</v>
      </c>
      <c r="K9064" s="6">
        <v>2256</v>
      </c>
      <c r="L9064" s="7">
        <v>0.3</v>
      </c>
      <c r="M9064" s="2" t="s">
        <v>23</v>
      </c>
      <c r="N9064" s="8"/>
      <c r="P9064" s="8"/>
    </row>
    <row r="9065" spans="1:16" ht="14.25" customHeight="1" x14ac:dyDescent="0.2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>
        <v>349</v>
      </c>
      <c r="J9065" s="6">
        <v>9074</v>
      </c>
      <c r="K9065" s="6">
        <v>4264.7800000000007</v>
      </c>
      <c r="L9065" s="7">
        <v>0.47000000000000003</v>
      </c>
      <c r="M9065" s="2" t="s">
        <v>23</v>
      </c>
      <c r="N9065" s="8"/>
      <c r="P9065" s="8"/>
    </row>
    <row r="9066" spans="1:16" ht="14.25" customHeight="1" x14ac:dyDescent="0.2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>
        <v>256</v>
      </c>
      <c r="J9066" s="6">
        <v>7680</v>
      </c>
      <c r="K9066" s="6">
        <v>3071.9999999999995</v>
      </c>
      <c r="L9066" s="7">
        <v>0.39999999999999997</v>
      </c>
      <c r="M9066" s="2" t="s">
        <v>23</v>
      </c>
      <c r="N9066" s="8"/>
      <c r="P9066" s="8"/>
    </row>
    <row r="9067" spans="1:16" ht="14.25" customHeight="1" x14ac:dyDescent="0.2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>
        <v>264</v>
      </c>
      <c r="J9067" s="6">
        <v>6336</v>
      </c>
      <c r="K9067" s="6">
        <v>2027.52</v>
      </c>
      <c r="L9067" s="7">
        <v>0.32</v>
      </c>
      <c r="M9067" s="2" t="s">
        <v>23</v>
      </c>
      <c r="N9067" s="8"/>
      <c r="P9067" s="8"/>
    </row>
    <row r="9068" spans="1:16" ht="14.25" customHeight="1" x14ac:dyDescent="0.2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>
        <v>209</v>
      </c>
      <c r="J9068" s="6">
        <v>5225</v>
      </c>
      <c r="K9068" s="6">
        <v>1828.7499999999998</v>
      </c>
      <c r="L9068" s="7">
        <v>0.35</v>
      </c>
      <c r="M9068" s="2" t="s">
        <v>23</v>
      </c>
      <c r="N9068" s="8"/>
      <c r="P9068" s="8"/>
    </row>
    <row r="9069" spans="1:16" ht="14.25" customHeight="1" x14ac:dyDescent="0.2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>
        <v>247</v>
      </c>
      <c r="J9069" s="6">
        <v>8645</v>
      </c>
      <c r="K9069" s="6">
        <v>3371.5499999999997</v>
      </c>
      <c r="L9069" s="7">
        <v>0.38999999999999996</v>
      </c>
      <c r="M9069" s="2" t="s">
        <v>23</v>
      </c>
      <c r="N9069" s="8"/>
      <c r="P9069" s="8"/>
    </row>
    <row r="9070" spans="1:16" ht="14.25" customHeight="1" x14ac:dyDescent="0.2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>
        <v>281</v>
      </c>
      <c r="J9070" s="6">
        <v>8430</v>
      </c>
      <c r="K9070" s="6">
        <v>4467.9000000000005</v>
      </c>
      <c r="L9070" s="7">
        <v>0.53</v>
      </c>
      <c r="M9070" s="2" t="s">
        <v>23</v>
      </c>
      <c r="N9070" s="8"/>
      <c r="P9070" s="8"/>
    </row>
    <row r="9071" spans="1:16" ht="14.25" customHeight="1" x14ac:dyDescent="0.2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>
        <v>376</v>
      </c>
      <c r="J9071" s="6">
        <v>11656</v>
      </c>
      <c r="K9071" s="6">
        <v>5594.88</v>
      </c>
      <c r="L9071" s="7">
        <v>0.48</v>
      </c>
      <c r="M9071" s="2" t="s">
        <v>23</v>
      </c>
      <c r="N9071" s="8"/>
      <c r="P9071" s="8"/>
    </row>
    <row r="9072" spans="1:16" ht="14.25" customHeight="1" x14ac:dyDescent="0.2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>
        <v>247</v>
      </c>
      <c r="J9072" s="6">
        <v>6669</v>
      </c>
      <c r="K9072" s="6">
        <v>2534.2200000000003</v>
      </c>
      <c r="L9072" s="7">
        <v>0.38</v>
      </c>
      <c r="M9072" s="2" t="s">
        <v>23</v>
      </c>
      <c r="N9072" s="8"/>
      <c r="P9072" s="8"/>
    </row>
    <row r="9073" spans="1:16" ht="14.25" customHeight="1" x14ac:dyDescent="0.2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>
        <v>248</v>
      </c>
      <c r="J9073" s="6">
        <v>5208</v>
      </c>
      <c r="K9073" s="6">
        <v>1562.3999999999999</v>
      </c>
      <c r="L9073" s="7">
        <v>0.3</v>
      </c>
      <c r="M9073" s="2" t="s">
        <v>23</v>
      </c>
      <c r="N9073" s="8"/>
      <c r="P9073" s="8"/>
    </row>
    <row r="9074" spans="1:16" ht="14.25" customHeight="1" x14ac:dyDescent="0.2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>
        <v>98</v>
      </c>
      <c r="J9074" s="6">
        <v>1862</v>
      </c>
      <c r="K9074" s="6">
        <v>856.52</v>
      </c>
      <c r="L9074" s="7">
        <v>0.46</v>
      </c>
      <c r="M9074" s="2" t="s">
        <v>23</v>
      </c>
      <c r="N9074" s="8"/>
      <c r="P9074" s="8"/>
    </row>
    <row r="9075" spans="1:16" ht="14.25" customHeight="1" x14ac:dyDescent="0.2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>
        <v>136</v>
      </c>
      <c r="J9075" s="6">
        <v>3536</v>
      </c>
      <c r="K9075" s="6">
        <v>1379.04</v>
      </c>
      <c r="L9075" s="7">
        <v>0.38999999999999996</v>
      </c>
      <c r="M9075" s="2" t="s">
        <v>23</v>
      </c>
      <c r="N9075" s="8"/>
      <c r="P9075" s="8"/>
    </row>
    <row r="9076" spans="1:16" ht="14.25" customHeight="1" x14ac:dyDescent="0.2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>
        <v>160</v>
      </c>
      <c r="J9076" s="6">
        <v>3200</v>
      </c>
      <c r="K9076" s="6">
        <v>1824.0000000000002</v>
      </c>
      <c r="L9076" s="7">
        <v>0.57000000000000006</v>
      </c>
      <c r="M9076" s="2" t="s">
        <v>23</v>
      </c>
      <c r="N9076" s="8"/>
      <c r="P9076" s="8"/>
    </row>
    <row r="9077" spans="1:16" ht="14.25" customHeight="1" x14ac:dyDescent="0.2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>
        <v>223</v>
      </c>
      <c r="J9077" s="6">
        <v>4460</v>
      </c>
      <c r="K9077" s="6">
        <v>2051.6</v>
      </c>
      <c r="L9077" s="7">
        <v>0.46</v>
      </c>
      <c r="M9077" s="2" t="s">
        <v>23</v>
      </c>
      <c r="N9077" s="8"/>
      <c r="P9077" s="8"/>
    </row>
    <row r="9078" spans="1:16" ht="14.25" customHeight="1" x14ac:dyDescent="0.2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>
        <v>128</v>
      </c>
      <c r="J9078" s="6">
        <v>2560</v>
      </c>
      <c r="K9078" s="6">
        <v>998.39999999999986</v>
      </c>
      <c r="L9078" s="7">
        <v>0.38999999999999996</v>
      </c>
      <c r="M9078" s="2" t="s">
        <v>23</v>
      </c>
      <c r="N9078" s="8"/>
      <c r="P9078" s="8"/>
    </row>
    <row r="9079" spans="1:16" ht="14.25" customHeight="1" x14ac:dyDescent="0.2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>
        <v>136</v>
      </c>
      <c r="J9079" s="6">
        <v>1496</v>
      </c>
      <c r="K9079" s="6">
        <v>703.12</v>
      </c>
      <c r="L9079" s="7">
        <v>0.47000000000000003</v>
      </c>
      <c r="M9079" s="2" t="s">
        <v>23</v>
      </c>
      <c r="N9079" s="8"/>
      <c r="P9079" s="8"/>
    </row>
    <row r="9080" spans="1:16" ht="14.25" customHeight="1" x14ac:dyDescent="0.2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>
        <v>85</v>
      </c>
      <c r="J9080" s="6">
        <v>1275</v>
      </c>
      <c r="K9080" s="6">
        <v>573.75</v>
      </c>
      <c r="L9080" s="7">
        <v>0.45</v>
      </c>
      <c r="M9080" s="2" t="s">
        <v>23</v>
      </c>
      <c r="N9080" s="8"/>
      <c r="P9080" s="8"/>
    </row>
    <row r="9081" spans="1:16" ht="14.25" customHeight="1" x14ac:dyDescent="0.2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>
        <v>104</v>
      </c>
      <c r="J9081" s="6">
        <v>2600</v>
      </c>
      <c r="K9081" s="6">
        <v>962</v>
      </c>
      <c r="L9081" s="7">
        <v>0.37</v>
      </c>
      <c r="M9081" s="2" t="s">
        <v>23</v>
      </c>
      <c r="N9081" s="8"/>
      <c r="P9081" s="8"/>
    </row>
    <row r="9082" spans="1:16" ht="14.25" customHeight="1" x14ac:dyDescent="0.2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>
        <v>136</v>
      </c>
      <c r="J9082" s="6">
        <v>2312</v>
      </c>
      <c r="K9082" s="6">
        <v>1248.48</v>
      </c>
      <c r="L9082" s="7">
        <v>0.54</v>
      </c>
      <c r="M9082" s="2" t="s">
        <v>23</v>
      </c>
      <c r="N9082" s="8"/>
      <c r="P9082" s="8"/>
    </row>
    <row r="9083" spans="1:16" ht="14.25" customHeight="1" x14ac:dyDescent="0.2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>
        <v>223</v>
      </c>
      <c r="J9083" s="6">
        <v>4237</v>
      </c>
      <c r="K9083" s="6">
        <v>1864.28</v>
      </c>
      <c r="L9083" s="7">
        <v>0.44</v>
      </c>
      <c r="M9083" s="2" t="s">
        <v>23</v>
      </c>
      <c r="N9083" s="8"/>
      <c r="P9083" s="8"/>
    </row>
    <row r="9084" spans="1:16" ht="14.25" customHeight="1" x14ac:dyDescent="0.2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>
        <v>116</v>
      </c>
      <c r="J9084" s="6">
        <v>2320</v>
      </c>
      <c r="K9084" s="6">
        <v>927.99999999999989</v>
      </c>
      <c r="L9084" s="7">
        <v>0.39999999999999997</v>
      </c>
      <c r="M9084" s="2" t="s">
        <v>23</v>
      </c>
      <c r="N9084" s="8"/>
      <c r="P9084" s="8"/>
    </row>
    <row r="9085" spans="1:16" ht="14.25" customHeight="1" x14ac:dyDescent="0.2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>
        <v>124</v>
      </c>
      <c r="J9085" s="6">
        <v>1364</v>
      </c>
      <c r="K9085" s="6">
        <v>613.80000000000007</v>
      </c>
      <c r="L9085" s="7">
        <v>0.45</v>
      </c>
      <c r="M9085" s="2" t="s">
        <v>23</v>
      </c>
      <c r="N9085" s="8"/>
      <c r="P9085" s="8"/>
    </row>
    <row r="9086" spans="1:16" ht="14.25" customHeight="1" x14ac:dyDescent="0.2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>
        <v>96</v>
      </c>
      <c r="J9086" s="6">
        <v>1536</v>
      </c>
      <c r="K9086" s="6">
        <v>660.48</v>
      </c>
      <c r="L9086" s="7">
        <v>0.43000000000000005</v>
      </c>
      <c r="M9086" s="2" t="s">
        <v>23</v>
      </c>
      <c r="N9086" s="8"/>
      <c r="P9086" s="8"/>
    </row>
    <row r="9087" spans="1:16" ht="14.25" customHeight="1" x14ac:dyDescent="0.2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>
        <v>98</v>
      </c>
      <c r="J9087" s="6">
        <v>2940</v>
      </c>
      <c r="K9087" s="6">
        <v>1176</v>
      </c>
      <c r="L9087" s="7">
        <v>0.39999999999999997</v>
      </c>
      <c r="M9087" s="2" t="s">
        <v>23</v>
      </c>
      <c r="N9087" s="8"/>
      <c r="P9087" s="8"/>
    </row>
    <row r="9088" spans="1:16" ht="14.25" customHeight="1" x14ac:dyDescent="0.2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>
        <v>147</v>
      </c>
      <c r="J9088" s="6">
        <v>3234</v>
      </c>
      <c r="K9088" s="6">
        <v>1714.02</v>
      </c>
      <c r="L9088" s="7">
        <v>0.53</v>
      </c>
      <c r="M9088" s="2" t="s">
        <v>23</v>
      </c>
      <c r="N9088" s="8"/>
      <c r="P9088" s="8"/>
    </row>
    <row r="9089" spans="1:16" ht="14.25" customHeight="1" x14ac:dyDescent="0.2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>
        <v>238</v>
      </c>
      <c r="J9089" s="6">
        <v>6426</v>
      </c>
      <c r="K9089" s="6">
        <v>2698.92</v>
      </c>
      <c r="L9089" s="7">
        <v>0.42000000000000004</v>
      </c>
      <c r="M9089" s="2" t="s">
        <v>23</v>
      </c>
      <c r="N9089" s="8"/>
      <c r="P9089" s="8"/>
    </row>
    <row r="9090" spans="1:16" ht="14.25" customHeight="1" x14ac:dyDescent="0.2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>
        <v>140</v>
      </c>
      <c r="J9090" s="6">
        <v>3920</v>
      </c>
      <c r="K9090" s="6">
        <v>1607.1999999999998</v>
      </c>
      <c r="L9090" s="7">
        <v>0.41</v>
      </c>
      <c r="M9090" s="2" t="s">
        <v>23</v>
      </c>
      <c r="N9090" s="8"/>
      <c r="P9090" s="8"/>
    </row>
    <row r="9091" spans="1:16" ht="14.25" customHeight="1" x14ac:dyDescent="0.2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>
        <v>136</v>
      </c>
      <c r="J9091" s="6">
        <v>3536</v>
      </c>
      <c r="K9091" s="6">
        <v>1520.4800000000002</v>
      </c>
      <c r="L9091" s="7">
        <v>0.43000000000000005</v>
      </c>
      <c r="M9091" s="2" t="s">
        <v>23</v>
      </c>
      <c r="N9091" s="8"/>
      <c r="P9091" s="8"/>
    </row>
    <row r="9092" spans="1:16" ht="14.25" customHeight="1" x14ac:dyDescent="0.2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>
        <v>116</v>
      </c>
      <c r="J9092" s="6">
        <v>2784</v>
      </c>
      <c r="K9092" s="6">
        <v>1280.6400000000001</v>
      </c>
      <c r="L9092" s="7">
        <v>0.46</v>
      </c>
      <c r="M9092" s="2" t="s">
        <v>23</v>
      </c>
      <c r="N9092" s="8"/>
      <c r="P9092" s="8"/>
    </row>
    <row r="9093" spans="1:16" ht="14.25" customHeight="1" x14ac:dyDescent="0.2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>
        <v>132</v>
      </c>
      <c r="J9093" s="6">
        <v>4488</v>
      </c>
      <c r="K9093" s="6">
        <v>1795.1999999999998</v>
      </c>
      <c r="L9093" s="7">
        <v>0.39999999999999997</v>
      </c>
      <c r="M9093" s="2" t="s">
        <v>23</v>
      </c>
      <c r="N9093" s="8"/>
      <c r="P9093" s="8"/>
    </row>
    <row r="9094" spans="1:16" ht="14.25" customHeight="1" x14ac:dyDescent="0.2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>
        <v>150</v>
      </c>
      <c r="J9094" s="6">
        <v>5250</v>
      </c>
      <c r="K9094" s="6">
        <v>2940.0000000000005</v>
      </c>
      <c r="L9094" s="7">
        <v>0.56000000000000005</v>
      </c>
      <c r="M9094" s="2" t="s">
        <v>23</v>
      </c>
      <c r="N9094" s="8"/>
      <c r="P9094" s="8"/>
    </row>
    <row r="9095" spans="1:16" ht="14.25" customHeight="1" x14ac:dyDescent="0.2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>
        <v>263</v>
      </c>
      <c r="J9095" s="6">
        <v>8153</v>
      </c>
      <c r="K9095" s="6">
        <v>3587.32</v>
      </c>
      <c r="L9095" s="7">
        <v>0.44</v>
      </c>
      <c r="M9095" s="2" t="s">
        <v>23</v>
      </c>
      <c r="N9095" s="8"/>
      <c r="P9095" s="8"/>
    </row>
    <row r="9096" spans="1:16" ht="14.25" customHeight="1" x14ac:dyDescent="0.2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>
        <v>150</v>
      </c>
      <c r="J9096" s="6">
        <v>4350</v>
      </c>
      <c r="K9096" s="6">
        <v>1696.4999999999998</v>
      </c>
      <c r="L9096" s="7">
        <v>0.38999999999999996</v>
      </c>
      <c r="M9096" s="2" t="s">
        <v>23</v>
      </c>
      <c r="N9096" s="8"/>
      <c r="P9096" s="8"/>
    </row>
    <row r="9097" spans="1:16" ht="14.25" customHeight="1" x14ac:dyDescent="0.2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>
        <v>157</v>
      </c>
      <c r="J9097" s="6">
        <v>5181</v>
      </c>
      <c r="K9097" s="6">
        <v>2383.2600000000002</v>
      </c>
      <c r="L9097" s="7">
        <v>0.46</v>
      </c>
      <c r="M9097" s="2" t="s">
        <v>23</v>
      </c>
      <c r="N9097" s="8"/>
      <c r="P9097" s="8"/>
    </row>
    <row r="9098" spans="1:16" ht="14.25" customHeight="1" x14ac:dyDescent="0.2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>
        <v>149</v>
      </c>
      <c r="J9098" s="6">
        <v>5066</v>
      </c>
      <c r="K9098" s="6">
        <v>2178.38</v>
      </c>
      <c r="L9098" s="7">
        <v>0.43000000000000005</v>
      </c>
      <c r="M9098" s="2" t="s">
        <v>23</v>
      </c>
      <c r="N9098" s="8"/>
      <c r="P9098" s="8"/>
    </row>
    <row r="9099" spans="1:16" ht="14.25" customHeight="1" x14ac:dyDescent="0.2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>
        <v>135</v>
      </c>
      <c r="J9099" s="6">
        <v>6345</v>
      </c>
      <c r="K9099" s="6">
        <v>2411.1</v>
      </c>
      <c r="L9099" s="7">
        <v>0.38</v>
      </c>
      <c r="M9099" s="2" t="s">
        <v>23</v>
      </c>
      <c r="N9099" s="8"/>
      <c r="P9099" s="8"/>
    </row>
    <row r="9100" spans="1:16" ht="14.25" customHeight="1" x14ac:dyDescent="0.2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>
        <v>219</v>
      </c>
      <c r="J9100" s="6">
        <v>11169</v>
      </c>
      <c r="K9100" s="6">
        <v>5919.5700000000006</v>
      </c>
      <c r="L9100" s="7">
        <v>0.53</v>
      </c>
      <c r="M9100" s="2" t="s">
        <v>23</v>
      </c>
      <c r="N9100" s="8"/>
      <c r="P9100" s="8"/>
    </row>
    <row r="9101" spans="1:16" ht="14.25" customHeight="1" x14ac:dyDescent="0.2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>
        <v>289</v>
      </c>
      <c r="J9101" s="6">
        <v>13583</v>
      </c>
      <c r="K9101" s="6">
        <v>6248.18</v>
      </c>
      <c r="L9101" s="7">
        <v>0.46</v>
      </c>
      <c r="M9101" s="2" t="s">
        <v>23</v>
      </c>
      <c r="N9101" s="8"/>
      <c r="P9101" s="8"/>
    </row>
    <row r="9102" spans="1:16" ht="14.25" customHeight="1" x14ac:dyDescent="0.2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>
        <v>192</v>
      </c>
      <c r="J9102" s="6">
        <v>8064</v>
      </c>
      <c r="K9102" s="6">
        <v>3064.32</v>
      </c>
      <c r="L9102" s="7">
        <v>0.38</v>
      </c>
      <c r="M9102" s="2" t="s">
        <v>23</v>
      </c>
      <c r="N9102" s="8"/>
      <c r="P9102" s="8"/>
    </row>
    <row r="9103" spans="1:16" ht="14.25" customHeight="1" x14ac:dyDescent="0.2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>
        <v>168</v>
      </c>
      <c r="J9103" s="6">
        <v>6216</v>
      </c>
      <c r="K9103" s="6">
        <v>2610.7200000000003</v>
      </c>
      <c r="L9103" s="7">
        <v>0.42000000000000004</v>
      </c>
      <c r="M9103" s="2" t="s">
        <v>23</v>
      </c>
      <c r="N9103" s="8"/>
      <c r="P9103" s="8"/>
    </row>
    <row r="9104" spans="1:16" ht="14.25" customHeight="1" x14ac:dyDescent="0.2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>
        <v>143</v>
      </c>
      <c r="J9104" s="6">
        <v>4719</v>
      </c>
      <c r="K9104" s="6">
        <v>2029.1700000000003</v>
      </c>
      <c r="L9104" s="7">
        <v>0.43000000000000005</v>
      </c>
      <c r="M9104" s="2" t="s">
        <v>23</v>
      </c>
      <c r="N9104" s="8"/>
      <c r="P9104" s="8"/>
    </row>
    <row r="9105" spans="1:16" ht="14.25" customHeight="1" x14ac:dyDescent="0.2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>
        <v>150</v>
      </c>
      <c r="J9105" s="6">
        <v>6900</v>
      </c>
      <c r="K9105" s="6">
        <v>2553</v>
      </c>
      <c r="L9105" s="7">
        <v>0.37</v>
      </c>
      <c r="M9105" s="2" t="s">
        <v>23</v>
      </c>
      <c r="N9105" s="8"/>
      <c r="P9105" s="8"/>
    </row>
    <row r="9106" spans="1:16" ht="14.25" customHeight="1" x14ac:dyDescent="0.2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>
        <v>209</v>
      </c>
      <c r="J9106" s="6">
        <v>10241</v>
      </c>
      <c r="K9106" s="6">
        <v>5427.7300000000005</v>
      </c>
      <c r="L9106" s="7">
        <v>0.53</v>
      </c>
      <c r="M9106" s="2" t="s">
        <v>23</v>
      </c>
      <c r="N9106" s="8"/>
      <c r="P9106" s="8"/>
    </row>
    <row r="9107" spans="1:16" ht="14.25" customHeight="1" x14ac:dyDescent="0.2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>
        <v>256</v>
      </c>
      <c r="J9107" s="6">
        <v>10496</v>
      </c>
      <c r="K9107" s="6">
        <v>4723.2</v>
      </c>
      <c r="L9107" s="7">
        <v>0.45</v>
      </c>
      <c r="M9107" s="2" t="s">
        <v>23</v>
      </c>
      <c r="N9107" s="8"/>
      <c r="P9107" s="8"/>
    </row>
    <row r="9108" spans="1:16" ht="14.25" customHeight="1" x14ac:dyDescent="0.2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>
        <v>198</v>
      </c>
      <c r="J9108" s="6">
        <v>8712</v>
      </c>
      <c r="K9108" s="6">
        <v>3571.9199999999996</v>
      </c>
      <c r="L9108" s="7">
        <v>0.41</v>
      </c>
      <c r="M9108" s="2" t="s">
        <v>23</v>
      </c>
      <c r="N9108" s="8"/>
      <c r="P9108" s="8"/>
    </row>
    <row r="9109" spans="1:16" ht="14.25" customHeight="1" x14ac:dyDescent="0.2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>
        <v>179</v>
      </c>
      <c r="J9109" s="6">
        <v>6623</v>
      </c>
      <c r="K9109" s="6">
        <v>2914.12</v>
      </c>
      <c r="L9109" s="7">
        <v>0.44</v>
      </c>
      <c r="M9109" s="2" t="s">
        <v>23</v>
      </c>
      <c r="N9109" s="8"/>
      <c r="P9109" s="8"/>
    </row>
    <row r="9110" spans="1:16" ht="14.25" customHeight="1" x14ac:dyDescent="0.2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>
        <v>147</v>
      </c>
      <c r="J9110" s="6">
        <v>4704</v>
      </c>
      <c r="K9110" s="6">
        <v>1975.6800000000003</v>
      </c>
      <c r="L9110" s="7">
        <v>0.42000000000000004</v>
      </c>
      <c r="M9110" s="2" t="s">
        <v>23</v>
      </c>
      <c r="N9110" s="8"/>
      <c r="P9110" s="8"/>
    </row>
    <row r="9111" spans="1:16" ht="14.25" customHeight="1" x14ac:dyDescent="0.2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>
        <v>158</v>
      </c>
      <c r="J9111" s="6">
        <v>5530</v>
      </c>
      <c r="K9111" s="6">
        <v>2322.6</v>
      </c>
      <c r="L9111" s="7">
        <v>0.42</v>
      </c>
      <c r="M9111" s="2" t="s">
        <v>23</v>
      </c>
      <c r="N9111" s="8"/>
      <c r="P9111" s="8"/>
    </row>
    <row r="9112" spans="1:16" ht="14.25" customHeight="1" x14ac:dyDescent="0.2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>
        <v>206</v>
      </c>
      <c r="J9112" s="6">
        <v>8652</v>
      </c>
      <c r="K9112" s="6">
        <v>4758.6000000000004</v>
      </c>
      <c r="L9112" s="7">
        <v>0.55000000000000004</v>
      </c>
      <c r="M9112" s="2" t="s">
        <v>23</v>
      </c>
      <c r="N9112" s="8"/>
      <c r="P9112" s="8"/>
    </row>
    <row r="9113" spans="1:16" ht="14.25" customHeight="1" x14ac:dyDescent="0.2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>
        <v>232</v>
      </c>
      <c r="J9113" s="6">
        <v>9280</v>
      </c>
      <c r="K9113" s="6">
        <v>4083.2</v>
      </c>
      <c r="L9113" s="7">
        <v>0.44</v>
      </c>
      <c r="M9113" s="2" t="s">
        <v>23</v>
      </c>
      <c r="N9113" s="8"/>
      <c r="P9113" s="8"/>
    </row>
    <row r="9114" spans="1:16" ht="14.25" customHeight="1" x14ac:dyDescent="0.2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>
        <v>158</v>
      </c>
      <c r="J9114" s="6">
        <v>5214</v>
      </c>
      <c r="K9114" s="6">
        <v>2137.7399999999998</v>
      </c>
      <c r="L9114" s="7">
        <v>0.41</v>
      </c>
      <c r="M9114" s="2" t="s">
        <v>23</v>
      </c>
      <c r="N9114" s="8"/>
      <c r="P9114" s="8"/>
    </row>
    <row r="9115" spans="1:16" ht="14.25" customHeight="1" x14ac:dyDescent="0.2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>
        <v>145</v>
      </c>
      <c r="J9115" s="6">
        <v>2175</v>
      </c>
      <c r="K9115" s="6">
        <v>1022.2500000000001</v>
      </c>
      <c r="L9115" s="7">
        <v>0.47000000000000003</v>
      </c>
      <c r="M9115" s="2" t="s">
        <v>23</v>
      </c>
      <c r="N9115" s="8"/>
      <c r="P9115" s="8"/>
    </row>
    <row r="9116" spans="1:16" ht="14.25" customHeight="1" x14ac:dyDescent="0.2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>
        <v>120</v>
      </c>
      <c r="J9116" s="6">
        <v>1920</v>
      </c>
      <c r="K9116" s="6">
        <v>864</v>
      </c>
      <c r="L9116" s="7">
        <v>0.45</v>
      </c>
      <c r="M9116" s="2" t="s">
        <v>23</v>
      </c>
      <c r="N9116" s="8"/>
      <c r="P9116" s="8"/>
    </row>
    <row r="9117" spans="1:16" ht="14.25" customHeight="1" x14ac:dyDescent="0.2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>
        <v>132</v>
      </c>
      <c r="J9117" s="6">
        <v>2904</v>
      </c>
      <c r="K9117" s="6">
        <v>1103.52</v>
      </c>
      <c r="L9117" s="7">
        <v>0.38</v>
      </c>
      <c r="M9117" s="2" t="s">
        <v>23</v>
      </c>
      <c r="N9117" s="8"/>
      <c r="P9117" s="8"/>
    </row>
    <row r="9118" spans="1:16" ht="14.25" customHeight="1" x14ac:dyDescent="0.2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>
        <v>160</v>
      </c>
      <c r="J9118" s="6">
        <v>4160</v>
      </c>
      <c r="K9118" s="6">
        <v>2329.6000000000004</v>
      </c>
      <c r="L9118" s="7">
        <v>0.56000000000000005</v>
      </c>
      <c r="M9118" s="2" t="s">
        <v>23</v>
      </c>
      <c r="N9118" s="8"/>
      <c r="P9118" s="8"/>
    </row>
    <row r="9119" spans="1:16" ht="14.25" customHeight="1" x14ac:dyDescent="0.2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>
        <v>216</v>
      </c>
      <c r="J9119" s="6">
        <v>5184</v>
      </c>
      <c r="K9119" s="6">
        <v>2384.6400000000003</v>
      </c>
      <c r="L9119" s="7">
        <v>0.46</v>
      </c>
      <c r="M9119" s="2" t="s">
        <v>23</v>
      </c>
      <c r="N9119" s="8"/>
      <c r="P9119" s="8"/>
    </row>
    <row r="9120" spans="1:16" ht="14.25" customHeight="1" x14ac:dyDescent="0.2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>
        <v>165</v>
      </c>
      <c r="J9120" s="6">
        <v>2805</v>
      </c>
      <c r="K9120" s="6">
        <v>1037.8499999999999</v>
      </c>
      <c r="L9120" s="7">
        <v>0.37</v>
      </c>
      <c r="M9120" s="2" t="s">
        <v>23</v>
      </c>
      <c r="N9120" s="8"/>
      <c r="P9120" s="8"/>
    </row>
    <row r="9121" spans="1:16" ht="14.25" customHeight="1" x14ac:dyDescent="0.2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>
        <v>120</v>
      </c>
      <c r="J9121" s="6">
        <v>2280</v>
      </c>
      <c r="K9121" s="6">
        <v>1071.6000000000001</v>
      </c>
      <c r="L9121" s="7">
        <v>0.47000000000000003</v>
      </c>
      <c r="M9121" s="2" t="s">
        <v>23</v>
      </c>
      <c r="N9121" s="8"/>
      <c r="P9121" s="8"/>
    </row>
    <row r="9122" spans="1:16" ht="14.25" customHeight="1" x14ac:dyDescent="0.2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>
        <v>109</v>
      </c>
      <c r="J9122" s="6">
        <v>2180</v>
      </c>
      <c r="K9122" s="6">
        <v>981</v>
      </c>
      <c r="L9122" s="7">
        <v>0.45</v>
      </c>
      <c r="M9122" s="2" t="s">
        <v>23</v>
      </c>
      <c r="N9122" s="8"/>
      <c r="P9122" s="8"/>
    </row>
    <row r="9123" spans="1:16" ht="14.25" customHeight="1" x14ac:dyDescent="0.2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>
        <v>105</v>
      </c>
      <c r="J9123" s="6">
        <v>2625</v>
      </c>
      <c r="K9123" s="6">
        <v>1102.5</v>
      </c>
      <c r="L9123" s="7">
        <v>0.42</v>
      </c>
      <c r="M9123" s="2" t="s">
        <v>23</v>
      </c>
      <c r="N9123" s="8"/>
      <c r="P9123" s="8"/>
    </row>
    <row r="9124" spans="1:16" ht="14.25" customHeight="1" x14ac:dyDescent="0.2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>
        <v>162</v>
      </c>
      <c r="J9124" s="6">
        <v>4374</v>
      </c>
      <c r="K9124" s="6">
        <v>2361.96</v>
      </c>
      <c r="L9124" s="7">
        <v>0.54</v>
      </c>
      <c r="M9124" s="2" t="s">
        <v>23</v>
      </c>
      <c r="N9124" s="8"/>
      <c r="P9124" s="8"/>
    </row>
    <row r="9125" spans="1:16" ht="14.25" customHeight="1" x14ac:dyDescent="0.2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>
        <v>206</v>
      </c>
      <c r="J9125" s="6">
        <v>4532</v>
      </c>
      <c r="K9125" s="6">
        <v>1994.08</v>
      </c>
      <c r="L9125" s="7">
        <v>0.44</v>
      </c>
      <c r="M9125" s="2" t="s">
        <v>23</v>
      </c>
      <c r="N9125" s="8"/>
      <c r="P9125" s="8"/>
    </row>
    <row r="9126" spans="1:16" ht="14.25" customHeight="1" x14ac:dyDescent="0.2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>
        <v>153</v>
      </c>
      <c r="J9126" s="6">
        <v>2295</v>
      </c>
      <c r="K9126" s="6">
        <v>872.1</v>
      </c>
      <c r="L9126" s="7">
        <v>0.38</v>
      </c>
      <c r="M9126" s="2" t="s">
        <v>23</v>
      </c>
      <c r="N9126" s="8"/>
      <c r="P9126" s="8"/>
    </row>
    <row r="9127" spans="1:16" ht="14.25" customHeight="1" x14ac:dyDescent="0.2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>
        <v>119</v>
      </c>
      <c r="J9127" s="6">
        <v>2618</v>
      </c>
      <c r="K9127" s="6">
        <v>1099.5600000000002</v>
      </c>
      <c r="L9127" s="7">
        <v>0.42000000000000004</v>
      </c>
      <c r="M9127" s="2" t="s">
        <v>23</v>
      </c>
      <c r="N9127" s="8"/>
      <c r="P9127" s="8"/>
    </row>
    <row r="9128" spans="1:16" ht="14.25" customHeight="1" x14ac:dyDescent="0.2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>
        <v>153</v>
      </c>
      <c r="J9128" s="6">
        <v>6579</v>
      </c>
      <c r="K9128" s="6">
        <v>2894.76</v>
      </c>
      <c r="L9128" s="7">
        <v>0.44</v>
      </c>
      <c r="M9128" s="2" t="s">
        <v>23</v>
      </c>
      <c r="N9128" s="8"/>
      <c r="P9128" s="8"/>
    </row>
    <row r="9129" spans="1:16" ht="14.25" customHeight="1" x14ac:dyDescent="0.2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>
        <v>132</v>
      </c>
      <c r="J9129" s="6">
        <v>7788</v>
      </c>
      <c r="K9129" s="6">
        <v>3115.2</v>
      </c>
      <c r="L9129" s="7">
        <v>0.39999999999999997</v>
      </c>
      <c r="M9129" s="2" t="s">
        <v>23</v>
      </c>
      <c r="N9129" s="8"/>
      <c r="P9129" s="8"/>
    </row>
    <row r="9130" spans="1:16" ht="14.25" customHeight="1" x14ac:dyDescent="0.2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>
        <v>168</v>
      </c>
      <c r="J9130" s="6">
        <v>8568</v>
      </c>
      <c r="K9130" s="6">
        <v>4883.76</v>
      </c>
      <c r="L9130" s="7">
        <v>0.57000000000000006</v>
      </c>
      <c r="M9130" s="2" t="s">
        <v>23</v>
      </c>
      <c r="N9130" s="8"/>
      <c r="P9130" s="8"/>
    </row>
    <row r="9131" spans="1:16" ht="14.25" customHeight="1" x14ac:dyDescent="0.2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>
        <v>256</v>
      </c>
      <c r="J9131" s="6">
        <v>12288</v>
      </c>
      <c r="K9131" s="6">
        <v>5775.3600000000006</v>
      </c>
      <c r="L9131" s="7">
        <v>0.47000000000000003</v>
      </c>
      <c r="M9131" s="2" t="s">
        <v>23</v>
      </c>
      <c r="N9131" s="8"/>
      <c r="P9131" s="8"/>
    </row>
    <row r="9132" spans="1:16" ht="14.25" customHeight="1" x14ac:dyDescent="0.2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>
        <v>201</v>
      </c>
      <c r="J9132" s="6">
        <v>8844</v>
      </c>
      <c r="K9132" s="6">
        <v>3272.2799999999997</v>
      </c>
      <c r="L9132" s="7">
        <v>0.37</v>
      </c>
      <c r="M9132" s="2" t="s">
        <v>23</v>
      </c>
      <c r="N9132" s="8"/>
      <c r="P9132" s="8"/>
    </row>
    <row r="9133" spans="1:16" ht="14.25" customHeight="1" x14ac:dyDescent="0.2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>
        <v>158</v>
      </c>
      <c r="J9133" s="6">
        <v>6794</v>
      </c>
      <c r="K9133" s="6">
        <v>3057.3</v>
      </c>
      <c r="L9133" s="7">
        <v>0.45</v>
      </c>
      <c r="M9133" s="2" t="s">
        <v>23</v>
      </c>
      <c r="N9133" s="8"/>
      <c r="P9133" s="8"/>
    </row>
    <row r="9134" spans="1:16" ht="14.25" customHeight="1" x14ac:dyDescent="0.2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>
        <v>143</v>
      </c>
      <c r="J9134" s="6">
        <v>5863</v>
      </c>
      <c r="K9134" s="6">
        <v>2755.61</v>
      </c>
      <c r="L9134" s="7">
        <v>0.47000000000000003</v>
      </c>
      <c r="M9134" s="2" t="s">
        <v>23</v>
      </c>
      <c r="N9134" s="8"/>
      <c r="P9134" s="8"/>
    </row>
    <row r="9135" spans="1:16" ht="14.25" customHeight="1" x14ac:dyDescent="0.2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>
        <v>157</v>
      </c>
      <c r="J9135" s="6">
        <v>8478</v>
      </c>
      <c r="K9135" s="6">
        <v>3221.64</v>
      </c>
      <c r="L9135" s="7">
        <v>0.38</v>
      </c>
      <c r="M9135" s="2" t="s">
        <v>23</v>
      </c>
      <c r="N9135" s="8"/>
      <c r="P9135" s="8"/>
    </row>
    <row r="9136" spans="1:16" ht="14.25" customHeight="1" x14ac:dyDescent="0.2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>
        <v>178</v>
      </c>
      <c r="J9136" s="6">
        <v>9434</v>
      </c>
      <c r="K9136" s="6">
        <v>5188.7000000000007</v>
      </c>
      <c r="L9136" s="7">
        <v>0.55000000000000004</v>
      </c>
      <c r="M9136" s="2" t="s">
        <v>23</v>
      </c>
      <c r="N9136" s="8"/>
      <c r="P9136" s="8"/>
    </row>
    <row r="9137" spans="1:16" ht="14.25" customHeight="1" x14ac:dyDescent="0.2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>
        <v>215</v>
      </c>
      <c r="J9137" s="6">
        <v>3655</v>
      </c>
      <c r="K9137" s="6">
        <v>1608.2</v>
      </c>
      <c r="L9137" s="7">
        <v>0.44</v>
      </c>
      <c r="M9137" s="2" t="s">
        <v>23</v>
      </c>
      <c r="N9137" s="8"/>
      <c r="P9137" s="8"/>
    </row>
    <row r="9138" spans="1:16" ht="14.25" customHeight="1" x14ac:dyDescent="0.2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>
        <v>135</v>
      </c>
      <c r="J9138" s="6">
        <v>2430</v>
      </c>
      <c r="K9138" s="6">
        <v>971.99999999999989</v>
      </c>
      <c r="L9138" s="7">
        <v>0.39999999999999997</v>
      </c>
      <c r="M9138" s="2" t="s">
        <v>23</v>
      </c>
      <c r="N9138" s="8"/>
      <c r="P9138" s="8"/>
    </row>
    <row r="9139" spans="1:16" ht="14.25" customHeight="1" x14ac:dyDescent="0.2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>
        <v>140</v>
      </c>
      <c r="J9139" s="6">
        <v>1540</v>
      </c>
      <c r="K9139" s="6">
        <v>677.6</v>
      </c>
      <c r="L9139" s="7">
        <v>0.44</v>
      </c>
      <c r="M9139" s="2" t="s">
        <v>23</v>
      </c>
      <c r="N9139" s="8"/>
      <c r="P9139" s="8"/>
    </row>
    <row r="9140" spans="1:16" ht="14.25" customHeight="1" x14ac:dyDescent="0.2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>
        <v>102</v>
      </c>
      <c r="J9140" s="6">
        <v>1326</v>
      </c>
      <c r="K9140" s="6">
        <v>623.22</v>
      </c>
      <c r="L9140" s="7">
        <v>0.47000000000000003</v>
      </c>
      <c r="M9140" s="2" t="s">
        <v>23</v>
      </c>
      <c r="N9140" s="8"/>
      <c r="P9140" s="8"/>
    </row>
    <row r="9141" spans="1:16" ht="14.25" customHeight="1" x14ac:dyDescent="0.2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>
        <v>123</v>
      </c>
      <c r="J9141" s="6">
        <v>3198</v>
      </c>
      <c r="K9141" s="6">
        <v>1215.24</v>
      </c>
      <c r="L9141" s="7">
        <v>0.38</v>
      </c>
      <c r="M9141" s="2" t="s">
        <v>23</v>
      </c>
      <c r="N9141" s="8"/>
      <c r="P9141" s="8"/>
    </row>
    <row r="9142" spans="1:16" ht="14.25" customHeight="1" x14ac:dyDescent="0.2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>
        <v>158</v>
      </c>
      <c r="J9142" s="6">
        <v>2844</v>
      </c>
      <c r="K9142" s="6">
        <v>1222.92</v>
      </c>
      <c r="L9142" s="7">
        <v>0.43000000000000005</v>
      </c>
      <c r="M9142" s="2" t="s">
        <v>23</v>
      </c>
      <c r="N9142" s="8"/>
      <c r="P9142" s="8"/>
    </row>
    <row r="9143" spans="1:16" ht="14.25" customHeight="1" x14ac:dyDescent="0.2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>
        <v>210</v>
      </c>
      <c r="J9143" s="6">
        <v>3570</v>
      </c>
      <c r="K9143" s="6">
        <v>1606.5</v>
      </c>
      <c r="L9143" s="7">
        <v>0.45</v>
      </c>
      <c r="M9143" s="2" t="s">
        <v>23</v>
      </c>
      <c r="N9143" s="8"/>
      <c r="P9143" s="8"/>
    </row>
    <row r="9144" spans="1:16" ht="14.25" customHeight="1" x14ac:dyDescent="0.2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>
        <v>112</v>
      </c>
      <c r="J9144" s="6">
        <v>1904</v>
      </c>
      <c r="K9144" s="6">
        <v>742.56</v>
      </c>
      <c r="L9144" s="7">
        <v>0.38999999999999996</v>
      </c>
      <c r="M9144" s="2" t="s">
        <v>23</v>
      </c>
      <c r="N9144" s="8"/>
      <c r="P9144" s="8"/>
    </row>
    <row r="9145" spans="1:16" ht="14.25" customHeight="1" x14ac:dyDescent="0.2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>
        <v>136</v>
      </c>
      <c r="J9145" s="6">
        <v>1496</v>
      </c>
      <c r="K9145" s="6">
        <v>628.32000000000005</v>
      </c>
      <c r="L9145" s="7">
        <v>0.42000000000000004</v>
      </c>
      <c r="M9145" s="2" t="s">
        <v>23</v>
      </c>
      <c r="N9145" s="8"/>
      <c r="P9145" s="8"/>
    </row>
    <row r="9146" spans="1:16" ht="14.25" customHeight="1" x14ac:dyDescent="0.2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>
        <v>78</v>
      </c>
      <c r="J9146" s="6">
        <v>1170</v>
      </c>
      <c r="K9146" s="6">
        <v>549.9</v>
      </c>
      <c r="L9146" s="7">
        <v>0.47000000000000003</v>
      </c>
      <c r="M9146" s="2" t="s">
        <v>23</v>
      </c>
      <c r="N9146" s="8"/>
      <c r="P9146" s="8"/>
    </row>
    <row r="9147" spans="1:16" ht="14.25" customHeight="1" x14ac:dyDescent="0.2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>
        <v>111</v>
      </c>
      <c r="J9147" s="6">
        <v>2553</v>
      </c>
      <c r="K9147" s="6">
        <v>944.61</v>
      </c>
      <c r="L9147" s="7">
        <v>0.37</v>
      </c>
      <c r="M9147" s="2" t="s">
        <v>23</v>
      </c>
      <c r="N9147" s="8"/>
      <c r="P9147" s="8"/>
    </row>
    <row r="9148" spans="1:16" ht="14.25" customHeight="1" x14ac:dyDescent="0.2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>
        <v>145</v>
      </c>
      <c r="J9148" s="6">
        <v>2320</v>
      </c>
      <c r="K9148" s="6">
        <v>974.40000000000009</v>
      </c>
      <c r="L9148" s="7">
        <v>0.42000000000000004</v>
      </c>
      <c r="M9148" s="2" t="s">
        <v>23</v>
      </c>
      <c r="N9148" s="8"/>
      <c r="P9148" s="8"/>
    </row>
    <row r="9149" spans="1:16" ht="14.25" customHeight="1" x14ac:dyDescent="0.2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>
        <v>206</v>
      </c>
      <c r="J9149" s="6">
        <v>3090</v>
      </c>
      <c r="K9149" s="6">
        <v>1452.3000000000002</v>
      </c>
      <c r="L9149" s="7">
        <v>0.47000000000000003</v>
      </c>
      <c r="M9149" s="2" t="s">
        <v>23</v>
      </c>
      <c r="N9149" s="8"/>
      <c r="P9149" s="8"/>
    </row>
    <row r="9150" spans="1:16" ht="14.25" customHeight="1" x14ac:dyDescent="0.2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>
        <v>107</v>
      </c>
      <c r="J9150" s="6">
        <v>1498</v>
      </c>
      <c r="K9150" s="6">
        <v>554.26</v>
      </c>
      <c r="L9150" s="7">
        <v>0.37</v>
      </c>
      <c r="M9150" s="2" t="s">
        <v>23</v>
      </c>
      <c r="N9150" s="8"/>
      <c r="P9150" s="8"/>
    </row>
    <row r="9151" spans="1:16" ht="14.25" customHeight="1" x14ac:dyDescent="0.2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>
        <v>112</v>
      </c>
      <c r="J9151" s="6">
        <v>896</v>
      </c>
      <c r="K9151" s="6">
        <v>403.2</v>
      </c>
      <c r="L9151" s="7">
        <v>0.45</v>
      </c>
      <c r="M9151" s="2" t="s">
        <v>23</v>
      </c>
      <c r="N9151" s="8"/>
      <c r="P9151" s="8"/>
    </row>
    <row r="9152" spans="1:16" ht="14.25" customHeight="1" x14ac:dyDescent="0.2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>
        <v>70</v>
      </c>
      <c r="J9152" s="6">
        <v>1050</v>
      </c>
      <c r="K9152" s="6">
        <v>493.50000000000006</v>
      </c>
      <c r="L9152" s="7">
        <v>0.47000000000000003</v>
      </c>
      <c r="M9152" s="2" t="s">
        <v>23</v>
      </c>
      <c r="N9152" s="8"/>
      <c r="P9152" s="8"/>
    </row>
    <row r="9153" spans="1:16" ht="14.25" customHeight="1" x14ac:dyDescent="0.2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>
        <v>88</v>
      </c>
      <c r="J9153" s="6">
        <v>2112</v>
      </c>
      <c r="K9153" s="6">
        <v>844.8</v>
      </c>
      <c r="L9153" s="7">
        <v>0.39999999999999997</v>
      </c>
      <c r="M9153" s="2" t="s">
        <v>23</v>
      </c>
      <c r="N9153" s="8"/>
      <c r="P9153" s="8"/>
    </row>
    <row r="9154" spans="1:16" ht="14.25" customHeight="1" x14ac:dyDescent="0.2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>
        <v>112</v>
      </c>
      <c r="J9154" s="6">
        <v>2240</v>
      </c>
      <c r="K9154" s="6">
        <v>1030.4000000000001</v>
      </c>
      <c r="L9154" s="7">
        <v>0.46</v>
      </c>
      <c r="M9154" s="2" t="s">
        <v>23</v>
      </c>
      <c r="N9154" s="8"/>
      <c r="P9154" s="8"/>
    </row>
    <row r="9155" spans="1:16" ht="14.25" customHeight="1" x14ac:dyDescent="0.2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>
        <v>204</v>
      </c>
      <c r="J9155" s="6">
        <v>3876</v>
      </c>
      <c r="K9155" s="6">
        <v>1744.2</v>
      </c>
      <c r="L9155" s="7">
        <v>0.45</v>
      </c>
      <c r="M9155" s="2" t="s">
        <v>23</v>
      </c>
      <c r="N9155" s="8"/>
      <c r="P9155" s="8"/>
    </row>
    <row r="9156" spans="1:16" ht="14.25" customHeight="1" x14ac:dyDescent="0.2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>
        <v>102</v>
      </c>
      <c r="J9156" s="6">
        <v>2040</v>
      </c>
      <c r="K9156" s="6">
        <v>815.99999999999989</v>
      </c>
      <c r="L9156" s="7">
        <v>0.39999999999999997</v>
      </c>
      <c r="M9156" s="2" t="s">
        <v>23</v>
      </c>
      <c r="N9156" s="8"/>
      <c r="P9156" s="8"/>
    </row>
    <row r="9157" spans="1:16" ht="14.25" customHeight="1" x14ac:dyDescent="0.2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>
        <v>96</v>
      </c>
      <c r="J9157" s="6">
        <v>1056</v>
      </c>
      <c r="K9157" s="6">
        <v>496.32000000000005</v>
      </c>
      <c r="L9157" s="7">
        <v>0.47000000000000003</v>
      </c>
      <c r="M9157" s="2" t="s">
        <v>23</v>
      </c>
      <c r="N9157" s="8"/>
      <c r="P9157" s="8"/>
    </row>
    <row r="9158" spans="1:16" ht="14.25" customHeight="1" x14ac:dyDescent="0.2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>
        <v>77</v>
      </c>
      <c r="J9158" s="6">
        <v>1001</v>
      </c>
      <c r="K9158" s="6">
        <v>470.47</v>
      </c>
      <c r="L9158" s="7">
        <v>0.47000000000000003</v>
      </c>
      <c r="M9158" s="2" t="s">
        <v>23</v>
      </c>
      <c r="N9158" s="8"/>
      <c r="P9158" s="8"/>
    </row>
    <row r="9159" spans="1:16" ht="14.25" customHeight="1" x14ac:dyDescent="0.2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>
        <v>75</v>
      </c>
      <c r="J9159" s="6">
        <v>2325</v>
      </c>
      <c r="K9159" s="6">
        <v>860.25</v>
      </c>
      <c r="L9159" s="7">
        <v>0.37</v>
      </c>
      <c r="M9159" s="2" t="s">
        <v>23</v>
      </c>
      <c r="N9159" s="8"/>
      <c r="P9159" s="8"/>
    </row>
    <row r="9160" spans="1:16" ht="14.25" customHeight="1" x14ac:dyDescent="0.2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>
        <v>120</v>
      </c>
      <c r="J9160" s="6">
        <v>2880</v>
      </c>
      <c r="K9160" s="6">
        <v>1267.2</v>
      </c>
      <c r="L9160" s="7">
        <v>0.44</v>
      </c>
      <c r="M9160" s="2" t="s">
        <v>23</v>
      </c>
      <c r="N9160" s="8"/>
      <c r="P9160" s="8"/>
    </row>
    <row r="9161" spans="1:16" ht="14.25" customHeight="1" x14ac:dyDescent="0.2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>
        <v>228</v>
      </c>
      <c r="J9161" s="6">
        <v>5928</v>
      </c>
      <c r="K9161" s="6">
        <v>2726.88</v>
      </c>
      <c r="L9161" s="7">
        <v>0.46</v>
      </c>
      <c r="M9161" s="2" t="s">
        <v>23</v>
      </c>
      <c r="N9161" s="8"/>
      <c r="P9161" s="8"/>
    </row>
    <row r="9162" spans="1:16" ht="14.25" customHeight="1" x14ac:dyDescent="0.2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>
        <v>116</v>
      </c>
      <c r="J9162" s="6">
        <v>3248</v>
      </c>
      <c r="K9162" s="6">
        <v>1364.1599999999999</v>
      </c>
      <c r="L9162" s="7">
        <v>0.42</v>
      </c>
      <c r="M9162" s="2" t="s">
        <v>23</v>
      </c>
      <c r="N9162" s="8"/>
      <c r="P9162" s="8"/>
    </row>
    <row r="9163" spans="1:16" ht="14.25" customHeight="1" x14ac:dyDescent="0.2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>
        <v>119</v>
      </c>
      <c r="J9163" s="6">
        <v>3213</v>
      </c>
      <c r="K9163" s="6">
        <v>1413.72</v>
      </c>
      <c r="L9163" s="7">
        <v>0.44</v>
      </c>
      <c r="M9163" s="2" t="s">
        <v>23</v>
      </c>
      <c r="N9163" s="8"/>
      <c r="P9163" s="8"/>
    </row>
    <row r="9164" spans="1:16" ht="14.25" customHeight="1" x14ac:dyDescent="0.2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>
        <v>90</v>
      </c>
      <c r="J9164" s="6">
        <v>2160</v>
      </c>
      <c r="K9164" s="6">
        <v>1015.2</v>
      </c>
      <c r="L9164" s="7">
        <v>0.47000000000000003</v>
      </c>
      <c r="M9164" s="2" t="s">
        <v>23</v>
      </c>
      <c r="N9164" s="8"/>
      <c r="P9164" s="8"/>
    </row>
    <row r="9165" spans="1:16" ht="14.25" customHeight="1" x14ac:dyDescent="0.2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>
        <v>111</v>
      </c>
      <c r="J9165" s="6">
        <v>3552</v>
      </c>
      <c r="K9165" s="6">
        <v>1385.2799999999997</v>
      </c>
      <c r="L9165" s="7">
        <v>0.38999999999999996</v>
      </c>
      <c r="M9165" s="2" t="s">
        <v>23</v>
      </c>
      <c r="N9165" s="8"/>
      <c r="P9165" s="8"/>
    </row>
    <row r="9166" spans="1:16" ht="14.25" customHeight="1" x14ac:dyDescent="0.2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>
        <v>145</v>
      </c>
      <c r="J9166" s="6">
        <v>4785</v>
      </c>
      <c r="K9166" s="6">
        <v>2248.9500000000003</v>
      </c>
      <c r="L9166" s="7">
        <v>0.47000000000000003</v>
      </c>
      <c r="M9166" s="2" t="s">
        <v>23</v>
      </c>
      <c r="N9166" s="8"/>
      <c r="P9166" s="8"/>
    </row>
    <row r="9167" spans="1:16" ht="14.25" customHeight="1" x14ac:dyDescent="0.2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>
        <v>236</v>
      </c>
      <c r="J9167" s="6">
        <v>6608</v>
      </c>
      <c r="K9167" s="6">
        <v>2907.52</v>
      </c>
      <c r="L9167" s="7">
        <v>0.44</v>
      </c>
      <c r="M9167" s="2" t="s">
        <v>23</v>
      </c>
      <c r="N9167" s="8"/>
      <c r="P9167" s="8"/>
    </row>
    <row r="9168" spans="1:16" ht="14.25" customHeight="1" x14ac:dyDescent="0.2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>
        <v>149</v>
      </c>
      <c r="J9168" s="6">
        <v>3725</v>
      </c>
      <c r="K9168" s="6">
        <v>1452.7499999999998</v>
      </c>
      <c r="L9168" s="7">
        <v>0.38999999999999996</v>
      </c>
      <c r="M9168" s="2" t="s">
        <v>23</v>
      </c>
      <c r="N9168" s="8"/>
      <c r="P9168" s="8"/>
    </row>
    <row r="9169" spans="1:16" ht="14.25" customHeight="1" x14ac:dyDescent="0.2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>
        <v>124</v>
      </c>
      <c r="J9169" s="6">
        <v>3472</v>
      </c>
      <c r="K9169" s="6">
        <v>1562.4</v>
      </c>
      <c r="L9169" s="7">
        <v>0.45</v>
      </c>
      <c r="M9169" s="2" t="s">
        <v>23</v>
      </c>
      <c r="N9169" s="8"/>
      <c r="P9169" s="8"/>
    </row>
    <row r="9170" spans="1:16" ht="14.25" customHeight="1" x14ac:dyDescent="0.2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>
        <v>124</v>
      </c>
      <c r="J9170" s="6">
        <v>3596</v>
      </c>
      <c r="K9170" s="6">
        <v>1582.24</v>
      </c>
      <c r="L9170" s="7">
        <v>0.44</v>
      </c>
      <c r="M9170" s="2" t="s">
        <v>23</v>
      </c>
      <c r="N9170" s="8"/>
      <c r="P9170" s="8"/>
    </row>
    <row r="9171" spans="1:16" ht="14.25" customHeight="1" x14ac:dyDescent="0.2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>
        <v>116</v>
      </c>
      <c r="J9171" s="6">
        <v>4292</v>
      </c>
      <c r="K9171" s="6">
        <v>1673.8799999999999</v>
      </c>
      <c r="L9171" s="7">
        <v>0.38999999999999996</v>
      </c>
      <c r="M9171" s="2" t="s">
        <v>23</v>
      </c>
      <c r="N9171" s="8"/>
      <c r="P9171" s="8"/>
    </row>
    <row r="9172" spans="1:16" ht="14.25" customHeight="1" x14ac:dyDescent="0.2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>
        <v>165</v>
      </c>
      <c r="J9172" s="6">
        <v>7920</v>
      </c>
      <c r="K9172" s="6">
        <v>3405.6000000000004</v>
      </c>
      <c r="L9172" s="7">
        <v>0.43000000000000005</v>
      </c>
      <c r="M9172" s="2" t="s">
        <v>23</v>
      </c>
      <c r="N9172" s="8"/>
      <c r="P9172" s="8"/>
    </row>
    <row r="9173" spans="1:16" ht="14.25" customHeight="1" x14ac:dyDescent="0.2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>
        <v>271</v>
      </c>
      <c r="J9173" s="6">
        <v>10569</v>
      </c>
      <c r="K9173" s="6">
        <v>4438.9800000000005</v>
      </c>
      <c r="L9173" s="7">
        <v>0.42000000000000004</v>
      </c>
      <c r="M9173" s="2" t="s">
        <v>23</v>
      </c>
      <c r="N9173" s="8"/>
      <c r="P9173" s="8"/>
    </row>
    <row r="9174" spans="1:16" ht="14.25" customHeight="1" x14ac:dyDescent="0.2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>
        <v>163</v>
      </c>
      <c r="J9174" s="6">
        <v>5868</v>
      </c>
      <c r="K9174" s="6">
        <v>2171.16</v>
      </c>
      <c r="L9174" s="7">
        <v>0.37</v>
      </c>
      <c r="M9174" s="2" t="s">
        <v>23</v>
      </c>
      <c r="N9174" s="8"/>
      <c r="P9174" s="8"/>
    </row>
    <row r="9175" spans="1:16" ht="14.25" customHeight="1" x14ac:dyDescent="0.2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>
        <v>140</v>
      </c>
      <c r="J9175" s="6">
        <v>4480</v>
      </c>
      <c r="K9175" s="6">
        <v>1971.2</v>
      </c>
      <c r="L9175" s="7">
        <v>0.44</v>
      </c>
      <c r="M9175" s="2" t="s">
        <v>23</v>
      </c>
      <c r="N9175" s="8"/>
      <c r="P9175" s="8"/>
    </row>
    <row r="9176" spans="1:16" ht="14.25" customHeight="1" x14ac:dyDescent="0.2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>
        <v>120</v>
      </c>
      <c r="J9176" s="6">
        <v>4200</v>
      </c>
      <c r="K9176" s="6">
        <v>1806.0000000000002</v>
      </c>
      <c r="L9176" s="7">
        <v>0.43000000000000005</v>
      </c>
      <c r="M9176" s="2" t="s">
        <v>23</v>
      </c>
      <c r="N9176" s="8"/>
      <c r="P9176" s="8"/>
    </row>
    <row r="9177" spans="1:16" ht="14.25" customHeight="1" x14ac:dyDescent="0.2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>
        <v>149</v>
      </c>
      <c r="J9177" s="6">
        <v>5960</v>
      </c>
      <c r="K9177" s="6">
        <v>2384</v>
      </c>
      <c r="L9177" s="7">
        <v>0.39999999999999997</v>
      </c>
      <c r="M9177" s="2" t="s">
        <v>23</v>
      </c>
      <c r="N9177" s="8"/>
      <c r="P9177" s="8"/>
    </row>
    <row r="9178" spans="1:16" ht="14.25" customHeight="1" x14ac:dyDescent="0.2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>
        <v>198</v>
      </c>
      <c r="J9178" s="6">
        <v>9900</v>
      </c>
      <c r="K9178" s="6">
        <v>4554</v>
      </c>
      <c r="L9178" s="7">
        <v>0.46</v>
      </c>
      <c r="M9178" s="2" t="s">
        <v>23</v>
      </c>
      <c r="N9178" s="8"/>
      <c r="P9178" s="8"/>
    </row>
    <row r="9179" spans="1:16" ht="14.25" customHeight="1" x14ac:dyDescent="0.2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>
        <v>233</v>
      </c>
      <c r="J9179" s="6">
        <v>10019</v>
      </c>
      <c r="K9179" s="6">
        <v>4508.55</v>
      </c>
      <c r="L9179" s="7">
        <v>0.45</v>
      </c>
      <c r="M9179" s="2" t="s">
        <v>23</v>
      </c>
      <c r="N9179" s="8"/>
      <c r="P9179" s="8"/>
    </row>
    <row r="9180" spans="1:16" ht="14.25" customHeight="1" x14ac:dyDescent="0.2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>
        <v>163</v>
      </c>
      <c r="J9180" s="6">
        <v>6846</v>
      </c>
      <c r="K9180" s="6">
        <v>2669.9399999999996</v>
      </c>
      <c r="L9180" s="7">
        <v>0.38999999999999996</v>
      </c>
      <c r="M9180" s="2" t="s">
        <v>23</v>
      </c>
      <c r="N9180" s="8"/>
      <c r="P9180" s="8"/>
    </row>
    <row r="9181" spans="1:16" ht="14.25" customHeight="1" x14ac:dyDescent="0.2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>
        <v>135</v>
      </c>
      <c r="J9181" s="6">
        <v>5400</v>
      </c>
      <c r="K9181" s="6">
        <v>2376</v>
      </c>
      <c r="L9181" s="7">
        <v>0.44</v>
      </c>
      <c r="M9181" s="2" t="s">
        <v>23</v>
      </c>
      <c r="N9181" s="8"/>
      <c r="P9181" s="8"/>
    </row>
    <row r="9182" spans="1:16" ht="14.25" customHeight="1" x14ac:dyDescent="0.2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>
        <v>132</v>
      </c>
      <c r="J9182" s="6">
        <v>3828</v>
      </c>
      <c r="K9182" s="6">
        <v>1722.6000000000001</v>
      </c>
      <c r="L9182" s="7">
        <v>0.45</v>
      </c>
      <c r="M9182" s="2" t="s">
        <v>23</v>
      </c>
      <c r="N9182" s="8"/>
      <c r="P9182" s="8"/>
    </row>
    <row r="9183" spans="1:16" ht="14.25" customHeight="1" x14ac:dyDescent="0.2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>
        <v>113</v>
      </c>
      <c r="J9183" s="6">
        <v>4520</v>
      </c>
      <c r="K9183" s="6">
        <v>1672.4</v>
      </c>
      <c r="L9183" s="7">
        <v>0.37</v>
      </c>
      <c r="M9183" s="2" t="s">
        <v>23</v>
      </c>
      <c r="N9183" s="8"/>
      <c r="P9183" s="8"/>
    </row>
    <row r="9184" spans="1:16" ht="14.25" customHeight="1" x14ac:dyDescent="0.2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>
        <v>193</v>
      </c>
      <c r="J9184" s="6">
        <v>7720</v>
      </c>
      <c r="K9184" s="6">
        <v>3628.4</v>
      </c>
      <c r="L9184" s="7">
        <v>0.47000000000000003</v>
      </c>
      <c r="M9184" s="2" t="s">
        <v>23</v>
      </c>
      <c r="N9184" s="8"/>
      <c r="P9184" s="8"/>
    </row>
    <row r="9185" spans="1:16" ht="14.25" customHeight="1" x14ac:dyDescent="0.2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>
        <v>221</v>
      </c>
      <c r="J9185" s="6">
        <v>7735</v>
      </c>
      <c r="K9185" s="6">
        <v>3326.05</v>
      </c>
      <c r="L9185" s="7">
        <v>0.43000000000000005</v>
      </c>
      <c r="M9185" s="2" t="s">
        <v>23</v>
      </c>
      <c r="N9185" s="8"/>
      <c r="P9185" s="8"/>
    </row>
    <row r="9186" spans="1:16" ht="14.25" customHeight="1" x14ac:dyDescent="0.2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>
        <v>135</v>
      </c>
      <c r="J9186" s="6">
        <v>3510</v>
      </c>
      <c r="K9186" s="6">
        <v>1439.1</v>
      </c>
      <c r="L9186" s="7">
        <v>0.41</v>
      </c>
      <c r="M9186" s="2" t="s">
        <v>23</v>
      </c>
      <c r="N9186" s="8"/>
      <c r="P9186" s="8"/>
    </row>
    <row r="9187" spans="1:16" ht="14.25" customHeight="1" x14ac:dyDescent="0.2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>
        <v>123</v>
      </c>
      <c r="J9187" s="6">
        <v>1353</v>
      </c>
      <c r="K9187" s="6">
        <v>635.91000000000008</v>
      </c>
      <c r="L9187" s="7">
        <v>0.47000000000000003</v>
      </c>
      <c r="M9187" s="2" t="s">
        <v>23</v>
      </c>
      <c r="N9187" s="8"/>
      <c r="P9187" s="8"/>
    </row>
    <row r="9188" spans="1:16" ht="14.25" customHeight="1" x14ac:dyDescent="0.2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>
        <v>104</v>
      </c>
      <c r="J9188" s="6">
        <v>1248</v>
      </c>
      <c r="K9188" s="6">
        <v>524.16000000000008</v>
      </c>
      <c r="L9188" s="7">
        <v>0.42000000000000004</v>
      </c>
      <c r="M9188" s="2" t="s">
        <v>23</v>
      </c>
      <c r="N9188" s="8"/>
      <c r="P9188" s="8"/>
    </row>
    <row r="9189" spans="1:16" ht="14.25" customHeight="1" x14ac:dyDescent="0.2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>
        <v>111</v>
      </c>
      <c r="J9189" s="6">
        <v>1998</v>
      </c>
      <c r="K9189" s="6">
        <v>779.21999999999991</v>
      </c>
      <c r="L9189" s="7">
        <v>0.38999999999999996</v>
      </c>
      <c r="M9189" s="2" t="s">
        <v>23</v>
      </c>
      <c r="N9189" s="8"/>
      <c r="P9189" s="8"/>
    </row>
    <row r="9190" spans="1:16" ht="14.25" customHeight="1" x14ac:dyDescent="0.2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>
        <v>140</v>
      </c>
      <c r="J9190" s="6">
        <v>3080</v>
      </c>
      <c r="K9190" s="6">
        <v>1293.6000000000001</v>
      </c>
      <c r="L9190" s="7">
        <v>0.42000000000000004</v>
      </c>
      <c r="M9190" s="2" t="s">
        <v>23</v>
      </c>
      <c r="N9190" s="8"/>
      <c r="P9190" s="8"/>
    </row>
    <row r="9191" spans="1:16" ht="14.25" customHeight="1" x14ac:dyDescent="0.2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>
        <v>180</v>
      </c>
      <c r="J9191" s="6">
        <v>3780</v>
      </c>
      <c r="K9191" s="6">
        <v>1701</v>
      </c>
      <c r="L9191" s="7">
        <v>0.45</v>
      </c>
      <c r="M9191" s="2" t="s">
        <v>23</v>
      </c>
      <c r="N9191" s="8"/>
      <c r="P9191" s="8"/>
    </row>
    <row r="9192" spans="1:16" ht="14.25" customHeight="1" x14ac:dyDescent="0.2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>
        <v>132</v>
      </c>
      <c r="J9192" s="6">
        <v>1848</v>
      </c>
      <c r="K9192" s="6">
        <v>739.19999999999993</v>
      </c>
      <c r="L9192" s="7">
        <v>0.39999999999999997</v>
      </c>
      <c r="M9192" s="2" t="s">
        <v>23</v>
      </c>
      <c r="N9192" s="8"/>
      <c r="P9192" s="8"/>
    </row>
    <row r="9193" spans="1:16" ht="14.25" customHeight="1" x14ac:dyDescent="0.2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>
        <v>99</v>
      </c>
      <c r="J9193" s="6">
        <v>1584</v>
      </c>
      <c r="K9193" s="6">
        <v>728.64</v>
      </c>
      <c r="L9193" s="7">
        <v>0.46</v>
      </c>
      <c r="M9193" s="2" t="s">
        <v>23</v>
      </c>
      <c r="N9193" s="8"/>
      <c r="P9193" s="8"/>
    </row>
    <row r="9194" spans="1:16" ht="14.25" customHeight="1" x14ac:dyDescent="0.2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>
        <v>94</v>
      </c>
      <c r="J9194" s="6">
        <v>1410</v>
      </c>
      <c r="K9194" s="6">
        <v>634.5</v>
      </c>
      <c r="L9194" s="7">
        <v>0.45</v>
      </c>
      <c r="M9194" s="2" t="s">
        <v>23</v>
      </c>
      <c r="N9194" s="8"/>
      <c r="P9194" s="8"/>
    </row>
    <row r="9195" spans="1:16" ht="14.25" customHeight="1" x14ac:dyDescent="0.2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>
        <v>91</v>
      </c>
      <c r="J9195" s="6">
        <v>1911</v>
      </c>
      <c r="K9195" s="6">
        <v>707.06999999999994</v>
      </c>
      <c r="L9195" s="7">
        <v>0.37</v>
      </c>
      <c r="M9195" s="2" t="s">
        <v>23</v>
      </c>
      <c r="N9195" s="8"/>
      <c r="P9195" s="8"/>
    </row>
    <row r="9196" spans="1:16" ht="14.25" customHeight="1" x14ac:dyDescent="0.2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>
        <v>132</v>
      </c>
      <c r="J9196" s="6">
        <v>2640</v>
      </c>
      <c r="K9196" s="6">
        <v>1188</v>
      </c>
      <c r="L9196" s="7">
        <v>0.45</v>
      </c>
      <c r="M9196" s="2" t="s">
        <v>23</v>
      </c>
      <c r="N9196" s="8"/>
      <c r="P9196" s="8"/>
    </row>
    <row r="9197" spans="1:16" ht="14.25" customHeight="1" x14ac:dyDescent="0.2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>
        <v>176</v>
      </c>
      <c r="J9197" s="6">
        <v>3168</v>
      </c>
      <c r="K9197" s="6">
        <v>1457.28</v>
      </c>
      <c r="L9197" s="7">
        <v>0.46</v>
      </c>
      <c r="M9197" s="2" t="s">
        <v>23</v>
      </c>
      <c r="N9197" s="8"/>
      <c r="P9197" s="8"/>
    </row>
    <row r="9198" spans="1:16" ht="14.25" customHeight="1" x14ac:dyDescent="0.2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>
        <v>116</v>
      </c>
      <c r="J9198" s="6">
        <v>1276</v>
      </c>
      <c r="K9198" s="6">
        <v>535.91999999999996</v>
      </c>
      <c r="L9198" s="7">
        <v>0.42</v>
      </c>
      <c r="M9198" s="2" t="s">
        <v>23</v>
      </c>
      <c r="N9198" s="8"/>
      <c r="P9198" s="8"/>
    </row>
    <row r="9199" spans="1:16" ht="14.25" customHeight="1" x14ac:dyDescent="0.2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>
        <v>102</v>
      </c>
      <c r="J9199" s="6">
        <v>1938</v>
      </c>
      <c r="K9199" s="6">
        <v>833.34000000000015</v>
      </c>
      <c r="L9199" s="7">
        <v>0.43000000000000005</v>
      </c>
      <c r="M9199" s="2" t="s">
        <v>23</v>
      </c>
      <c r="N9199" s="8"/>
      <c r="P9199" s="8"/>
    </row>
    <row r="9200" spans="1:16" ht="14.25" customHeight="1" x14ac:dyDescent="0.2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>
        <v>128</v>
      </c>
      <c r="J9200" s="6">
        <v>5248</v>
      </c>
      <c r="K9200" s="6">
        <v>2309.12</v>
      </c>
      <c r="L9200" s="7">
        <v>0.44</v>
      </c>
      <c r="M9200" s="2" t="s">
        <v>23</v>
      </c>
      <c r="N9200" s="8"/>
      <c r="P9200" s="8"/>
    </row>
    <row r="9201" spans="1:16" ht="14.25" customHeight="1" x14ac:dyDescent="0.2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>
        <v>105</v>
      </c>
      <c r="J9201" s="6">
        <v>5880</v>
      </c>
      <c r="K9201" s="6">
        <v>2410.7999999999997</v>
      </c>
      <c r="L9201" s="7">
        <v>0.41</v>
      </c>
      <c r="M9201" s="2" t="s">
        <v>23</v>
      </c>
      <c r="N9201" s="8"/>
      <c r="P9201" s="8"/>
    </row>
    <row r="9202" spans="1:16" ht="14.25" customHeight="1" x14ac:dyDescent="0.2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>
        <v>135</v>
      </c>
      <c r="J9202" s="6">
        <v>7155</v>
      </c>
      <c r="K9202" s="6">
        <v>3219.75</v>
      </c>
      <c r="L9202" s="7">
        <v>0.45</v>
      </c>
      <c r="M9202" s="2" t="s">
        <v>23</v>
      </c>
      <c r="N9202" s="8"/>
      <c r="P9202" s="8"/>
    </row>
    <row r="9203" spans="1:16" ht="14.25" customHeight="1" x14ac:dyDescent="0.2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>
        <v>238</v>
      </c>
      <c r="J9203" s="6">
        <v>13090</v>
      </c>
      <c r="K9203" s="6">
        <v>6021.4000000000005</v>
      </c>
      <c r="L9203" s="7">
        <v>0.46</v>
      </c>
      <c r="M9203" s="2" t="s">
        <v>23</v>
      </c>
      <c r="N9203" s="8"/>
      <c r="P9203" s="8"/>
    </row>
    <row r="9204" spans="1:16" ht="14.25" customHeight="1" x14ac:dyDescent="0.2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>
        <v>155</v>
      </c>
      <c r="J9204" s="6">
        <v>7130</v>
      </c>
      <c r="K9204" s="6">
        <v>2851.9999999999995</v>
      </c>
      <c r="L9204" s="7">
        <v>0.39999999999999997</v>
      </c>
      <c r="M9204" s="2" t="s">
        <v>23</v>
      </c>
      <c r="N9204" s="8"/>
      <c r="P9204" s="8"/>
    </row>
    <row r="9205" spans="1:16" ht="14.25" customHeight="1" x14ac:dyDescent="0.2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>
        <v>149</v>
      </c>
      <c r="J9205" s="6">
        <v>6407</v>
      </c>
      <c r="K9205" s="6">
        <v>2819.08</v>
      </c>
      <c r="L9205" s="7">
        <v>0.44</v>
      </c>
      <c r="M9205" s="2" t="s">
        <v>23</v>
      </c>
      <c r="N9205" s="8"/>
      <c r="P9205" s="8"/>
    </row>
    <row r="9206" spans="1:16" ht="14.25" customHeight="1" x14ac:dyDescent="0.2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>
        <v>124</v>
      </c>
      <c r="J9206" s="6">
        <v>4960</v>
      </c>
      <c r="K9206" s="6">
        <v>2281.6</v>
      </c>
      <c r="L9206" s="7">
        <v>0.46</v>
      </c>
      <c r="M9206" s="2" t="s">
        <v>23</v>
      </c>
      <c r="N9206" s="8"/>
      <c r="P9206" s="8"/>
    </row>
    <row r="9207" spans="1:16" ht="14.25" customHeight="1" x14ac:dyDescent="0.2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>
        <v>132</v>
      </c>
      <c r="J9207" s="6">
        <v>6600</v>
      </c>
      <c r="K9207" s="6">
        <v>2640</v>
      </c>
      <c r="L9207" s="7">
        <v>0.39999999999999997</v>
      </c>
      <c r="M9207" s="2" t="s">
        <v>23</v>
      </c>
      <c r="N9207" s="8"/>
      <c r="P9207" s="8"/>
    </row>
    <row r="9208" spans="1:16" ht="14.25" customHeight="1" x14ac:dyDescent="0.2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>
        <v>170</v>
      </c>
      <c r="J9208" s="6">
        <v>9350</v>
      </c>
      <c r="K9208" s="6">
        <v>4207.5</v>
      </c>
      <c r="L9208" s="7">
        <v>0.45</v>
      </c>
      <c r="M9208" s="2" t="s">
        <v>23</v>
      </c>
      <c r="N9208" s="8"/>
      <c r="P9208" s="8"/>
    </row>
    <row r="9209" spans="1:16" ht="14.25" customHeight="1" x14ac:dyDescent="0.2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>
        <v>178</v>
      </c>
      <c r="J9209" s="6">
        <v>3026</v>
      </c>
      <c r="K9209" s="6">
        <v>1422.22</v>
      </c>
      <c r="L9209" s="7">
        <v>0.47000000000000003</v>
      </c>
      <c r="M9209" s="2" t="s">
        <v>23</v>
      </c>
      <c r="N9209" s="8"/>
      <c r="P9209" s="8"/>
    </row>
    <row r="9210" spans="1:16" ht="14.25" customHeight="1" x14ac:dyDescent="0.2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>
        <v>124</v>
      </c>
      <c r="J9210" s="6">
        <v>2232</v>
      </c>
      <c r="K9210" s="6">
        <v>848.16</v>
      </c>
      <c r="L9210" s="7">
        <v>0.38</v>
      </c>
      <c r="M9210" s="2" t="s">
        <v>23</v>
      </c>
      <c r="N9210" s="8"/>
      <c r="P9210" s="8"/>
    </row>
    <row r="9211" spans="1:16" ht="14.25" customHeight="1" x14ac:dyDescent="0.2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>
        <v>131</v>
      </c>
      <c r="J9211" s="6">
        <v>1310</v>
      </c>
      <c r="K9211" s="6">
        <v>563.30000000000007</v>
      </c>
      <c r="L9211" s="7">
        <v>0.43000000000000005</v>
      </c>
      <c r="M9211" s="2" t="s">
        <v>23</v>
      </c>
      <c r="N9211" s="8"/>
      <c r="P9211" s="8"/>
    </row>
    <row r="9212" spans="1:16" ht="14.25" customHeight="1" x14ac:dyDescent="0.2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>
        <v>74</v>
      </c>
      <c r="J9212" s="6">
        <v>962</v>
      </c>
      <c r="K9212" s="6">
        <v>413.66</v>
      </c>
      <c r="L9212" s="7">
        <v>0.43000000000000005</v>
      </c>
      <c r="M9212" s="2" t="s">
        <v>23</v>
      </c>
      <c r="N9212" s="8"/>
      <c r="P9212" s="8"/>
    </row>
    <row r="9213" spans="1:16" ht="14.25" customHeight="1" x14ac:dyDescent="0.2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>
        <v>91</v>
      </c>
      <c r="J9213" s="6">
        <v>2093</v>
      </c>
      <c r="K9213" s="6">
        <v>858.13</v>
      </c>
      <c r="L9213" s="7">
        <v>0.41</v>
      </c>
      <c r="M9213" s="2" t="s">
        <v>23</v>
      </c>
      <c r="N9213" s="8"/>
      <c r="P9213" s="8"/>
    </row>
    <row r="9214" spans="1:16" ht="14.25" customHeight="1" x14ac:dyDescent="0.2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>
        <v>124</v>
      </c>
      <c r="J9214" s="6">
        <v>2232</v>
      </c>
      <c r="K9214" s="6">
        <v>1004.4</v>
      </c>
      <c r="L9214" s="7">
        <v>0.45</v>
      </c>
      <c r="M9214" s="2" t="s">
        <v>23</v>
      </c>
      <c r="N9214" s="8"/>
      <c r="P9214" s="8"/>
    </row>
    <row r="9215" spans="1:16" ht="14.25" customHeight="1" x14ac:dyDescent="0.2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>
        <v>206</v>
      </c>
      <c r="J9215" s="6">
        <v>3708</v>
      </c>
      <c r="K9215" s="6">
        <v>1631.52</v>
      </c>
      <c r="L9215" s="7">
        <v>0.44</v>
      </c>
      <c r="M9215" s="2" t="s">
        <v>23</v>
      </c>
      <c r="N9215" s="8"/>
      <c r="P9215" s="8"/>
    </row>
    <row r="9216" spans="1:16" ht="14.25" customHeight="1" x14ac:dyDescent="0.2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>
        <v>83</v>
      </c>
      <c r="J9216" s="6">
        <v>1411</v>
      </c>
      <c r="K9216" s="6">
        <v>550.29</v>
      </c>
      <c r="L9216" s="7">
        <v>0.38999999999999996</v>
      </c>
      <c r="M9216" s="2" t="s">
        <v>23</v>
      </c>
      <c r="N9216" s="8"/>
      <c r="P9216" s="8"/>
    </row>
    <row r="9217" spans="1:16" ht="14.25" customHeight="1" x14ac:dyDescent="0.2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>
        <v>98</v>
      </c>
      <c r="J9217" s="6">
        <v>1176</v>
      </c>
      <c r="K9217" s="6">
        <v>552.72</v>
      </c>
      <c r="L9217" s="7">
        <v>0.47000000000000003</v>
      </c>
      <c r="M9217" s="2" t="s">
        <v>23</v>
      </c>
      <c r="N9217" s="8"/>
      <c r="P9217" s="8"/>
    </row>
    <row r="9218" spans="1:16" ht="14.25" customHeight="1" x14ac:dyDescent="0.2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>
        <v>58</v>
      </c>
      <c r="J9218" s="6">
        <v>870</v>
      </c>
      <c r="K9218" s="6">
        <v>400.20000000000005</v>
      </c>
      <c r="L9218" s="7">
        <v>0.46</v>
      </c>
      <c r="M9218" s="2" t="s">
        <v>23</v>
      </c>
      <c r="N9218" s="8"/>
      <c r="P9218" s="8"/>
    </row>
    <row r="9219" spans="1:16" ht="14.25" customHeight="1" x14ac:dyDescent="0.2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>
        <v>85</v>
      </c>
      <c r="J9219" s="6">
        <v>2040</v>
      </c>
      <c r="K9219" s="6">
        <v>815.99999999999989</v>
      </c>
      <c r="L9219" s="7">
        <v>0.39999999999999997</v>
      </c>
      <c r="M9219" s="2" t="s">
        <v>23</v>
      </c>
      <c r="N9219" s="8"/>
      <c r="P9219" s="8"/>
    </row>
    <row r="9220" spans="1:16" ht="14.25" customHeight="1" x14ac:dyDescent="0.2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>
        <v>112</v>
      </c>
      <c r="J9220" s="6">
        <v>1568</v>
      </c>
      <c r="K9220" s="6">
        <v>721.28000000000009</v>
      </c>
      <c r="L9220" s="7">
        <v>0.46</v>
      </c>
      <c r="M9220" s="2" t="s">
        <v>23</v>
      </c>
      <c r="N9220" s="8"/>
      <c r="P9220" s="8"/>
    </row>
    <row r="9221" spans="1:16" ht="14.25" customHeight="1" x14ac:dyDescent="0.2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>
        <v>182</v>
      </c>
      <c r="J9221" s="6">
        <v>2548</v>
      </c>
      <c r="K9221" s="6">
        <v>1172.0800000000002</v>
      </c>
      <c r="L9221" s="7">
        <v>0.46</v>
      </c>
      <c r="M9221" s="2" t="s">
        <v>23</v>
      </c>
      <c r="N9221" s="8"/>
      <c r="P9221" s="8"/>
    </row>
    <row r="9222" spans="1:16" ht="14.25" customHeight="1" x14ac:dyDescent="0.2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>
        <v>78</v>
      </c>
      <c r="J9222" s="6">
        <v>1170</v>
      </c>
      <c r="K9222" s="6">
        <v>479.7</v>
      </c>
      <c r="L9222" s="7">
        <v>0.41</v>
      </c>
      <c r="M9222" s="2" t="s">
        <v>23</v>
      </c>
      <c r="N9222" s="8"/>
      <c r="P9222" s="8"/>
    </row>
    <row r="9223" spans="1:16" ht="14.25" customHeight="1" x14ac:dyDescent="0.2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>
        <v>83</v>
      </c>
      <c r="J9223" s="6">
        <v>581</v>
      </c>
      <c r="K9223" s="6">
        <v>261.45</v>
      </c>
      <c r="L9223" s="7">
        <v>0.45</v>
      </c>
      <c r="M9223" s="2" t="s">
        <v>23</v>
      </c>
      <c r="N9223" s="8"/>
      <c r="P9223" s="8"/>
    </row>
    <row r="9224" spans="1:16" ht="14.25" customHeight="1" x14ac:dyDescent="0.2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>
        <v>39</v>
      </c>
      <c r="J9224" s="6">
        <v>624</v>
      </c>
      <c r="K9224" s="6">
        <v>293.28000000000003</v>
      </c>
      <c r="L9224" s="7">
        <v>0.47000000000000003</v>
      </c>
      <c r="M9224" s="2" t="s">
        <v>23</v>
      </c>
      <c r="N9224" s="8"/>
      <c r="P9224" s="8"/>
    </row>
    <row r="9225" spans="1:16" ht="14.25" customHeight="1" x14ac:dyDescent="0.2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>
        <v>61</v>
      </c>
      <c r="J9225" s="6">
        <v>1586</v>
      </c>
      <c r="K9225" s="6">
        <v>666.12</v>
      </c>
      <c r="L9225" s="7">
        <v>0.42</v>
      </c>
      <c r="M9225" s="2" t="s">
        <v>23</v>
      </c>
      <c r="N9225" s="8"/>
      <c r="P9225" s="8"/>
    </row>
    <row r="9226" spans="1:16" ht="14.25" customHeight="1" x14ac:dyDescent="0.2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>
        <v>88</v>
      </c>
      <c r="J9226" s="6">
        <v>1584</v>
      </c>
      <c r="K9226" s="6">
        <v>728.64</v>
      </c>
      <c r="L9226" s="7">
        <v>0.46</v>
      </c>
      <c r="M9226" s="2" t="s">
        <v>23</v>
      </c>
      <c r="N9226" s="8"/>
      <c r="P9226" s="8"/>
    </row>
    <row r="9227" spans="1:16" ht="14.25" customHeight="1" x14ac:dyDescent="0.2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>
        <v>184</v>
      </c>
      <c r="J9227" s="6">
        <v>3680</v>
      </c>
      <c r="K9227" s="6">
        <v>1692.8000000000002</v>
      </c>
      <c r="L9227" s="7">
        <v>0.46</v>
      </c>
      <c r="M9227" s="2" t="s">
        <v>23</v>
      </c>
      <c r="N9227" s="8"/>
      <c r="P9227" s="8"/>
    </row>
    <row r="9228" spans="1:16" ht="14.25" customHeight="1" x14ac:dyDescent="0.2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>
        <v>79</v>
      </c>
      <c r="J9228" s="6">
        <v>1422</v>
      </c>
      <c r="K9228" s="6">
        <v>554.57999999999993</v>
      </c>
      <c r="L9228" s="7">
        <v>0.38999999999999996</v>
      </c>
      <c r="M9228" s="2" t="s">
        <v>23</v>
      </c>
      <c r="N9228" s="8"/>
      <c r="P9228" s="8"/>
    </row>
    <row r="9229" spans="1:16" ht="14.25" customHeight="1" x14ac:dyDescent="0.2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>
        <v>70</v>
      </c>
      <c r="J9229" s="6">
        <v>700</v>
      </c>
      <c r="K9229" s="6">
        <v>322</v>
      </c>
      <c r="L9229" s="7">
        <v>0.46</v>
      </c>
      <c r="M9229" s="2" t="s">
        <v>23</v>
      </c>
      <c r="N9229" s="8"/>
      <c r="P9229" s="8"/>
    </row>
    <row r="9230" spans="1:16" ht="14.25" customHeight="1" x14ac:dyDescent="0.2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>
        <v>47</v>
      </c>
      <c r="J9230" s="6">
        <v>705</v>
      </c>
      <c r="K9230" s="6">
        <v>303.15000000000003</v>
      </c>
      <c r="L9230" s="7">
        <v>0.43000000000000005</v>
      </c>
      <c r="M9230" s="2" t="s">
        <v>23</v>
      </c>
      <c r="N9230" s="8"/>
      <c r="P9230" s="8"/>
    </row>
    <row r="9231" spans="1:16" ht="14.25" customHeight="1" x14ac:dyDescent="0.2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>
        <v>54</v>
      </c>
      <c r="J9231" s="6">
        <v>1458</v>
      </c>
      <c r="K9231" s="6">
        <v>568.61999999999989</v>
      </c>
      <c r="L9231" s="7">
        <v>0.38999999999999996</v>
      </c>
      <c r="M9231" s="2" t="s">
        <v>23</v>
      </c>
      <c r="N9231" s="8"/>
      <c r="P9231" s="8"/>
    </row>
    <row r="9232" spans="1:16" ht="14.25" customHeight="1" x14ac:dyDescent="0.2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>
        <v>111</v>
      </c>
      <c r="J9232" s="6">
        <v>2442</v>
      </c>
      <c r="K9232" s="6">
        <v>1050.0600000000002</v>
      </c>
      <c r="L9232" s="7">
        <v>0.43000000000000005</v>
      </c>
      <c r="M9232" s="2" t="s">
        <v>23</v>
      </c>
      <c r="N9232" s="8"/>
      <c r="P9232" s="8"/>
    </row>
    <row r="9233" spans="1:16" ht="14.25" customHeight="1" x14ac:dyDescent="0.2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>
        <v>179</v>
      </c>
      <c r="J9233" s="6">
        <v>5012</v>
      </c>
      <c r="K9233" s="6">
        <v>2155.1600000000003</v>
      </c>
      <c r="L9233" s="7">
        <v>0.43000000000000005</v>
      </c>
      <c r="M9233" s="2" t="s">
        <v>23</v>
      </c>
      <c r="N9233" s="8"/>
      <c r="P9233" s="8"/>
    </row>
    <row r="9234" spans="1:16" ht="14.25" customHeight="1" x14ac:dyDescent="0.2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>
        <v>93</v>
      </c>
      <c r="J9234" s="6">
        <v>2697</v>
      </c>
      <c r="K9234" s="6">
        <v>1024.8599999999999</v>
      </c>
      <c r="L9234" s="7">
        <v>0.38</v>
      </c>
      <c r="M9234" s="2" t="s">
        <v>23</v>
      </c>
      <c r="N9234" s="8"/>
      <c r="P9234" s="8"/>
    </row>
    <row r="9235" spans="1:16" ht="14.25" customHeight="1" x14ac:dyDescent="0.2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>
        <v>88</v>
      </c>
      <c r="J9235" s="6">
        <v>2376</v>
      </c>
      <c r="K9235" s="6">
        <v>997.92000000000007</v>
      </c>
      <c r="L9235" s="7">
        <v>0.42000000000000004</v>
      </c>
      <c r="M9235" s="2" t="s">
        <v>23</v>
      </c>
      <c r="N9235" s="8"/>
      <c r="P9235" s="8"/>
    </row>
    <row r="9236" spans="1:16" ht="14.25" customHeight="1" x14ac:dyDescent="0.2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>
        <v>74</v>
      </c>
      <c r="J9236" s="6">
        <v>1924</v>
      </c>
      <c r="K9236" s="6">
        <v>808.08</v>
      </c>
      <c r="L9236" s="7">
        <v>0.42000000000000004</v>
      </c>
      <c r="M9236" s="2" t="s">
        <v>23</v>
      </c>
      <c r="N9236" s="8"/>
      <c r="P9236" s="8"/>
    </row>
    <row r="9237" spans="1:16" ht="14.25" customHeight="1" x14ac:dyDescent="0.2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>
        <v>80</v>
      </c>
      <c r="J9237" s="6">
        <v>2640</v>
      </c>
      <c r="K9237" s="6">
        <v>1082.3999999999999</v>
      </c>
      <c r="L9237" s="7">
        <v>0.41</v>
      </c>
      <c r="M9237" s="2" t="s">
        <v>23</v>
      </c>
      <c r="N9237" s="8"/>
      <c r="P9237" s="8"/>
    </row>
    <row r="9238" spans="1:16" ht="14.25" customHeight="1" x14ac:dyDescent="0.2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>
        <v>116</v>
      </c>
      <c r="J9238" s="6">
        <v>3828</v>
      </c>
      <c r="K9238" s="6">
        <v>1722.6000000000001</v>
      </c>
      <c r="L9238" s="7">
        <v>0.45</v>
      </c>
      <c r="M9238" s="2" t="s">
        <v>23</v>
      </c>
      <c r="N9238" s="8"/>
      <c r="P9238" s="8"/>
    </row>
    <row r="9239" spans="1:16" ht="14.25" customHeight="1" x14ac:dyDescent="0.2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>
        <v>192</v>
      </c>
      <c r="J9239" s="6">
        <v>6144</v>
      </c>
      <c r="K9239" s="6">
        <v>2826.2400000000002</v>
      </c>
      <c r="L9239" s="7">
        <v>0.46</v>
      </c>
      <c r="M9239" s="2" t="s">
        <v>23</v>
      </c>
      <c r="N9239" s="8"/>
      <c r="P9239" s="8"/>
    </row>
    <row r="9240" spans="1:16" ht="14.25" customHeight="1" x14ac:dyDescent="0.2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>
        <v>123</v>
      </c>
      <c r="J9240" s="6">
        <v>3075</v>
      </c>
      <c r="K9240" s="6">
        <v>1199.2499999999998</v>
      </c>
      <c r="L9240" s="7">
        <v>0.38999999999999996</v>
      </c>
      <c r="M9240" s="2" t="s">
        <v>23</v>
      </c>
      <c r="N9240" s="8"/>
      <c r="P9240" s="8"/>
    </row>
    <row r="9241" spans="1:16" ht="14.25" customHeight="1" x14ac:dyDescent="0.2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>
        <v>107</v>
      </c>
      <c r="J9241" s="6">
        <v>2889</v>
      </c>
      <c r="K9241" s="6">
        <v>1242.2700000000002</v>
      </c>
      <c r="L9241" s="7">
        <v>0.43000000000000005</v>
      </c>
      <c r="M9241" s="2" t="s">
        <v>23</v>
      </c>
      <c r="N9241" s="8"/>
      <c r="P9241" s="8"/>
    </row>
    <row r="9242" spans="1:16" ht="14.25" customHeight="1" x14ac:dyDescent="0.2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>
        <v>102</v>
      </c>
      <c r="J9242" s="6">
        <v>2958</v>
      </c>
      <c r="K9242" s="6">
        <v>1331.1000000000001</v>
      </c>
      <c r="L9242" s="7">
        <v>0.45</v>
      </c>
      <c r="M9242" s="2" t="s">
        <v>23</v>
      </c>
      <c r="N9242" s="8"/>
      <c r="P9242" s="8"/>
    </row>
    <row r="9243" spans="1:16" ht="14.25" customHeight="1" x14ac:dyDescent="0.2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>
        <v>105</v>
      </c>
      <c r="J9243" s="6">
        <v>4305</v>
      </c>
      <c r="K9243" s="6">
        <v>1635.9</v>
      </c>
      <c r="L9243" s="7">
        <v>0.38</v>
      </c>
      <c r="M9243" s="2" t="s">
        <v>23</v>
      </c>
      <c r="N9243" s="8"/>
      <c r="P9243" s="8"/>
    </row>
    <row r="9244" spans="1:16" ht="14.25" customHeight="1" x14ac:dyDescent="0.2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>
        <v>143</v>
      </c>
      <c r="J9244" s="6">
        <v>5720</v>
      </c>
      <c r="K9244" s="6">
        <v>2402.4</v>
      </c>
      <c r="L9244" s="7">
        <v>0.42000000000000004</v>
      </c>
      <c r="M9244" s="2" t="s">
        <v>23</v>
      </c>
      <c r="N9244" s="8"/>
      <c r="P9244" s="8"/>
    </row>
    <row r="9245" spans="1:16" ht="14.25" customHeight="1" x14ac:dyDescent="0.2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>
        <v>238</v>
      </c>
      <c r="J9245" s="6">
        <v>10234</v>
      </c>
      <c r="K9245" s="6">
        <v>4298.2800000000007</v>
      </c>
      <c r="L9245" s="7">
        <v>0.42000000000000004</v>
      </c>
      <c r="M9245" s="2" t="s">
        <v>23</v>
      </c>
      <c r="N9245" s="8"/>
      <c r="P9245" s="8"/>
    </row>
    <row r="9246" spans="1:16" ht="14.25" customHeight="1" x14ac:dyDescent="0.2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>
        <v>135</v>
      </c>
      <c r="J9246" s="6">
        <v>4725</v>
      </c>
      <c r="K9246" s="6">
        <v>1795.5</v>
      </c>
      <c r="L9246" s="7">
        <v>0.38</v>
      </c>
      <c r="M9246" s="2" t="s">
        <v>23</v>
      </c>
      <c r="N9246" s="8"/>
      <c r="P9246" s="8"/>
    </row>
    <row r="9247" spans="1:16" ht="14.25" customHeight="1" x14ac:dyDescent="0.2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>
        <v>131</v>
      </c>
      <c r="J9247" s="6">
        <v>4323</v>
      </c>
      <c r="K9247" s="6">
        <v>1858.89</v>
      </c>
      <c r="L9247" s="7">
        <v>0.43000000000000005</v>
      </c>
      <c r="M9247" s="2" t="s">
        <v>23</v>
      </c>
      <c r="N9247" s="8"/>
      <c r="P9247" s="8"/>
    </row>
    <row r="9248" spans="1:16" ht="14.25" customHeight="1" x14ac:dyDescent="0.2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>
        <v>107</v>
      </c>
      <c r="J9248" s="6">
        <v>3852</v>
      </c>
      <c r="K9248" s="6">
        <v>1771.92</v>
      </c>
      <c r="L9248" s="7">
        <v>0.46</v>
      </c>
      <c r="M9248" s="2" t="s">
        <v>23</v>
      </c>
      <c r="N9248" s="8"/>
      <c r="P9248" s="8"/>
    </row>
    <row r="9249" spans="1:16" ht="14.25" customHeight="1" x14ac:dyDescent="0.2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>
        <v>116</v>
      </c>
      <c r="J9249" s="6">
        <v>4988</v>
      </c>
      <c r="K9249" s="6">
        <v>2045.08</v>
      </c>
      <c r="L9249" s="7">
        <v>0.41</v>
      </c>
      <c r="M9249" s="2" t="s">
        <v>23</v>
      </c>
      <c r="N9249" s="8"/>
      <c r="P9249" s="8"/>
    </row>
    <row r="9250" spans="1:16" ht="14.25" customHeight="1" x14ac:dyDescent="0.2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>
        <v>163</v>
      </c>
      <c r="J9250" s="6">
        <v>7335</v>
      </c>
      <c r="K9250" s="6">
        <v>3447.4500000000003</v>
      </c>
      <c r="L9250" s="7">
        <v>0.47000000000000003</v>
      </c>
      <c r="M9250" s="2" t="s">
        <v>23</v>
      </c>
      <c r="N9250" s="8"/>
      <c r="P9250" s="8"/>
    </row>
    <row r="9251" spans="1:16" ht="14.25" customHeight="1" x14ac:dyDescent="0.2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>
        <v>230</v>
      </c>
      <c r="J9251" s="6">
        <v>9430</v>
      </c>
      <c r="K9251" s="6">
        <v>3960.6000000000004</v>
      </c>
      <c r="L9251" s="7">
        <v>0.42000000000000004</v>
      </c>
      <c r="M9251" s="2" t="s">
        <v>23</v>
      </c>
      <c r="N9251" s="8"/>
      <c r="P9251" s="8"/>
    </row>
    <row r="9252" spans="1:16" ht="14.25" customHeight="1" x14ac:dyDescent="0.2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>
        <v>140</v>
      </c>
      <c r="J9252" s="6">
        <v>5180</v>
      </c>
      <c r="K9252" s="6">
        <v>2175.6</v>
      </c>
      <c r="L9252" s="7">
        <v>0.42</v>
      </c>
      <c r="M9252" s="2" t="s">
        <v>23</v>
      </c>
      <c r="N9252" s="8"/>
      <c r="P9252" s="8"/>
    </row>
    <row r="9253" spans="1:16" ht="14.25" customHeight="1" x14ac:dyDescent="0.2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>
        <v>113</v>
      </c>
      <c r="J9253" s="6">
        <v>4294</v>
      </c>
      <c r="K9253" s="6">
        <v>2018.18</v>
      </c>
      <c r="L9253" s="7">
        <v>0.47000000000000003</v>
      </c>
      <c r="M9253" s="2" t="s">
        <v>23</v>
      </c>
      <c r="N9253" s="8"/>
      <c r="P9253" s="8"/>
    </row>
    <row r="9254" spans="1:16" ht="14.25" customHeight="1" x14ac:dyDescent="0.2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>
        <v>111</v>
      </c>
      <c r="J9254" s="6">
        <v>3552</v>
      </c>
      <c r="K9254" s="6">
        <v>1491.8400000000001</v>
      </c>
      <c r="L9254" s="7">
        <v>0.42000000000000004</v>
      </c>
      <c r="M9254" s="2" t="s">
        <v>23</v>
      </c>
      <c r="N9254" s="8"/>
      <c r="P9254" s="8"/>
    </row>
    <row r="9255" spans="1:16" ht="14.25" customHeight="1" x14ac:dyDescent="0.2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>
        <v>105</v>
      </c>
      <c r="J9255" s="6">
        <v>4200</v>
      </c>
      <c r="K9255" s="6">
        <v>1554</v>
      </c>
      <c r="L9255" s="7">
        <v>0.37</v>
      </c>
      <c r="M9255" s="2" t="s">
        <v>23</v>
      </c>
      <c r="N9255" s="8"/>
      <c r="P9255" s="8"/>
    </row>
    <row r="9256" spans="1:16" ht="14.25" customHeight="1" x14ac:dyDescent="0.2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>
        <v>166</v>
      </c>
      <c r="J9256" s="6">
        <v>6640</v>
      </c>
      <c r="K9256" s="6">
        <v>3120.8</v>
      </c>
      <c r="L9256" s="7">
        <v>0.47000000000000003</v>
      </c>
      <c r="M9256" s="2" t="s">
        <v>23</v>
      </c>
      <c r="N9256" s="8"/>
      <c r="P9256" s="8"/>
    </row>
    <row r="9257" spans="1:16" ht="14.25" customHeight="1" x14ac:dyDescent="0.2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>
        <v>196</v>
      </c>
      <c r="J9257" s="6">
        <v>6860</v>
      </c>
      <c r="K9257" s="6">
        <v>3155.6000000000004</v>
      </c>
      <c r="L9257" s="7">
        <v>0.46</v>
      </c>
      <c r="M9257" s="2" t="s">
        <v>23</v>
      </c>
      <c r="N9257" s="8"/>
      <c r="P9257" s="8"/>
    </row>
    <row r="9258" spans="1:16" ht="14.25" customHeight="1" x14ac:dyDescent="0.2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>
        <v>128</v>
      </c>
      <c r="J9258" s="6">
        <v>3584</v>
      </c>
      <c r="K9258" s="6">
        <v>1469.4399999999998</v>
      </c>
      <c r="L9258" s="7">
        <v>0.41</v>
      </c>
      <c r="M9258" s="2" t="s">
        <v>23</v>
      </c>
      <c r="N9258" s="8"/>
      <c r="P9258" s="8"/>
    </row>
    <row r="9259" spans="1:16" ht="14.25" customHeight="1" x14ac:dyDescent="0.2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>
        <v>91</v>
      </c>
      <c r="J9259" s="6">
        <v>1092</v>
      </c>
      <c r="K9259" s="6">
        <v>458.64000000000004</v>
      </c>
      <c r="L9259" s="7">
        <v>0.42000000000000004</v>
      </c>
      <c r="M9259" s="2" t="s">
        <v>23</v>
      </c>
      <c r="N9259" s="8"/>
      <c r="P9259" s="8"/>
    </row>
    <row r="9260" spans="1:16" ht="14.25" customHeight="1" x14ac:dyDescent="0.2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>
        <v>83</v>
      </c>
      <c r="J9260" s="6">
        <v>996</v>
      </c>
      <c r="K9260" s="6">
        <v>418.32000000000005</v>
      </c>
      <c r="L9260" s="7">
        <v>0.42000000000000004</v>
      </c>
      <c r="M9260" s="2" t="s">
        <v>23</v>
      </c>
      <c r="N9260" s="8"/>
      <c r="P9260" s="8"/>
    </row>
    <row r="9261" spans="1:16" ht="14.25" customHeight="1" x14ac:dyDescent="0.2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>
        <v>78</v>
      </c>
      <c r="J9261" s="6">
        <v>1560</v>
      </c>
      <c r="K9261" s="6">
        <v>592.79999999999995</v>
      </c>
      <c r="L9261" s="7">
        <v>0.38</v>
      </c>
      <c r="M9261" s="2" t="s">
        <v>23</v>
      </c>
      <c r="N9261" s="8"/>
      <c r="P9261" s="8"/>
    </row>
    <row r="9262" spans="1:16" ht="14.25" customHeight="1" x14ac:dyDescent="0.2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>
        <v>119</v>
      </c>
      <c r="J9262" s="6">
        <v>2737</v>
      </c>
      <c r="K9262" s="6">
        <v>1286.3900000000001</v>
      </c>
      <c r="L9262" s="7">
        <v>0.47000000000000003</v>
      </c>
      <c r="M9262" s="2" t="s">
        <v>23</v>
      </c>
      <c r="N9262" s="8"/>
      <c r="P9262" s="8"/>
    </row>
    <row r="9263" spans="1:16" ht="14.25" customHeight="1" x14ac:dyDescent="0.2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>
        <v>173</v>
      </c>
      <c r="J9263" s="6">
        <v>3460</v>
      </c>
      <c r="K9263" s="6">
        <v>1626.2</v>
      </c>
      <c r="L9263" s="7">
        <v>0.47000000000000003</v>
      </c>
      <c r="M9263" s="2" t="s">
        <v>23</v>
      </c>
      <c r="N9263" s="8"/>
      <c r="P9263" s="8"/>
    </row>
    <row r="9264" spans="1:16" ht="14.25" customHeight="1" x14ac:dyDescent="0.2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>
        <v>112</v>
      </c>
      <c r="J9264" s="6">
        <v>1568</v>
      </c>
      <c r="K9264" s="6">
        <v>658.56</v>
      </c>
      <c r="L9264" s="7">
        <v>0.42</v>
      </c>
      <c r="M9264" s="2" t="s">
        <v>23</v>
      </c>
      <c r="N9264" s="8"/>
      <c r="P9264" s="8"/>
    </row>
    <row r="9265" spans="1:16" ht="14.25" customHeight="1" x14ac:dyDescent="0.2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>
        <v>74</v>
      </c>
      <c r="J9265" s="6">
        <v>1036</v>
      </c>
      <c r="K9265" s="6">
        <v>435.12000000000006</v>
      </c>
      <c r="L9265" s="7">
        <v>0.42000000000000004</v>
      </c>
      <c r="M9265" s="2" t="s">
        <v>23</v>
      </c>
      <c r="N9265" s="8"/>
      <c r="P9265" s="8"/>
    </row>
    <row r="9266" spans="1:16" ht="14.25" customHeight="1" x14ac:dyDescent="0.2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>
        <v>62</v>
      </c>
      <c r="J9266" s="6">
        <v>930</v>
      </c>
      <c r="K9266" s="6">
        <v>390.6</v>
      </c>
      <c r="L9266" s="7">
        <v>0.42000000000000004</v>
      </c>
      <c r="M9266" s="2" t="s">
        <v>23</v>
      </c>
      <c r="N9266" s="8"/>
      <c r="P9266" s="8"/>
    </row>
    <row r="9267" spans="1:16" ht="14.25" customHeight="1" x14ac:dyDescent="0.2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>
        <v>68</v>
      </c>
      <c r="J9267" s="6">
        <v>1496</v>
      </c>
      <c r="K9267" s="6">
        <v>568.48</v>
      </c>
      <c r="L9267" s="7">
        <v>0.38</v>
      </c>
      <c r="M9267" s="2" t="s">
        <v>23</v>
      </c>
      <c r="N9267" s="8"/>
      <c r="P9267" s="8"/>
    </row>
    <row r="9268" spans="1:16" ht="14.25" customHeight="1" x14ac:dyDescent="0.2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>
        <v>101</v>
      </c>
      <c r="J9268" s="6">
        <v>2222</v>
      </c>
      <c r="K9268" s="6">
        <v>1044.3400000000001</v>
      </c>
      <c r="L9268" s="7">
        <v>0.47000000000000003</v>
      </c>
      <c r="M9268" s="2" t="s">
        <v>23</v>
      </c>
      <c r="N9268" s="8"/>
      <c r="P9268" s="8"/>
    </row>
    <row r="9269" spans="1:16" ht="14.25" customHeight="1" x14ac:dyDescent="0.2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>
        <v>166</v>
      </c>
      <c r="J9269" s="6">
        <v>2656</v>
      </c>
      <c r="K9269" s="6">
        <v>1168.6400000000001</v>
      </c>
      <c r="L9269" s="7">
        <v>0.44</v>
      </c>
      <c r="M9269" s="2" t="s">
        <v>23</v>
      </c>
      <c r="N9269" s="8"/>
      <c r="P9269" s="8"/>
    </row>
    <row r="9270" spans="1:16" ht="14.25" customHeight="1" x14ac:dyDescent="0.2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>
        <v>96</v>
      </c>
      <c r="J9270" s="6">
        <v>1056</v>
      </c>
      <c r="K9270" s="6">
        <v>401.28000000000003</v>
      </c>
      <c r="L9270" s="7">
        <v>0.38</v>
      </c>
      <c r="M9270" s="2" t="s">
        <v>23</v>
      </c>
      <c r="N9270" s="8"/>
      <c r="P9270" s="8"/>
    </row>
    <row r="9271" spans="1:16" ht="14.25" customHeight="1" x14ac:dyDescent="0.2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>
        <v>81</v>
      </c>
      <c r="J9271" s="6">
        <v>1539</v>
      </c>
      <c r="K9271" s="6">
        <v>661.7700000000001</v>
      </c>
      <c r="L9271" s="7">
        <v>0.43000000000000005</v>
      </c>
      <c r="M9271" s="2" t="s">
        <v>23</v>
      </c>
      <c r="N9271" s="8"/>
      <c r="P9271" s="8"/>
    </row>
    <row r="9272" spans="1:16" ht="14.25" customHeight="1" x14ac:dyDescent="0.2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>
        <v>90</v>
      </c>
      <c r="J9272" s="6">
        <v>3330</v>
      </c>
      <c r="K9272" s="6">
        <v>1565.1000000000001</v>
      </c>
      <c r="L9272" s="7">
        <v>0.47000000000000003</v>
      </c>
      <c r="M9272" s="2" t="s">
        <v>23</v>
      </c>
      <c r="N9272" s="8"/>
      <c r="P9272" s="8"/>
    </row>
    <row r="9273" spans="1:16" ht="14.25" customHeight="1" x14ac:dyDescent="0.2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>
        <v>85</v>
      </c>
      <c r="J9273" s="6">
        <v>5100</v>
      </c>
      <c r="K9273" s="6">
        <v>2039.9999999999998</v>
      </c>
      <c r="L9273" s="7">
        <v>0.39999999999999997</v>
      </c>
      <c r="M9273" s="2" t="s">
        <v>23</v>
      </c>
      <c r="N9273" s="8"/>
      <c r="P9273" s="8"/>
    </row>
    <row r="9274" spans="1:16" ht="14.25" customHeight="1" x14ac:dyDescent="0.2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>
        <v>128</v>
      </c>
      <c r="J9274" s="6">
        <v>7680</v>
      </c>
      <c r="K9274" s="6">
        <v>3302.4000000000005</v>
      </c>
      <c r="L9274" s="7">
        <v>0.43000000000000005</v>
      </c>
      <c r="M9274" s="2" t="s">
        <v>23</v>
      </c>
      <c r="N9274" s="8"/>
      <c r="P9274" s="8"/>
    </row>
    <row r="9275" spans="1:16" ht="14.25" customHeight="1" x14ac:dyDescent="0.2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>
        <v>200</v>
      </c>
      <c r="J9275" s="6">
        <v>11000</v>
      </c>
      <c r="K9275" s="6">
        <v>4620</v>
      </c>
      <c r="L9275" s="7">
        <v>0.42000000000000004</v>
      </c>
      <c r="M9275" s="2" t="s">
        <v>23</v>
      </c>
      <c r="N9275" s="8"/>
      <c r="P9275" s="8"/>
    </row>
    <row r="9276" spans="1:16" ht="14.25" customHeight="1" x14ac:dyDescent="0.2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>
        <v>149</v>
      </c>
      <c r="J9276" s="6">
        <v>7003</v>
      </c>
      <c r="K9276" s="6">
        <v>2661.14</v>
      </c>
      <c r="L9276" s="7">
        <v>0.38</v>
      </c>
      <c r="M9276" s="2" t="s">
        <v>23</v>
      </c>
      <c r="N9276" s="8"/>
      <c r="P9276" s="8"/>
    </row>
    <row r="9277" spans="1:16" ht="14.25" customHeight="1" x14ac:dyDescent="0.2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>
        <v>131</v>
      </c>
      <c r="J9277" s="6">
        <v>5764</v>
      </c>
      <c r="K9277" s="6">
        <v>2593.8000000000002</v>
      </c>
      <c r="L9277" s="7">
        <v>0.45</v>
      </c>
      <c r="M9277" s="2" t="s">
        <v>23</v>
      </c>
      <c r="N9277" s="8"/>
      <c r="P9277" s="8"/>
    </row>
    <row r="9278" spans="1:16" ht="14.25" customHeight="1" x14ac:dyDescent="0.2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>
        <v>114</v>
      </c>
      <c r="J9278" s="6">
        <v>5130</v>
      </c>
      <c r="K9278" s="6">
        <v>2308.5</v>
      </c>
      <c r="L9278" s="7">
        <v>0.45</v>
      </c>
      <c r="M9278" s="2" t="s">
        <v>23</v>
      </c>
      <c r="N9278" s="8"/>
      <c r="P9278" s="8"/>
    </row>
    <row r="9279" spans="1:16" ht="14.25" customHeight="1" x14ac:dyDescent="0.2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>
        <v>98</v>
      </c>
      <c r="J9279" s="6">
        <v>5390</v>
      </c>
      <c r="K9279" s="6">
        <v>2156</v>
      </c>
      <c r="L9279" s="7">
        <v>0.39999999999999997</v>
      </c>
      <c r="M9279" s="2" t="s">
        <v>23</v>
      </c>
      <c r="N9279" s="8"/>
      <c r="P9279" s="8"/>
    </row>
    <row r="9280" spans="1:16" ht="14.25" customHeight="1" x14ac:dyDescent="0.2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>
        <v>128</v>
      </c>
      <c r="J9280" s="6">
        <v>6528</v>
      </c>
      <c r="K9280" s="6">
        <v>2807.0400000000004</v>
      </c>
      <c r="L9280" s="7">
        <v>0.43000000000000005</v>
      </c>
      <c r="M9280" s="2" t="s">
        <v>23</v>
      </c>
      <c r="N9280" s="8"/>
      <c r="P9280" s="8"/>
    </row>
    <row r="9281" spans="1:16" ht="14.25" customHeight="1" x14ac:dyDescent="0.2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>
        <v>176</v>
      </c>
      <c r="J9281" s="6">
        <v>2992</v>
      </c>
      <c r="K9281" s="6">
        <v>1136.96</v>
      </c>
      <c r="L9281" s="7">
        <v>0.38</v>
      </c>
      <c r="M9281" s="2" t="s">
        <v>23</v>
      </c>
      <c r="N9281" s="8"/>
      <c r="P9281" s="8"/>
    </row>
    <row r="9282" spans="1:16" ht="14.25" customHeight="1" x14ac:dyDescent="0.2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>
        <v>105</v>
      </c>
      <c r="J9282" s="6">
        <v>1680</v>
      </c>
      <c r="K9282" s="6">
        <v>638.4</v>
      </c>
      <c r="L9282" s="7">
        <v>0.38</v>
      </c>
      <c r="M9282" s="2" t="s">
        <v>23</v>
      </c>
      <c r="N9282" s="8"/>
      <c r="P9282" s="8"/>
    </row>
    <row r="9283" spans="1:16" ht="14.25" customHeight="1" x14ac:dyDescent="0.2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>
        <v>116</v>
      </c>
      <c r="J9283" s="6">
        <v>1392</v>
      </c>
      <c r="K9283" s="6">
        <v>556.79999999999995</v>
      </c>
      <c r="L9283" s="7">
        <v>0.39999999999999997</v>
      </c>
      <c r="M9283" s="2" t="s">
        <v>23</v>
      </c>
      <c r="N9283" s="8"/>
      <c r="P9283" s="8"/>
    </row>
    <row r="9284" spans="1:16" ht="14.25" customHeight="1" x14ac:dyDescent="0.2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>
        <v>70</v>
      </c>
      <c r="J9284" s="6">
        <v>1120</v>
      </c>
      <c r="K9284" s="6">
        <v>447.99999999999994</v>
      </c>
      <c r="L9284" s="7">
        <v>0.39999999999999997</v>
      </c>
      <c r="M9284" s="2" t="s">
        <v>23</v>
      </c>
      <c r="N9284" s="8"/>
      <c r="P9284" s="8"/>
    </row>
    <row r="9285" spans="1:16" ht="14.25" customHeight="1" x14ac:dyDescent="0.2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>
        <v>88</v>
      </c>
      <c r="J9285" s="6">
        <v>2464</v>
      </c>
      <c r="K9285" s="6">
        <v>1010.2399999999999</v>
      </c>
      <c r="L9285" s="7">
        <v>0.41</v>
      </c>
      <c r="M9285" s="2" t="s">
        <v>23</v>
      </c>
      <c r="N9285" s="8"/>
      <c r="P9285" s="8"/>
    </row>
    <row r="9286" spans="1:16" ht="14.25" customHeight="1" x14ac:dyDescent="0.2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>
        <v>119</v>
      </c>
      <c r="J9286" s="6">
        <v>2023</v>
      </c>
      <c r="K9286" s="6">
        <v>748.51</v>
      </c>
      <c r="L9286" s="7">
        <v>0.37</v>
      </c>
      <c r="M9286" s="2" t="s">
        <v>23</v>
      </c>
      <c r="N9286" s="8"/>
      <c r="P9286" s="8"/>
    </row>
    <row r="9287" spans="1:16" ht="14.25" customHeight="1" x14ac:dyDescent="0.2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>
        <v>204</v>
      </c>
      <c r="J9287" s="6">
        <v>3672</v>
      </c>
      <c r="K9287" s="6">
        <v>1468.8</v>
      </c>
      <c r="L9287" s="7">
        <v>0.39999999999999997</v>
      </c>
      <c r="M9287" s="2" t="s">
        <v>23</v>
      </c>
      <c r="N9287" s="8"/>
      <c r="P9287" s="8"/>
    </row>
    <row r="9288" spans="1:16" ht="14.25" customHeight="1" x14ac:dyDescent="0.2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>
        <v>75</v>
      </c>
      <c r="J9288" s="6">
        <v>1275</v>
      </c>
      <c r="K9288" s="6">
        <v>522.75</v>
      </c>
      <c r="L9288" s="7">
        <v>0.41</v>
      </c>
      <c r="M9288" s="2" t="s">
        <v>23</v>
      </c>
      <c r="N9288" s="8"/>
      <c r="P9288" s="8"/>
    </row>
    <row r="9289" spans="1:16" ht="14.25" customHeight="1" x14ac:dyDescent="0.2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>
        <v>90</v>
      </c>
      <c r="J9289" s="6">
        <v>990</v>
      </c>
      <c r="K9289" s="6">
        <v>386.09999999999997</v>
      </c>
      <c r="L9289" s="7">
        <v>0.38999999999999996</v>
      </c>
      <c r="M9289" s="2" t="s">
        <v>23</v>
      </c>
      <c r="N9289" s="8"/>
      <c r="P9289" s="8"/>
    </row>
    <row r="9290" spans="1:16" ht="14.25" customHeight="1" x14ac:dyDescent="0.2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>
        <v>39</v>
      </c>
      <c r="J9290" s="6">
        <v>936</v>
      </c>
      <c r="K9290" s="6">
        <v>308.87999999999994</v>
      </c>
      <c r="L9290" s="7">
        <v>0.32999999999999996</v>
      </c>
      <c r="M9290" s="2" t="s">
        <v>23</v>
      </c>
      <c r="N9290" s="8"/>
      <c r="P9290" s="8"/>
    </row>
    <row r="9291" spans="1:16" ht="14.25" customHeight="1" x14ac:dyDescent="0.2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>
        <v>66</v>
      </c>
      <c r="J9291" s="6">
        <v>2574</v>
      </c>
      <c r="K9291" s="6">
        <v>952.38</v>
      </c>
      <c r="L9291" s="7">
        <v>0.37</v>
      </c>
      <c r="M9291" s="2" t="s">
        <v>23</v>
      </c>
      <c r="N9291" s="8"/>
      <c r="P9291" s="8"/>
    </row>
    <row r="9292" spans="1:16" ht="14.25" customHeight="1" x14ac:dyDescent="0.2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>
        <v>96</v>
      </c>
      <c r="J9292" s="6">
        <v>3072</v>
      </c>
      <c r="K9292" s="6">
        <v>1198.08</v>
      </c>
      <c r="L9292" s="7">
        <v>0.38999999999999996</v>
      </c>
      <c r="M9292" s="2" t="s">
        <v>23</v>
      </c>
      <c r="N9292" s="8"/>
      <c r="P9292" s="8"/>
    </row>
    <row r="9293" spans="1:16" ht="14.25" customHeight="1" x14ac:dyDescent="0.2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>
        <v>182</v>
      </c>
      <c r="J9293" s="6">
        <v>4732</v>
      </c>
      <c r="K9293" s="6">
        <v>2034.7600000000002</v>
      </c>
      <c r="L9293" s="7">
        <v>0.43000000000000005</v>
      </c>
      <c r="M9293" s="2" t="s">
        <v>23</v>
      </c>
      <c r="N9293" s="8"/>
      <c r="P9293" s="8"/>
    </row>
    <row r="9294" spans="1:16" ht="14.25" customHeight="1" x14ac:dyDescent="0.2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>
        <v>68</v>
      </c>
      <c r="J9294" s="6">
        <v>2176</v>
      </c>
      <c r="K9294" s="6">
        <v>979.2</v>
      </c>
      <c r="L9294" s="7">
        <v>0.45</v>
      </c>
      <c r="M9294" s="2" t="s">
        <v>23</v>
      </c>
      <c r="N9294" s="8"/>
      <c r="P9294" s="8"/>
    </row>
    <row r="9295" spans="1:16" ht="14.25" customHeight="1" x14ac:dyDescent="0.2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>
        <v>75</v>
      </c>
      <c r="J9295" s="6">
        <v>1725</v>
      </c>
      <c r="K9295" s="6">
        <v>552</v>
      </c>
      <c r="L9295" s="7">
        <v>0.32</v>
      </c>
      <c r="M9295" s="2" t="s">
        <v>23</v>
      </c>
      <c r="N9295" s="8"/>
      <c r="P9295" s="8"/>
    </row>
    <row r="9296" spans="1:16" ht="14.25" customHeight="1" x14ac:dyDescent="0.2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>
        <v>34</v>
      </c>
      <c r="J9296" s="6">
        <v>918</v>
      </c>
      <c r="K9296" s="6">
        <v>293.76</v>
      </c>
      <c r="L9296" s="7">
        <v>0.32</v>
      </c>
      <c r="M9296" s="2" t="s">
        <v>23</v>
      </c>
      <c r="N9296" s="8"/>
      <c r="P9296" s="8"/>
    </row>
    <row r="9297" spans="1:16" ht="14.25" customHeight="1" x14ac:dyDescent="0.2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>
        <v>53</v>
      </c>
      <c r="J9297" s="6">
        <v>2067</v>
      </c>
      <c r="K9297" s="6">
        <v>702.78</v>
      </c>
      <c r="L9297" s="7">
        <v>0.33999999999999997</v>
      </c>
      <c r="M9297" s="2" t="s">
        <v>23</v>
      </c>
      <c r="N9297" s="8"/>
      <c r="P9297" s="8"/>
    </row>
    <row r="9298" spans="1:16" ht="14.25" customHeight="1" x14ac:dyDescent="0.2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>
        <v>85</v>
      </c>
      <c r="J9298" s="6">
        <v>2465</v>
      </c>
      <c r="K9298" s="6">
        <v>961.34999999999991</v>
      </c>
      <c r="L9298" s="7">
        <v>0.38999999999999996</v>
      </c>
      <c r="M9298" s="2" t="s">
        <v>23</v>
      </c>
      <c r="N9298" s="8"/>
      <c r="P9298" s="8"/>
    </row>
    <row r="9299" spans="1:16" ht="14.25" customHeight="1" x14ac:dyDescent="0.2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>
        <v>155</v>
      </c>
      <c r="J9299" s="6">
        <v>4340</v>
      </c>
      <c r="K9299" s="6">
        <v>1996.4</v>
      </c>
      <c r="L9299" s="7">
        <v>0.46</v>
      </c>
      <c r="M9299" s="2" t="s">
        <v>23</v>
      </c>
      <c r="N9299" s="8"/>
      <c r="P9299" s="8"/>
    </row>
    <row r="9300" spans="1:16" ht="14.25" customHeight="1" x14ac:dyDescent="0.2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>
        <v>64</v>
      </c>
      <c r="J9300" s="6">
        <v>1920</v>
      </c>
      <c r="K9300" s="6">
        <v>844.8</v>
      </c>
      <c r="L9300" s="7">
        <v>0.44</v>
      </c>
      <c r="M9300" s="2" t="s">
        <v>23</v>
      </c>
      <c r="N9300" s="8"/>
      <c r="P9300" s="8"/>
    </row>
    <row r="9301" spans="1:16" ht="14.25" customHeight="1" x14ac:dyDescent="0.2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>
        <v>64</v>
      </c>
      <c r="J9301" s="6">
        <v>1280</v>
      </c>
      <c r="K9301" s="6">
        <v>460.79999999999995</v>
      </c>
      <c r="L9301" s="7">
        <v>0.36</v>
      </c>
      <c r="M9301" s="2" t="s">
        <v>23</v>
      </c>
      <c r="N9301" s="8"/>
      <c r="P9301" s="8"/>
    </row>
    <row r="9302" spans="1:16" ht="14.25" customHeight="1" x14ac:dyDescent="0.2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>
        <v>41</v>
      </c>
      <c r="J9302" s="6">
        <v>1066</v>
      </c>
      <c r="K9302" s="6">
        <v>341.12</v>
      </c>
      <c r="L9302" s="7">
        <v>0.32</v>
      </c>
      <c r="M9302" s="2" t="s">
        <v>23</v>
      </c>
      <c r="N9302" s="8"/>
      <c r="P9302" s="8"/>
    </row>
    <row r="9303" spans="1:16" ht="14.25" customHeight="1" x14ac:dyDescent="0.2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>
        <v>40</v>
      </c>
      <c r="J9303" s="6">
        <v>1480</v>
      </c>
      <c r="K9303" s="6">
        <v>503.19999999999993</v>
      </c>
      <c r="L9303" s="7">
        <v>0.33999999999999997</v>
      </c>
      <c r="M9303" s="2" t="s">
        <v>23</v>
      </c>
      <c r="N9303" s="8"/>
      <c r="P9303" s="8"/>
    </row>
    <row r="9304" spans="1:16" ht="14.25" customHeight="1" x14ac:dyDescent="0.2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>
        <v>94</v>
      </c>
      <c r="J9304" s="6">
        <v>2444</v>
      </c>
      <c r="K9304" s="6">
        <v>1026.48</v>
      </c>
      <c r="L9304" s="7">
        <v>0.42</v>
      </c>
      <c r="M9304" s="2" t="s">
        <v>23</v>
      </c>
      <c r="N9304" s="8"/>
      <c r="P9304" s="8"/>
    </row>
    <row r="9305" spans="1:16" ht="14.25" customHeight="1" x14ac:dyDescent="0.2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>
        <v>191</v>
      </c>
      <c r="J9305" s="6">
        <v>7640</v>
      </c>
      <c r="K9305" s="6">
        <v>3361.6</v>
      </c>
      <c r="L9305" s="7">
        <v>0.44</v>
      </c>
      <c r="M9305" s="2" t="s">
        <v>23</v>
      </c>
      <c r="N9305" s="8"/>
      <c r="P9305" s="8"/>
    </row>
    <row r="9306" spans="1:16" ht="14.25" customHeight="1" x14ac:dyDescent="0.2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>
        <v>83</v>
      </c>
      <c r="J9306" s="6">
        <v>2905</v>
      </c>
      <c r="K9306" s="6">
        <v>1278.2</v>
      </c>
      <c r="L9306" s="7">
        <v>0.44</v>
      </c>
      <c r="M9306" s="2" t="s">
        <v>23</v>
      </c>
      <c r="N9306" s="8"/>
      <c r="P9306" s="8"/>
    </row>
    <row r="9307" spans="1:16" ht="14.25" customHeight="1" x14ac:dyDescent="0.2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>
        <v>83</v>
      </c>
      <c r="J9307" s="6">
        <v>2656</v>
      </c>
      <c r="K9307" s="6">
        <v>903.04</v>
      </c>
      <c r="L9307" s="7">
        <v>0.33999999999999997</v>
      </c>
      <c r="M9307" s="2" t="s">
        <v>23</v>
      </c>
      <c r="N9307" s="8"/>
      <c r="P9307" s="8"/>
    </row>
    <row r="9308" spans="1:16" ht="14.25" customHeight="1" x14ac:dyDescent="0.2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>
        <v>74</v>
      </c>
      <c r="J9308" s="6">
        <v>2368</v>
      </c>
      <c r="K9308" s="6">
        <v>781.43999999999994</v>
      </c>
      <c r="L9308" s="7">
        <v>0.32999999999999996</v>
      </c>
      <c r="M9308" s="2" t="s">
        <v>23</v>
      </c>
      <c r="N9308" s="8"/>
      <c r="P9308" s="8"/>
    </row>
    <row r="9309" spans="1:16" ht="14.25" customHeight="1" x14ac:dyDescent="0.2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>
        <v>83</v>
      </c>
      <c r="J9309" s="6">
        <v>3071</v>
      </c>
      <c r="K9309" s="6">
        <v>1074.8499999999999</v>
      </c>
      <c r="L9309" s="7">
        <v>0.35</v>
      </c>
      <c r="M9309" s="2" t="s">
        <v>23</v>
      </c>
      <c r="N9309" s="8"/>
      <c r="P9309" s="8"/>
    </row>
    <row r="9310" spans="1:16" ht="14.25" customHeight="1" x14ac:dyDescent="0.2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>
        <v>128</v>
      </c>
      <c r="J9310" s="6">
        <v>5248</v>
      </c>
      <c r="K9310" s="6">
        <v>2204.16</v>
      </c>
      <c r="L9310" s="7">
        <v>0.42</v>
      </c>
      <c r="M9310" s="2" t="s">
        <v>23</v>
      </c>
      <c r="N9310" s="8"/>
      <c r="P9310" s="8"/>
    </row>
    <row r="9311" spans="1:16" ht="14.25" customHeight="1" x14ac:dyDescent="0.2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>
        <v>206</v>
      </c>
      <c r="J9311" s="6">
        <v>8240</v>
      </c>
      <c r="K9311" s="6">
        <v>3872.8</v>
      </c>
      <c r="L9311" s="7">
        <v>0.47000000000000003</v>
      </c>
      <c r="M9311" s="2" t="s">
        <v>23</v>
      </c>
      <c r="N9311" s="8"/>
      <c r="P9311" s="8"/>
    </row>
    <row r="9312" spans="1:16" ht="14.25" customHeight="1" x14ac:dyDescent="0.2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>
        <v>124</v>
      </c>
      <c r="J9312" s="6">
        <v>4712</v>
      </c>
      <c r="K9312" s="6">
        <v>2214.6400000000003</v>
      </c>
      <c r="L9312" s="7">
        <v>0.47000000000000003</v>
      </c>
      <c r="M9312" s="2" t="s">
        <v>23</v>
      </c>
      <c r="N9312" s="8"/>
      <c r="P9312" s="8"/>
    </row>
    <row r="9313" spans="1:16" ht="14.25" customHeight="1" x14ac:dyDescent="0.2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>
        <v>96</v>
      </c>
      <c r="J9313" s="6">
        <v>3360</v>
      </c>
      <c r="K9313" s="6">
        <v>1108.8</v>
      </c>
      <c r="L9313" s="7">
        <v>0.32999999999999996</v>
      </c>
      <c r="M9313" s="2" t="s">
        <v>23</v>
      </c>
      <c r="N9313" s="8"/>
      <c r="P9313" s="8"/>
    </row>
    <row r="9314" spans="1:16" ht="14.25" customHeight="1" x14ac:dyDescent="0.2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>
        <v>85</v>
      </c>
      <c r="J9314" s="6">
        <v>2975</v>
      </c>
      <c r="K9314" s="6">
        <v>1041.25</v>
      </c>
      <c r="L9314" s="7">
        <v>0.35</v>
      </c>
      <c r="M9314" s="2" t="s">
        <v>23</v>
      </c>
      <c r="N9314" s="8"/>
      <c r="P9314" s="8"/>
    </row>
    <row r="9315" spans="1:16" ht="14.25" customHeight="1" x14ac:dyDescent="0.2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>
        <v>91</v>
      </c>
      <c r="J9315" s="6">
        <v>3276</v>
      </c>
      <c r="K9315" s="6">
        <v>1048.32</v>
      </c>
      <c r="L9315" s="7">
        <v>0.32</v>
      </c>
      <c r="M9315" s="2" t="s">
        <v>23</v>
      </c>
      <c r="N9315" s="8"/>
      <c r="P9315" s="8"/>
    </row>
    <row r="9316" spans="1:16" ht="14.25" customHeight="1" x14ac:dyDescent="0.2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>
        <v>128</v>
      </c>
      <c r="J9316" s="6">
        <v>4992</v>
      </c>
      <c r="K9316" s="6">
        <v>1946.8799999999999</v>
      </c>
      <c r="L9316" s="7">
        <v>0.38999999999999996</v>
      </c>
      <c r="M9316" s="2" t="s">
        <v>23</v>
      </c>
      <c r="N9316" s="8"/>
      <c r="P9316" s="8"/>
    </row>
    <row r="9317" spans="1:16" ht="14.25" customHeight="1" x14ac:dyDescent="0.2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>
        <v>195</v>
      </c>
      <c r="J9317" s="6">
        <v>8190</v>
      </c>
      <c r="K9317" s="6">
        <v>3685.5</v>
      </c>
      <c r="L9317" s="7">
        <v>0.45</v>
      </c>
      <c r="M9317" s="2" t="s">
        <v>23</v>
      </c>
      <c r="N9317" s="8"/>
      <c r="P9317" s="8"/>
    </row>
    <row r="9318" spans="1:16" ht="14.25" customHeight="1" x14ac:dyDescent="0.2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>
        <v>120</v>
      </c>
      <c r="J9318" s="6">
        <v>4560</v>
      </c>
      <c r="K9318" s="6">
        <v>1915.2000000000003</v>
      </c>
      <c r="L9318" s="7">
        <v>0.42000000000000004</v>
      </c>
      <c r="M9318" s="2" t="s">
        <v>23</v>
      </c>
      <c r="N9318" s="8"/>
      <c r="P9318" s="8"/>
    </row>
    <row r="9319" spans="1:16" ht="14.25" customHeight="1" x14ac:dyDescent="0.2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>
        <v>111</v>
      </c>
      <c r="J9319" s="6">
        <v>3219</v>
      </c>
      <c r="K9319" s="6">
        <v>1094.4599999999998</v>
      </c>
      <c r="L9319" s="7">
        <v>0.33999999999999997</v>
      </c>
      <c r="M9319" s="2" t="s">
        <v>23</v>
      </c>
      <c r="N9319" s="8"/>
      <c r="P9319" s="8"/>
    </row>
    <row r="9320" spans="1:16" ht="14.25" customHeight="1" x14ac:dyDescent="0.2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>
        <v>94</v>
      </c>
      <c r="J9320" s="6">
        <v>3196</v>
      </c>
      <c r="K9320" s="6">
        <v>1150.56</v>
      </c>
      <c r="L9320" s="7">
        <v>0.36</v>
      </c>
      <c r="M9320" s="2" t="s">
        <v>23</v>
      </c>
      <c r="N9320" s="8"/>
      <c r="P9320" s="8"/>
    </row>
    <row r="9321" spans="1:16" ht="14.25" customHeight="1" x14ac:dyDescent="0.2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>
        <v>93</v>
      </c>
      <c r="J9321" s="6">
        <v>3999</v>
      </c>
      <c r="K9321" s="6">
        <v>1319.6699999999998</v>
      </c>
      <c r="L9321" s="7">
        <v>0.32999999999999996</v>
      </c>
      <c r="M9321" s="2" t="s">
        <v>23</v>
      </c>
      <c r="N9321" s="8"/>
      <c r="P9321" s="8"/>
    </row>
    <row r="9322" spans="1:16" ht="14.25" customHeight="1" x14ac:dyDescent="0.2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>
        <v>152</v>
      </c>
      <c r="J9322" s="6">
        <v>6080</v>
      </c>
      <c r="K9322" s="6">
        <v>2310.4</v>
      </c>
      <c r="L9322" s="7">
        <v>0.38</v>
      </c>
      <c r="M9322" s="2" t="s">
        <v>23</v>
      </c>
      <c r="N9322" s="8"/>
      <c r="P9322" s="8"/>
    </row>
    <row r="9323" spans="1:16" ht="14.25" customHeight="1" x14ac:dyDescent="0.2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>
        <v>194</v>
      </c>
      <c r="J9323" s="6">
        <v>7760</v>
      </c>
      <c r="K9323" s="6">
        <v>3259.2000000000003</v>
      </c>
      <c r="L9323" s="7">
        <v>0.42000000000000004</v>
      </c>
      <c r="M9323" s="2" t="s">
        <v>23</v>
      </c>
      <c r="N9323" s="8"/>
      <c r="P9323" s="8"/>
    </row>
    <row r="9324" spans="1:16" ht="14.25" customHeight="1" x14ac:dyDescent="0.2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>
        <v>128</v>
      </c>
      <c r="J9324" s="6">
        <v>4352</v>
      </c>
      <c r="K9324" s="6">
        <v>1871.3600000000001</v>
      </c>
      <c r="L9324" s="7">
        <v>0.43000000000000005</v>
      </c>
      <c r="M9324" s="2" t="s">
        <v>23</v>
      </c>
      <c r="N9324" s="8"/>
      <c r="P9324" s="8"/>
    </row>
    <row r="9325" spans="1:16" ht="14.25" customHeight="1" x14ac:dyDescent="0.2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>
        <v>107</v>
      </c>
      <c r="J9325" s="6">
        <v>3852</v>
      </c>
      <c r="K9325" s="6">
        <v>1348.1999999999998</v>
      </c>
      <c r="L9325" s="7">
        <v>0.35</v>
      </c>
      <c r="M9325" s="2" t="s">
        <v>23</v>
      </c>
      <c r="N9325" s="8"/>
      <c r="P9325" s="8"/>
    </row>
    <row r="9326" spans="1:16" ht="14.25" customHeight="1" x14ac:dyDescent="0.2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>
        <v>72</v>
      </c>
      <c r="J9326" s="6">
        <v>2304</v>
      </c>
      <c r="K9326" s="6">
        <v>760.31999999999994</v>
      </c>
      <c r="L9326" s="7">
        <v>0.32999999999999996</v>
      </c>
      <c r="M9326" s="2" t="s">
        <v>23</v>
      </c>
      <c r="N9326" s="8"/>
      <c r="P9326" s="8"/>
    </row>
    <row r="9327" spans="1:16" ht="14.25" customHeight="1" x14ac:dyDescent="0.2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>
        <v>62</v>
      </c>
      <c r="J9327" s="6">
        <v>2666</v>
      </c>
      <c r="K9327" s="6">
        <v>879.77999999999986</v>
      </c>
      <c r="L9327" s="7">
        <v>0.32999999999999996</v>
      </c>
      <c r="M9327" s="2" t="s">
        <v>23</v>
      </c>
      <c r="N9327" s="8"/>
      <c r="P9327" s="8"/>
    </row>
    <row r="9328" spans="1:16" ht="14.25" customHeight="1" x14ac:dyDescent="0.2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>
        <v>124</v>
      </c>
      <c r="J9328" s="6">
        <v>5456</v>
      </c>
      <c r="K9328" s="6">
        <v>2073.2800000000002</v>
      </c>
      <c r="L9328" s="7">
        <v>0.38</v>
      </c>
      <c r="M9328" s="2" t="s">
        <v>23</v>
      </c>
      <c r="N9328" s="8"/>
      <c r="P9328" s="8"/>
    </row>
    <row r="9329" spans="1:16" ht="14.25" customHeight="1" x14ac:dyDescent="0.2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>
        <v>170</v>
      </c>
      <c r="J9329" s="6">
        <v>7310</v>
      </c>
      <c r="K9329" s="6">
        <v>3435.7000000000003</v>
      </c>
      <c r="L9329" s="7">
        <v>0.47000000000000003</v>
      </c>
      <c r="M9329" s="2" t="s">
        <v>23</v>
      </c>
      <c r="N9329" s="8"/>
      <c r="P9329" s="8"/>
    </row>
    <row r="9330" spans="1:16" ht="14.25" customHeight="1" x14ac:dyDescent="0.2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>
        <v>93</v>
      </c>
      <c r="J9330" s="6">
        <v>3720</v>
      </c>
      <c r="K9330" s="6">
        <v>1748.4</v>
      </c>
      <c r="L9330" s="7">
        <v>0.47000000000000003</v>
      </c>
      <c r="M9330" s="2" t="s">
        <v>23</v>
      </c>
      <c r="N9330" s="8"/>
      <c r="P9330" s="8"/>
    </row>
    <row r="9331" spans="1:16" ht="14.25" customHeight="1" x14ac:dyDescent="0.2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>
        <v>64</v>
      </c>
      <c r="J9331" s="6">
        <v>2112</v>
      </c>
      <c r="K9331" s="6">
        <v>675.84</v>
      </c>
      <c r="L9331" s="7">
        <v>0.32</v>
      </c>
      <c r="M9331" s="2" t="s">
        <v>23</v>
      </c>
      <c r="N9331" s="8"/>
      <c r="P9331" s="8"/>
    </row>
    <row r="9332" spans="1:16" ht="14.25" customHeight="1" x14ac:dyDescent="0.2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>
        <v>58</v>
      </c>
      <c r="J9332" s="6">
        <v>1740</v>
      </c>
      <c r="K9332" s="6">
        <v>591.59999999999991</v>
      </c>
      <c r="L9332" s="7">
        <v>0.33999999999999997</v>
      </c>
      <c r="M9332" s="2" t="s">
        <v>23</v>
      </c>
      <c r="N9332" s="8"/>
      <c r="P9332" s="8"/>
    </row>
    <row r="9333" spans="1:16" ht="14.25" customHeight="1" x14ac:dyDescent="0.2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>
        <v>58</v>
      </c>
      <c r="J9333" s="6">
        <v>2378</v>
      </c>
      <c r="K9333" s="6">
        <v>856.07999999999993</v>
      </c>
      <c r="L9333" s="7">
        <v>0.36</v>
      </c>
      <c r="M9333" s="2" t="s">
        <v>23</v>
      </c>
      <c r="N9333" s="8"/>
      <c r="P9333" s="8"/>
    </row>
    <row r="9334" spans="1:16" ht="14.25" customHeight="1" x14ac:dyDescent="0.2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>
        <v>83</v>
      </c>
      <c r="J9334" s="6">
        <v>3735</v>
      </c>
      <c r="K9334" s="6">
        <v>1568.7</v>
      </c>
      <c r="L9334" s="7">
        <v>0.42</v>
      </c>
      <c r="M9334" s="2" t="s">
        <v>23</v>
      </c>
      <c r="N9334" s="8"/>
      <c r="P9334" s="8"/>
    </row>
    <row r="9335" spans="1:16" ht="14.25" customHeight="1" x14ac:dyDescent="0.2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>
        <v>153</v>
      </c>
      <c r="J9335" s="6">
        <v>7038</v>
      </c>
      <c r="K9335" s="6">
        <v>2955.9600000000005</v>
      </c>
      <c r="L9335" s="7">
        <v>0.42000000000000004</v>
      </c>
      <c r="M9335" s="2" t="s">
        <v>23</v>
      </c>
      <c r="N9335" s="8"/>
      <c r="P9335" s="8"/>
    </row>
    <row r="9336" spans="1:16" ht="14.25" customHeight="1" x14ac:dyDescent="0.2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>
        <v>94</v>
      </c>
      <c r="J9336" s="6">
        <v>3666</v>
      </c>
      <c r="K9336" s="6">
        <v>1613.04</v>
      </c>
      <c r="L9336" s="7">
        <v>0.44</v>
      </c>
      <c r="M9336" s="2" t="s">
        <v>23</v>
      </c>
      <c r="N9336" s="8"/>
      <c r="P9336" s="8"/>
    </row>
    <row r="9337" spans="1:16" ht="14.25" customHeight="1" x14ac:dyDescent="0.2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>
        <v>61</v>
      </c>
      <c r="J9337" s="6">
        <v>2196</v>
      </c>
      <c r="K9337" s="6">
        <v>812.52</v>
      </c>
      <c r="L9337" s="7">
        <v>0.37</v>
      </c>
      <c r="M9337" s="2" t="s">
        <v>23</v>
      </c>
      <c r="N9337" s="8"/>
      <c r="P9337" s="8"/>
    </row>
    <row r="9338" spans="1:16" ht="14.25" customHeight="1" x14ac:dyDescent="0.2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>
        <v>45</v>
      </c>
      <c r="J9338" s="6">
        <v>1935</v>
      </c>
      <c r="K9338" s="6">
        <v>696.6</v>
      </c>
      <c r="L9338" s="7">
        <v>0.36</v>
      </c>
      <c r="M9338" s="2" t="s">
        <v>23</v>
      </c>
      <c r="N9338" s="8"/>
      <c r="P9338" s="8"/>
    </row>
    <row r="9339" spans="1:16" ht="14.25" customHeight="1" x14ac:dyDescent="0.2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>
        <v>45</v>
      </c>
      <c r="J9339" s="6">
        <v>2250</v>
      </c>
      <c r="K9339" s="6">
        <v>742.49999999999989</v>
      </c>
      <c r="L9339" s="7">
        <v>0.32999999999999996</v>
      </c>
      <c r="M9339" s="2" t="s">
        <v>23</v>
      </c>
      <c r="N9339" s="8"/>
      <c r="P9339" s="8"/>
    </row>
    <row r="9340" spans="1:16" ht="14.25" customHeight="1" x14ac:dyDescent="0.2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>
        <v>94</v>
      </c>
      <c r="J9340" s="6">
        <v>4324</v>
      </c>
      <c r="K9340" s="6">
        <v>1816.08</v>
      </c>
      <c r="L9340" s="7">
        <v>0.42</v>
      </c>
      <c r="M9340" s="2" t="s">
        <v>23</v>
      </c>
      <c r="N9340" s="8"/>
      <c r="P9340" s="8"/>
    </row>
    <row r="9341" spans="1:16" ht="14.25" customHeight="1" x14ac:dyDescent="0.2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>
        <v>149</v>
      </c>
      <c r="J9341" s="6">
        <v>7599</v>
      </c>
      <c r="K9341" s="6">
        <v>3267.57</v>
      </c>
      <c r="L9341" s="7">
        <v>0.43000000000000005</v>
      </c>
      <c r="M9341" s="2" t="s">
        <v>23</v>
      </c>
      <c r="N9341" s="8"/>
      <c r="P9341" s="8"/>
    </row>
    <row r="9342" spans="1:16" ht="14.25" customHeight="1" x14ac:dyDescent="0.2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>
        <v>105</v>
      </c>
      <c r="J9342" s="6">
        <v>3885</v>
      </c>
      <c r="K9342" s="6">
        <v>1787.1000000000001</v>
      </c>
      <c r="L9342" s="7">
        <v>0.46</v>
      </c>
      <c r="M9342" s="2" t="s">
        <v>23</v>
      </c>
      <c r="N9342" s="8"/>
      <c r="P9342" s="8"/>
    </row>
    <row r="9343" spans="1:16" ht="14.25" customHeight="1" x14ac:dyDescent="0.2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>
        <v>103</v>
      </c>
      <c r="J9343" s="6">
        <v>3708</v>
      </c>
      <c r="K9343" s="6">
        <v>1371.96</v>
      </c>
      <c r="L9343" s="7">
        <v>0.37</v>
      </c>
      <c r="M9343" s="2" t="s">
        <v>23</v>
      </c>
      <c r="N9343" s="8"/>
      <c r="P9343" s="8"/>
    </row>
    <row r="9344" spans="1:16" ht="14.25" customHeight="1" x14ac:dyDescent="0.2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>
        <v>83</v>
      </c>
      <c r="J9344" s="6">
        <v>3237</v>
      </c>
      <c r="K9344" s="6">
        <v>1197.69</v>
      </c>
      <c r="L9344" s="7">
        <v>0.37</v>
      </c>
      <c r="M9344" s="2" t="s">
        <v>23</v>
      </c>
      <c r="N9344" s="8"/>
      <c r="P9344" s="8"/>
    </row>
    <row r="9345" spans="1:16" ht="14.25" customHeight="1" x14ac:dyDescent="0.2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>
        <v>88</v>
      </c>
      <c r="J9345" s="6">
        <v>3872</v>
      </c>
      <c r="K9345" s="6">
        <v>1393.9199999999998</v>
      </c>
      <c r="L9345" s="7">
        <v>0.36</v>
      </c>
      <c r="M9345" s="2" t="s">
        <v>23</v>
      </c>
      <c r="N9345" s="8"/>
      <c r="P9345" s="8"/>
    </row>
    <row r="9346" spans="1:16" ht="14.25" customHeight="1" x14ac:dyDescent="0.2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>
        <v>116</v>
      </c>
      <c r="J9346" s="6">
        <v>6032</v>
      </c>
      <c r="K9346" s="6">
        <v>2352.4799999999996</v>
      </c>
      <c r="L9346" s="7">
        <v>0.38999999999999996</v>
      </c>
      <c r="M9346" s="2" t="s">
        <v>23</v>
      </c>
      <c r="N9346" s="8"/>
      <c r="P9346" s="8"/>
    </row>
    <row r="9347" spans="1:16" ht="14.25" customHeight="1" x14ac:dyDescent="0.2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>
        <v>173</v>
      </c>
      <c r="J9347" s="6">
        <v>7785</v>
      </c>
      <c r="K9347" s="6">
        <v>3269.7000000000003</v>
      </c>
      <c r="L9347" s="7">
        <v>0.42000000000000004</v>
      </c>
      <c r="M9347" s="2" t="s">
        <v>23</v>
      </c>
      <c r="N9347" s="8"/>
      <c r="P9347" s="8"/>
    </row>
    <row r="9348" spans="1:16" ht="14.25" customHeight="1" x14ac:dyDescent="0.2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>
        <v>131</v>
      </c>
      <c r="J9348" s="6">
        <v>4847</v>
      </c>
      <c r="K9348" s="6">
        <v>2181.15</v>
      </c>
      <c r="L9348" s="7">
        <v>0.45</v>
      </c>
      <c r="M9348" s="2" t="s">
        <v>23</v>
      </c>
      <c r="N9348" s="8"/>
      <c r="P9348" s="8"/>
    </row>
    <row r="9349" spans="1:16" ht="14.25" customHeight="1" x14ac:dyDescent="0.2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>
        <v>116</v>
      </c>
      <c r="J9349" s="6">
        <v>4988</v>
      </c>
      <c r="K9349" s="6">
        <v>1646.0399999999997</v>
      </c>
      <c r="L9349" s="7">
        <v>0.32999999999999996</v>
      </c>
      <c r="M9349" s="2" t="s">
        <v>23</v>
      </c>
      <c r="N9349" s="8"/>
      <c r="P9349" s="8"/>
    </row>
    <row r="9350" spans="1:16" ht="14.25" customHeight="1" x14ac:dyDescent="0.2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>
        <v>96</v>
      </c>
      <c r="J9350" s="6">
        <v>3648</v>
      </c>
      <c r="K9350" s="6">
        <v>1276.8</v>
      </c>
      <c r="L9350" s="7">
        <v>0.35</v>
      </c>
      <c r="M9350" s="2" t="s">
        <v>23</v>
      </c>
      <c r="N9350" s="8"/>
      <c r="P9350" s="8"/>
    </row>
    <row r="9351" spans="1:16" ht="14.25" customHeight="1" x14ac:dyDescent="0.2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>
        <v>99</v>
      </c>
      <c r="J9351" s="6">
        <v>4158</v>
      </c>
      <c r="K9351" s="6">
        <v>1455.3</v>
      </c>
      <c r="L9351" s="7">
        <v>0.35</v>
      </c>
      <c r="M9351" s="2" t="s">
        <v>23</v>
      </c>
      <c r="N9351" s="8"/>
      <c r="P9351" s="8"/>
    </row>
    <row r="9352" spans="1:16" ht="14.25" customHeight="1" x14ac:dyDescent="0.2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>
        <v>120</v>
      </c>
      <c r="J9352" s="6">
        <v>6240</v>
      </c>
      <c r="K9352" s="6">
        <v>2308.8000000000002</v>
      </c>
      <c r="L9352" s="7">
        <v>0.37</v>
      </c>
      <c r="M9352" s="2" t="s">
        <v>23</v>
      </c>
      <c r="N9352" s="8"/>
      <c r="P9352" s="8"/>
    </row>
    <row r="9353" spans="1:16" ht="14.25" customHeight="1" x14ac:dyDescent="0.2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>
        <v>149</v>
      </c>
      <c r="J9353" s="6">
        <v>3427</v>
      </c>
      <c r="K9353" s="6">
        <v>1439.34</v>
      </c>
      <c r="L9353" s="7">
        <v>0.42</v>
      </c>
      <c r="M9353" s="2" t="s">
        <v>23</v>
      </c>
      <c r="N9353" s="8"/>
      <c r="P9353" s="8"/>
    </row>
    <row r="9354" spans="1:16" ht="14.25" customHeight="1" x14ac:dyDescent="0.2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>
        <v>79</v>
      </c>
      <c r="J9354" s="6">
        <v>2212</v>
      </c>
      <c r="K9354" s="6">
        <v>884.8</v>
      </c>
      <c r="L9354" s="7">
        <v>0.39999999999999997</v>
      </c>
      <c r="M9354" s="2" t="s">
        <v>23</v>
      </c>
      <c r="N9354" s="8"/>
      <c r="P9354" s="8"/>
    </row>
    <row r="9355" spans="1:16" ht="14.25" customHeight="1" x14ac:dyDescent="0.2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>
        <v>72</v>
      </c>
      <c r="J9355" s="6">
        <v>1368</v>
      </c>
      <c r="K9355" s="6">
        <v>574.56000000000006</v>
      </c>
      <c r="L9355" s="7">
        <v>0.42000000000000004</v>
      </c>
      <c r="M9355" s="2" t="s">
        <v>23</v>
      </c>
      <c r="N9355" s="8"/>
      <c r="P9355" s="8"/>
    </row>
    <row r="9356" spans="1:16" ht="14.25" customHeight="1" x14ac:dyDescent="0.2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>
        <v>24</v>
      </c>
      <c r="J9356" s="6">
        <v>576</v>
      </c>
      <c r="K9356" s="6">
        <v>264.96000000000004</v>
      </c>
      <c r="L9356" s="7">
        <v>0.46</v>
      </c>
      <c r="M9356" s="2" t="s">
        <v>23</v>
      </c>
      <c r="N9356" s="8"/>
      <c r="P9356" s="8"/>
    </row>
    <row r="9357" spans="1:16" ht="14.25" customHeight="1" x14ac:dyDescent="0.2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>
        <v>44</v>
      </c>
      <c r="J9357" s="6">
        <v>1496</v>
      </c>
      <c r="K9357" s="6">
        <v>538.55999999999995</v>
      </c>
      <c r="L9357" s="7">
        <v>0.36</v>
      </c>
      <c r="M9357" s="2" t="s">
        <v>23</v>
      </c>
      <c r="N9357" s="8"/>
      <c r="P9357" s="8"/>
    </row>
    <row r="9358" spans="1:16" ht="14.25" customHeight="1" x14ac:dyDescent="0.2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>
        <v>72</v>
      </c>
      <c r="J9358" s="6">
        <v>1872</v>
      </c>
      <c r="K9358" s="6">
        <v>879.84</v>
      </c>
      <c r="L9358" s="7">
        <v>0.47000000000000003</v>
      </c>
      <c r="M9358" s="2" t="s">
        <v>23</v>
      </c>
      <c r="N9358" s="8"/>
      <c r="P9358" s="8"/>
    </row>
    <row r="9359" spans="1:16" ht="14.25" customHeight="1" x14ac:dyDescent="0.2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>
        <v>162</v>
      </c>
      <c r="J9359" s="6">
        <v>3888</v>
      </c>
      <c r="K9359" s="6">
        <v>1555.1999999999998</v>
      </c>
      <c r="L9359" s="7">
        <v>0.39999999999999997</v>
      </c>
      <c r="M9359" s="2" t="s">
        <v>23</v>
      </c>
      <c r="N9359" s="8"/>
      <c r="P9359" s="8"/>
    </row>
    <row r="9360" spans="1:16" ht="14.25" customHeight="1" x14ac:dyDescent="0.2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>
        <v>41</v>
      </c>
      <c r="J9360" s="6">
        <v>984</v>
      </c>
      <c r="K9360" s="6">
        <v>383.75999999999993</v>
      </c>
      <c r="L9360" s="7">
        <v>0.38999999999999996</v>
      </c>
      <c r="M9360" s="2" t="s">
        <v>23</v>
      </c>
      <c r="N9360" s="8"/>
      <c r="P9360" s="8"/>
    </row>
    <row r="9361" spans="1:16" ht="14.25" customHeight="1" x14ac:dyDescent="0.2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>
        <v>53</v>
      </c>
      <c r="J9361" s="6">
        <v>954</v>
      </c>
      <c r="K9361" s="6">
        <v>410.22</v>
      </c>
      <c r="L9361" s="7">
        <v>0.43000000000000005</v>
      </c>
      <c r="M9361" s="2" t="s">
        <v>23</v>
      </c>
      <c r="N9361" s="8"/>
      <c r="P9361" s="8"/>
    </row>
    <row r="9362" spans="1:16" ht="14.25" customHeight="1" x14ac:dyDescent="0.2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>
        <v>16</v>
      </c>
      <c r="J9362" s="6">
        <v>320</v>
      </c>
      <c r="K9362" s="6">
        <v>144</v>
      </c>
      <c r="L9362" s="7">
        <v>0.45</v>
      </c>
      <c r="M9362" s="2" t="s">
        <v>23</v>
      </c>
      <c r="N9362" s="8"/>
      <c r="P9362" s="8"/>
    </row>
    <row r="9363" spans="1:16" ht="14.25" customHeight="1" x14ac:dyDescent="0.2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>
        <v>40</v>
      </c>
      <c r="J9363" s="6">
        <v>1360</v>
      </c>
      <c r="K9363" s="6">
        <v>489.59999999999997</v>
      </c>
      <c r="L9363" s="7">
        <v>0.36</v>
      </c>
      <c r="M9363" s="2" t="s">
        <v>23</v>
      </c>
      <c r="N9363" s="8"/>
      <c r="P9363" s="8"/>
    </row>
    <row r="9364" spans="1:16" ht="14.25" customHeight="1" x14ac:dyDescent="0.2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>
        <v>77</v>
      </c>
      <c r="J9364" s="6">
        <v>2079</v>
      </c>
      <c r="K9364" s="6">
        <v>977.13000000000011</v>
      </c>
      <c r="L9364" s="7">
        <v>0.47000000000000003</v>
      </c>
      <c r="M9364" s="2" t="s">
        <v>23</v>
      </c>
      <c r="N9364" s="8"/>
      <c r="P9364" s="8"/>
    </row>
    <row r="9365" spans="1:16" ht="14.25" customHeight="1" x14ac:dyDescent="0.2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>
        <v>156</v>
      </c>
      <c r="J9365" s="6">
        <v>4056</v>
      </c>
      <c r="K9365" s="6">
        <v>1500.72</v>
      </c>
      <c r="L9365" s="7">
        <v>0.37</v>
      </c>
      <c r="M9365" s="2" t="s">
        <v>23</v>
      </c>
      <c r="N9365" s="8"/>
      <c r="P9365" s="8"/>
    </row>
    <row r="9366" spans="1:16" ht="14.25" customHeight="1" x14ac:dyDescent="0.2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>
        <v>45</v>
      </c>
      <c r="J9366" s="6">
        <v>1215</v>
      </c>
      <c r="K9366" s="6">
        <v>473.84999999999997</v>
      </c>
      <c r="L9366" s="7">
        <v>0.38999999999999996</v>
      </c>
      <c r="M9366" s="2" t="s">
        <v>23</v>
      </c>
      <c r="N9366" s="8"/>
      <c r="P9366" s="8"/>
    </row>
    <row r="9367" spans="1:16" ht="14.25" customHeight="1" x14ac:dyDescent="0.2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>
        <v>56</v>
      </c>
      <c r="J9367" s="6">
        <v>952</v>
      </c>
      <c r="K9367" s="6">
        <v>447.44000000000005</v>
      </c>
      <c r="L9367" s="7">
        <v>0.47000000000000003</v>
      </c>
      <c r="M9367" s="2" t="s">
        <v>23</v>
      </c>
      <c r="N9367" s="8"/>
      <c r="P9367" s="8"/>
    </row>
    <row r="9368" spans="1:16" ht="14.25" customHeight="1" x14ac:dyDescent="0.2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>
        <v>8</v>
      </c>
      <c r="J9368" s="6">
        <v>160</v>
      </c>
      <c r="K9368" s="6">
        <v>75.2</v>
      </c>
      <c r="L9368" s="7">
        <v>0.47000000000000003</v>
      </c>
      <c r="M9368" s="2" t="s">
        <v>23</v>
      </c>
      <c r="N9368" s="8"/>
      <c r="P9368" s="8"/>
    </row>
    <row r="9369" spans="1:16" ht="14.25" customHeight="1" x14ac:dyDescent="0.2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>
        <v>25</v>
      </c>
      <c r="J9369" s="6">
        <v>825</v>
      </c>
      <c r="K9369" s="6">
        <v>297</v>
      </c>
      <c r="L9369" s="7">
        <v>0.36</v>
      </c>
      <c r="M9369" s="2" t="s">
        <v>23</v>
      </c>
      <c r="N9369" s="8"/>
      <c r="P9369" s="8"/>
    </row>
    <row r="9370" spans="1:16" ht="14.25" customHeight="1" x14ac:dyDescent="0.2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>
        <v>58</v>
      </c>
      <c r="J9370" s="6">
        <v>1450</v>
      </c>
      <c r="K9370" s="6">
        <v>638</v>
      </c>
      <c r="L9370" s="7">
        <v>0.44</v>
      </c>
      <c r="M9370" s="2" t="s">
        <v>23</v>
      </c>
      <c r="N9370" s="8"/>
      <c r="P9370" s="8"/>
    </row>
    <row r="9371" spans="1:16" ht="14.25" customHeight="1" x14ac:dyDescent="0.2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>
        <v>132</v>
      </c>
      <c r="J9371" s="6">
        <v>3696</v>
      </c>
      <c r="K9371" s="6">
        <v>1552.32</v>
      </c>
      <c r="L9371" s="7">
        <v>0.42</v>
      </c>
      <c r="M9371" s="2" t="s">
        <v>23</v>
      </c>
      <c r="N9371" s="8"/>
      <c r="P9371" s="8"/>
    </row>
    <row r="9372" spans="1:16" ht="14.25" customHeight="1" x14ac:dyDescent="0.2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>
        <v>40</v>
      </c>
      <c r="J9372" s="6">
        <v>920</v>
      </c>
      <c r="K9372" s="6">
        <v>367.99999999999994</v>
      </c>
      <c r="L9372" s="7">
        <v>0.39999999999999997</v>
      </c>
      <c r="M9372" s="2" t="s">
        <v>23</v>
      </c>
      <c r="N9372" s="8"/>
      <c r="P9372" s="8"/>
    </row>
    <row r="9373" spans="1:16" ht="14.25" customHeight="1" x14ac:dyDescent="0.2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>
        <v>44</v>
      </c>
      <c r="J9373" s="6">
        <v>704</v>
      </c>
      <c r="K9373" s="6">
        <v>295.68</v>
      </c>
      <c r="L9373" s="7">
        <v>0.42000000000000004</v>
      </c>
      <c r="M9373" s="2" t="s">
        <v>23</v>
      </c>
      <c r="N9373" s="8"/>
      <c r="P9373" s="8"/>
    </row>
    <row r="9374" spans="1:16" ht="14.25" customHeight="1" x14ac:dyDescent="0.2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>
        <v>17</v>
      </c>
      <c r="J9374" s="6">
        <v>357</v>
      </c>
      <c r="K9374" s="6">
        <v>160.65</v>
      </c>
      <c r="L9374" s="7">
        <v>0.45</v>
      </c>
      <c r="M9374" s="2" t="s">
        <v>23</v>
      </c>
      <c r="N9374" s="8"/>
      <c r="P9374" s="8"/>
    </row>
    <row r="9375" spans="1:16" ht="14.25" customHeight="1" x14ac:dyDescent="0.2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>
        <v>15</v>
      </c>
      <c r="J9375" s="6">
        <v>495</v>
      </c>
      <c r="K9375" s="6">
        <v>158.4</v>
      </c>
      <c r="L9375" s="7">
        <v>0.32</v>
      </c>
      <c r="M9375" s="2" t="s">
        <v>23</v>
      </c>
      <c r="N9375" s="8"/>
      <c r="P9375" s="8"/>
    </row>
    <row r="9376" spans="1:16" ht="14.25" customHeight="1" x14ac:dyDescent="0.2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>
        <v>60</v>
      </c>
      <c r="J9376" s="6">
        <v>1560</v>
      </c>
      <c r="K9376" s="6">
        <v>686.4</v>
      </c>
      <c r="L9376" s="7">
        <v>0.44</v>
      </c>
      <c r="M9376" s="2" t="s">
        <v>23</v>
      </c>
      <c r="N9376" s="8"/>
      <c r="P9376" s="8"/>
    </row>
    <row r="9377" spans="1:16" ht="14.25" customHeight="1" x14ac:dyDescent="0.2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>
        <v>150</v>
      </c>
      <c r="J9377" s="6">
        <v>5850</v>
      </c>
      <c r="K9377" s="6">
        <v>2398.5</v>
      </c>
      <c r="L9377" s="7">
        <v>0.41</v>
      </c>
      <c r="M9377" s="2" t="s">
        <v>23</v>
      </c>
      <c r="N9377" s="8"/>
      <c r="P9377" s="8"/>
    </row>
    <row r="9378" spans="1:16" ht="14.25" customHeight="1" x14ac:dyDescent="0.2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>
        <v>58</v>
      </c>
      <c r="J9378" s="6">
        <v>1856</v>
      </c>
      <c r="K9378" s="6">
        <v>686.72</v>
      </c>
      <c r="L9378" s="7">
        <v>0.37</v>
      </c>
      <c r="M9378" s="2" t="s">
        <v>23</v>
      </c>
      <c r="N9378" s="8"/>
      <c r="P9378" s="8"/>
    </row>
    <row r="9379" spans="1:16" ht="14.25" customHeight="1" x14ac:dyDescent="0.2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>
        <v>60</v>
      </c>
      <c r="J9379" s="6">
        <v>1920</v>
      </c>
      <c r="K9379" s="6">
        <v>806.40000000000009</v>
      </c>
      <c r="L9379" s="7">
        <v>0.42000000000000004</v>
      </c>
      <c r="M9379" s="2" t="s">
        <v>23</v>
      </c>
      <c r="N9379" s="8"/>
      <c r="P9379" s="8"/>
    </row>
    <row r="9380" spans="1:16" ht="14.25" customHeight="1" x14ac:dyDescent="0.2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>
        <v>51</v>
      </c>
      <c r="J9380" s="6">
        <v>1377</v>
      </c>
      <c r="K9380" s="6">
        <v>633.42000000000007</v>
      </c>
      <c r="L9380" s="7">
        <v>0.46</v>
      </c>
      <c r="M9380" s="2" t="s">
        <v>23</v>
      </c>
      <c r="N9380" s="8"/>
      <c r="P9380" s="8"/>
    </row>
    <row r="9381" spans="1:16" ht="14.25" customHeight="1" x14ac:dyDescent="0.2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>
        <v>54</v>
      </c>
      <c r="J9381" s="6">
        <v>2160</v>
      </c>
      <c r="K9381" s="6">
        <v>799.2</v>
      </c>
      <c r="L9381" s="7">
        <v>0.37</v>
      </c>
      <c r="M9381" s="2" t="s">
        <v>23</v>
      </c>
      <c r="N9381" s="8"/>
      <c r="P9381" s="8"/>
    </row>
    <row r="9382" spans="1:16" ht="14.25" customHeight="1" x14ac:dyDescent="0.2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>
        <v>93</v>
      </c>
      <c r="J9382" s="6">
        <v>3348</v>
      </c>
      <c r="K9382" s="6">
        <v>1473.1200000000001</v>
      </c>
      <c r="L9382" s="7">
        <v>0.44</v>
      </c>
      <c r="M9382" s="2" t="s">
        <v>23</v>
      </c>
      <c r="N9382" s="8"/>
      <c r="P9382" s="8"/>
    </row>
    <row r="9383" spans="1:16" ht="14.25" customHeight="1" x14ac:dyDescent="0.2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>
        <v>176</v>
      </c>
      <c r="J9383" s="6">
        <v>6336</v>
      </c>
      <c r="K9383" s="6">
        <v>2534.3999999999996</v>
      </c>
      <c r="L9383" s="7">
        <v>0.39999999999999997</v>
      </c>
      <c r="M9383" s="2" t="s">
        <v>23</v>
      </c>
      <c r="N9383" s="8"/>
      <c r="P9383" s="8"/>
    </row>
    <row r="9384" spans="1:16" ht="14.25" customHeight="1" x14ac:dyDescent="0.2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>
        <v>105</v>
      </c>
      <c r="J9384" s="6">
        <v>3675</v>
      </c>
      <c r="K9384" s="6">
        <v>1433.2499999999998</v>
      </c>
      <c r="L9384" s="7">
        <v>0.38999999999999996</v>
      </c>
      <c r="M9384" s="2" t="s">
        <v>23</v>
      </c>
      <c r="N9384" s="8"/>
      <c r="P9384" s="8"/>
    </row>
    <row r="9385" spans="1:16" ht="14.25" customHeight="1" x14ac:dyDescent="0.2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>
        <v>74</v>
      </c>
      <c r="J9385" s="6">
        <v>2368</v>
      </c>
      <c r="K9385" s="6">
        <v>994.56000000000006</v>
      </c>
      <c r="L9385" s="7">
        <v>0.42000000000000004</v>
      </c>
      <c r="M9385" s="2" t="s">
        <v>23</v>
      </c>
      <c r="N9385" s="8"/>
      <c r="P9385" s="8"/>
    </row>
    <row r="9386" spans="1:16" ht="14.25" customHeight="1" x14ac:dyDescent="0.2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>
        <v>70</v>
      </c>
      <c r="J9386" s="6">
        <v>1820</v>
      </c>
      <c r="K9386" s="6">
        <v>837.2</v>
      </c>
      <c r="L9386" s="7">
        <v>0.46</v>
      </c>
      <c r="M9386" s="2" t="s">
        <v>23</v>
      </c>
      <c r="N9386" s="8"/>
      <c r="P9386" s="8"/>
    </row>
    <row r="9387" spans="1:16" ht="14.25" customHeight="1" x14ac:dyDescent="0.2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>
        <v>66</v>
      </c>
      <c r="J9387" s="6">
        <v>2574</v>
      </c>
      <c r="K9387" s="6">
        <v>900.9</v>
      </c>
      <c r="L9387" s="7">
        <v>0.35</v>
      </c>
      <c r="M9387" s="2" t="s">
        <v>23</v>
      </c>
      <c r="N9387" s="8"/>
      <c r="P9387" s="8"/>
    </row>
    <row r="9388" spans="1:16" ht="14.25" customHeight="1" x14ac:dyDescent="0.2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>
        <v>119</v>
      </c>
      <c r="J9388" s="6">
        <v>5117</v>
      </c>
      <c r="K9388" s="6">
        <v>2302.65</v>
      </c>
      <c r="L9388" s="7">
        <v>0.45</v>
      </c>
      <c r="M9388" s="2" t="s">
        <v>23</v>
      </c>
      <c r="N9388" s="8"/>
      <c r="P9388" s="8"/>
    </row>
    <row r="9389" spans="1:16" ht="14.25" customHeight="1" x14ac:dyDescent="0.2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>
        <v>173</v>
      </c>
      <c r="J9389" s="6">
        <v>6574</v>
      </c>
      <c r="K9389" s="6">
        <v>2498.12</v>
      </c>
      <c r="L9389" s="7">
        <v>0.38</v>
      </c>
      <c r="M9389" s="2" t="s">
        <v>23</v>
      </c>
      <c r="N9389" s="8"/>
      <c r="P9389" s="8"/>
    </row>
    <row r="9390" spans="1:16" ht="14.25" customHeight="1" x14ac:dyDescent="0.2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>
        <v>114</v>
      </c>
      <c r="J9390" s="6">
        <v>3648</v>
      </c>
      <c r="K9390" s="6">
        <v>1349.76</v>
      </c>
      <c r="L9390" s="7">
        <v>0.37</v>
      </c>
      <c r="M9390" s="2" t="s">
        <v>23</v>
      </c>
      <c r="N9390" s="8"/>
      <c r="P9390" s="8"/>
    </row>
    <row r="9391" spans="1:16" ht="14.25" customHeight="1" x14ac:dyDescent="0.2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>
        <v>78</v>
      </c>
      <c r="J9391" s="6">
        <v>2106</v>
      </c>
      <c r="K9391" s="6">
        <v>947.7</v>
      </c>
      <c r="L9391" s="7">
        <v>0.45</v>
      </c>
      <c r="M9391" s="2" t="s">
        <v>23</v>
      </c>
      <c r="N9391" s="8"/>
      <c r="P9391" s="8"/>
    </row>
    <row r="9392" spans="1:16" ht="14.25" customHeight="1" x14ac:dyDescent="0.2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>
        <v>60</v>
      </c>
      <c r="J9392" s="6">
        <v>1860</v>
      </c>
      <c r="K9392" s="6">
        <v>855.6</v>
      </c>
      <c r="L9392" s="7">
        <v>0.46</v>
      </c>
      <c r="M9392" s="2" t="s">
        <v>23</v>
      </c>
      <c r="N9392" s="8"/>
      <c r="P9392" s="8"/>
    </row>
    <row r="9393" spans="1:16" ht="14.25" customHeight="1" x14ac:dyDescent="0.2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>
        <v>68</v>
      </c>
      <c r="J9393" s="6">
        <v>2244</v>
      </c>
      <c r="K9393" s="6">
        <v>762.95999999999992</v>
      </c>
      <c r="L9393" s="7">
        <v>0.33999999999999997</v>
      </c>
      <c r="M9393" s="2" t="s">
        <v>23</v>
      </c>
      <c r="N9393" s="8"/>
      <c r="P9393" s="8"/>
    </row>
    <row r="9394" spans="1:16" ht="14.25" customHeight="1" x14ac:dyDescent="0.2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>
        <v>136</v>
      </c>
      <c r="J9394" s="6">
        <v>5168</v>
      </c>
      <c r="K9394" s="6">
        <v>2170.5600000000004</v>
      </c>
      <c r="L9394" s="7">
        <v>0.42000000000000004</v>
      </c>
      <c r="M9394" s="2" t="s">
        <v>23</v>
      </c>
      <c r="N9394" s="8"/>
      <c r="P9394" s="8"/>
    </row>
    <row r="9395" spans="1:16" ht="14.25" customHeight="1" x14ac:dyDescent="0.2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>
        <v>182</v>
      </c>
      <c r="J9395" s="6">
        <v>6916</v>
      </c>
      <c r="K9395" s="6">
        <v>2835.56</v>
      </c>
      <c r="L9395" s="7">
        <v>0.41</v>
      </c>
      <c r="M9395" s="2" t="s">
        <v>23</v>
      </c>
      <c r="N9395" s="8"/>
      <c r="P9395" s="8"/>
    </row>
    <row r="9396" spans="1:16" ht="14.25" customHeight="1" x14ac:dyDescent="0.2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>
        <v>111</v>
      </c>
      <c r="J9396" s="6">
        <v>3441</v>
      </c>
      <c r="K9396" s="6">
        <v>1307.58</v>
      </c>
      <c r="L9396" s="7">
        <v>0.38</v>
      </c>
      <c r="M9396" s="2" t="s">
        <v>23</v>
      </c>
      <c r="N9396" s="8"/>
      <c r="P9396" s="8"/>
    </row>
    <row r="9397" spans="1:16" ht="14.25" customHeight="1" x14ac:dyDescent="0.2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>
        <v>85</v>
      </c>
      <c r="J9397" s="6">
        <v>2550</v>
      </c>
      <c r="K9397" s="6">
        <v>1096.5000000000002</v>
      </c>
      <c r="L9397" s="7">
        <v>0.43000000000000005</v>
      </c>
      <c r="M9397" s="2" t="s">
        <v>23</v>
      </c>
      <c r="N9397" s="8"/>
      <c r="P9397" s="8"/>
    </row>
    <row r="9398" spans="1:16" ht="14.25" customHeight="1" x14ac:dyDescent="0.2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>
        <v>47</v>
      </c>
      <c r="J9398" s="6">
        <v>1363</v>
      </c>
      <c r="K9398" s="6">
        <v>586.09</v>
      </c>
      <c r="L9398" s="7">
        <v>0.43000000000000005</v>
      </c>
      <c r="M9398" s="2" t="s">
        <v>23</v>
      </c>
      <c r="N9398" s="8"/>
      <c r="P9398" s="8"/>
    </row>
    <row r="9399" spans="1:16" ht="14.25" customHeight="1" x14ac:dyDescent="0.2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>
        <v>40</v>
      </c>
      <c r="J9399" s="6">
        <v>1480</v>
      </c>
      <c r="K9399" s="6">
        <v>532.79999999999995</v>
      </c>
      <c r="L9399" s="7">
        <v>0.36</v>
      </c>
      <c r="M9399" s="2" t="s">
        <v>23</v>
      </c>
      <c r="N9399" s="8"/>
      <c r="P9399" s="8"/>
    </row>
    <row r="9400" spans="1:16" ht="14.25" customHeight="1" x14ac:dyDescent="0.2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>
        <v>96</v>
      </c>
      <c r="J9400" s="6">
        <v>3648</v>
      </c>
      <c r="K9400" s="6">
        <v>1714.5600000000002</v>
      </c>
      <c r="L9400" s="7">
        <v>0.47000000000000003</v>
      </c>
      <c r="M9400" s="2" t="s">
        <v>23</v>
      </c>
      <c r="N9400" s="8"/>
      <c r="P9400" s="8"/>
    </row>
    <row r="9401" spans="1:16" ht="14.25" customHeight="1" x14ac:dyDescent="0.2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>
        <v>128</v>
      </c>
      <c r="J9401" s="6">
        <v>4992</v>
      </c>
      <c r="K9401" s="6">
        <v>2096.64</v>
      </c>
      <c r="L9401" s="7">
        <v>0.42</v>
      </c>
      <c r="M9401" s="2" t="s">
        <v>23</v>
      </c>
      <c r="N9401" s="8"/>
      <c r="P9401" s="8"/>
    </row>
    <row r="9402" spans="1:16" ht="14.25" customHeight="1" x14ac:dyDescent="0.2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>
        <v>79</v>
      </c>
      <c r="J9402" s="6">
        <v>2370</v>
      </c>
      <c r="K9402" s="6">
        <v>876.9</v>
      </c>
      <c r="L9402" s="7">
        <v>0.37</v>
      </c>
      <c r="M9402" s="2" t="s">
        <v>23</v>
      </c>
      <c r="N9402" s="8"/>
      <c r="P9402" s="8"/>
    </row>
    <row r="9403" spans="1:16" ht="14.25" customHeight="1" x14ac:dyDescent="0.2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>
        <v>39</v>
      </c>
      <c r="J9403" s="6">
        <v>1131</v>
      </c>
      <c r="K9403" s="6">
        <v>486.33000000000004</v>
      </c>
      <c r="L9403" s="7">
        <v>0.43000000000000005</v>
      </c>
      <c r="M9403" s="2" t="s">
        <v>23</v>
      </c>
      <c r="N9403" s="8"/>
      <c r="P9403" s="8"/>
    </row>
    <row r="9404" spans="1:16" ht="14.25" customHeight="1" x14ac:dyDescent="0.2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>
        <v>32</v>
      </c>
      <c r="J9404" s="6">
        <v>960</v>
      </c>
      <c r="K9404" s="6">
        <v>441.6</v>
      </c>
      <c r="L9404" s="7">
        <v>0.46</v>
      </c>
      <c r="M9404" s="2" t="s">
        <v>23</v>
      </c>
      <c r="N9404" s="8"/>
      <c r="P9404" s="8"/>
    </row>
    <row r="9405" spans="1:16" ht="14.25" customHeight="1" x14ac:dyDescent="0.2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>
        <v>33</v>
      </c>
      <c r="J9405" s="6">
        <v>1122</v>
      </c>
      <c r="K9405" s="6">
        <v>403.91999999999996</v>
      </c>
      <c r="L9405" s="7">
        <v>0.36</v>
      </c>
      <c r="M9405" s="2" t="s">
        <v>23</v>
      </c>
      <c r="N9405" s="8"/>
      <c r="P9405" s="8"/>
    </row>
    <row r="9406" spans="1:16" ht="14.25" customHeight="1" x14ac:dyDescent="0.2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>
        <v>64</v>
      </c>
      <c r="J9406" s="6">
        <v>2624</v>
      </c>
      <c r="K9406" s="6">
        <v>1180.8</v>
      </c>
      <c r="L9406" s="7">
        <v>0.45</v>
      </c>
      <c r="M9406" s="2" t="s">
        <v>23</v>
      </c>
      <c r="N9406" s="8"/>
      <c r="P9406" s="8"/>
    </row>
    <row r="9407" spans="1:16" ht="14.25" customHeight="1" x14ac:dyDescent="0.2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>
        <v>113</v>
      </c>
      <c r="J9407" s="6">
        <v>4181</v>
      </c>
      <c r="K9407" s="6">
        <v>1714.2099999999998</v>
      </c>
      <c r="L9407" s="7">
        <v>0.41</v>
      </c>
      <c r="M9407" s="2" t="s">
        <v>23</v>
      </c>
      <c r="N9407" s="8"/>
      <c r="P9407" s="8"/>
    </row>
    <row r="9408" spans="1:16" ht="14.25" customHeight="1" x14ac:dyDescent="0.2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>
        <v>68</v>
      </c>
      <c r="J9408" s="6">
        <v>2584</v>
      </c>
      <c r="K9408" s="6">
        <v>981.92</v>
      </c>
      <c r="L9408" s="7">
        <v>0.38</v>
      </c>
      <c r="M9408" s="2" t="s">
        <v>23</v>
      </c>
      <c r="N9408" s="8"/>
      <c r="P9408" s="8"/>
    </row>
    <row r="9409" spans="1:16" ht="14.25" customHeight="1" x14ac:dyDescent="0.2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>
        <v>30</v>
      </c>
      <c r="J9409" s="6">
        <v>1200</v>
      </c>
      <c r="K9409" s="6">
        <v>528</v>
      </c>
      <c r="L9409" s="7">
        <v>0.44</v>
      </c>
      <c r="M9409" s="2" t="s">
        <v>23</v>
      </c>
      <c r="N9409" s="8"/>
      <c r="P9409" s="8"/>
    </row>
    <row r="9410" spans="1:16" ht="14.25" customHeight="1" x14ac:dyDescent="0.2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>
        <v>23</v>
      </c>
      <c r="J9410" s="6">
        <v>897</v>
      </c>
      <c r="K9410" s="6">
        <v>403.65000000000003</v>
      </c>
      <c r="L9410" s="7">
        <v>0.45</v>
      </c>
      <c r="M9410" s="2" t="s">
        <v>23</v>
      </c>
      <c r="N9410" s="8"/>
      <c r="P9410" s="8"/>
    </row>
    <row r="9411" spans="1:16" ht="14.25" customHeight="1" x14ac:dyDescent="0.2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>
        <v>23</v>
      </c>
      <c r="J9411" s="6">
        <v>920</v>
      </c>
      <c r="K9411" s="6">
        <v>303.59999999999997</v>
      </c>
      <c r="L9411" s="7">
        <v>0.32999999999999996</v>
      </c>
      <c r="M9411" s="2" t="s">
        <v>23</v>
      </c>
      <c r="N9411" s="8"/>
      <c r="P9411" s="8"/>
    </row>
    <row r="9412" spans="1:16" ht="14.25" customHeight="1" x14ac:dyDescent="0.2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>
        <v>66</v>
      </c>
      <c r="J9412" s="6">
        <v>3102</v>
      </c>
      <c r="K9412" s="6">
        <v>1364.88</v>
      </c>
      <c r="L9412" s="7">
        <v>0.44</v>
      </c>
      <c r="M9412" s="2" t="s">
        <v>23</v>
      </c>
      <c r="N9412" s="8"/>
      <c r="P9412" s="8"/>
    </row>
    <row r="9413" spans="1:16" ht="14.25" customHeight="1" x14ac:dyDescent="0.2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>
        <v>105</v>
      </c>
      <c r="J9413" s="6">
        <v>4200</v>
      </c>
      <c r="K9413" s="6">
        <v>1764</v>
      </c>
      <c r="L9413" s="7">
        <v>0.42</v>
      </c>
      <c r="M9413" s="2" t="s">
        <v>23</v>
      </c>
      <c r="N9413" s="8"/>
      <c r="P9413" s="8"/>
    </row>
    <row r="9414" spans="1:16" ht="14.25" customHeight="1" x14ac:dyDescent="0.2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>
        <v>74</v>
      </c>
      <c r="J9414" s="6">
        <v>2960</v>
      </c>
      <c r="K9414" s="6">
        <v>1243.2</v>
      </c>
      <c r="L9414" s="7">
        <v>0.42</v>
      </c>
      <c r="M9414" s="2" t="s">
        <v>23</v>
      </c>
      <c r="N9414" s="8"/>
      <c r="P9414" s="8"/>
    </row>
    <row r="9415" spans="1:16" ht="14.25" customHeight="1" x14ac:dyDescent="0.2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>
        <v>68</v>
      </c>
      <c r="J9415" s="6">
        <v>2516</v>
      </c>
      <c r="K9415" s="6">
        <v>1132.2</v>
      </c>
      <c r="L9415" s="7">
        <v>0.45</v>
      </c>
      <c r="M9415" s="2" t="s">
        <v>23</v>
      </c>
      <c r="N9415" s="8"/>
      <c r="P9415" s="8"/>
    </row>
    <row r="9416" spans="1:16" ht="14.25" customHeight="1" x14ac:dyDescent="0.2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>
        <v>68</v>
      </c>
      <c r="J9416" s="6">
        <v>2448</v>
      </c>
      <c r="K9416" s="6">
        <v>1101.6000000000001</v>
      </c>
      <c r="L9416" s="7">
        <v>0.45</v>
      </c>
      <c r="M9416" s="2" t="s">
        <v>23</v>
      </c>
      <c r="N9416" s="8"/>
      <c r="P9416" s="8"/>
    </row>
    <row r="9417" spans="1:16" ht="14.25" customHeight="1" x14ac:dyDescent="0.2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>
        <v>61</v>
      </c>
      <c r="J9417" s="6">
        <v>2623</v>
      </c>
      <c r="K9417" s="6">
        <v>865.58999999999992</v>
      </c>
      <c r="L9417" s="7">
        <v>0.32999999999999996</v>
      </c>
      <c r="M9417" s="2" t="s">
        <v>23</v>
      </c>
      <c r="N9417" s="8"/>
      <c r="P9417" s="8"/>
    </row>
    <row r="9418" spans="1:16" ht="14.25" customHeight="1" x14ac:dyDescent="0.2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>
        <v>83</v>
      </c>
      <c r="J9418" s="6">
        <v>3818</v>
      </c>
      <c r="K9418" s="6">
        <v>1679.92</v>
      </c>
      <c r="L9418" s="7">
        <v>0.44</v>
      </c>
      <c r="M9418" s="2" t="s">
        <v>23</v>
      </c>
      <c r="N9418" s="8"/>
      <c r="P9418" s="8"/>
    </row>
    <row r="9419" spans="1:16" ht="14.25" customHeight="1" x14ac:dyDescent="0.2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>
        <v>160</v>
      </c>
      <c r="J9419" s="6">
        <v>7680</v>
      </c>
      <c r="K9419" s="6">
        <v>2995.2</v>
      </c>
      <c r="L9419" s="7">
        <v>0.38999999999999996</v>
      </c>
      <c r="M9419" s="2" t="s">
        <v>23</v>
      </c>
      <c r="N9419" s="8"/>
      <c r="P9419" s="8"/>
    </row>
    <row r="9420" spans="1:16" ht="14.25" customHeight="1" x14ac:dyDescent="0.2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>
        <v>102</v>
      </c>
      <c r="J9420" s="6">
        <v>3774</v>
      </c>
      <c r="K9420" s="6">
        <v>1396.3799999999999</v>
      </c>
      <c r="L9420" s="7">
        <v>0.37</v>
      </c>
      <c r="M9420" s="2" t="s">
        <v>23</v>
      </c>
      <c r="N9420" s="8"/>
      <c r="P9420" s="8"/>
    </row>
    <row r="9421" spans="1:16" ht="14.25" customHeight="1" x14ac:dyDescent="0.2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>
        <v>88</v>
      </c>
      <c r="J9421" s="6">
        <v>3520</v>
      </c>
      <c r="K9421" s="6">
        <v>1654.4</v>
      </c>
      <c r="L9421" s="7">
        <v>0.47000000000000003</v>
      </c>
      <c r="M9421" s="2" t="s">
        <v>23</v>
      </c>
      <c r="N9421" s="8"/>
      <c r="P9421" s="8"/>
    </row>
    <row r="9422" spans="1:16" ht="14.25" customHeight="1" x14ac:dyDescent="0.2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>
        <v>77</v>
      </c>
      <c r="J9422" s="6">
        <v>2618</v>
      </c>
      <c r="K9422" s="6">
        <v>1125.7400000000002</v>
      </c>
      <c r="L9422" s="7">
        <v>0.43000000000000005</v>
      </c>
      <c r="M9422" s="2" t="s">
        <v>23</v>
      </c>
      <c r="N9422" s="8"/>
      <c r="P9422" s="8"/>
    </row>
    <row r="9423" spans="1:16" ht="14.25" customHeight="1" x14ac:dyDescent="0.2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>
        <v>74</v>
      </c>
      <c r="J9423" s="6">
        <v>3034</v>
      </c>
      <c r="K9423" s="6">
        <v>1122.58</v>
      </c>
      <c r="L9423" s="7">
        <v>0.37</v>
      </c>
      <c r="M9423" s="2" t="s">
        <v>23</v>
      </c>
      <c r="N9423" s="8"/>
      <c r="P9423" s="8"/>
    </row>
    <row r="9424" spans="1:16" ht="14.25" customHeight="1" x14ac:dyDescent="0.2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>
        <v>111</v>
      </c>
      <c r="J9424" s="6">
        <v>5661</v>
      </c>
      <c r="K9424" s="6">
        <v>2434.2300000000005</v>
      </c>
      <c r="L9424" s="7">
        <v>0.43000000000000005</v>
      </c>
      <c r="M9424" s="2" t="s">
        <v>23</v>
      </c>
      <c r="N9424" s="8"/>
      <c r="P9424" s="8"/>
    </row>
    <row r="9425" spans="1:16" ht="14.25" customHeight="1" x14ac:dyDescent="0.2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>
        <v>140</v>
      </c>
      <c r="J9425" s="6">
        <v>3920</v>
      </c>
      <c r="K9425" s="6">
        <v>1293.5999999999999</v>
      </c>
      <c r="L9425" s="7">
        <v>0.32999999999999996</v>
      </c>
      <c r="M9425" s="2" t="s">
        <v>23</v>
      </c>
      <c r="N9425" s="8"/>
      <c r="P9425" s="8"/>
    </row>
    <row r="9426" spans="1:16" ht="14.25" customHeight="1" x14ac:dyDescent="0.2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>
        <v>88</v>
      </c>
      <c r="J9426" s="6">
        <v>2464</v>
      </c>
      <c r="K9426" s="6">
        <v>837.75999999999988</v>
      </c>
      <c r="L9426" s="7">
        <v>0.33999999999999997</v>
      </c>
      <c r="M9426" s="2" t="s">
        <v>23</v>
      </c>
      <c r="N9426" s="8"/>
      <c r="P9426" s="8"/>
    </row>
    <row r="9427" spans="1:16" ht="14.25" customHeight="1" x14ac:dyDescent="0.2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>
        <v>75</v>
      </c>
      <c r="J9427" s="6">
        <v>1650</v>
      </c>
      <c r="K9427" s="6">
        <v>478.49999999999994</v>
      </c>
      <c r="L9427" s="7">
        <v>0.28999999999999998</v>
      </c>
      <c r="M9427" s="2" t="s">
        <v>23</v>
      </c>
      <c r="N9427" s="8"/>
      <c r="P9427" s="8"/>
    </row>
    <row r="9428" spans="1:16" ht="14.25" customHeight="1" x14ac:dyDescent="0.2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>
        <v>33</v>
      </c>
      <c r="J9428" s="6">
        <v>825</v>
      </c>
      <c r="K9428" s="6">
        <v>255.75</v>
      </c>
      <c r="L9428" s="7">
        <v>0.31</v>
      </c>
      <c r="M9428" s="2" t="s">
        <v>23</v>
      </c>
      <c r="N9428" s="8"/>
      <c r="P9428" s="8"/>
    </row>
    <row r="9429" spans="1:16" ht="14.25" customHeight="1" x14ac:dyDescent="0.2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>
        <v>47</v>
      </c>
      <c r="J9429" s="6">
        <v>1833</v>
      </c>
      <c r="K9429" s="6">
        <v>586.56000000000006</v>
      </c>
      <c r="L9429" s="7">
        <v>0.32</v>
      </c>
      <c r="M9429" s="2" t="s">
        <v>23</v>
      </c>
      <c r="N9429" s="8"/>
      <c r="P9429" s="8"/>
    </row>
    <row r="9430" spans="1:16" ht="14.25" customHeight="1" x14ac:dyDescent="0.2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>
        <v>83</v>
      </c>
      <c r="J9430" s="6">
        <v>2158</v>
      </c>
      <c r="K9430" s="6">
        <v>733.71999999999991</v>
      </c>
      <c r="L9430" s="7">
        <v>0.33999999999999997</v>
      </c>
      <c r="M9430" s="2" t="s">
        <v>23</v>
      </c>
      <c r="N9430" s="8"/>
      <c r="P9430" s="8"/>
    </row>
    <row r="9431" spans="1:16" ht="14.25" customHeight="1" x14ac:dyDescent="0.2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>
        <v>155</v>
      </c>
      <c r="J9431" s="6">
        <v>4030</v>
      </c>
      <c r="K9431" s="6">
        <v>1491.1</v>
      </c>
      <c r="L9431" s="7">
        <v>0.37</v>
      </c>
      <c r="M9431" s="2" t="s">
        <v>23</v>
      </c>
      <c r="N9431" s="8"/>
      <c r="P9431" s="8"/>
    </row>
    <row r="9432" spans="1:16" ht="14.25" customHeight="1" x14ac:dyDescent="0.2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>
        <v>53</v>
      </c>
      <c r="J9432" s="6">
        <v>1643</v>
      </c>
      <c r="K9432" s="6">
        <v>575.04999999999995</v>
      </c>
      <c r="L9432" s="7">
        <v>0.35</v>
      </c>
      <c r="M9432" s="2" t="s">
        <v>23</v>
      </c>
      <c r="N9432" s="8"/>
      <c r="P9432" s="8"/>
    </row>
    <row r="9433" spans="1:16" ht="14.25" customHeight="1" x14ac:dyDescent="0.2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>
        <v>70</v>
      </c>
      <c r="J9433" s="6">
        <v>1680</v>
      </c>
      <c r="K9433" s="6">
        <v>487.2</v>
      </c>
      <c r="L9433" s="7">
        <v>0.28999999999999998</v>
      </c>
      <c r="M9433" s="2" t="s">
        <v>23</v>
      </c>
      <c r="N9433" s="8"/>
      <c r="P9433" s="8"/>
    </row>
    <row r="9434" spans="1:16" ht="14.25" customHeight="1" x14ac:dyDescent="0.2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>
        <v>75</v>
      </c>
      <c r="J9434" s="6">
        <v>2025</v>
      </c>
      <c r="K9434" s="6">
        <v>648</v>
      </c>
      <c r="L9434" s="7">
        <v>0.32</v>
      </c>
      <c r="M9434" s="2" t="s">
        <v>23</v>
      </c>
      <c r="N9434" s="8"/>
      <c r="P9434" s="8"/>
    </row>
    <row r="9435" spans="1:16" ht="14.25" customHeight="1" x14ac:dyDescent="0.2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>
        <v>53</v>
      </c>
      <c r="J9435" s="6">
        <v>1908</v>
      </c>
      <c r="K9435" s="6">
        <v>515.16000000000008</v>
      </c>
      <c r="L9435" s="7">
        <v>0.27</v>
      </c>
      <c r="M9435" s="2" t="s">
        <v>23</v>
      </c>
      <c r="N9435" s="8"/>
      <c r="P9435" s="8"/>
    </row>
    <row r="9436" spans="1:16" ht="14.25" customHeight="1" x14ac:dyDescent="0.2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>
        <v>80</v>
      </c>
      <c r="J9436" s="6">
        <v>2400</v>
      </c>
      <c r="K9436" s="6">
        <v>768</v>
      </c>
      <c r="L9436" s="7">
        <v>0.32</v>
      </c>
      <c r="M9436" s="2" t="s">
        <v>23</v>
      </c>
      <c r="N9436" s="8"/>
      <c r="P9436" s="8"/>
    </row>
    <row r="9437" spans="1:16" ht="14.25" customHeight="1" x14ac:dyDescent="0.2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>
        <v>155</v>
      </c>
      <c r="J9437" s="6">
        <v>4340</v>
      </c>
      <c r="K9437" s="6">
        <v>1475.6</v>
      </c>
      <c r="L9437" s="7">
        <v>0.33999999999999997</v>
      </c>
      <c r="M9437" s="2" t="s">
        <v>23</v>
      </c>
      <c r="N9437" s="8"/>
      <c r="P9437" s="8"/>
    </row>
    <row r="9438" spans="1:16" ht="14.25" customHeight="1" x14ac:dyDescent="0.2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>
        <v>61</v>
      </c>
      <c r="J9438" s="6">
        <v>1891</v>
      </c>
      <c r="K9438" s="6">
        <v>642.93999999999994</v>
      </c>
      <c r="L9438" s="7">
        <v>0.33999999999999997</v>
      </c>
      <c r="M9438" s="2" t="s">
        <v>23</v>
      </c>
      <c r="N9438" s="8"/>
      <c r="P9438" s="8"/>
    </row>
    <row r="9439" spans="1:16" ht="14.25" customHeight="1" x14ac:dyDescent="0.2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>
        <v>60</v>
      </c>
      <c r="J9439" s="6">
        <v>1380</v>
      </c>
      <c r="K9439" s="6">
        <v>441.6</v>
      </c>
      <c r="L9439" s="7">
        <v>0.32</v>
      </c>
      <c r="M9439" s="2" t="s">
        <v>23</v>
      </c>
      <c r="N9439" s="8"/>
      <c r="P9439" s="8"/>
    </row>
    <row r="9440" spans="1:16" ht="14.25" customHeight="1" x14ac:dyDescent="0.2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>
        <v>93</v>
      </c>
      <c r="J9440" s="6">
        <v>2325</v>
      </c>
      <c r="K9440" s="6">
        <v>651.00000000000011</v>
      </c>
      <c r="L9440" s="7">
        <v>0.28000000000000003</v>
      </c>
      <c r="M9440" s="2" t="s">
        <v>23</v>
      </c>
      <c r="N9440" s="8"/>
      <c r="P9440" s="8"/>
    </row>
    <row r="9441" spans="1:16" ht="14.25" customHeight="1" x14ac:dyDescent="0.2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>
        <v>31</v>
      </c>
      <c r="J9441" s="6">
        <v>1116</v>
      </c>
      <c r="K9441" s="6">
        <v>334.8</v>
      </c>
      <c r="L9441" s="7">
        <v>0.3</v>
      </c>
      <c r="M9441" s="2" t="s">
        <v>23</v>
      </c>
      <c r="N9441" s="8"/>
      <c r="P9441" s="8"/>
    </row>
    <row r="9442" spans="1:16" ht="14.25" customHeight="1" x14ac:dyDescent="0.2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>
        <v>68</v>
      </c>
      <c r="J9442" s="6">
        <v>2108</v>
      </c>
      <c r="K9442" s="6">
        <v>779.96</v>
      </c>
      <c r="L9442" s="7">
        <v>0.37</v>
      </c>
      <c r="M9442" s="2" t="s">
        <v>23</v>
      </c>
      <c r="N9442" s="8"/>
      <c r="P9442" s="8"/>
    </row>
    <row r="9443" spans="1:16" ht="14.25" customHeight="1" x14ac:dyDescent="0.2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>
        <v>149</v>
      </c>
      <c r="J9443" s="6">
        <v>4172</v>
      </c>
      <c r="K9443" s="6">
        <v>1376.7599999999998</v>
      </c>
      <c r="L9443" s="7">
        <v>0.32999999999999996</v>
      </c>
      <c r="M9443" s="2" t="s">
        <v>23</v>
      </c>
      <c r="N9443" s="8"/>
      <c r="P9443" s="8"/>
    </row>
    <row r="9444" spans="1:16" ht="14.25" customHeight="1" x14ac:dyDescent="0.2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>
        <v>51</v>
      </c>
      <c r="J9444" s="6">
        <v>1428</v>
      </c>
      <c r="K9444" s="6">
        <v>514.07999999999993</v>
      </c>
      <c r="L9444" s="7">
        <v>0.36</v>
      </c>
      <c r="M9444" s="2" t="s">
        <v>23</v>
      </c>
      <c r="N9444" s="8"/>
      <c r="P9444" s="8"/>
    </row>
    <row r="9445" spans="1:16" ht="14.25" customHeight="1" x14ac:dyDescent="0.2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>
        <v>51</v>
      </c>
      <c r="J9445" s="6">
        <v>1122</v>
      </c>
      <c r="K9445" s="6">
        <v>347.82</v>
      </c>
      <c r="L9445" s="7">
        <v>0.31</v>
      </c>
      <c r="M9445" s="2" t="s">
        <v>23</v>
      </c>
      <c r="N9445" s="8"/>
      <c r="P9445" s="8"/>
    </row>
    <row r="9446" spans="1:16" ht="14.25" customHeight="1" x14ac:dyDescent="0.2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>
        <v>39</v>
      </c>
      <c r="J9446" s="6">
        <v>897</v>
      </c>
      <c r="K9446" s="6">
        <v>251.16000000000003</v>
      </c>
      <c r="L9446" s="7">
        <v>0.28000000000000003</v>
      </c>
      <c r="M9446" s="2" t="s">
        <v>23</v>
      </c>
      <c r="N9446" s="8"/>
      <c r="P9446" s="8"/>
    </row>
    <row r="9447" spans="1:16" ht="14.25" customHeight="1" x14ac:dyDescent="0.2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>
        <v>44</v>
      </c>
      <c r="J9447" s="6">
        <v>1452</v>
      </c>
      <c r="K9447" s="6">
        <v>392.04</v>
      </c>
      <c r="L9447" s="7">
        <v>0.27</v>
      </c>
      <c r="M9447" s="2" t="s">
        <v>23</v>
      </c>
      <c r="N9447" s="8"/>
      <c r="P9447" s="8"/>
    </row>
    <row r="9448" spans="1:16" ht="14.25" customHeight="1" x14ac:dyDescent="0.2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>
        <v>94</v>
      </c>
      <c r="J9448" s="6">
        <v>2820</v>
      </c>
      <c r="K9448" s="6">
        <v>1015.1999999999999</v>
      </c>
      <c r="L9448" s="7">
        <v>0.36</v>
      </c>
      <c r="M9448" s="2" t="s">
        <v>23</v>
      </c>
      <c r="N9448" s="8"/>
      <c r="P9448" s="8"/>
    </row>
    <row r="9449" spans="1:16" ht="14.25" customHeight="1" x14ac:dyDescent="0.2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>
        <v>173</v>
      </c>
      <c r="J9449" s="6">
        <v>7093</v>
      </c>
      <c r="K9449" s="6">
        <v>2553.48</v>
      </c>
      <c r="L9449" s="7">
        <v>0.36</v>
      </c>
      <c r="M9449" s="2" t="s">
        <v>23</v>
      </c>
      <c r="N9449" s="8"/>
      <c r="P9449" s="8"/>
    </row>
    <row r="9450" spans="1:16" ht="14.25" customHeight="1" x14ac:dyDescent="0.2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>
        <v>68</v>
      </c>
      <c r="J9450" s="6">
        <v>2312</v>
      </c>
      <c r="K9450" s="6">
        <v>832.31999999999994</v>
      </c>
      <c r="L9450" s="7">
        <v>0.36</v>
      </c>
      <c r="M9450" s="2" t="s">
        <v>23</v>
      </c>
      <c r="N9450" s="8"/>
      <c r="P9450" s="8"/>
    </row>
    <row r="9451" spans="1:16" ht="14.25" customHeight="1" x14ac:dyDescent="0.2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>
        <v>68</v>
      </c>
      <c r="J9451" s="6">
        <v>2040</v>
      </c>
      <c r="K9451" s="6">
        <v>632.4</v>
      </c>
      <c r="L9451" s="7">
        <v>0.31</v>
      </c>
      <c r="M9451" s="2" t="s">
        <v>23</v>
      </c>
      <c r="N9451" s="8"/>
      <c r="P9451" s="8"/>
    </row>
    <row r="9452" spans="1:16" ht="14.25" customHeight="1" x14ac:dyDescent="0.2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>
        <v>54</v>
      </c>
      <c r="J9452" s="6">
        <v>1728</v>
      </c>
      <c r="K9452" s="6">
        <v>518.4</v>
      </c>
      <c r="L9452" s="7">
        <v>0.3</v>
      </c>
      <c r="M9452" s="2" t="s">
        <v>23</v>
      </c>
      <c r="N9452" s="8"/>
      <c r="P9452" s="8"/>
    </row>
    <row r="9453" spans="1:16" ht="14.25" customHeight="1" x14ac:dyDescent="0.2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>
        <v>60</v>
      </c>
      <c r="J9453" s="6">
        <v>2340</v>
      </c>
      <c r="K9453" s="6">
        <v>655.20000000000005</v>
      </c>
      <c r="L9453" s="7">
        <v>0.28000000000000003</v>
      </c>
      <c r="M9453" s="2" t="s">
        <v>23</v>
      </c>
      <c r="N9453" s="8"/>
      <c r="P9453" s="8"/>
    </row>
    <row r="9454" spans="1:16" ht="14.25" customHeight="1" x14ac:dyDescent="0.2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>
        <v>104</v>
      </c>
      <c r="J9454" s="6">
        <v>4472</v>
      </c>
      <c r="K9454" s="6">
        <v>1520.4799999999998</v>
      </c>
      <c r="L9454" s="7">
        <v>0.33999999999999997</v>
      </c>
      <c r="M9454" s="2" t="s">
        <v>23</v>
      </c>
      <c r="N9454" s="8"/>
      <c r="P9454" s="8"/>
    </row>
    <row r="9455" spans="1:16" ht="14.25" customHeight="1" x14ac:dyDescent="0.2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>
        <v>196</v>
      </c>
      <c r="J9455" s="6">
        <v>7644</v>
      </c>
      <c r="K9455" s="6">
        <v>2675.3999999999996</v>
      </c>
      <c r="L9455" s="7">
        <v>0.35</v>
      </c>
      <c r="M9455" s="2" t="s">
        <v>23</v>
      </c>
      <c r="N9455" s="8"/>
      <c r="P9455" s="8"/>
    </row>
    <row r="9456" spans="1:16" ht="14.25" customHeight="1" x14ac:dyDescent="0.2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>
        <v>114</v>
      </c>
      <c r="J9456" s="6">
        <v>4104</v>
      </c>
      <c r="K9456" s="6">
        <v>1313.28</v>
      </c>
      <c r="L9456" s="7">
        <v>0.32</v>
      </c>
      <c r="M9456" s="2" t="s">
        <v>23</v>
      </c>
      <c r="N9456" s="8"/>
      <c r="P9456" s="8"/>
    </row>
    <row r="9457" spans="1:16" ht="14.25" customHeight="1" x14ac:dyDescent="0.2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>
        <v>75</v>
      </c>
      <c r="J9457" s="6">
        <v>2700</v>
      </c>
      <c r="K9457" s="6">
        <v>837</v>
      </c>
      <c r="L9457" s="7">
        <v>0.31</v>
      </c>
      <c r="M9457" s="2" t="s">
        <v>23</v>
      </c>
      <c r="N9457" s="8"/>
      <c r="P9457" s="8"/>
    </row>
    <row r="9458" spans="1:16" ht="14.25" customHeight="1" x14ac:dyDescent="0.2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>
        <v>72</v>
      </c>
      <c r="J9458" s="6">
        <v>2448</v>
      </c>
      <c r="K9458" s="6">
        <v>685.44</v>
      </c>
      <c r="L9458" s="7">
        <v>0.28000000000000003</v>
      </c>
      <c r="M9458" s="2" t="s">
        <v>23</v>
      </c>
      <c r="N9458" s="8"/>
      <c r="P9458" s="8"/>
    </row>
    <row r="9459" spans="1:16" ht="14.25" customHeight="1" x14ac:dyDescent="0.2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>
        <v>74</v>
      </c>
      <c r="J9459" s="6">
        <v>2886</v>
      </c>
      <c r="K9459" s="6">
        <v>923.52</v>
      </c>
      <c r="L9459" s="7">
        <v>0.32</v>
      </c>
      <c r="M9459" s="2" t="s">
        <v>23</v>
      </c>
      <c r="N9459" s="8"/>
      <c r="P9459" s="8"/>
    </row>
    <row r="9460" spans="1:16" ht="14.25" customHeight="1" x14ac:dyDescent="0.2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>
        <v>120</v>
      </c>
      <c r="J9460" s="6">
        <v>5640</v>
      </c>
      <c r="K9460" s="6">
        <v>1973.9999999999998</v>
      </c>
      <c r="L9460" s="7">
        <v>0.35</v>
      </c>
      <c r="M9460" s="2" t="s">
        <v>23</v>
      </c>
      <c r="N9460" s="8"/>
      <c r="P9460" s="8"/>
    </row>
    <row r="9461" spans="1:16" ht="14.25" customHeight="1" x14ac:dyDescent="0.2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>
        <v>180</v>
      </c>
      <c r="J9461" s="6">
        <v>6660</v>
      </c>
      <c r="K9461" s="6">
        <v>2197.7999999999997</v>
      </c>
      <c r="L9461" s="7">
        <v>0.32999999999999996</v>
      </c>
      <c r="M9461" s="2" t="s">
        <v>23</v>
      </c>
      <c r="N9461" s="8"/>
      <c r="P9461" s="8"/>
    </row>
    <row r="9462" spans="1:16" ht="14.25" customHeight="1" x14ac:dyDescent="0.2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>
        <v>105</v>
      </c>
      <c r="J9462" s="6">
        <v>3780</v>
      </c>
      <c r="K9462" s="6">
        <v>1398.6</v>
      </c>
      <c r="L9462" s="7">
        <v>0.37</v>
      </c>
      <c r="M9462" s="2" t="s">
        <v>23</v>
      </c>
      <c r="N9462" s="8"/>
      <c r="P9462" s="8"/>
    </row>
    <row r="9463" spans="1:16" ht="14.25" customHeight="1" x14ac:dyDescent="0.2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>
        <v>88</v>
      </c>
      <c r="J9463" s="6">
        <v>2816</v>
      </c>
      <c r="K9463" s="6">
        <v>844.8</v>
      </c>
      <c r="L9463" s="7">
        <v>0.3</v>
      </c>
      <c r="M9463" s="2" t="s">
        <v>23</v>
      </c>
      <c r="N9463" s="8"/>
      <c r="P9463" s="8"/>
    </row>
    <row r="9464" spans="1:16" ht="14.25" customHeight="1" x14ac:dyDescent="0.2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>
        <v>77</v>
      </c>
      <c r="J9464" s="6">
        <v>2618</v>
      </c>
      <c r="K9464" s="6">
        <v>837.76</v>
      </c>
      <c r="L9464" s="7">
        <v>0.32</v>
      </c>
      <c r="M9464" s="2" t="s">
        <v>23</v>
      </c>
      <c r="N9464" s="8"/>
      <c r="P9464" s="8"/>
    </row>
    <row r="9465" spans="1:16" ht="14.25" customHeight="1" x14ac:dyDescent="0.2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>
        <v>80</v>
      </c>
      <c r="J9465" s="6">
        <v>3280</v>
      </c>
      <c r="K9465" s="6">
        <v>1016.8</v>
      </c>
      <c r="L9465" s="7">
        <v>0.31</v>
      </c>
      <c r="M9465" s="2" t="s">
        <v>23</v>
      </c>
      <c r="N9465" s="8"/>
      <c r="P9465" s="8"/>
    </row>
    <row r="9466" spans="1:16" ht="14.25" customHeight="1" x14ac:dyDescent="0.2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>
        <v>132</v>
      </c>
      <c r="J9466" s="6">
        <v>5412</v>
      </c>
      <c r="K9466" s="6">
        <v>1731.8400000000001</v>
      </c>
      <c r="L9466" s="7">
        <v>0.32</v>
      </c>
      <c r="M9466" s="2" t="s">
        <v>23</v>
      </c>
      <c r="N9466" s="8"/>
      <c r="P9466" s="8"/>
    </row>
    <row r="9467" spans="1:16" ht="14.25" customHeight="1" x14ac:dyDescent="0.2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>
        <v>196</v>
      </c>
      <c r="J9467" s="6">
        <v>7840</v>
      </c>
      <c r="K9467" s="6">
        <v>2587.1999999999998</v>
      </c>
      <c r="L9467" s="7">
        <v>0.32999999999999996</v>
      </c>
      <c r="M9467" s="2" t="s">
        <v>23</v>
      </c>
      <c r="N9467" s="8"/>
      <c r="P9467" s="8"/>
    </row>
    <row r="9468" spans="1:16" ht="14.25" customHeight="1" x14ac:dyDescent="0.2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>
        <v>112</v>
      </c>
      <c r="J9468" s="6">
        <v>3696</v>
      </c>
      <c r="K9468" s="6">
        <v>1182.72</v>
      </c>
      <c r="L9468" s="7">
        <v>0.32</v>
      </c>
      <c r="M9468" s="2" t="s">
        <v>23</v>
      </c>
      <c r="N9468" s="8"/>
      <c r="P9468" s="8"/>
    </row>
    <row r="9469" spans="1:16" ht="14.25" customHeight="1" x14ac:dyDescent="0.2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>
        <v>85</v>
      </c>
      <c r="J9469" s="6">
        <v>2465</v>
      </c>
      <c r="K9469" s="6">
        <v>764.15</v>
      </c>
      <c r="L9469" s="7">
        <v>0.31</v>
      </c>
      <c r="M9469" s="2" t="s">
        <v>23</v>
      </c>
      <c r="N9469" s="8"/>
      <c r="P9469" s="8"/>
    </row>
    <row r="9470" spans="1:16" ht="14.25" customHeight="1" x14ac:dyDescent="0.2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>
        <v>58</v>
      </c>
      <c r="J9470" s="6">
        <v>1798</v>
      </c>
      <c r="K9470" s="6">
        <v>503.44000000000005</v>
      </c>
      <c r="L9470" s="7">
        <v>0.28000000000000003</v>
      </c>
      <c r="M9470" s="2" t="s">
        <v>23</v>
      </c>
      <c r="N9470" s="8"/>
      <c r="P9470" s="8"/>
    </row>
    <row r="9471" spans="1:16" ht="14.25" customHeight="1" x14ac:dyDescent="0.2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>
        <v>51</v>
      </c>
      <c r="J9471" s="6">
        <v>2040</v>
      </c>
      <c r="K9471" s="6">
        <v>550.80000000000007</v>
      </c>
      <c r="L9471" s="7">
        <v>0.27</v>
      </c>
      <c r="M9471" s="2" t="s">
        <v>23</v>
      </c>
      <c r="N9471" s="8"/>
      <c r="P9471" s="8"/>
    </row>
    <row r="9472" spans="1:16" ht="14.25" customHeight="1" x14ac:dyDescent="0.2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>
        <v>98</v>
      </c>
      <c r="J9472" s="6">
        <v>4508</v>
      </c>
      <c r="K9472" s="6">
        <v>1577.8</v>
      </c>
      <c r="L9472" s="7">
        <v>0.35</v>
      </c>
      <c r="M9472" s="2" t="s">
        <v>23</v>
      </c>
      <c r="N9472" s="8"/>
      <c r="P9472" s="8"/>
    </row>
    <row r="9473" spans="1:16" ht="14.25" customHeight="1" x14ac:dyDescent="0.2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>
        <v>153</v>
      </c>
      <c r="J9473" s="6">
        <v>5508</v>
      </c>
      <c r="K9473" s="6">
        <v>1872.7199999999998</v>
      </c>
      <c r="L9473" s="7">
        <v>0.33999999999999997</v>
      </c>
      <c r="M9473" s="2" t="s">
        <v>23</v>
      </c>
      <c r="N9473" s="8"/>
      <c r="P9473" s="8"/>
    </row>
    <row r="9474" spans="1:16" ht="14.25" customHeight="1" x14ac:dyDescent="0.2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>
        <v>88</v>
      </c>
      <c r="J9474" s="6">
        <v>3080</v>
      </c>
      <c r="K9474" s="6">
        <v>1139.5999999999999</v>
      </c>
      <c r="L9474" s="7">
        <v>0.37</v>
      </c>
      <c r="M9474" s="2" t="s">
        <v>23</v>
      </c>
      <c r="N9474" s="8"/>
      <c r="P9474" s="8"/>
    </row>
    <row r="9475" spans="1:16" ht="14.25" customHeight="1" x14ac:dyDescent="0.2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>
        <v>47</v>
      </c>
      <c r="J9475" s="6">
        <v>1410</v>
      </c>
      <c r="K9475" s="6">
        <v>423</v>
      </c>
      <c r="L9475" s="7">
        <v>0.3</v>
      </c>
      <c r="M9475" s="2" t="s">
        <v>23</v>
      </c>
      <c r="N9475" s="8"/>
      <c r="P9475" s="8"/>
    </row>
    <row r="9476" spans="1:16" ht="14.25" customHeight="1" x14ac:dyDescent="0.2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>
        <v>39</v>
      </c>
      <c r="J9476" s="6">
        <v>1326</v>
      </c>
      <c r="K9476" s="6">
        <v>358.02000000000004</v>
      </c>
      <c r="L9476" s="7">
        <v>0.27</v>
      </c>
      <c r="M9476" s="2" t="s">
        <v>23</v>
      </c>
      <c r="N9476" s="8"/>
      <c r="P9476" s="8"/>
    </row>
    <row r="9477" spans="1:16" ht="14.25" customHeight="1" x14ac:dyDescent="0.2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>
        <v>41</v>
      </c>
      <c r="J9477" s="6">
        <v>1599</v>
      </c>
      <c r="K9477" s="6">
        <v>495.69</v>
      </c>
      <c r="L9477" s="7">
        <v>0.31</v>
      </c>
      <c r="M9477" s="2" t="s">
        <v>23</v>
      </c>
      <c r="N9477" s="8"/>
      <c r="P9477" s="8"/>
    </row>
    <row r="9478" spans="1:16" ht="14.25" customHeight="1" x14ac:dyDescent="0.2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>
        <v>77</v>
      </c>
      <c r="J9478" s="6">
        <v>3157</v>
      </c>
      <c r="K9478" s="6">
        <v>1041.81</v>
      </c>
      <c r="L9478" s="7">
        <v>0.32999999999999996</v>
      </c>
      <c r="M9478" s="2" t="s">
        <v>23</v>
      </c>
      <c r="N9478" s="8"/>
      <c r="P9478" s="8"/>
    </row>
    <row r="9479" spans="1:16" ht="14.25" customHeight="1" x14ac:dyDescent="0.2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>
        <v>132</v>
      </c>
      <c r="J9479" s="6">
        <v>5280</v>
      </c>
      <c r="K9479" s="6">
        <v>1742.3999999999999</v>
      </c>
      <c r="L9479" s="7">
        <v>0.32999999999999996</v>
      </c>
      <c r="M9479" s="2" t="s">
        <v>23</v>
      </c>
      <c r="N9479" s="8"/>
      <c r="P9479" s="8"/>
    </row>
    <row r="9480" spans="1:16" ht="14.25" customHeight="1" x14ac:dyDescent="0.2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>
        <v>68</v>
      </c>
      <c r="J9480" s="6">
        <v>2516</v>
      </c>
      <c r="K9480" s="6">
        <v>880.59999999999991</v>
      </c>
      <c r="L9480" s="7">
        <v>0.35</v>
      </c>
      <c r="M9480" s="2" t="s">
        <v>23</v>
      </c>
      <c r="N9480" s="8"/>
      <c r="P9480" s="8"/>
    </row>
    <row r="9481" spans="1:16" ht="14.25" customHeight="1" x14ac:dyDescent="0.2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>
        <v>38</v>
      </c>
      <c r="J9481" s="6">
        <v>1558</v>
      </c>
      <c r="K9481" s="6">
        <v>467.4</v>
      </c>
      <c r="L9481" s="7">
        <v>0.3</v>
      </c>
      <c r="M9481" s="2" t="s">
        <v>23</v>
      </c>
      <c r="N9481" s="8"/>
      <c r="P9481" s="8"/>
    </row>
    <row r="9482" spans="1:16" ht="14.25" customHeight="1" x14ac:dyDescent="0.2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>
        <v>32</v>
      </c>
      <c r="J9482" s="6">
        <v>1216</v>
      </c>
      <c r="K9482" s="6">
        <v>328.32000000000005</v>
      </c>
      <c r="L9482" s="7">
        <v>0.27</v>
      </c>
      <c r="M9482" s="2" t="s">
        <v>23</v>
      </c>
      <c r="N9482" s="8"/>
      <c r="P9482" s="8"/>
    </row>
    <row r="9483" spans="1:16" ht="14.25" customHeight="1" x14ac:dyDescent="0.2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>
        <v>34</v>
      </c>
      <c r="J9483" s="6">
        <v>1734</v>
      </c>
      <c r="K9483" s="6">
        <v>485.52000000000004</v>
      </c>
      <c r="L9483" s="7">
        <v>0.28000000000000003</v>
      </c>
      <c r="M9483" s="2" t="s">
        <v>23</v>
      </c>
      <c r="N9483" s="8"/>
      <c r="P9483" s="8"/>
    </row>
    <row r="9484" spans="1:16" ht="14.25" customHeight="1" x14ac:dyDescent="0.2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>
        <v>68</v>
      </c>
      <c r="J9484" s="6">
        <v>3468</v>
      </c>
      <c r="K9484" s="6">
        <v>1213.8</v>
      </c>
      <c r="L9484" s="7">
        <v>0.35</v>
      </c>
      <c r="M9484" s="2" t="s">
        <v>23</v>
      </c>
      <c r="N9484" s="8"/>
      <c r="P9484" s="8"/>
    </row>
    <row r="9485" spans="1:16" ht="14.25" customHeight="1" x14ac:dyDescent="0.2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>
        <v>120</v>
      </c>
      <c r="J9485" s="6">
        <v>5880</v>
      </c>
      <c r="K9485" s="6">
        <v>2058</v>
      </c>
      <c r="L9485" s="7">
        <v>0.35</v>
      </c>
      <c r="M9485" s="2" t="s">
        <v>23</v>
      </c>
      <c r="N9485" s="8"/>
      <c r="P9485" s="8"/>
    </row>
    <row r="9486" spans="1:16" ht="14.25" customHeight="1" x14ac:dyDescent="0.2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>
        <v>102</v>
      </c>
      <c r="J9486" s="6">
        <v>4080</v>
      </c>
      <c r="K9486" s="6">
        <v>1428</v>
      </c>
      <c r="L9486" s="7">
        <v>0.35</v>
      </c>
      <c r="M9486" s="2" t="s">
        <v>23</v>
      </c>
      <c r="N9486" s="8"/>
      <c r="P9486" s="8"/>
    </row>
    <row r="9487" spans="1:16" ht="14.25" customHeight="1" x14ac:dyDescent="0.2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>
        <v>91</v>
      </c>
      <c r="J9487" s="6">
        <v>4004</v>
      </c>
      <c r="K9487" s="6">
        <v>1201.2</v>
      </c>
      <c r="L9487" s="7">
        <v>0.3</v>
      </c>
      <c r="M9487" s="2" t="s">
        <v>23</v>
      </c>
      <c r="N9487" s="8"/>
      <c r="P9487" s="8"/>
    </row>
    <row r="9488" spans="1:16" ht="14.25" customHeight="1" x14ac:dyDescent="0.2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>
        <v>83</v>
      </c>
      <c r="J9488" s="6">
        <v>3486</v>
      </c>
      <c r="K9488" s="6">
        <v>1010.9399999999999</v>
      </c>
      <c r="L9488" s="7">
        <v>0.28999999999999998</v>
      </c>
      <c r="M9488" s="2" t="s">
        <v>23</v>
      </c>
      <c r="N9488" s="8"/>
      <c r="P9488" s="8"/>
    </row>
    <row r="9489" spans="1:16" ht="14.25" customHeight="1" x14ac:dyDescent="0.2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>
        <v>78</v>
      </c>
      <c r="J9489" s="6">
        <v>3900</v>
      </c>
      <c r="K9489" s="6">
        <v>1248</v>
      </c>
      <c r="L9489" s="7">
        <v>0.32</v>
      </c>
      <c r="M9489" s="2" t="s">
        <v>23</v>
      </c>
      <c r="N9489" s="8"/>
      <c r="P9489" s="8"/>
    </row>
    <row r="9490" spans="1:16" ht="14.25" customHeight="1" x14ac:dyDescent="0.2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>
        <v>123</v>
      </c>
      <c r="J9490" s="6">
        <v>5904</v>
      </c>
      <c r="K9490" s="6">
        <v>2066.4</v>
      </c>
      <c r="L9490" s="7">
        <v>0.35</v>
      </c>
      <c r="M9490" s="2" t="s">
        <v>23</v>
      </c>
      <c r="N9490" s="8"/>
      <c r="P9490" s="8"/>
    </row>
    <row r="9491" spans="1:16" ht="14.25" customHeight="1" x14ac:dyDescent="0.2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>
        <v>178</v>
      </c>
      <c r="J9491" s="6">
        <v>9078</v>
      </c>
      <c r="K9491" s="6">
        <v>3177.2999999999997</v>
      </c>
      <c r="L9491" s="7">
        <v>0.35</v>
      </c>
      <c r="M9491" s="2" t="s">
        <v>23</v>
      </c>
      <c r="N9491" s="8"/>
      <c r="P9491" s="8"/>
    </row>
    <row r="9492" spans="1:16" ht="14.25" customHeight="1" x14ac:dyDescent="0.2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>
        <v>113</v>
      </c>
      <c r="J9492" s="6">
        <v>4181</v>
      </c>
      <c r="K9492" s="6">
        <v>1337.92</v>
      </c>
      <c r="L9492" s="7">
        <v>0.32</v>
      </c>
      <c r="M9492" s="2" t="s">
        <v>23</v>
      </c>
      <c r="N9492" s="8"/>
      <c r="P9492" s="8"/>
    </row>
    <row r="9493" spans="1:16" ht="14.25" customHeight="1" x14ac:dyDescent="0.2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>
        <v>112</v>
      </c>
      <c r="J9493" s="6">
        <v>4032</v>
      </c>
      <c r="K9493" s="6">
        <v>1088.6400000000001</v>
      </c>
      <c r="L9493" s="7">
        <v>0.27</v>
      </c>
      <c r="M9493" s="2" t="s">
        <v>23</v>
      </c>
      <c r="N9493" s="8"/>
      <c r="P9493" s="8"/>
    </row>
    <row r="9494" spans="1:16" ht="14.25" customHeight="1" x14ac:dyDescent="0.2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>
        <v>105</v>
      </c>
      <c r="J9494" s="6">
        <v>4515</v>
      </c>
      <c r="K9494" s="6">
        <v>1264.2</v>
      </c>
      <c r="L9494" s="7">
        <v>0.28000000000000003</v>
      </c>
      <c r="M9494" s="2" t="s">
        <v>23</v>
      </c>
      <c r="N9494" s="8"/>
      <c r="P9494" s="8"/>
    </row>
    <row r="9495" spans="1:16" ht="14.25" customHeight="1" x14ac:dyDescent="0.2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>
        <v>90</v>
      </c>
      <c r="J9495" s="6">
        <v>4680</v>
      </c>
      <c r="K9495" s="6">
        <v>1357.1999999999998</v>
      </c>
      <c r="L9495" s="7">
        <v>0.28999999999999998</v>
      </c>
      <c r="M9495" s="2" t="s">
        <v>23</v>
      </c>
      <c r="N9495" s="8"/>
      <c r="P9495" s="8"/>
    </row>
    <row r="9496" spans="1:16" ht="14.25" customHeight="1" x14ac:dyDescent="0.2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>
        <v>128</v>
      </c>
      <c r="J9496" s="6">
        <v>6528</v>
      </c>
      <c r="K9496" s="6">
        <v>2154.2399999999998</v>
      </c>
      <c r="L9496" s="7">
        <v>0.32999999999999996</v>
      </c>
      <c r="M9496" s="2" t="s">
        <v>23</v>
      </c>
      <c r="N9496" s="8"/>
      <c r="P9496" s="8"/>
    </row>
    <row r="9497" spans="1:16" ht="14.25" customHeight="1" x14ac:dyDescent="0.2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>
        <v>179</v>
      </c>
      <c r="J9497" s="6">
        <v>6265</v>
      </c>
      <c r="K9497" s="6">
        <v>3257.8</v>
      </c>
      <c r="L9497" s="7">
        <v>0.52</v>
      </c>
      <c r="M9497" s="2" t="s">
        <v>23</v>
      </c>
      <c r="N9497" s="8"/>
      <c r="P9497" s="8"/>
    </row>
    <row r="9498" spans="1:16" ht="14.25" customHeight="1" x14ac:dyDescent="0.2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>
        <v>107</v>
      </c>
      <c r="J9498" s="6">
        <v>3852</v>
      </c>
      <c r="K9498" s="6">
        <v>1887.48</v>
      </c>
      <c r="L9498" s="7">
        <v>0.49</v>
      </c>
      <c r="M9498" s="2" t="s">
        <v>23</v>
      </c>
      <c r="N9498" s="8"/>
      <c r="P9498" s="8"/>
    </row>
    <row r="9499" spans="1:16" ht="14.25" customHeight="1" x14ac:dyDescent="0.2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>
        <v>101</v>
      </c>
      <c r="J9499" s="6">
        <v>2727</v>
      </c>
      <c r="K9499" s="6">
        <v>1090.8</v>
      </c>
      <c r="L9499" s="7">
        <v>0.39999999999999997</v>
      </c>
      <c r="M9499" s="2" t="s">
        <v>23</v>
      </c>
      <c r="N9499" s="8"/>
      <c r="P9499" s="8"/>
    </row>
    <row r="9500" spans="1:16" ht="14.25" customHeight="1" x14ac:dyDescent="0.2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>
        <v>53</v>
      </c>
      <c r="J9500" s="6">
        <v>1537</v>
      </c>
      <c r="K9500" s="6">
        <v>599.42999999999995</v>
      </c>
      <c r="L9500" s="7">
        <v>0.38999999999999996</v>
      </c>
      <c r="M9500" s="2" t="s">
        <v>23</v>
      </c>
      <c r="N9500" s="8"/>
      <c r="P9500" s="8"/>
    </row>
    <row r="9501" spans="1:16" ht="14.25" customHeight="1" x14ac:dyDescent="0.2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>
        <v>70</v>
      </c>
      <c r="J9501" s="6">
        <v>2590</v>
      </c>
      <c r="K9501" s="6">
        <v>1061.8999999999999</v>
      </c>
      <c r="L9501" s="7">
        <v>0.41</v>
      </c>
      <c r="M9501" s="2" t="s">
        <v>23</v>
      </c>
      <c r="N9501" s="8"/>
      <c r="P9501" s="8"/>
    </row>
    <row r="9502" spans="1:16" ht="14.25" customHeight="1" x14ac:dyDescent="0.2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>
        <v>104</v>
      </c>
      <c r="J9502" s="6">
        <v>3536</v>
      </c>
      <c r="K9502" s="6">
        <v>1520.4799999999998</v>
      </c>
      <c r="L9502" s="7">
        <v>0.42999999999999994</v>
      </c>
      <c r="M9502" s="2" t="s">
        <v>23</v>
      </c>
      <c r="N9502" s="8"/>
      <c r="P9502" s="8"/>
    </row>
    <row r="9503" spans="1:16" ht="14.25" customHeight="1" x14ac:dyDescent="0.2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>
        <v>184</v>
      </c>
      <c r="J9503" s="6">
        <v>6072</v>
      </c>
      <c r="K9503" s="6">
        <v>2853.84</v>
      </c>
      <c r="L9503" s="7">
        <v>0.47000000000000003</v>
      </c>
      <c r="M9503" s="2" t="s">
        <v>23</v>
      </c>
      <c r="N9503" s="8"/>
      <c r="P9503" s="8"/>
    </row>
    <row r="9504" spans="1:16" ht="14.25" customHeight="1" x14ac:dyDescent="0.2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>
        <v>72</v>
      </c>
      <c r="J9504" s="6">
        <v>2376</v>
      </c>
      <c r="K9504" s="6">
        <v>1116.72</v>
      </c>
      <c r="L9504" s="7">
        <v>0.47000000000000003</v>
      </c>
      <c r="M9504" s="2" t="s">
        <v>23</v>
      </c>
      <c r="N9504" s="8"/>
      <c r="P9504" s="8"/>
    </row>
    <row r="9505" spans="1:16" ht="14.25" customHeight="1" x14ac:dyDescent="0.2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>
        <v>85</v>
      </c>
      <c r="J9505" s="6">
        <v>2125</v>
      </c>
      <c r="K9505" s="6">
        <v>849.99999999999989</v>
      </c>
      <c r="L9505" s="7">
        <v>0.39999999999999997</v>
      </c>
      <c r="M9505" s="2" t="s">
        <v>23</v>
      </c>
      <c r="N9505" s="8"/>
      <c r="P9505" s="8"/>
    </row>
    <row r="9506" spans="1:16" ht="14.25" customHeight="1" x14ac:dyDescent="0.2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>
        <v>48</v>
      </c>
      <c r="J9506" s="6">
        <v>1440</v>
      </c>
      <c r="K9506" s="6">
        <v>547.20000000000005</v>
      </c>
      <c r="L9506" s="7">
        <v>0.38</v>
      </c>
      <c r="M9506" s="2" t="s">
        <v>23</v>
      </c>
      <c r="N9506" s="8"/>
      <c r="P9506" s="8"/>
    </row>
    <row r="9507" spans="1:16" ht="14.25" customHeight="1" x14ac:dyDescent="0.2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>
        <v>68</v>
      </c>
      <c r="J9507" s="6">
        <v>2448</v>
      </c>
      <c r="K9507" s="6">
        <v>954.71999999999991</v>
      </c>
      <c r="L9507" s="7">
        <v>0.38999999999999996</v>
      </c>
      <c r="M9507" s="2" t="s">
        <v>23</v>
      </c>
      <c r="N9507" s="8"/>
      <c r="P9507" s="8"/>
    </row>
    <row r="9508" spans="1:16" ht="14.25" customHeight="1" x14ac:dyDescent="0.2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>
        <v>107</v>
      </c>
      <c r="J9508" s="6">
        <v>3745</v>
      </c>
      <c r="K9508" s="6">
        <v>1760.1499999999999</v>
      </c>
      <c r="L9508" s="7">
        <v>0.47</v>
      </c>
      <c r="M9508" s="2" t="s">
        <v>23</v>
      </c>
      <c r="N9508" s="8"/>
      <c r="P9508" s="8"/>
    </row>
    <row r="9509" spans="1:16" ht="14.25" customHeight="1" x14ac:dyDescent="0.2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>
        <v>185</v>
      </c>
      <c r="J9509" s="6">
        <v>6475</v>
      </c>
      <c r="K9509" s="6">
        <v>3172.75</v>
      </c>
      <c r="L9509" s="7">
        <v>0.49</v>
      </c>
      <c r="M9509" s="2" t="s">
        <v>23</v>
      </c>
      <c r="N9509" s="8"/>
      <c r="P9509" s="8"/>
    </row>
    <row r="9510" spans="1:16" ht="14.25" customHeight="1" x14ac:dyDescent="0.2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>
        <v>80</v>
      </c>
      <c r="J9510" s="6">
        <v>2880</v>
      </c>
      <c r="K9510" s="6">
        <v>1440</v>
      </c>
      <c r="L9510" s="7">
        <v>0.5</v>
      </c>
      <c r="M9510" s="2" t="s">
        <v>23</v>
      </c>
      <c r="N9510" s="8"/>
      <c r="P9510" s="8"/>
    </row>
    <row r="9511" spans="1:16" ht="14.25" customHeight="1" x14ac:dyDescent="0.2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>
        <v>85</v>
      </c>
      <c r="J9511" s="6">
        <v>1955</v>
      </c>
      <c r="K9511" s="6">
        <v>742.9</v>
      </c>
      <c r="L9511" s="7">
        <v>0.38</v>
      </c>
      <c r="M9511" s="2" t="s">
        <v>23</v>
      </c>
      <c r="N9511" s="8"/>
      <c r="P9511" s="8"/>
    </row>
    <row r="9512" spans="1:16" ht="14.25" customHeight="1" x14ac:dyDescent="0.2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>
        <v>39</v>
      </c>
      <c r="J9512" s="6">
        <v>1170</v>
      </c>
      <c r="K9512" s="6">
        <v>467.99999999999994</v>
      </c>
      <c r="L9512" s="7">
        <v>0.39999999999999997</v>
      </c>
      <c r="M9512" s="2" t="s">
        <v>23</v>
      </c>
      <c r="N9512" s="8"/>
      <c r="P9512" s="8"/>
    </row>
    <row r="9513" spans="1:16" ht="14.25" customHeight="1" x14ac:dyDescent="0.2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>
        <v>56</v>
      </c>
      <c r="J9513" s="6">
        <v>2016</v>
      </c>
      <c r="K9513" s="6">
        <v>786.2399999999999</v>
      </c>
      <c r="L9513" s="7">
        <v>0.38999999999999996</v>
      </c>
      <c r="M9513" s="2" t="s">
        <v>23</v>
      </c>
      <c r="N9513" s="8"/>
      <c r="P9513" s="8"/>
    </row>
    <row r="9514" spans="1:16" ht="14.25" customHeight="1" x14ac:dyDescent="0.2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>
        <v>96</v>
      </c>
      <c r="J9514" s="6">
        <v>2784</v>
      </c>
      <c r="K9514" s="6">
        <v>1280.6399999999999</v>
      </c>
      <c r="L9514" s="7">
        <v>0.45999999999999996</v>
      </c>
      <c r="M9514" s="2" t="s">
        <v>23</v>
      </c>
      <c r="N9514" s="8"/>
      <c r="P9514" s="8"/>
    </row>
    <row r="9515" spans="1:16" ht="14.25" customHeight="1" x14ac:dyDescent="0.2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>
        <v>168</v>
      </c>
      <c r="J9515" s="6">
        <v>5040</v>
      </c>
      <c r="K9515" s="6">
        <v>2620.8000000000002</v>
      </c>
      <c r="L9515" s="7">
        <v>0.52</v>
      </c>
      <c r="M9515" s="2" t="s">
        <v>23</v>
      </c>
      <c r="N9515" s="8"/>
      <c r="P9515" s="8"/>
    </row>
    <row r="9516" spans="1:16" ht="14.25" customHeight="1" x14ac:dyDescent="0.2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>
        <v>68</v>
      </c>
      <c r="J9516" s="6">
        <v>2380</v>
      </c>
      <c r="K9516" s="6">
        <v>1118.6000000000001</v>
      </c>
      <c r="L9516" s="7">
        <v>0.47000000000000003</v>
      </c>
      <c r="M9516" s="2" t="s">
        <v>23</v>
      </c>
      <c r="N9516" s="8"/>
      <c r="P9516" s="8"/>
    </row>
    <row r="9517" spans="1:16" ht="14.25" customHeight="1" x14ac:dyDescent="0.2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>
        <v>74</v>
      </c>
      <c r="J9517" s="6">
        <v>1850</v>
      </c>
      <c r="K9517" s="6">
        <v>777</v>
      </c>
      <c r="L9517" s="7">
        <v>0.42</v>
      </c>
      <c r="M9517" s="2" t="s">
        <v>23</v>
      </c>
      <c r="N9517" s="8"/>
      <c r="P9517" s="8"/>
    </row>
    <row r="9518" spans="1:16" ht="14.25" customHeight="1" x14ac:dyDescent="0.2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>
        <v>50</v>
      </c>
      <c r="J9518" s="6">
        <v>1500</v>
      </c>
      <c r="K9518" s="6">
        <v>600</v>
      </c>
      <c r="L9518" s="7">
        <v>0.39999999999999997</v>
      </c>
      <c r="M9518" s="2" t="s">
        <v>23</v>
      </c>
      <c r="N9518" s="8"/>
      <c r="P9518" s="8"/>
    </row>
    <row r="9519" spans="1:16" ht="14.25" customHeight="1" x14ac:dyDescent="0.2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>
        <v>53</v>
      </c>
      <c r="J9519" s="6">
        <v>2173</v>
      </c>
      <c r="K9519" s="6">
        <v>912.66</v>
      </c>
      <c r="L9519" s="7">
        <v>0.42</v>
      </c>
      <c r="M9519" s="2" t="s">
        <v>23</v>
      </c>
      <c r="N9519" s="8"/>
      <c r="P9519" s="8"/>
    </row>
    <row r="9520" spans="1:16" ht="14.25" customHeight="1" x14ac:dyDescent="0.2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>
        <v>90</v>
      </c>
      <c r="J9520" s="6">
        <v>3240</v>
      </c>
      <c r="K9520" s="6">
        <v>1425.6</v>
      </c>
      <c r="L9520" s="7">
        <v>0.43999999999999995</v>
      </c>
      <c r="M9520" s="2" t="s">
        <v>23</v>
      </c>
      <c r="N9520" s="8"/>
      <c r="P9520" s="8"/>
    </row>
    <row r="9521" spans="1:16" ht="14.25" customHeight="1" x14ac:dyDescent="0.2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>
        <v>177</v>
      </c>
      <c r="J9521" s="6">
        <v>8496</v>
      </c>
      <c r="K9521" s="6">
        <v>4332.96</v>
      </c>
      <c r="L9521" s="7">
        <v>0.51</v>
      </c>
      <c r="M9521" s="2" t="s">
        <v>23</v>
      </c>
      <c r="N9521" s="8"/>
      <c r="P9521" s="8"/>
    </row>
    <row r="9522" spans="1:16" ht="14.25" customHeight="1" x14ac:dyDescent="0.2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>
        <v>94</v>
      </c>
      <c r="J9522" s="6">
        <v>3854</v>
      </c>
      <c r="K9522" s="6">
        <v>1965.54</v>
      </c>
      <c r="L9522" s="7">
        <v>0.51</v>
      </c>
      <c r="M9522" s="2" t="s">
        <v>23</v>
      </c>
      <c r="N9522" s="8"/>
      <c r="P9522" s="8"/>
    </row>
    <row r="9523" spans="1:16" ht="14.25" customHeight="1" x14ac:dyDescent="0.2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>
        <v>96</v>
      </c>
      <c r="J9523" s="6">
        <v>3552</v>
      </c>
      <c r="K9523" s="6">
        <v>1314.24</v>
      </c>
      <c r="L9523" s="7">
        <v>0.37</v>
      </c>
      <c r="M9523" s="2" t="s">
        <v>23</v>
      </c>
      <c r="N9523" s="8"/>
      <c r="P9523" s="8"/>
    </row>
    <row r="9524" spans="1:16" ht="14.25" customHeight="1" x14ac:dyDescent="0.2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>
        <v>83</v>
      </c>
      <c r="J9524" s="6">
        <v>3320</v>
      </c>
      <c r="K9524" s="6">
        <v>1328</v>
      </c>
      <c r="L9524" s="7">
        <v>0.39999999999999997</v>
      </c>
      <c r="M9524" s="2" t="s">
        <v>23</v>
      </c>
      <c r="N9524" s="8"/>
      <c r="P9524" s="8"/>
    </row>
    <row r="9525" spans="1:16" ht="14.25" customHeight="1" x14ac:dyDescent="0.2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>
        <v>91</v>
      </c>
      <c r="J9525" s="6">
        <v>4186</v>
      </c>
      <c r="K9525" s="6">
        <v>1716.26</v>
      </c>
      <c r="L9525" s="7">
        <v>0.41</v>
      </c>
      <c r="M9525" s="2" t="s">
        <v>23</v>
      </c>
      <c r="N9525" s="8"/>
      <c r="P9525" s="8"/>
    </row>
    <row r="9526" spans="1:16" ht="14.25" customHeight="1" x14ac:dyDescent="0.2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>
        <v>120</v>
      </c>
      <c r="J9526" s="6">
        <v>5640</v>
      </c>
      <c r="K9526" s="6">
        <v>2594.3999999999996</v>
      </c>
      <c r="L9526" s="7">
        <v>0.45999999999999996</v>
      </c>
      <c r="M9526" s="2" t="s">
        <v>23</v>
      </c>
      <c r="N9526" s="8"/>
      <c r="P9526" s="8"/>
    </row>
    <row r="9527" spans="1:16" ht="14.25" customHeight="1" x14ac:dyDescent="0.2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>
        <v>195</v>
      </c>
      <c r="J9527" s="6">
        <v>9165</v>
      </c>
      <c r="K9527" s="6">
        <v>4490.8500000000004</v>
      </c>
      <c r="L9527" s="7">
        <v>0.49</v>
      </c>
      <c r="M9527" s="2" t="s">
        <v>23</v>
      </c>
      <c r="N9527" s="8"/>
      <c r="P9527" s="8"/>
    </row>
    <row r="9528" spans="1:16" ht="14.25" customHeight="1" x14ac:dyDescent="0.2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>
        <v>120</v>
      </c>
      <c r="J9528" s="6">
        <v>5280</v>
      </c>
      <c r="K9528" s="6">
        <v>2640</v>
      </c>
      <c r="L9528" s="7">
        <v>0.5</v>
      </c>
      <c r="M9528" s="2" t="s">
        <v>23</v>
      </c>
      <c r="N9528" s="8"/>
      <c r="P9528" s="8"/>
    </row>
    <row r="9529" spans="1:16" ht="14.25" customHeight="1" x14ac:dyDescent="0.2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>
        <v>104</v>
      </c>
      <c r="J9529" s="6">
        <v>3640</v>
      </c>
      <c r="K9529" s="6">
        <v>1419.6</v>
      </c>
      <c r="L9529" s="7">
        <v>0.38999999999999996</v>
      </c>
      <c r="M9529" s="2" t="s">
        <v>23</v>
      </c>
      <c r="N9529" s="8"/>
      <c r="P9529" s="8"/>
    </row>
    <row r="9530" spans="1:16" ht="14.25" customHeight="1" x14ac:dyDescent="0.2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>
        <v>102</v>
      </c>
      <c r="J9530" s="6">
        <v>3876</v>
      </c>
      <c r="K9530" s="6">
        <v>1550.3999999999999</v>
      </c>
      <c r="L9530" s="7">
        <v>0.39999999999999997</v>
      </c>
      <c r="M9530" s="2" t="s">
        <v>23</v>
      </c>
      <c r="N9530" s="8"/>
      <c r="P9530" s="8"/>
    </row>
    <row r="9531" spans="1:16" ht="14.25" customHeight="1" x14ac:dyDescent="0.2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>
        <v>105</v>
      </c>
      <c r="J9531" s="6">
        <v>4620</v>
      </c>
      <c r="K9531" s="6">
        <v>1894.1999999999998</v>
      </c>
      <c r="L9531" s="7">
        <v>0.41</v>
      </c>
      <c r="M9531" s="2" t="s">
        <v>23</v>
      </c>
      <c r="N9531" s="8"/>
      <c r="P9531" s="8"/>
    </row>
    <row r="9532" spans="1:16" ht="14.25" customHeight="1" x14ac:dyDescent="0.2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>
        <v>158</v>
      </c>
      <c r="J9532" s="6">
        <v>7742</v>
      </c>
      <c r="K9532" s="6">
        <v>3483.8999999999996</v>
      </c>
      <c r="L9532" s="7">
        <v>0.44999999999999996</v>
      </c>
      <c r="M9532" s="2" t="s">
        <v>23</v>
      </c>
      <c r="N9532" s="8"/>
      <c r="P9532" s="8"/>
    </row>
    <row r="9533" spans="1:16" ht="14.25" customHeight="1" x14ac:dyDescent="0.2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>
        <v>209</v>
      </c>
      <c r="J9533" s="6">
        <v>9405</v>
      </c>
      <c r="K9533" s="6">
        <v>4890.6000000000004</v>
      </c>
      <c r="L9533" s="7">
        <v>0.52</v>
      </c>
      <c r="M9533" s="2" t="s">
        <v>23</v>
      </c>
      <c r="N9533" s="8"/>
      <c r="P9533" s="8"/>
    </row>
    <row r="9534" spans="1:16" ht="14.25" customHeight="1" x14ac:dyDescent="0.2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>
        <v>145</v>
      </c>
      <c r="J9534" s="6">
        <v>6090</v>
      </c>
      <c r="K9534" s="6">
        <v>3045</v>
      </c>
      <c r="L9534" s="7">
        <v>0.5</v>
      </c>
      <c r="M9534" s="2" t="s">
        <v>23</v>
      </c>
      <c r="N9534" s="8"/>
      <c r="P9534" s="8"/>
    </row>
    <row r="9535" spans="1:16" ht="14.25" customHeight="1" x14ac:dyDescent="0.2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>
        <v>109</v>
      </c>
      <c r="J9535" s="6">
        <v>3597</v>
      </c>
      <c r="K9535" s="6">
        <v>1330.8899999999999</v>
      </c>
      <c r="L9535" s="7">
        <v>0.37</v>
      </c>
      <c r="M9535" s="2" t="s">
        <v>23</v>
      </c>
      <c r="N9535" s="8"/>
      <c r="P9535" s="8"/>
    </row>
    <row r="9536" spans="1:16" ht="14.25" customHeight="1" x14ac:dyDescent="0.2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>
        <v>96</v>
      </c>
      <c r="J9536" s="6">
        <v>3456</v>
      </c>
      <c r="K9536" s="6">
        <v>1451.52</v>
      </c>
      <c r="L9536" s="7">
        <v>0.42</v>
      </c>
      <c r="M9536" s="2" t="s">
        <v>23</v>
      </c>
      <c r="N9536" s="8"/>
      <c r="P9536" s="8"/>
    </row>
    <row r="9537" spans="1:16" ht="14.25" customHeight="1" x14ac:dyDescent="0.2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>
        <v>114</v>
      </c>
      <c r="J9537" s="6">
        <v>4446</v>
      </c>
      <c r="K9537" s="6">
        <v>1689.48</v>
      </c>
      <c r="L9537" s="7">
        <v>0.38</v>
      </c>
      <c r="M9537" s="2" t="s">
        <v>23</v>
      </c>
      <c r="N9537" s="8"/>
      <c r="P9537" s="8"/>
    </row>
    <row r="9538" spans="1:16" ht="14.25" customHeight="1" x14ac:dyDescent="0.2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>
        <v>175</v>
      </c>
      <c r="J9538" s="6">
        <v>8575</v>
      </c>
      <c r="K9538" s="6">
        <v>4030.2499999999995</v>
      </c>
      <c r="L9538" s="7">
        <v>0.47</v>
      </c>
      <c r="M9538" s="2" t="s">
        <v>23</v>
      </c>
      <c r="N9538" s="8"/>
      <c r="P9538" s="8"/>
    </row>
    <row r="9539" spans="1:16" ht="14.25" customHeight="1" x14ac:dyDescent="0.2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>
        <v>215</v>
      </c>
      <c r="J9539" s="6">
        <v>9030</v>
      </c>
      <c r="K9539" s="6">
        <v>4605.3</v>
      </c>
      <c r="L9539" s="7">
        <v>0.51</v>
      </c>
      <c r="M9539" s="2" t="s">
        <v>23</v>
      </c>
      <c r="N9539" s="8"/>
      <c r="P9539" s="8"/>
    </row>
    <row r="9540" spans="1:16" ht="14.25" customHeight="1" x14ac:dyDescent="0.2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>
        <v>149</v>
      </c>
      <c r="J9540" s="6">
        <v>6407</v>
      </c>
      <c r="K9540" s="6">
        <v>3331.6400000000003</v>
      </c>
      <c r="L9540" s="7">
        <v>0.52</v>
      </c>
      <c r="M9540" s="2" t="s">
        <v>23</v>
      </c>
      <c r="N9540" s="8"/>
      <c r="P9540" s="8"/>
    </row>
    <row r="9541" spans="1:16" ht="14.25" customHeight="1" x14ac:dyDescent="0.2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>
        <v>116</v>
      </c>
      <c r="J9541" s="6">
        <v>3944</v>
      </c>
      <c r="K9541" s="6">
        <v>1538.1599999999999</v>
      </c>
      <c r="L9541" s="7">
        <v>0.38999999999999996</v>
      </c>
      <c r="M9541" s="2" t="s">
        <v>23</v>
      </c>
      <c r="N9541" s="8"/>
      <c r="P9541" s="8"/>
    </row>
    <row r="9542" spans="1:16" ht="14.25" customHeight="1" x14ac:dyDescent="0.2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>
        <v>85</v>
      </c>
      <c r="J9542" s="6">
        <v>3400</v>
      </c>
      <c r="K9542" s="6">
        <v>1428</v>
      </c>
      <c r="L9542" s="7">
        <v>0.42</v>
      </c>
      <c r="M9542" s="2" t="s">
        <v>23</v>
      </c>
      <c r="N9542" s="8"/>
      <c r="P9542" s="8"/>
    </row>
    <row r="9543" spans="1:16" ht="14.25" customHeight="1" x14ac:dyDescent="0.2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>
        <v>72</v>
      </c>
      <c r="J9543" s="6">
        <v>3096</v>
      </c>
      <c r="K9543" s="6">
        <v>1207.4399999999998</v>
      </c>
      <c r="L9543" s="7">
        <v>0.38999999999999996</v>
      </c>
      <c r="M9543" s="2" t="s">
        <v>23</v>
      </c>
      <c r="N9543" s="8"/>
      <c r="P9543" s="8"/>
    </row>
    <row r="9544" spans="1:16" ht="14.25" customHeight="1" x14ac:dyDescent="0.2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>
        <v>136</v>
      </c>
      <c r="J9544" s="6">
        <v>5984</v>
      </c>
      <c r="K9544" s="6">
        <v>2573.1199999999994</v>
      </c>
      <c r="L9544" s="7">
        <v>0.42999999999999994</v>
      </c>
      <c r="M9544" s="2" t="s">
        <v>23</v>
      </c>
      <c r="N9544" s="8"/>
      <c r="P9544" s="8"/>
    </row>
    <row r="9545" spans="1:16" ht="14.25" customHeight="1" x14ac:dyDescent="0.2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>
        <v>179</v>
      </c>
      <c r="J9545" s="6">
        <v>7876</v>
      </c>
      <c r="K9545" s="6">
        <v>3859.24</v>
      </c>
      <c r="L9545" s="7">
        <v>0.49</v>
      </c>
      <c r="M9545" s="2" t="s">
        <v>23</v>
      </c>
      <c r="N9545" s="8"/>
      <c r="P9545" s="8"/>
    </row>
    <row r="9546" spans="1:16" ht="14.25" customHeight="1" x14ac:dyDescent="0.2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>
        <v>111</v>
      </c>
      <c r="J9546" s="6">
        <v>4662</v>
      </c>
      <c r="K9546" s="6">
        <v>2377.62</v>
      </c>
      <c r="L9546" s="7">
        <v>0.51</v>
      </c>
      <c r="M9546" s="2" t="s">
        <v>23</v>
      </c>
      <c r="N9546" s="8"/>
      <c r="P9546" s="8"/>
    </row>
    <row r="9547" spans="1:16" ht="14.25" customHeight="1" x14ac:dyDescent="0.2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>
        <v>72</v>
      </c>
      <c r="J9547" s="6">
        <v>2880</v>
      </c>
      <c r="K9547" s="6">
        <v>1209.5999999999999</v>
      </c>
      <c r="L9547" s="7">
        <v>0.42</v>
      </c>
      <c r="M9547" s="2" t="s">
        <v>23</v>
      </c>
      <c r="N9547" s="8"/>
      <c r="P9547" s="8"/>
    </row>
    <row r="9548" spans="1:16" ht="14.25" customHeight="1" x14ac:dyDescent="0.2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>
        <v>66</v>
      </c>
      <c r="J9548" s="6">
        <v>2310</v>
      </c>
      <c r="K9548" s="6">
        <v>923.99999999999989</v>
      </c>
      <c r="L9548" s="7">
        <v>0.39999999999999997</v>
      </c>
      <c r="M9548" s="2" t="s">
        <v>23</v>
      </c>
      <c r="N9548" s="8"/>
      <c r="P9548" s="8"/>
    </row>
    <row r="9549" spans="1:16" ht="14.25" customHeight="1" x14ac:dyDescent="0.2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>
        <v>68</v>
      </c>
      <c r="J9549" s="6">
        <v>3264</v>
      </c>
      <c r="K9549" s="6">
        <v>1207.68</v>
      </c>
      <c r="L9549" s="7">
        <v>0.37</v>
      </c>
      <c r="M9549" s="2" t="s">
        <v>23</v>
      </c>
      <c r="N9549" s="8"/>
      <c r="P9549" s="8"/>
    </row>
    <row r="9550" spans="1:16" ht="14.25" customHeight="1" x14ac:dyDescent="0.2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>
        <v>93</v>
      </c>
      <c r="J9550" s="6">
        <v>4185</v>
      </c>
      <c r="K9550" s="6">
        <v>1925.1</v>
      </c>
      <c r="L9550" s="7">
        <v>0.45999999999999996</v>
      </c>
      <c r="M9550" s="2" t="s">
        <v>23</v>
      </c>
      <c r="N9550" s="8"/>
      <c r="P9550" s="8"/>
    </row>
    <row r="9551" spans="1:16" ht="14.25" customHeight="1" x14ac:dyDescent="0.2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>
        <v>157</v>
      </c>
      <c r="J9551" s="6">
        <v>6908</v>
      </c>
      <c r="K9551" s="6">
        <v>3246.76</v>
      </c>
      <c r="L9551" s="7">
        <v>0.47000000000000003</v>
      </c>
      <c r="M9551" s="2" t="s">
        <v>23</v>
      </c>
      <c r="N9551" s="8"/>
      <c r="P9551" s="8"/>
    </row>
    <row r="9552" spans="1:16" ht="14.25" customHeight="1" x14ac:dyDescent="0.2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>
        <v>99</v>
      </c>
      <c r="J9552" s="6">
        <v>4356</v>
      </c>
      <c r="K9552" s="6">
        <v>2134.44</v>
      </c>
      <c r="L9552" s="7">
        <v>0.49</v>
      </c>
      <c r="M9552" s="2" t="s">
        <v>23</v>
      </c>
      <c r="N9552" s="8"/>
      <c r="P9552" s="8"/>
    </row>
    <row r="9553" spans="1:16" ht="14.25" customHeight="1" x14ac:dyDescent="0.2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>
        <v>66</v>
      </c>
      <c r="J9553" s="6">
        <v>2640</v>
      </c>
      <c r="K9553" s="6">
        <v>976.8</v>
      </c>
      <c r="L9553" s="7">
        <v>0.37</v>
      </c>
      <c r="M9553" s="2" t="s">
        <v>23</v>
      </c>
      <c r="N9553" s="8"/>
      <c r="P9553" s="8"/>
    </row>
    <row r="9554" spans="1:16" ht="14.25" customHeight="1" x14ac:dyDescent="0.2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>
        <v>61</v>
      </c>
      <c r="J9554" s="6">
        <v>2806</v>
      </c>
      <c r="K9554" s="6">
        <v>1038.22</v>
      </c>
      <c r="L9554" s="7">
        <v>0.37</v>
      </c>
      <c r="M9554" s="2" t="s">
        <v>23</v>
      </c>
      <c r="N9554" s="8"/>
      <c r="P9554" s="8"/>
    </row>
    <row r="9555" spans="1:16" ht="14.25" customHeight="1" x14ac:dyDescent="0.2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>
        <v>58</v>
      </c>
      <c r="J9555" s="6">
        <v>3190</v>
      </c>
      <c r="K9555" s="6">
        <v>1180.3</v>
      </c>
      <c r="L9555" s="7">
        <v>0.37</v>
      </c>
      <c r="M9555" s="2" t="s">
        <v>23</v>
      </c>
      <c r="N9555" s="8"/>
      <c r="P9555" s="8"/>
    </row>
    <row r="9556" spans="1:16" ht="14.25" customHeight="1" x14ac:dyDescent="0.2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>
        <v>90</v>
      </c>
      <c r="J9556" s="6">
        <v>4860</v>
      </c>
      <c r="K9556" s="6">
        <v>2235.6</v>
      </c>
      <c r="L9556" s="7">
        <v>0.45999999999999996</v>
      </c>
      <c r="M9556" s="2" t="s">
        <v>23</v>
      </c>
      <c r="N9556" s="8"/>
      <c r="P9556" s="8"/>
    </row>
    <row r="9557" spans="1:16" ht="14.25" customHeight="1" x14ac:dyDescent="0.2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>
        <v>140</v>
      </c>
      <c r="J9557" s="6">
        <v>7560</v>
      </c>
      <c r="K9557" s="6">
        <v>3780</v>
      </c>
      <c r="L9557" s="7">
        <v>0.5</v>
      </c>
      <c r="M9557" s="2" t="s">
        <v>23</v>
      </c>
      <c r="N9557" s="8"/>
      <c r="P9557" s="8"/>
    </row>
    <row r="9558" spans="1:16" ht="14.25" customHeight="1" x14ac:dyDescent="0.2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>
        <v>98</v>
      </c>
      <c r="J9558" s="6">
        <v>4606</v>
      </c>
      <c r="K9558" s="6">
        <v>2256.94</v>
      </c>
      <c r="L9558" s="7">
        <v>0.49</v>
      </c>
      <c r="M9558" s="2" t="s">
        <v>23</v>
      </c>
      <c r="N9558" s="8"/>
      <c r="P9558" s="8"/>
    </row>
    <row r="9559" spans="1:16" ht="14.25" customHeight="1" x14ac:dyDescent="0.2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>
        <v>102</v>
      </c>
      <c r="J9559" s="6">
        <v>4692</v>
      </c>
      <c r="K9559" s="6">
        <v>1736.04</v>
      </c>
      <c r="L9559" s="7">
        <v>0.37</v>
      </c>
      <c r="M9559" s="2" t="s">
        <v>23</v>
      </c>
      <c r="N9559" s="8"/>
      <c r="P9559" s="8"/>
    </row>
    <row r="9560" spans="1:16" ht="14.25" customHeight="1" x14ac:dyDescent="0.2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>
        <v>96</v>
      </c>
      <c r="J9560" s="6">
        <v>4032</v>
      </c>
      <c r="K9560" s="6">
        <v>1572.4799999999998</v>
      </c>
      <c r="L9560" s="7">
        <v>0.38999999999999996</v>
      </c>
      <c r="M9560" s="2" t="s">
        <v>23</v>
      </c>
      <c r="N9560" s="8"/>
      <c r="P9560" s="8"/>
    </row>
    <row r="9561" spans="1:16" ht="14.25" customHeight="1" x14ac:dyDescent="0.2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>
        <v>91</v>
      </c>
      <c r="J9561" s="6">
        <v>4550</v>
      </c>
      <c r="K9561" s="6">
        <v>1774.4999999999998</v>
      </c>
      <c r="L9561" s="7">
        <v>0.38999999999999996</v>
      </c>
      <c r="M9561" s="2" t="s">
        <v>23</v>
      </c>
      <c r="N9561" s="8"/>
      <c r="P9561" s="8"/>
    </row>
    <row r="9562" spans="1:16" ht="14.25" customHeight="1" x14ac:dyDescent="0.2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>
        <v>128</v>
      </c>
      <c r="J9562" s="6">
        <v>7296</v>
      </c>
      <c r="K9562" s="6">
        <v>3429.12</v>
      </c>
      <c r="L9562" s="7">
        <v>0.47</v>
      </c>
      <c r="M9562" s="2" t="s">
        <v>23</v>
      </c>
      <c r="N9562" s="8"/>
      <c r="P9562" s="8"/>
    </row>
    <row r="9563" spans="1:16" ht="14.25" customHeight="1" x14ac:dyDescent="0.2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>
        <v>186</v>
      </c>
      <c r="J9563" s="6">
        <v>8928</v>
      </c>
      <c r="K9563" s="6">
        <v>4285.4399999999996</v>
      </c>
      <c r="L9563" s="7">
        <v>0.48</v>
      </c>
      <c r="M9563" s="2" t="s">
        <v>23</v>
      </c>
      <c r="N9563" s="8"/>
      <c r="P9563" s="8"/>
    </row>
    <row r="9564" spans="1:16" ht="14.25" customHeight="1" x14ac:dyDescent="0.2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>
        <v>132</v>
      </c>
      <c r="J9564" s="6">
        <v>5412</v>
      </c>
      <c r="K9564" s="6">
        <v>2760.12</v>
      </c>
      <c r="L9564" s="7">
        <v>0.51</v>
      </c>
      <c r="M9564" s="2" t="s">
        <v>23</v>
      </c>
      <c r="N9564" s="8"/>
      <c r="P9564" s="8"/>
    </row>
    <row r="9565" spans="1:16" ht="14.25" customHeight="1" x14ac:dyDescent="0.2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>
        <v>131</v>
      </c>
      <c r="J9565" s="6">
        <v>5764</v>
      </c>
      <c r="K9565" s="6">
        <v>2305.6</v>
      </c>
      <c r="L9565" s="7">
        <v>0.39999999999999997</v>
      </c>
      <c r="M9565" s="2" t="s">
        <v>23</v>
      </c>
      <c r="N9565" s="8"/>
      <c r="P9565" s="8"/>
    </row>
    <row r="9566" spans="1:16" ht="14.25" customHeight="1" x14ac:dyDescent="0.2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>
        <v>101</v>
      </c>
      <c r="J9566" s="6">
        <v>4444</v>
      </c>
      <c r="K9566" s="6">
        <v>1866.48</v>
      </c>
      <c r="L9566" s="7">
        <v>0.42</v>
      </c>
      <c r="M9566" s="2" t="s">
        <v>23</v>
      </c>
      <c r="N9566" s="8"/>
      <c r="P9566" s="8"/>
    </row>
    <row r="9567" spans="1:16" ht="14.25" customHeight="1" x14ac:dyDescent="0.2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>
        <v>104</v>
      </c>
      <c r="J9567" s="6">
        <v>4992</v>
      </c>
      <c r="K9567" s="6">
        <v>2096.64</v>
      </c>
      <c r="L9567" s="7">
        <v>0.42</v>
      </c>
      <c r="M9567" s="2" t="s">
        <v>23</v>
      </c>
      <c r="N9567" s="8"/>
      <c r="P9567" s="8"/>
    </row>
    <row r="9568" spans="1:16" ht="14.25" customHeight="1" x14ac:dyDescent="0.2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>
        <v>145</v>
      </c>
      <c r="J9568" s="6">
        <v>8700</v>
      </c>
      <c r="K9568" s="6">
        <v>4088.9999999999995</v>
      </c>
      <c r="L9568" s="7">
        <v>0.47</v>
      </c>
      <c r="M9568" s="2" t="s">
        <v>23</v>
      </c>
      <c r="N9568" s="8"/>
      <c r="P9568" s="8"/>
    </row>
    <row r="9569" spans="1:16" ht="14.25" customHeight="1" x14ac:dyDescent="0.2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>
        <v>173</v>
      </c>
      <c r="J9569" s="6">
        <v>5882</v>
      </c>
      <c r="K9569" s="6">
        <v>2529.2600000000002</v>
      </c>
      <c r="L9569" s="7">
        <v>0.43000000000000005</v>
      </c>
      <c r="M9569" s="2" t="s">
        <v>23</v>
      </c>
      <c r="N9569" s="8"/>
      <c r="P9569" s="8"/>
    </row>
    <row r="9570" spans="1:16" ht="14.25" customHeight="1" x14ac:dyDescent="0.2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>
        <v>111</v>
      </c>
      <c r="J9570" s="6">
        <v>4329</v>
      </c>
      <c r="K9570" s="6">
        <v>1861.4700000000003</v>
      </c>
      <c r="L9570" s="7">
        <v>0.43000000000000005</v>
      </c>
      <c r="M9570" s="2" t="s">
        <v>23</v>
      </c>
      <c r="N9570" s="8"/>
      <c r="P9570" s="8"/>
    </row>
    <row r="9571" spans="1:16" ht="14.25" customHeight="1" x14ac:dyDescent="0.2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>
        <v>101</v>
      </c>
      <c r="J9571" s="6">
        <v>2828</v>
      </c>
      <c r="K9571" s="6">
        <v>1018.0799999999999</v>
      </c>
      <c r="L9571" s="7">
        <v>0.36</v>
      </c>
      <c r="M9571" s="2" t="s">
        <v>23</v>
      </c>
      <c r="N9571" s="8"/>
      <c r="P9571" s="8"/>
    </row>
    <row r="9572" spans="1:16" ht="14.25" customHeight="1" x14ac:dyDescent="0.2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>
        <v>60</v>
      </c>
      <c r="J9572" s="6">
        <v>2160</v>
      </c>
      <c r="K9572" s="6">
        <v>691.2</v>
      </c>
      <c r="L9572" s="7">
        <v>0.32</v>
      </c>
      <c r="M9572" s="2" t="s">
        <v>23</v>
      </c>
      <c r="N9572" s="8"/>
      <c r="P9572" s="8"/>
    </row>
    <row r="9573" spans="1:16" ht="14.25" customHeight="1" x14ac:dyDescent="0.2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>
        <v>74</v>
      </c>
      <c r="J9573" s="6">
        <v>3182</v>
      </c>
      <c r="K9573" s="6">
        <v>1050.06</v>
      </c>
      <c r="L9573" s="7">
        <v>0.32999999999999996</v>
      </c>
      <c r="M9573" s="2" t="s">
        <v>23</v>
      </c>
      <c r="N9573" s="8"/>
      <c r="P9573" s="8"/>
    </row>
    <row r="9574" spans="1:16" ht="14.25" customHeight="1" x14ac:dyDescent="0.2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>
        <v>101</v>
      </c>
      <c r="J9574" s="6">
        <v>3535</v>
      </c>
      <c r="K9574" s="6">
        <v>1413.9999999999998</v>
      </c>
      <c r="L9574" s="7">
        <v>0.39999999999999997</v>
      </c>
      <c r="M9574" s="2" t="s">
        <v>23</v>
      </c>
      <c r="N9574" s="8"/>
      <c r="P9574" s="8"/>
    </row>
    <row r="9575" spans="1:16" ht="14.25" customHeight="1" x14ac:dyDescent="0.2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>
        <v>186</v>
      </c>
      <c r="J9575" s="6">
        <v>6324</v>
      </c>
      <c r="K9575" s="6">
        <v>2782.56</v>
      </c>
      <c r="L9575" s="7">
        <v>0.44</v>
      </c>
      <c r="M9575" s="2" t="s">
        <v>23</v>
      </c>
      <c r="N9575" s="8"/>
      <c r="P9575" s="8"/>
    </row>
    <row r="9576" spans="1:16" ht="14.25" customHeight="1" x14ac:dyDescent="0.2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>
        <v>85</v>
      </c>
      <c r="J9576" s="6">
        <v>3145</v>
      </c>
      <c r="K9576" s="6">
        <v>1352.3500000000001</v>
      </c>
      <c r="L9576" s="7">
        <v>0.43000000000000005</v>
      </c>
      <c r="M9576" s="2" t="s">
        <v>23</v>
      </c>
      <c r="N9576" s="8"/>
      <c r="P9576" s="8"/>
    </row>
    <row r="9577" spans="1:16" ht="14.25" customHeight="1" x14ac:dyDescent="0.2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>
        <v>96</v>
      </c>
      <c r="J9577" s="6">
        <v>2976</v>
      </c>
      <c r="K9577" s="6">
        <v>1011.8399999999999</v>
      </c>
      <c r="L9577" s="7">
        <v>0.33999999999999997</v>
      </c>
      <c r="M9577" s="2" t="s">
        <v>23</v>
      </c>
      <c r="N9577" s="8"/>
      <c r="P9577" s="8"/>
    </row>
    <row r="9578" spans="1:16" ht="14.25" customHeight="1" x14ac:dyDescent="0.2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>
        <v>68</v>
      </c>
      <c r="J9578" s="6">
        <v>2108</v>
      </c>
      <c r="K9578" s="6">
        <v>716.71999999999991</v>
      </c>
      <c r="L9578" s="7">
        <v>0.33999999999999997</v>
      </c>
      <c r="M9578" s="2" t="s">
        <v>23</v>
      </c>
      <c r="N9578" s="8"/>
      <c r="P9578" s="8"/>
    </row>
    <row r="9579" spans="1:16" ht="14.25" customHeight="1" x14ac:dyDescent="0.2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>
        <v>96</v>
      </c>
      <c r="J9579" s="6">
        <v>3936</v>
      </c>
      <c r="K9579" s="6">
        <v>1298.8799999999999</v>
      </c>
      <c r="L9579" s="7">
        <v>0.32999999999999996</v>
      </c>
      <c r="M9579" s="2" t="s">
        <v>23</v>
      </c>
      <c r="N9579" s="8"/>
      <c r="P9579" s="8"/>
    </row>
    <row r="9580" spans="1:16" ht="14.25" customHeight="1" x14ac:dyDescent="0.2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>
        <v>124</v>
      </c>
      <c r="J9580" s="6">
        <v>4464</v>
      </c>
      <c r="K9580" s="6">
        <v>1785.6</v>
      </c>
      <c r="L9580" s="7">
        <v>0.39999999999999997</v>
      </c>
      <c r="M9580" s="2" t="s">
        <v>23</v>
      </c>
      <c r="N9580" s="8"/>
      <c r="P9580" s="8"/>
    </row>
    <row r="9581" spans="1:16" ht="14.25" customHeight="1" x14ac:dyDescent="0.2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>
        <v>188</v>
      </c>
      <c r="J9581" s="6">
        <v>7332</v>
      </c>
      <c r="K9581" s="6">
        <v>3372.7200000000003</v>
      </c>
      <c r="L9581" s="7">
        <v>0.46</v>
      </c>
      <c r="M9581" s="2" t="s">
        <v>23</v>
      </c>
      <c r="N9581" s="8"/>
      <c r="P9581" s="8"/>
    </row>
    <row r="9582" spans="1:16" ht="14.25" customHeight="1" x14ac:dyDescent="0.2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>
        <v>88</v>
      </c>
      <c r="J9582" s="6">
        <v>3168</v>
      </c>
      <c r="K9582" s="6">
        <v>1457.28</v>
      </c>
      <c r="L9582" s="7">
        <v>0.46</v>
      </c>
      <c r="M9582" s="2" t="s">
        <v>23</v>
      </c>
      <c r="N9582" s="8"/>
      <c r="P9582" s="8"/>
    </row>
    <row r="9583" spans="1:16" ht="14.25" customHeight="1" x14ac:dyDescent="0.2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>
        <v>105</v>
      </c>
      <c r="J9583" s="6">
        <v>3360</v>
      </c>
      <c r="K9583" s="6">
        <v>1142.3999999999999</v>
      </c>
      <c r="L9583" s="7">
        <v>0.33999999999999997</v>
      </c>
      <c r="M9583" s="2" t="s">
        <v>23</v>
      </c>
      <c r="N9583" s="8"/>
      <c r="P9583" s="8"/>
    </row>
    <row r="9584" spans="1:16" ht="14.25" customHeight="1" x14ac:dyDescent="0.2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>
        <v>45</v>
      </c>
      <c r="J9584" s="6">
        <v>1485</v>
      </c>
      <c r="K9584" s="6">
        <v>549.45000000000005</v>
      </c>
      <c r="L9584" s="7">
        <v>0.37</v>
      </c>
      <c r="M9584" s="2" t="s">
        <v>23</v>
      </c>
      <c r="N9584" s="8"/>
      <c r="P9584" s="8"/>
    </row>
    <row r="9585" spans="1:16" ht="14.25" customHeight="1" x14ac:dyDescent="0.2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>
        <v>60</v>
      </c>
      <c r="J9585" s="6">
        <v>2820</v>
      </c>
      <c r="K9585" s="6">
        <v>930.59999999999991</v>
      </c>
      <c r="L9585" s="7">
        <v>0.32999999999999996</v>
      </c>
      <c r="M9585" s="2" t="s">
        <v>23</v>
      </c>
      <c r="N9585" s="8"/>
      <c r="P9585" s="8"/>
    </row>
    <row r="9586" spans="1:16" ht="14.25" customHeight="1" x14ac:dyDescent="0.2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>
        <v>99</v>
      </c>
      <c r="J9586" s="6">
        <v>3564</v>
      </c>
      <c r="K9586" s="6">
        <v>1354.32</v>
      </c>
      <c r="L9586" s="7">
        <v>0.38</v>
      </c>
      <c r="M9586" s="2" t="s">
        <v>23</v>
      </c>
      <c r="N9586" s="8"/>
      <c r="P9586" s="8"/>
    </row>
    <row r="9587" spans="1:16" ht="14.25" customHeight="1" x14ac:dyDescent="0.2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>
        <v>187</v>
      </c>
      <c r="J9587" s="6">
        <v>6171</v>
      </c>
      <c r="K9587" s="6">
        <v>2591.8200000000002</v>
      </c>
      <c r="L9587" s="7">
        <v>0.42000000000000004</v>
      </c>
      <c r="M9587" s="2" t="s">
        <v>23</v>
      </c>
      <c r="N9587" s="8"/>
      <c r="P9587" s="8"/>
    </row>
    <row r="9588" spans="1:16" ht="14.25" customHeight="1" x14ac:dyDescent="0.2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>
        <v>85</v>
      </c>
      <c r="J9588" s="6">
        <v>3230</v>
      </c>
      <c r="K9588" s="6">
        <v>1356.6000000000001</v>
      </c>
      <c r="L9588" s="7">
        <v>0.42000000000000004</v>
      </c>
      <c r="M9588" s="2" t="s">
        <v>23</v>
      </c>
      <c r="N9588" s="8"/>
      <c r="P9588" s="8"/>
    </row>
    <row r="9589" spans="1:16" ht="14.25" customHeight="1" x14ac:dyDescent="0.2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>
        <v>80</v>
      </c>
      <c r="J9589" s="6">
        <v>2080</v>
      </c>
      <c r="K9589" s="6">
        <v>707.19999999999993</v>
      </c>
      <c r="L9589" s="7">
        <v>0.33999999999999997</v>
      </c>
      <c r="M9589" s="2" t="s">
        <v>23</v>
      </c>
      <c r="N9589" s="8"/>
      <c r="P9589" s="8"/>
    </row>
    <row r="9590" spans="1:16" ht="14.25" customHeight="1" x14ac:dyDescent="0.2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>
        <v>53</v>
      </c>
      <c r="J9590" s="6">
        <v>1855</v>
      </c>
      <c r="K9590" s="6">
        <v>593.6</v>
      </c>
      <c r="L9590" s="7">
        <v>0.32</v>
      </c>
      <c r="M9590" s="2" t="s">
        <v>23</v>
      </c>
      <c r="N9590" s="8"/>
      <c r="P9590" s="8"/>
    </row>
    <row r="9591" spans="1:16" ht="14.25" customHeight="1" x14ac:dyDescent="0.2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>
        <v>61</v>
      </c>
      <c r="J9591" s="6">
        <v>2440</v>
      </c>
      <c r="K9591" s="6">
        <v>805.19999999999993</v>
      </c>
      <c r="L9591" s="7">
        <v>0.32999999999999996</v>
      </c>
      <c r="M9591" s="2" t="s">
        <v>23</v>
      </c>
      <c r="N9591" s="8"/>
      <c r="P9591" s="8"/>
    </row>
    <row r="9592" spans="1:16" ht="14.25" customHeight="1" x14ac:dyDescent="0.2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>
        <v>101</v>
      </c>
      <c r="J9592" s="6">
        <v>3333</v>
      </c>
      <c r="K9592" s="6">
        <v>1233.21</v>
      </c>
      <c r="L9592" s="7">
        <v>0.37</v>
      </c>
      <c r="M9592" s="2" t="s">
        <v>23</v>
      </c>
      <c r="N9592" s="8"/>
      <c r="P9592" s="8"/>
    </row>
    <row r="9593" spans="1:16" ht="14.25" customHeight="1" x14ac:dyDescent="0.2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>
        <v>196</v>
      </c>
      <c r="J9593" s="6">
        <v>9212</v>
      </c>
      <c r="K9593" s="6">
        <v>3961.1600000000003</v>
      </c>
      <c r="L9593" s="7">
        <v>0.43000000000000005</v>
      </c>
      <c r="M9593" s="2" t="s">
        <v>23</v>
      </c>
      <c r="N9593" s="8"/>
      <c r="P9593" s="8"/>
    </row>
    <row r="9594" spans="1:16" ht="14.25" customHeight="1" x14ac:dyDescent="0.2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>
        <v>93</v>
      </c>
      <c r="J9594" s="6">
        <v>3720</v>
      </c>
      <c r="K9594" s="6">
        <v>1599.6000000000001</v>
      </c>
      <c r="L9594" s="7">
        <v>0.43000000000000005</v>
      </c>
      <c r="M9594" s="2" t="s">
        <v>23</v>
      </c>
      <c r="N9594" s="8"/>
      <c r="P9594" s="8"/>
    </row>
    <row r="9595" spans="1:16" ht="14.25" customHeight="1" x14ac:dyDescent="0.2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>
        <v>101</v>
      </c>
      <c r="J9595" s="6">
        <v>4242</v>
      </c>
      <c r="K9595" s="6">
        <v>1442.28</v>
      </c>
      <c r="L9595" s="7">
        <v>0.33999999999999997</v>
      </c>
      <c r="M9595" s="2" t="s">
        <v>23</v>
      </c>
      <c r="N9595" s="8"/>
      <c r="P9595" s="8"/>
    </row>
    <row r="9596" spans="1:16" ht="14.25" customHeight="1" x14ac:dyDescent="0.2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>
        <v>91</v>
      </c>
      <c r="J9596" s="6">
        <v>3731</v>
      </c>
      <c r="K9596" s="6">
        <v>1268.54</v>
      </c>
      <c r="L9596" s="7">
        <v>0.33999999999999997</v>
      </c>
      <c r="M9596" s="2" t="s">
        <v>23</v>
      </c>
      <c r="N9596" s="8"/>
      <c r="P9596" s="8"/>
    </row>
    <row r="9597" spans="1:16" ht="14.25" customHeight="1" x14ac:dyDescent="0.2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>
        <v>90</v>
      </c>
      <c r="J9597" s="6">
        <v>4680</v>
      </c>
      <c r="K9597" s="6">
        <v>1497.6000000000001</v>
      </c>
      <c r="L9597" s="7">
        <v>0.32</v>
      </c>
      <c r="M9597" s="2" t="s">
        <v>23</v>
      </c>
      <c r="N9597" s="8"/>
      <c r="P9597" s="8"/>
    </row>
    <row r="9598" spans="1:16" ht="14.25" customHeight="1" x14ac:dyDescent="0.2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>
        <v>140</v>
      </c>
      <c r="J9598" s="6">
        <v>6440</v>
      </c>
      <c r="K9598" s="6">
        <v>2511.6</v>
      </c>
      <c r="L9598" s="7">
        <v>0.38999999999999996</v>
      </c>
      <c r="M9598" s="2" t="s">
        <v>23</v>
      </c>
      <c r="N9598" s="8"/>
      <c r="P9598" s="8"/>
    </row>
    <row r="9599" spans="1:16" ht="14.25" customHeight="1" x14ac:dyDescent="0.2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>
        <v>216</v>
      </c>
      <c r="J9599" s="6">
        <v>9504</v>
      </c>
      <c r="K9599" s="6">
        <v>4371.84</v>
      </c>
      <c r="L9599" s="7">
        <v>0.46</v>
      </c>
      <c r="M9599" s="2" t="s">
        <v>23</v>
      </c>
      <c r="N9599" s="8"/>
      <c r="P9599" s="8"/>
    </row>
    <row r="9600" spans="1:16" ht="14.25" customHeight="1" x14ac:dyDescent="0.2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>
        <v>140</v>
      </c>
      <c r="J9600" s="6">
        <v>5600</v>
      </c>
      <c r="K9600" s="6">
        <v>2632</v>
      </c>
      <c r="L9600" s="7">
        <v>0.47000000000000003</v>
      </c>
      <c r="M9600" s="2" t="s">
        <v>23</v>
      </c>
      <c r="N9600" s="8"/>
      <c r="P9600" s="8"/>
    </row>
    <row r="9601" spans="1:16" ht="14.25" customHeight="1" x14ac:dyDescent="0.2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>
        <v>109</v>
      </c>
      <c r="J9601" s="6">
        <v>4687</v>
      </c>
      <c r="K9601" s="6">
        <v>1687.32</v>
      </c>
      <c r="L9601" s="7">
        <v>0.36</v>
      </c>
      <c r="M9601" s="2" t="s">
        <v>23</v>
      </c>
      <c r="N9601" s="8"/>
      <c r="P9601" s="8"/>
    </row>
    <row r="9602" spans="1:16" ht="14.25" customHeight="1" x14ac:dyDescent="0.2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>
        <v>104</v>
      </c>
      <c r="J9602" s="6">
        <v>3848</v>
      </c>
      <c r="K9602" s="6">
        <v>1308.32</v>
      </c>
      <c r="L9602" s="7">
        <v>0.33999999999999997</v>
      </c>
      <c r="M9602" s="2" t="s">
        <v>23</v>
      </c>
      <c r="N9602" s="8"/>
      <c r="P9602" s="8"/>
    </row>
    <row r="9603" spans="1:16" ht="14.25" customHeight="1" x14ac:dyDescent="0.2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>
        <v>114</v>
      </c>
      <c r="J9603" s="6">
        <v>5358</v>
      </c>
      <c r="K9603" s="6">
        <v>1982.46</v>
      </c>
      <c r="L9603" s="7">
        <v>0.37</v>
      </c>
      <c r="M9603" s="2" t="s">
        <v>23</v>
      </c>
      <c r="N9603" s="8"/>
      <c r="P9603" s="8"/>
    </row>
    <row r="9604" spans="1:16" ht="14.25" customHeight="1" x14ac:dyDescent="0.2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>
        <v>162</v>
      </c>
      <c r="J9604" s="6">
        <v>8100</v>
      </c>
      <c r="K9604" s="6">
        <v>3402</v>
      </c>
      <c r="L9604" s="7">
        <v>0.42</v>
      </c>
      <c r="M9604" s="2" t="s">
        <v>23</v>
      </c>
      <c r="N9604" s="8"/>
      <c r="P9604" s="8"/>
    </row>
    <row r="9605" spans="1:16" ht="14.25" customHeight="1" x14ac:dyDescent="0.2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>
        <v>224</v>
      </c>
      <c r="J9605" s="6">
        <v>10976</v>
      </c>
      <c r="K9605" s="6">
        <v>4609.92</v>
      </c>
      <c r="L9605" s="7">
        <v>0.42000000000000004</v>
      </c>
      <c r="M9605" s="2" t="s">
        <v>23</v>
      </c>
      <c r="N9605" s="8"/>
      <c r="P9605" s="8"/>
    </row>
    <row r="9606" spans="1:16" ht="14.25" customHeight="1" x14ac:dyDescent="0.2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>
        <v>149</v>
      </c>
      <c r="J9606" s="6">
        <v>7003</v>
      </c>
      <c r="K9606" s="6">
        <v>3081.32</v>
      </c>
      <c r="L9606" s="7">
        <v>0.44</v>
      </c>
      <c r="M9606" s="2" t="s">
        <v>23</v>
      </c>
      <c r="N9606" s="8"/>
      <c r="P9606" s="8"/>
    </row>
    <row r="9607" spans="1:16" ht="14.25" customHeight="1" x14ac:dyDescent="0.2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>
        <v>128</v>
      </c>
      <c r="J9607" s="6">
        <v>4736</v>
      </c>
      <c r="K9607" s="6">
        <v>1704.96</v>
      </c>
      <c r="L9607" s="7">
        <v>0.36</v>
      </c>
      <c r="M9607" s="2" t="s">
        <v>23</v>
      </c>
      <c r="N9607" s="8"/>
      <c r="P9607" s="8"/>
    </row>
    <row r="9608" spans="1:16" ht="14.25" customHeight="1" x14ac:dyDescent="0.2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>
        <v>107</v>
      </c>
      <c r="J9608" s="6">
        <v>4173</v>
      </c>
      <c r="K9608" s="6">
        <v>1460.55</v>
      </c>
      <c r="L9608" s="7">
        <v>0.35</v>
      </c>
      <c r="M9608" s="2" t="s">
        <v>23</v>
      </c>
      <c r="N9608" s="8"/>
      <c r="P9608" s="8"/>
    </row>
    <row r="9609" spans="1:16" ht="14.25" customHeight="1" x14ac:dyDescent="0.2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>
        <v>119</v>
      </c>
      <c r="J9609" s="6">
        <v>5593</v>
      </c>
      <c r="K9609" s="6">
        <v>2069.41</v>
      </c>
      <c r="L9609" s="7">
        <v>0.37</v>
      </c>
      <c r="M9609" s="2" t="s">
        <v>23</v>
      </c>
      <c r="N9609" s="8"/>
      <c r="P9609" s="8"/>
    </row>
    <row r="9610" spans="1:16" ht="14.25" customHeight="1" x14ac:dyDescent="0.2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>
        <v>163</v>
      </c>
      <c r="J9610" s="6">
        <v>7661</v>
      </c>
      <c r="K9610" s="6">
        <v>3064.3999999999996</v>
      </c>
      <c r="L9610" s="7">
        <v>0.39999999999999997</v>
      </c>
      <c r="M9610" s="2" t="s">
        <v>23</v>
      </c>
      <c r="N9610" s="8"/>
      <c r="P9610" s="8"/>
    </row>
    <row r="9611" spans="1:16" ht="14.25" customHeight="1" x14ac:dyDescent="0.2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>
        <v>203</v>
      </c>
      <c r="J9611" s="6">
        <v>9744</v>
      </c>
      <c r="K9611" s="6">
        <v>4482.24</v>
      </c>
      <c r="L9611" s="7">
        <v>0.46</v>
      </c>
      <c r="M9611" s="2" t="s">
        <v>23</v>
      </c>
      <c r="N9611" s="8"/>
      <c r="P9611" s="8"/>
    </row>
    <row r="9612" spans="1:16" ht="14.25" customHeight="1" x14ac:dyDescent="0.2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>
        <v>135</v>
      </c>
      <c r="J9612" s="6">
        <v>5265</v>
      </c>
      <c r="K9612" s="6">
        <v>2474.5500000000002</v>
      </c>
      <c r="L9612" s="7">
        <v>0.47000000000000003</v>
      </c>
      <c r="M9612" s="2" t="s">
        <v>23</v>
      </c>
      <c r="N9612" s="8"/>
      <c r="P9612" s="8"/>
    </row>
    <row r="9613" spans="1:16" ht="14.25" customHeight="1" x14ac:dyDescent="0.2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>
        <v>113</v>
      </c>
      <c r="J9613" s="6">
        <v>4407</v>
      </c>
      <c r="K9613" s="6">
        <v>1542.4499999999998</v>
      </c>
      <c r="L9613" s="7">
        <v>0.35</v>
      </c>
      <c r="M9613" s="2" t="s">
        <v>23</v>
      </c>
      <c r="N9613" s="8"/>
      <c r="P9613" s="8"/>
    </row>
    <row r="9614" spans="1:16" ht="14.25" customHeight="1" x14ac:dyDescent="0.2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>
        <v>88</v>
      </c>
      <c r="J9614" s="6">
        <v>3696</v>
      </c>
      <c r="K9614" s="6">
        <v>1182.72</v>
      </c>
      <c r="L9614" s="7">
        <v>0.32</v>
      </c>
      <c r="M9614" s="2" t="s">
        <v>23</v>
      </c>
      <c r="N9614" s="8"/>
      <c r="P9614" s="8"/>
    </row>
    <row r="9615" spans="1:16" ht="14.25" customHeight="1" x14ac:dyDescent="0.2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>
        <v>80</v>
      </c>
      <c r="J9615" s="6">
        <v>3600</v>
      </c>
      <c r="K9615" s="6">
        <v>1187.9999999999998</v>
      </c>
      <c r="L9615" s="7">
        <v>0.32999999999999996</v>
      </c>
      <c r="M9615" s="2" t="s">
        <v>23</v>
      </c>
      <c r="N9615" s="8"/>
      <c r="P9615" s="8"/>
    </row>
    <row r="9616" spans="1:16" ht="14.25" customHeight="1" x14ac:dyDescent="0.2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>
        <v>145</v>
      </c>
      <c r="J9616" s="6">
        <v>6670</v>
      </c>
      <c r="K9616" s="6">
        <v>2467.9</v>
      </c>
      <c r="L9616" s="7">
        <v>0.37</v>
      </c>
      <c r="M9616" s="2" t="s">
        <v>23</v>
      </c>
      <c r="N9616" s="8"/>
      <c r="P9616" s="8"/>
    </row>
    <row r="9617" spans="1:16" ht="14.25" customHeight="1" x14ac:dyDescent="0.2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>
        <v>193</v>
      </c>
      <c r="J9617" s="6">
        <v>9843</v>
      </c>
      <c r="K9617" s="6">
        <v>4330.92</v>
      </c>
      <c r="L9617" s="7">
        <v>0.44</v>
      </c>
      <c r="M9617" s="2" t="s">
        <v>23</v>
      </c>
      <c r="N9617" s="8"/>
      <c r="P9617" s="8"/>
    </row>
    <row r="9618" spans="1:16" ht="14.25" customHeight="1" x14ac:dyDescent="0.2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>
        <v>116</v>
      </c>
      <c r="J9618" s="6">
        <v>4988</v>
      </c>
      <c r="K9618" s="6">
        <v>2094.96</v>
      </c>
      <c r="L9618" s="7">
        <v>0.42000000000000004</v>
      </c>
      <c r="M9618" s="2" t="s">
        <v>23</v>
      </c>
      <c r="N9618" s="8"/>
      <c r="P9618" s="8"/>
    </row>
    <row r="9619" spans="1:16" ht="14.25" customHeight="1" x14ac:dyDescent="0.2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>
        <v>78</v>
      </c>
      <c r="J9619" s="6">
        <v>3354</v>
      </c>
      <c r="K9619" s="6">
        <v>1106.82</v>
      </c>
      <c r="L9619" s="7">
        <v>0.32999999999999996</v>
      </c>
      <c r="M9619" s="2" t="s">
        <v>23</v>
      </c>
      <c r="N9619" s="8"/>
      <c r="P9619" s="8"/>
    </row>
    <row r="9620" spans="1:16" ht="14.25" customHeight="1" x14ac:dyDescent="0.2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>
        <v>74</v>
      </c>
      <c r="J9620" s="6">
        <v>3034</v>
      </c>
      <c r="K9620" s="6">
        <v>1122.58</v>
      </c>
      <c r="L9620" s="7">
        <v>0.37</v>
      </c>
      <c r="M9620" s="2" t="s">
        <v>23</v>
      </c>
      <c r="N9620" s="8"/>
      <c r="P9620" s="8"/>
    </row>
    <row r="9621" spans="1:16" ht="14.25" customHeight="1" x14ac:dyDescent="0.2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>
        <v>70</v>
      </c>
      <c r="J9621" s="6">
        <v>3360</v>
      </c>
      <c r="K9621" s="6">
        <v>1209.5999999999999</v>
      </c>
      <c r="L9621" s="7">
        <v>0.36</v>
      </c>
      <c r="M9621" s="2" t="s">
        <v>23</v>
      </c>
      <c r="N9621" s="8"/>
      <c r="P9621" s="8"/>
    </row>
    <row r="9622" spans="1:16" ht="14.25" customHeight="1" x14ac:dyDescent="0.2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>
        <v>104</v>
      </c>
      <c r="J9622" s="6">
        <v>5512</v>
      </c>
      <c r="K9622" s="6">
        <v>2039.44</v>
      </c>
      <c r="L9622" s="7">
        <v>0.37</v>
      </c>
      <c r="M9622" s="2" t="s">
        <v>23</v>
      </c>
      <c r="N9622" s="8"/>
      <c r="P9622" s="8"/>
    </row>
    <row r="9623" spans="1:16" ht="14.25" customHeight="1" x14ac:dyDescent="0.2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>
        <v>162</v>
      </c>
      <c r="J9623" s="6">
        <v>8424</v>
      </c>
      <c r="K9623" s="6">
        <v>3538.0800000000004</v>
      </c>
      <c r="L9623" s="7">
        <v>0.42000000000000004</v>
      </c>
      <c r="M9623" s="2" t="s">
        <v>23</v>
      </c>
      <c r="N9623" s="8"/>
      <c r="P9623" s="8"/>
    </row>
    <row r="9624" spans="1:16" ht="14.25" customHeight="1" x14ac:dyDescent="0.2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>
        <v>99</v>
      </c>
      <c r="J9624" s="6">
        <v>4356</v>
      </c>
      <c r="K9624" s="6">
        <v>1916.64</v>
      </c>
      <c r="L9624" s="7">
        <v>0.44</v>
      </c>
      <c r="M9624" s="2" t="s">
        <v>23</v>
      </c>
      <c r="N9624" s="8"/>
      <c r="P9624" s="8"/>
    </row>
    <row r="9625" spans="1:16" ht="14.25" customHeight="1" x14ac:dyDescent="0.2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>
        <v>60</v>
      </c>
      <c r="J9625" s="6">
        <v>3120</v>
      </c>
      <c r="K9625" s="6">
        <v>1029.5999999999999</v>
      </c>
      <c r="L9625" s="7">
        <v>0.32999999999999996</v>
      </c>
      <c r="M9625" s="2" t="s">
        <v>23</v>
      </c>
      <c r="N9625" s="8"/>
      <c r="P9625" s="8"/>
    </row>
    <row r="9626" spans="1:16" ht="14.25" customHeight="1" x14ac:dyDescent="0.2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>
        <v>61</v>
      </c>
      <c r="J9626" s="6">
        <v>2684</v>
      </c>
      <c r="K9626" s="6">
        <v>858.88</v>
      </c>
      <c r="L9626" s="7">
        <v>0.32</v>
      </c>
      <c r="M9626" s="2" t="s">
        <v>23</v>
      </c>
      <c r="N9626" s="8"/>
      <c r="P9626" s="8"/>
    </row>
    <row r="9627" spans="1:16" ht="14.25" customHeight="1" x14ac:dyDescent="0.2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>
        <v>58</v>
      </c>
      <c r="J9627" s="6">
        <v>2900</v>
      </c>
      <c r="K9627" s="6">
        <v>928</v>
      </c>
      <c r="L9627" s="7">
        <v>0.32</v>
      </c>
      <c r="M9627" s="2" t="s">
        <v>23</v>
      </c>
      <c r="N9627" s="8"/>
      <c r="P9627" s="8"/>
    </row>
    <row r="9628" spans="1:16" ht="14.25" customHeight="1" x14ac:dyDescent="0.2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>
        <v>90</v>
      </c>
      <c r="J9628" s="6">
        <v>5760</v>
      </c>
      <c r="K9628" s="6">
        <v>2246.3999999999996</v>
      </c>
      <c r="L9628" s="7">
        <v>0.38999999999999996</v>
      </c>
      <c r="M9628" s="2" t="s">
        <v>23</v>
      </c>
      <c r="N9628" s="8"/>
      <c r="P9628" s="8"/>
    </row>
    <row r="9629" spans="1:16" ht="14.25" customHeight="1" x14ac:dyDescent="0.2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>
        <v>149</v>
      </c>
      <c r="J9629" s="6">
        <v>8791</v>
      </c>
      <c r="K9629" s="6">
        <v>3780.1300000000006</v>
      </c>
      <c r="L9629" s="7">
        <v>0.43000000000000005</v>
      </c>
      <c r="M9629" s="2" t="s">
        <v>23</v>
      </c>
      <c r="N9629" s="8"/>
      <c r="P9629" s="8"/>
    </row>
    <row r="9630" spans="1:16" ht="14.25" customHeight="1" x14ac:dyDescent="0.2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>
        <v>114</v>
      </c>
      <c r="J9630" s="6">
        <v>4788</v>
      </c>
      <c r="K9630" s="6">
        <v>2058.84</v>
      </c>
      <c r="L9630" s="7">
        <v>0.43000000000000005</v>
      </c>
      <c r="M9630" s="2" t="s">
        <v>23</v>
      </c>
      <c r="N9630" s="8"/>
      <c r="P9630" s="8"/>
    </row>
    <row r="9631" spans="1:16" ht="14.25" customHeight="1" x14ac:dyDescent="0.2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>
        <v>114</v>
      </c>
      <c r="J9631" s="6">
        <v>5814</v>
      </c>
      <c r="K9631" s="6">
        <v>2034.8999999999999</v>
      </c>
      <c r="L9631" s="7">
        <v>0.35</v>
      </c>
      <c r="M9631" s="2" t="s">
        <v>23</v>
      </c>
      <c r="N9631" s="8"/>
      <c r="P9631" s="8"/>
    </row>
    <row r="9632" spans="1:16" ht="14.25" customHeight="1" x14ac:dyDescent="0.2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>
        <v>114</v>
      </c>
      <c r="J9632" s="6">
        <v>4902</v>
      </c>
      <c r="K9632" s="6">
        <v>1666.6799999999998</v>
      </c>
      <c r="L9632" s="7">
        <v>0.33999999999999997</v>
      </c>
      <c r="M9632" s="2" t="s">
        <v>23</v>
      </c>
      <c r="N9632" s="8"/>
      <c r="P9632" s="8"/>
    </row>
    <row r="9633" spans="1:16" ht="14.25" customHeight="1" x14ac:dyDescent="0.2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>
        <v>96</v>
      </c>
      <c r="J9633" s="6">
        <v>5664</v>
      </c>
      <c r="K9633" s="6">
        <v>1925.7599999999998</v>
      </c>
      <c r="L9633" s="7">
        <v>0.33999999999999997</v>
      </c>
      <c r="M9633" s="2" t="s">
        <v>23</v>
      </c>
      <c r="N9633" s="8"/>
      <c r="P9633" s="8"/>
    </row>
    <row r="9634" spans="1:16" ht="14.25" customHeight="1" x14ac:dyDescent="0.2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>
        <v>120</v>
      </c>
      <c r="J9634" s="6">
        <v>7320</v>
      </c>
      <c r="K9634" s="6">
        <v>3001.2</v>
      </c>
      <c r="L9634" s="7">
        <v>0.41</v>
      </c>
      <c r="M9634" s="2" t="s">
        <v>23</v>
      </c>
      <c r="N9634" s="8"/>
      <c r="P9634" s="8"/>
    </row>
    <row r="9635" spans="1:16" ht="14.25" customHeight="1" x14ac:dyDescent="0.2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>
        <v>200</v>
      </c>
      <c r="J9635" s="6">
        <v>9800</v>
      </c>
      <c r="K9635" s="6">
        <v>4606</v>
      </c>
      <c r="L9635" s="7">
        <v>0.47000000000000003</v>
      </c>
      <c r="M9635" s="2" t="s">
        <v>23</v>
      </c>
      <c r="N9635" s="8"/>
      <c r="P9635" s="8"/>
    </row>
    <row r="9636" spans="1:16" ht="14.25" customHeight="1" x14ac:dyDescent="0.2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>
        <v>128</v>
      </c>
      <c r="J9636" s="6">
        <v>6272</v>
      </c>
      <c r="K9636" s="6">
        <v>2634.2400000000002</v>
      </c>
      <c r="L9636" s="7">
        <v>0.42000000000000004</v>
      </c>
      <c r="M9636" s="2" t="s">
        <v>23</v>
      </c>
      <c r="N9636" s="8"/>
      <c r="P9636" s="8"/>
    </row>
    <row r="9637" spans="1:16" ht="14.25" customHeight="1" x14ac:dyDescent="0.2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>
        <v>128</v>
      </c>
      <c r="J9637" s="6">
        <v>6016</v>
      </c>
      <c r="K9637" s="6">
        <v>2165.7599999999998</v>
      </c>
      <c r="L9637" s="7">
        <v>0.36</v>
      </c>
      <c r="M9637" s="2" t="s">
        <v>23</v>
      </c>
      <c r="N9637" s="8"/>
      <c r="P9637" s="8"/>
    </row>
    <row r="9638" spans="1:16" ht="14.25" customHeight="1" x14ac:dyDescent="0.2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>
        <v>116</v>
      </c>
      <c r="J9638" s="6">
        <v>5684</v>
      </c>
      <c r="K9638" s="6">
        <v>1989.3999999999999</v>
      </c>
      <c r="L9638" s="7">
        <v>0.35</v>
      </c>
      <c r="M9638" s="2" t="s">
        <v>23</v>
      </c>
      <c r="N9638" s="8"/>
      <c r="P9638" s="8"/>
    </row>
    <row r="9639" spans="1:16" ht="14.25" customHeight="1" x14ac:dyDescent="0.2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>
        <v>123</v>
      </c>
      <c r="J9639" s="6">
        <v>6150</v>
      </c>
      <c r="K9639" s="6">
        <v>2275.5</v>
      </c>
      <c r="L9639" s="7">
        <v>0.37</v>
      </c>
      <c r="M9639" s="2" t="s">
        <v>23</v>
      </c>
      <c r="N9639" s="8"/>
      <c r="P9639" s="8"/>
    </row>
    <row r="9640" spans="1:16" ht="14.25" customHeight="1" x14ac:dyDescent="0.2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>
        <v>144</v>
      </c>
      <c r="J9640" s="6">
        <v>8784</v>
      </c>
      <c r="K9640" s="6">
        <v>3513.6</v>
      </c>
      <c r="L9640" s="7">
        <v>0.39999999999999997</v>
      </c>
      <c r="M9640" s="2" t="s">
        <v>23</v>
      </c>
      <c r="N9640" s="8"/>
      <c r="P9640" s="8"/>
    </row>
    <row r="9641" spans="1:16" ht="14.25" customHeight="1" x14ac:dyDescent="0.2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>
        <v>165</v>
      </c>
      <c r="J9641" s="6">
        <v>5940</v>
      </c>
      <c r="K9641" s="6">
        <v>2197.8000000000002</v>
      </c>
      <c r="L9641" s="7">
        <v>0.37000000000000005</v>
      </c>
      <c r="M9641" s="2" t="s">
        <v>23</v>
      </c>
      <c r="N9641" s="8"/>
      <c r="P9641" s="8"/>
    </row>
    <row r="9642" spans="1:16" ht="14.25" customHeight="1" x14ac:dyDescent="0.2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>
        <v>93</v>
      </c>
      <c r="J9642" s="6">
        <v>3348</v>
      </c>
      <c r="K9642" s="6">
        <v>1339.2</v>
      </c>
      <c r="L9642" s="7">
        <v>0.4</v>
      </c>
      <c r="M9642" s="2" t="s">
        <v>23</v>
      </c>
      <c r="N9642" s="8"/>
      <c r="P9642" s="8"/>
    </row>
    <row r="9643" spans="1:16" ht="14.25" customHeight="1" x14ac:dyDescent="0.2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>
        <v>99</v>
      </c>
      <c r="J9643" s="6">
        <v>3465</v>
      </c>
      <c r="K9643" s="6">
        <v>935.55000000000007</v>
      </c>
      <c r="L9643" s="7">
        <v>0.27</v>
      </c>
      <c r="M9643" s="2" t="s">
        <v>23</v>
      </c>
      <c r="N9643" s="8"/>
      <c r="P9643" s="8"/>
    </row>
    <row r="9644" spans="1:16" ht="14.25" customHeight="1" x14ac:dyDescent="0.2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>
        <v>51</v>
      </c>
      <c r="J9644" s="6">
        <v>1683</v>
      </c>
      <c r="K9644" s="6">
        <v>471.24000000000007</v>
      </c>
      <c r="L9644" s="7">
        <v>0.28000000000000003</v>
      </c>
      <c r="M9644" s="2" t="s">
        <v>23</v>
      </c>
      <c r="N9644" s="8"/>
      <c r="P9644" s="8"/>
    </row>
    <row r="9645" spans="1:16" ht="14.25" customHeight="1" x14ac:dyDescent="0.2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>
        <v>64</v>
      </c>
      <c r="J9645" s="6">
        <v>3200</v>
      </c>
      <c r="K9645" s="6">
        <v>896.00000000000011</v>
      </c>
      <c r="L9645" s="7">
        <v>0.28000000000000003</v>
      </c>
      <c r="M9645" s="2" t="s">
        <v>23</v>
      </c>
      <c r="N9645" s="8"/>
      <c r="P9645" s="8"/>
    </row>
    <row r="9646" spans="1:16" ht="14.25" customHeight="1" x14ac:dyDescent="0.2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>
        <v>105</v>
      </c>
      <c r="J9646" s="6">
        <v>4305</v>
      </c>
      <c r="K9646" s="6">
        <v>1377.6000000000001</v>
      </c>
      <c r="L9646" s="7">
        <v>0.32</v>
      </c>
      <c r="M9646" s="2" t="s">
        <v>23</v>
      </c>
      <c r="N9646" s="8"/>
      <c r="P9646" s="8"/>
    </row>
    <row r="9647" spans="1:16" ht="14.25" customHeight="1" x14ac:dyDescent="0.2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>
        <v>184</v>
      </c>
      <c r="J9647" s="6">
        <v>7544</v>
      </c>
      <c r="K9647" s="6">
        <v>2791.28</v>
      </c>
      <c r="L9647" s="7">
        <v>0.37000000000000005</v>
      </c>
      <c r="M9647" s="2" t="s">
        <v>23</v>
      </c>
      <c r="N9647" s="8"/>
      <c r="P9647" s="8"/>
    </row>
    <row r="9648" spans="1:16" ht="14.25" customHeight="1" x14ac:dyDescent="0.2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>
        <v>70</v>
      </c>
      <c r="J9648" s="6">
        <v>2940</v>
      </c>
      <c r="K9648" s="6">
        <v>1234.8000000000002</v>
      </c>
      <c r="L9648" s="7">
        <v>0.42000000000000004</v>
      </c>
      <c r="M9648" s="2" t="s">
        <v>23</v>
      </c>
      <c r="N9648" s="8"/>
      <c r="P9648" s="8"/>
    </row>
    <row r="9649" spans="1:16" ht="14.25" customHeight="1" x14ac:dyDescent="0.2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>
        <v>83</v>
      </c>
      <c r="J9649" s="6">
        <v>2407</v>
      </c>
      <c r="K9649" s="6">
        <v>649.89</v>
      </c>
      <c r="L9649" s="7">
        <v>0.27</v>
      </c>
      <c r="M9649" s="2" t="s">
        <v>23</v>
      </c>
      <c r="N9649" s="8"/>
      <c r="P9649" s="8"/>
    </row>
  </sheetData>
  <autoFilter ref="A1:Q96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D460-4A66-6446-8624-DBEDD8497190}">
  <dimension ref="A1:H9"/>
  <sheetViews>
    <sheetView workbookViewId="0">
      <selection activeCell="B16" sqref="B16"/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20.5" bestFit="1" customWidth="1"/>
    <col min="4" max="4" width="19" bestFit="1" customWidth="1"/>
    <col min="5" max="5" width="15" bestFit="1" customWidth="1"/>
    <col min="6" max="6" width="23.1640625" bestFit="1" customWidth="1"/>
    <col min="7" max="7" width="21.6640625" bestFit="1" customWidth="1"/>
    <col min="8" max="8" width="10" bestFit="1" customWidth="1"/>
  </cols>
  <sheetData>
    <row r="1" spans="1:8" x14ac:dyDescent="0.2">
      <c r="A1" s="13" t="s">
        <v>175</v>
      </c>
      <c r="B1" s="13" t="s">
        <v>172</v>
      </c>
    </row>
    <row r="2" spans="1:8" x14ac:dyDescent="0.2">
      <c r="A2" s="13" t="s">
        <v>174</v>
      </c>
      <c r="B2" t="s">
        <v>21</v>
      </c>
      <c r="C2" t="s">
        <v>18</v>
      </c>
      <c r="D2" t="s">
        <v>16</v>
      </c>
      <c r="E2" t="s">
        <v>22</v>
      </c>
      <c r="F2" t="s">
        <v>20</v>
      </c>
      <c r="G2" t="s">
        <v>19</v>
      </c>
      <c r="H2" t="s">
        <v>173</v>
      </c>
    </row>
    <row r="3" spans="1:8" x14ac:dyDescent="0.2">
      <c r="A3" s="14" t="s">
        <v>60</v>
      </c>
      <c r="B3" s="15">
        <v>54.878980891719742</v>
      </c>
      <c r="C3" s="15">
        <v>47.163522012578618</v>
      </c>
      <c r="D3" s="15">
        <v>50.987421383647799</v>
      </c>
      <c r="E3" s="15">
        <v>54.20754716981132</v>
      </c>
      <c r="F3" s="15">
        <v>43.72784810126582</v>
      </c>
      <c r="G3" s="15">
        <v>41.547770700636946</v>
      </c>
      <c r="H3" s="15">
        <v>48.759747102212856</v>
      </c>
    </row>
    <row r="4" spans="1:8" x14ac:dyDescent="0.2">
      <c r="A4" s="14" t="s">
        <v>13</v>
      </c>
      <c r="B4" s="15">
        <v>50.61431870669746</v>
      </c>
      <c r="C4" s="15">
        <v>43.074660633484164</v>
      </c>
      <c r="D4" s="15">
        <v>45.142538975501111</v>
      </c>
      <c r="E4" s="15">
        <v>51.203233256351041</v>
      </c>
      <c r="F4" s="15">
        <v>40.04524886877828</v>
      </c>
      <c r="G4" s="15">
        <v>38.81963470319635</v>
      </c>
      <c r="H4" s="15">
        <v>44.784982935153586</v>
      </c>
    </row>
    <row r="5" spans="1:8" x14ac:dyDescent="0.2">
      <c r="A5" s="14" t="s">
        <v>33</v>
      </c>
      <c r="B5" s="15">
        <v>49.438596491228068</v>
      </c>
      <c r="C5" s="15">
        <v>43.470930232558139</v>
      </c>
      <c r="D5" s="15">
        <v>42.284883720930232</v>
      </c>
      <c r="E5" s="15">
        <v>51.970930232558139</v>
      </c>
      <c r="F5" s="15">
        <v>40.368421052631582</v>
      </c>
      <c r="G5" s="15">
        <v>40.122093023255815</v>
      </c>
      <c r="H5" s="15">
        <v>44.608737864077668</v>
      </c>
    </row>
    <row r="6" spans="1:8" x14ac:dyDescent="0.2">
      <c r="A6" s="14" t="s">
        <v>25</v>
      </c>
      <c r="B6" s="15">
        <v>46.943952802359881</v>
      </c>
      <c r="C6" s="15">
        <v>39.985163204747778</v>
      </c>
      <c r="D6" s="15">
        <v>39.391044776119401</v>
      </c>
      <c r="E6" s="15">
        <v>47.768328445747798</v>
      </c>
      <c r="F6" s="15">
        <v>39.849112426035504</v>
      </c>
      <c r="G6" s="15">
        <v>38.292397660818715</v>
      </c>
      <c r="H6" s="15">
        <v>42.046751968503933</v>
      </c>
    </row>
    <row r="7" spans="1:8" x14ac:dyDescent="0.2">
      <c r="A7" s="14" t="s">
        <v>24</v>
      </c>
      <c r="B7" s="15">
        <v>49.451327433628322</v>
      </c>
      <c r="C7" s="15">
        <v>47.29807692307692</v>
      </c>
      <c r="D7" s="15">
        <v>47</v>
      </c>
      <c r="E7" s="15">
        <v>53.915887850467293</v>
      </c>
      <c r="F7" s="15">
        <v>41.725490196078432</v>
      </c>
      <c r="G7" s="15">
        <v>43.01010101010101</v>
      </c>
      <c r="H7" s="15">
        <v>47.183706070287542</v>
      </c>
    </row>
    <row r="8" spans="1:8" x14ac:dyDescent="0.2">
      <c r="A8" s="14" t="s">
        <v>29</v>
      </c>
      <c r="B8" s="15">
        <v>51.727735368956743</v>
      </c>
      <c r="C8" s="15">
        <v>45.646464646464644</v>
      </c>
      <c r="D8" s="15">
        <v>44.743654822335024</v>
      </c>
      <c r="E8" s="15">
        <v>53.502525252525253</v>
      </c>
      <c r="F8" s="15">
        <v>42.506329113924053</v>
      </c>
      <c r="G8" s="15">
        <v>42.362499999999997</v>
      </c>
      <c r="H8" s="15">
        <v>46.737994945240104</v>
      </c>
    </row>
    <row r="9" spans="1:8" x14ac:dyDescent="0.2">
      <c r="A9" s="14" t="s">
        <v>173</v>
      </c>
      <c r="B9" s="15">
        <v>50.321917808219176</v>
      </c>
      <c r="C9" s="15">
        <v>43.779503105590059</v>
      </c>
      <c r="D9" s="15">
        <v>44.236645962732922</v>
      </c>
      <c r="E9" s="15">
        <v>51.600746268656714</v>
      </c>
      <c r="F9" s="15">
        <v>41.112702366127024</v>
      </c>
      <c r="G9" s="15">
        <v>40.252487562189053</v>
      </c>
      <c r="H9" s="15">
        <v>45.21662520729685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FA10-2A88-194A-B46A-4D2936C78DF9}">
  <dimension ref="A1:C4890"/>
  <sheetViews>
    <sheetView workbookViewId="0">
      <selection activeCell="F17" sqref="F17"/>
    </sheetView>
  </sheetViews>
  <sheetFormatPr baseColWidth="10" defaultRowHeight="15" x14ac:dyDescent="0.2"/>
  <cols>
    <col min="1" max="1" width="12.6640625" bestFit="1" customWidth="1"/>
    <col min="2" max="2" width="11.83203125" bestFit="1" customWidth="1"/>
    <col min="3" max="3" width="11.6640625" bestFit="1" customWidth="1"/>
  </cols>
  <sheetData>
    <row r="1" spans="1:3" x14ac:dyDescent="0.2">
      <c r="A1" t="s">
        <v>168</v>
      </c>
      <c r="B1" t="s">
        <v>169</v>
      </c>
      <c r="C1" t="s">
        <v>170</v>
      </c>
    </row>
    <row r="2" spans="1:3" x14ac:dyDescent="0.2">
      <c r="A2" cm="1">
        <f t="array" ref="A2:A1741">_xlfn._xlws.FILTER('Data Sales Adidas'!L:L, 'Data Sales Adidas'!M:M = "In-store")</f>
        <v>0.5</v>
      </c>
      <c r="B2" cm="1">
        <f t="array" ref="B2:B3020">_xlfn._xlws.FILTER('Data Sales Adidas'!L:L, 'Data Sales Adidas'!M:M="Outlet")</f>
        <v>0.3</v>
      </c>
      <c r="C2" cm="1">
        <f t="array" ref="C2:C4890">_xlfn._xlws.FILTER('Data Sales Adidas'!L:L,'Data Sales Adidas'!M:M="Online")</f>
        <v>0.35</v>
      </c>
    </row>
    <row r="3" spans="1:3" x14ac:dyDescent="0.2">
      <c r="A3">
        <v>0.3</v>
      </c>
      <c r="B3">
        <v>0.35</v>
      </c>
      <c r="C3">
        <v>0.39999999999999997</v>
      </c>
    </row>
    <row r="4" spans="1:3" x14ac:dyDescent="0.2">
      <c r="A4">
        <v>0.35</v>
      </c>
      <c r="B4">
        <v>0.35</v>
      </c>
      <c r="C4">
        <v>0.39999999999999997</v>
      </c>
    </row>
    <row r="5" spans="1:3" x14ac:dyDescent="0.2">
      <c r="A5">
        <v>0.35</v>
      </c>
      <c r="B5">
        <v>0.3</v>
      </c>
      <c r="C5">
        <v>0.39999999999999997</v>
      </c>
    </row>
    <row r="6" spans="1:3" x14ac:dyDescent="0.2">
      <c r="A6">
        <v>0.3</v>
      </c>
      <c r="B6">
        <v>0.25</v>
      </c>
      <c r="C6">
        <v>0.39999999999999997</v>
      </c>
    </row>
    <row r="7" spans="1:3" x14ac:dyDescent="0.2">
      <c r="A7">
        <v>0.25</v>
      </c>
      <c r="B7">
        <v>0.5</v>
      </c>
      <c r="C7">
        <v>0.45</v>
      </c>
    </row>
    <row r="8" spans="1:3" x14ac:dyDescent="0.2">
      <c r="A8">
        <v>0.5</v>
      </c>
      <c r="B8">
        <v>0.3</v>
      </c>
      <c r="C8">
        <v>0.35</v>
      </c>
    </row>
    <row r="9" spans="1:3" x14ac:dyDescent="0.2">
      <c r="A9">
        <v>0.4</v>
      </c>
      <c r="B9">
        <v>0.35</v>
      </c>
      <c r="C9">
        <v>0.39999999999999997</v>
      </c>
    </row>
    <row r="10" spans="1:3" x14ac:dyDescent="0.2">
      <c r="A10">
        <v>0.35</v>
      </c>
      <c r="B10">
        <v>0.35</v>
      </c>
      <c r="C10">
        <v>0.39999999999999997</v>
      </c>
    </row>
    <row r="11" spans="1:3" x14ac:dyDescent="0.2">
      <c r="A11">
        <v>0.55000000000000004</v>
      </c>
      <c r="B11">
        <v>0.3</v>
      </c>
      <c r="C11">
        <v>0.39999999999999997</v>
      </c>
    </row>
    <row r="12" spans="1:3" x14ac:dyDescent="0.2">
      <c r="A12">
        <v>0.2</v>
      </c>
      <c r="B12">
        <v>0.25</v>
      </c>
      <c r="C12">
        <v>0.39999999999999997</v>
      </c>
    </row>
    <row r="13" spans="1:3" x14ac:dyDescent="0.2">
      <c r="A13">
        <v>0.4</v>
      </c>
      <c r="B13">
        <v>0.5</v>
      </c>
      <c r="C13">
        <v>0.45</v>
      </c>
    </row>
    <row r="14" spans="1:3" x14ac:dyDescent="0.2">
      <c r="A14">
        <v>0.25</v>
      </c>
      <c r="B14">
        <v>0.3</v>
      </c>
      <c r="C14">
        <v>0.35</v>
      </c>
    </row>
    <row r="15" spans="1:3" x14ac:dyDescent="0.2">
      <c r="A15">
        <v>0.4</v>
      </c>
      <c r="B15">
        <v>0.35</v>
      </c>
      <c r="C15">
        <v>0.39999999999999997</v>
      </c>
    </row>
    <row r="16" spans="1:3" x14ac:dyDescent="0.2">
      <c r="A16">
        <v>0.35</v>
      </c>
      <c r="B16">
        <v>0.35</v>
      </c>
      <c r="C16">
        <v>0.39999999999999997</v>
      </c>
    </row>
    <row r="17" spans="1:3" x14ac:dyDescent="0.2">
      <c r="A17">
        <v>0.55000000000000004</v>
      </c>
      <c r="B17">
        <v>0.3</v>
      </c>
      <c r="C17">
        <v>0.39999999999999997</v>
      </c>
    </row>
    <row r="18" spans="1:3" x14ac:dyDescent="0.2">
      <c r="A18">
        <v>0.2</v>
      </c>
      <c r="B18">
        <v>0.25</v>
      </c>
      <c r="C18">
        <v>0.39999999999999997</v>
      </c>
    </row>
    <row r="19" spans="1:3" x14ac:dyDescent="0.2">
      <c r="A19">
        <v>0.35000000000000003</v>
      </c>
      <c r="B19">
        <v>0.5</v>
      </c>
      <c r="C19">
        <v>0.45</v>
      </c>
    </row>
    <row r="20" spans="1:3" x14ac:dyDescent="0.2">
      <c r="A20">
        <v>0.2</v>
      </c>
      <c r="B20">
        <v>0.3</v>
      </c>
      <c r="C20">
        <v>0.35</v>
      </c>
    </row>
    <row r="21" spans="1:3" x14ac:dyDescent="0.2">
      <c r="A21">
        <v>0.35000000000000003</v>
      </c>
      <c r="B21">
        <v>0.35</v>
      </c>
      <c r="C21">
        <v>0.39999999999999997</v>
      </c>
    </row>
    <row r="22" spans="1:3" x14ac:dyDescent="0.2">
      <c r="A22">
        <v>0.3</v>
      </c>
      <c r="B22">
        <v>0.35</v>
      </c>
      <c r="C22">
        <v>0.39999999999999997</v>
      </c>
    </row>
    <row r="23" spans="1:3" x14ac:dyDescent="0.2">
      <c r="A23">
        <v>0.50000000000000011</v>
      </c>
      <c r="B23">
        <v>0.3</v>
      </c>
      <c r="C23">
        <v>0.39999999999999997</v>
      </c>
    </row>
    <row r="24" spans="1:3" x14ac:dyDescent="0.2">
      <c r="A24">
        <v>0.15000000000000002</v>
      </c>
      <c r="B24">
        <v>0.25</v>
      </c>
      <c r="C24">
        <v>0.39999999999999997</v>
      </c>
    </row>
    <row r="25" spans="1:3" x14ac:dyDescent="0.2">
      <c r="A25">
        <v>0.35000000000000003</v>
      </c>
      <c r="B25">
        <v>0.5</v>
      </c>
      <c r="C25">
        <v>0.45</v>
      </c>
    </row>
    <row r="26" spans="1:3" x14ac:dyDescent="0.2">
      <c r="A26">
        <v>0.2</v>
      </c>
      <c r="B26">
        <v>0.3</v>
      </c>
      <c r="C26">
        <v>0.35</v>
      </c>
    </row>
    <row r="27" spans="1:3" x14ac:dyDescent="0.2">
      <c r="A27">
        <v>0.35000000000000003</v>
      </c>
      <c r="B27">
        <v>0.35</v>
      </c>
      <c r="C27">
        <v>0.39999999999999997</v>
      </c>
    </row>
    <row r="28" spans="1:3" x14ac:dyDescent="0.2">
      <c r="A28">
        <v>0.3</v>
      </c>
      <c r="B28">
        <v>0.35</v>
      </c>
      <c r="C28">
        <v>0.39999999999999997</v>
      </c>
    </row>
    <row r="29" spans="1:3" x14ac:dyDescent="0.2">
      <c r="A29">
        <v>0.50000000000000011</v>
      </c>
      <c r="B29">
        <v>0.3</v>
      </c>
      <c r="C29">
        <v>0.39999999999999997</v>
      </c>
    </row>
    <row r="30" spans="1:3" x14ac:dyDescent="0.2">
      <c r="A30">
        <v>0.15000000000000002</v>
      </c>
      <c r="B30">
        <v>0.25</v>
      </c>
      <c r="C30">
        <v>0.39999999999999997</v>
      </c>
    </row>
    <row r="31" spans="1:3" x14ac:dyDescent="0.2">
      <c r="A31">
        <v>0.35000000000000003</v>
      </c>
      <c r="B31">
        <v>0.5</v>
      </c>
      <c r="C31">
        <v>0.45</v>
      </c>
    </row>
    <row r="32" spans="1:3" x14ac:dyDescent="0.2">
      <c r="A32">
        <v>0.2</v>
      </c>
      <c r="B32">
        <v>0.3</v>
      </c>
      <c r="C32">
        <v>0.35</v>
      </c>
    </row>
    <row r="33" spans="1:3" x14ac:dyDescent="0.2">
      <c r="A33">
        <v>0.35000000000000003</v>
      </c>
      <c r="B33">
        <v>0.35</v>
      </c>
      <c r="C33">
        <v>0.39999999999999997</v>
      </c>
    </row>
    <row r="34" spans="1:3" x14ac:dyDescent="0.2">
      <c r="A34">
        <v>0.3</v>
      </c>
      <c r="B34">
        <v>0.35</v>
      </c>
      <c r="C34">
        <v>0.39999999999999997</v>
      </c>
    </row>
    <row r="35" spans="1:3" x14ac:dyDescent="0.2">
      <c r="A35">
        <v>0.50000000000000011</v>
      </c>
      <c r="B35">
        <v>0.3</v>
      </c>
      <c r="C35">
        <v>0.39999999999999997</v>
      </c>
    </row>
    <row r="36" spans="1:3" x14ac:dyDescent="0.2">
      <c r="A36">
        <v>0.15000000000000002</v>
      </c>
      <c r="B36">
        <v>0.25</v>
      </c>
      <c r="C36">
        <v>0.39999999999999997</v>
      </c>
    </row>
    <row r="37" spans="1:3" x14ac:dyDescent="0.2">
      <c r="A37">
        <v>0.35000000000000003</v>
      </c>
      <c r="B37">
        <v>0.5</v>
      </c>
      <c r="C37">
        <v>0.45</v>
      </c>
    </row>
    <row r="38" spans="1:3" x14ac:dyDescent="0.2">
      <c r="A38">
        <v>0.2</v>
      </c>
      <c r="B38">
        <v>0.3</v>
      </c>
      <c r="C38">
        <v>0.35</v>
      </c>
    </row>
    <row r="39" spans="1:3" x14ac:dyDescent="0.2">
      <c r="A39">
        <v>0.35000000000000003</v>
      </c>
      <c r="B39">
        <v>0.35</v>
      </c>
      <c r="C39">
        <v>0.39999999999999997</v>
      </c>
    </row>
    <row r="40" spans="1:3" x14ac:dyDescent="0.2">
      <c r="A40">
        <v>0.3</v>
      </c>
      <c r="B40">
        <v>0.35</v>
      </c>
      <c r="C40">
        <v>0.39999999999999997</v>
      </c>
    </row>
    <row r="41" spans="1:3" x14ac:dyDescent="0.2">
      <c r="A41">
        <v>0.50000000000000011</v>
      </c>
      <c r="B41">
        <v>0.3</v>
      </c>
      <c r="C41">
        <v>0.39999999999999997</v>
      </c>
    </row>
    <row r="42" spans="1:3" x14ac:dyDescent="0.2">
      <c r="A42">
        <v>0.15000000000000002</v>
      </c>
      <c r="B42">
        <v>0.25</v>
      </c>
      <c r="C42">
        <v>0.39999999999999997</v>
      </c>
    </row>
    <row r="43" spans="1:3" x14ac:dyDescent="0.2">
      <c r="A43">
        <v>0.35000000000000003</v>
      </c>
      <c r="B43">
        <v>0.5</v>
      </c>
      <c r="C43">
        <v>0.45</v>
      </c>
    </row>
    <row r="44" spans="1:3" x14ac:dyDescent="0.2">
      <c r="A44">
        <v>0.2</v>
      </c>
      <c r="B44">
        <v>0.3</v>
      </c>
      <c r="C44">
        <v>0.35</v>
      </c>
    </row>
    <row r="45" spans="1:3" x14ac:dyDescent="0.2">
      <c r="A45">
        <v>0.35000000000000003</v>
      </c>
      <c r="B45">
        <v>0.35</v>
      </c>
      <c r="C45">
        <v>0.3</v>
      </c>
    </row>
    <row r="46" spans="1:3" x14ac:dyDescent="0.2">
      <c r="A46">
        <v>0.3</v>
      </c>
      <c r="B46">
        <v>0.35</v>
      </c>
      <c r="C46">
        <v>0.3</v>
      </c>
    </row>
    <row r="47" spans="1:3" x14ac:dyDescent="0.2">
      <c r="A47">
        <v>0.5</v>
      </c>
      <c r="B47">
        <v>0.3</v>
      </c>
      <c r="C47">
        <v>0.3</v>
      </c>
    </row>
    <row r="48" spans="1:3" x14ac:dyDescent="0.2">
      <c r="A48">
        <v>0.15000000000000002</v>
      </c>
      <c r="B48">
        <v>0.25</v>
      </c>
      <c r="C48">
        <v>0.4</v>
      </c>
    </row>
    <row r="49" spans="1:3" x14ac:dyDescent="0.2">
      <c r="A49">
        <v>0.35000000000000003</v>
      </c>
      <c r="B49">
        <v>0.3</v>
      </c>
      <c r="C49">
        <v>0.25</v>
      </c>
    </row>
    <row r="50" spans="1:3" x14ac:dyDescent="0.2">
      <c r="A50">
        <v>0.2</v>
      </c>
      <c r="B50">
        <v>0.25</v>
      </c>
      <c r="C50">
        <v>0.45</v>
      </c>
    </row>
    <row r="51" spans="1:3" x14ac:dyDescent="0.2">
      <c r="A51">
        <v>0.35000000000000003</v>
      </c>
      <c r="B51">
        <v>0.5</v>
      </c>
      <c r="C51">
        <v>0.3</v>
      </c>
    </row>
    <row r="52" spans="1:3" x14ac:dyDescent="0.2">
      <c r="A52">
        <v>0.3</v>
      </c>
      <c r="B52">
        <v>0.3</v>
      </c>
      <c r="C52">
        <v>0.3</v>
      </c>
    </row>
    <row r="53" spans="1:3" x14ac:dyDescent="0.2">
      <c r="A53">
        <v>0.5</v>
      </c>
      <c r="B53">
        <v>0.35</v>
      </c>
      <c r="C53">
        <v>0.3</v>
      </c>
    </row>
    <row r="54" spans="1:3" x14ac:dyDescent="0.2">
      <c r="A54">
        <v>0.15000000000000002</v>
      </c>
      <c r="B54">
        <v>0.35</v>
      </c>
      <c r="C54">
        <v>0.4</v>
      </c>
    </row>
    <row r="55" spans="1:3" x14ac:dyDescent="0.2">
      <c r="A55">
        <v>0.35000000000000003</v>
      </c>
      <c r="B55">
        <v>0.3</v>
      </c>
      <c r="C55">
        <v>0.25</v>
      </c>
    </row>
    <row r="56" spans="1:3" x14ac:dyDescent="0.2">
      <c r="A56">
        <v>0.2</v>
      </c>
      <c r="B56">
        <v>0.25</v>
      </c>
      <c r="C56">
        <v>0.45</v>
      </c>
    </row>
    <row r="57" spans="1:3" x14ac:dyDescent="0.2">
      <c r="A57">
        <v>0.35000000000000003</v>
      </c>
      <c r="B57">
        <v>0.5</v>
      </c>
      <c r="C57">
        <v>0.35</v>
      </c>
    </row>
    <row r="58" spans="1:3" x14ac:dyDescent="0.2">
      <c r="A58">
        <v>0.3</v>
      </c>
      <c r="B58">
        <v>0.3</v>
      </c>
      <c r="C58">
        <v>0.35</v>
      </c>
    </row>
    <row r="59" spans="1:3" x14ac:dyDescent="0.2">
      <c r="A59">
        <v>0.5</v>
      </c>
      <c r="B59">
        <v>0.35</v>
      </c>
      <c r="C59">
        <v>0.35</v>
      </c>
    </row>
    <row r="60" spans="1:3" x14ac:dyDescent="0.2">
      <c r="A60">
        <v>0.15000000000000002</v>
      </c>
      <c r="B60">
        <v>0.35</v>
      </c>
      <c r="C60">
        <v>0.45</v>
      </c>
    </row>
    <row r="61" spans="1:3" x14ac:dyDescent="0.2">
      <c r="A61">
        <v>0.35000000000000003</v>
      </c>
      <c r="B61">
        <v>0.3</v>
      </c>
      <c r="C61">
        <v>0.3</v>
      </c>
    </row>
    <row r="62" spans="1:3" x14ac:dyDescent="0.2">
      <c r="A62">
        <v>0.2</v>
      </c>
      <c r="B62">
        <v>0.25</v>
      </c>
      <c r="C62">
        <v>0.5</v>
      </c>
    </row>
    <row r="63" spans="1:3" x14ac:dyDescent="0.2">
      <c r="A63">
        <v>0.35000000000000003</v>
      </c>
      <c r="B63">
        <v>0.35</v>
      </c>
      <c r="C63">
        <v>0.35</v>
      </c>
    </row>
    <row r="64" spans="1:3" x14ac:dyDescent="0.2">
      <c r="A64">
        <v>0.3</v>
      </c>
      <c r="B64">
        <v>0.35</v>
      </c>
      <c r="C64">
        <v>0.35</v>
      </c>
    </row>
    <row r="65" spans="1:3" x14ac:dyDescent="0.2">
      <c r="A65">
        <v>0.5</v>
      </c>
      <c r="B65">
        <v>0.35</v>
      </c>
      <c r="C65">
        <v>0.35</v>
      </c>
    </row>
    <row r="66" spans="1:3" x14ac:dyDescent="0.2">
      <c r="A66">
        <v>0.15000000000000002</v>
      </c>
      <c r="B66">
        <v>0.45</v>
      </c>
      <c r="C66">
        <v>0.45</v>
      </c>
    </row>
    <row r="67" spans="1:3" x14ac:dyDescent="0.2">
      <c r="A67">
        <v>0.5</v>
      </c>
      <c r="B67">
        <v>0.3</v>
      </c>
      <c r="C67">
        <v>0.3</v>
      </c>
    </row>
    <row r="68" spans="1:3" x14ac:dyDescent="0.2">
      <c r="A68">
        <v>0.35</v>
      </c>
      <c r="B68">
        <v>0.5</v>
      </c>
      <c r="C68">
        <v>0.5</v>
      </c>
    </row>
    <row r="69" spans="1:3" x14ac:dyDescent="0.2">
      <c r="A69">
        <v>0.5</v>
      </c>
      <c r="B69">
        <v>0.35</v>
      </c>
      <c r="C69">
        <v>0.35</v>
      </c>
    </row>
    <row r="70" spans="1:3" x14ac:dyDescent="0.2">
      <c r="A70">
        <v>0.44999999999999996</v>
      </c>
      <c r="B70">
        <v>0.35</v>
      </c>
      <c r="C70">
        <v>0.35</v>
      </c>
    </row>
    <row r="71" spans="1:3" x14ac:dyDescent="0.2">
      <c r="A71">
        <v>0.65000000000000013</v>
      </c>
      <c r="B71">
        <v>0.35</v>
      </c>
      <c r="C71">
        <v>0.35</v>
      </c>
    </row>
    <row r="72" spans="1:3" x14ac:dyDescent="0.2">
      <c r="A72">
        <v>0.3</v>
      </c>
      <c r="B72">
        <v>0.45</v>
      </c>
      <c r="C72">
        <v>0.45</v>
      </c>
    </row>
    <row r="73" spans="1:3" x14ac:dyDescent="0.2">
      <c r="A73">
        <v>0.5</v>
      </c>
      <c r="B73">
        <v>0.3</v>
      </c>
      <c r="C73">
        <v>0.3</v>
      </c>
    </row>
    <row r="74" spans="1:3" x14ac:dyDescent="0.2">
      <c r="A74">
        <v>0.35</v>
      </c>
      <c r="B74">
        <v>0.5</v>
      </c>
      <c r="C74">
        <v>0.5</v>
      </c>
    </row>
    <row r="75" spans="1:3" x14ac:dyDescent="0.2">
      <c r="A75">
        <v>0.5</v>
      </c>
      <c r="B75">
        <v>0.35</v>
      </c>
      <c r="C75">
        <v>0.35</v>
      </c>
    </row>
    <row r="76" spans="1:3" x14ac:dyDescent="0.2">
      <c r="A76">
        <v>0.44999999999999996</v>
      </c>
      <c r="B76">
        <v>0.35</v>
      </c>
      <c r="C76">
        <v>0.35</v>
      </c>
    </row>
    <row r="77" spans="1:3" x14ac:dyDescent="0.2">
      <c r="A77">
        <v>0.65000000000000013</v>
      </c>
      <c r="B77">
        <v>0.35</v>
      </c>
      <c r="C77">
        <v>0.35</v>
      </c>
    </row>
    <row r="78" spans="1:3" x14ac:dyDescent="0.2">
      <c r="A78">
        <v>0.3</v>
      </c>
      <c r="B78">
        <v>0.45</v>
      </c>
      <c r="C78">
        <v>0.45</v>
      </c>
    </row>
    <row r="79" spans="1:3" x14ac:dyDescent="0.2">
      <c r="A79">
        <v>0.45</v>
      </c>
      <c r="B79">
        <v>0.3</v>
      </c>
      <c r="C79">
        <v>0.3</v>
      </c>
    </row>
    <row r="80" spans="1:3" x14ac:dyDescent="0.2">
      <c r="A80">
        <v>0.3</v>
      </c>
      <c r="B80">
        <v>0.5</v>
      </c>
      <c r="C80">
        <v>0.5</v>
      </c>
    </row>
    <row r="81" spans="1:3" x14ac:dyDescent="0.2">
      <c r="A81">
        <v>0.45</v>
      </c>
      <c r="B81">
        <v>0.35</v>
      </c>
      <c r="C81">
        <v>0.39999999999999997</v>
      </c>
    </row>
    <row r="82" spans="1:3" x14ac:dyDescent="0.2">
      <c r="A82">
        <v>0.39999999999999997</v>
      </c>
      <c r="B82">
        <v>0.35</v>
      </c>
      <c r="C82">
        <v>0.39999999999999997</v>
      </c>
    </row>
    <row r="83" spans="1:3" x14ac:dyDescent="0.2">
      <c r="A83">
        <v>0.60000000000000009</v>
      </c>
      <c r="B83">
        <v>0.35</v>
      </c>
      <c r="C83">
        <v>0.39999999999999997</v>
      </c>
    </row>
    <row r="84" spans="1:3" x14ac:dyDescent="0.2">
      <c r="A84">
        <v>0.25</v>
      </c>
      <c r="B84">
        <v>0.45</v>
      </c>
      <c r="C84">
        <v>0.5</v>
      </c>
    </row>
    <row r="85" spans="1:3" x14ac:dyDescent="0.2">
      <c r="A85">
        <v>0.45</v>
      </c>
      <c r="B85">
        <v>0.3</v>
      </c>
      <c r="C85">
        <v>0.35</v>
      </c>
    </row>
    <row r="86" spans="1:3" x14ac:dyDescent="0.2">
      <c r="A86">
        <v>0.3</v>
      </c>
      <c r="B86">
        <v>0.5</v>
      </c>
      <c r="C86">
        <v>0.55000000000000004</v>
      </c>
    </row>
    <row r="87" spans="1:3" x14ac:dyDescent="0.2">
      <c r="A87">
        <v>0.45</v>
      </c>
      <c r="B87">
        <v>0.35</v>
      </c>
      <c r="C87">
        <v>0.39999999999999997</v>
      </c>
    </row>
    <row r="88" spans="1:3" x14ac:dyDescent="0.2">
      <c r="A88">
        <v>0.39999999999999997</v>
      </c>
      <c r="B88">
        <v>0.35</v>
      </c>
      <c r="C88">
        <v>0.39999999999999997</v>
      </c>
    </row>
    <row r="89" spans="1:3" x14ac:dyDescent="0.2">
      <c r="A89">
        <v>0.60000000000000009</v>
      </c>
      <c r="B89">
        <v>0.35</v>
      </c>
      <c r="C89">
        <v>0.39999999999999997</v>
      </c>
    </row>
    <row r="90" spans="1:3" x14ac:dyDescent="0.2">
      <c r="A90">
        <v>0.25</v>
      </c>
      <c r="B90">
        <v>0.45</v>
      </c>
      <c r="C90">
        <v>0.5</v>
      </c>
    </row>
    <row r="91" spans="1:3" x14ac:dyDescent="0.2">
      <c r="A91">
        <v>0.4</v>
      </c>
      <c r="B91">
        <v>0.3</v>
      </c>
      <c r="C91">
        <v>0.35</v>
      </c>
    </row>
    <row r="92" spans="1:3" x14ac:dyDescent="0.2">
      <c r="A92">
        <v>0.25</v>
      </c>
      <c r="B92">
        <v>0.5</v>
      </c>
      <c r="C92">
        <v>0.55000000000000004</v>
      </c>
    </row>
    <row r="93" spans="1:3" x14ac:dyDescent="0.2">
      <c r="A93">
        <v>0.4</v>
      </c>
      <c r="B93">
        <v>0.35</v>
      </c>
      <c r="C93">
        <v>0.39999999999999997</v>
      </c>
    </row>
    <row r="94" spans="1:3" x14ac:dyDescent="0.2">
      <c r="A94">
        <v>0.35</v>
      </c>
      <c r="B94">
        <v>0.35</v>
      </c>
      <c r="C94">
        <v>0.39999999999999997</v>
      </c>
    </row>
    <row r="95" spans="1:3" x14ac:dyDescent="0.2">
      <c r="A95">
        <v>0.55000000000000016</v>
      </c>
      <c r="B95">
        <v>0.35</v>
      </c>
      <c r="C95">
        <v>0.39999999999999997</v>
      </c>
    </row>
    <row r="96" spans="1:3" x14ac:dyDescent="0.2">
      <c r="A96">
        <v>0.2</v>
      </c>
      <c r="B96">
        <v>0.45</v>
      </c>
      <c r="C96">
        <v>0.5</v>
      </c>
    </row>
    <row r="97" spans="1:3" x14ac:dyDescent="0.2">
      <c r="A97">
        <v>0.4</v>
      </c>
      <c r="B97">
        <v>0.3</v>
      </c>
      <c r="C97">
        <v>0.35</v>
      </c>
    </row>
    <row r="98" spans="1:3" x14ac:dyDescent="0.2">
      <c r="A98">
        <v>0.25</v>
      </c>
      <c r="B98">
        <v>0.5</v>
      </c>
      <c r="C98">
        <v>0.55000000000000004</v>
      </c>
    </row>
    <row r="99" spans="1:3" x14ac:dyDescent="0.2">
      <c r="A99">
        <v>0.4</v>
      </c>
      <c r="B99">
        <v>0.35</v>
      </c>
      <c r="C99">
        <v>0.39999999999999997</v>
      </c>
    </row>
    <row r="100" spans="1:3" x14ac:dyDescent="0.2">
      <c r="A100">
        <v>0.35</v>
      </c>
      <c r="B100">
        <v>0.35</v>
      </c>
      <c r="C100">
        <v>0.39999999999999997</v>
      </c>
    </row>
    <row r="101" spans="1:3" x14ac:dyDescent="0.2">
      <c r="A101">
        <v>0.55000000000000016</v>
      </c>
      <c r="B101">
        <v>0.35</v>
      </c>
      <c r="C101">
        <v>0.39999999999999997</v>
      </c>
    </row>
    <row r="102" spans="1:3" x14ac:dyDescent="0.2">
      <c r="A102">
        <v>0.2</v>
      </c>
      <c r="B102">
        <v>0.45</v>
      </c>
      <c r="C102">
        <v>0.5</v>
      </c>
    </row>
    <row r="103" spans="1:3" x14ac:dyDescent="0.2">
      <c r="A103">
        <v>0.4</v>
      </c>
      <c r="B103">
        <v>0.3</v>
      </c>
      <c r="C103">
        <v>0.35</v>
      </c>
    </row>
    <row r="104" spans="1:3" x14ac:dyDescent="0.2">
      <c r="A104">
        <v>0.25</v>
      </c>
      <c r="B104">
        <v>0.5</v>
      </c>
      <c r="C104">
        <v>0.55000000000000004</v>
      </c>
    </row>
    <row r="105" spans="1:3" x14ac:dyDescent="0.2">
      <c r="A105">
        <v>0.4</v>
      </c>
      <c r="B105">
        <v>0.35</v>
      </c>
      <c r="C105">
        <v>0.39999999999999997</v>
      </c>
    </row>
    <row r="106" spans="1:3" x14ac:dyDescent="0.2">
      <c r="A106">
        <v>0.35</v>
      </c>
      <c r="B106">
        <v>0.35</v>
      </c>
      <c r="C106">
        <v>0.39999999999999997</v>
      </c>
    </row>
    <row r="107" spans="1:3" x14ac:dyDescent="0.2">
      <c r="A107">
        <v>0.55000000000000016</v>
      </c>
      <c r="B107">
        <v>0.35</v>
      </c>
      <c r="C107">
        <v>0.39999999999999997</v>
      </c>
    </row>
    <row r="108" spans="1:3" x14ac:dyDescent="0.2">
      <c r="A108">
        <v>0.2</v>
      </c>
      <c r="B108">
        <v>0.45</v>
      </c>
      <c r="C108">
        <v>0.5</v>
      </c>
    </row>
    <row r="109" spans="1:3" x14ac:dyDescent="0.2">
      <c r="A109">
        <v>0.4</v>
      </c>
      <c r="B109">
        <v>0.3</v>
      </c>
      <c r="C109">
        <v>0.35</v>
      </c>
    </row>
    <row r="110" spans="1:3" x14ac:dyDescent="0.2">
      <c r="A110">
        <v>0.25</v>
      </c>
      <c r="B110">
        <v>0.5</v>
      </c>
      <c r="C110">
        <v>0.55000000000000004</v>
      </c>
    </row>
    <row r="111" spans="1:3" x14ac:dyDescent="0.2">
      <c r="A111">
        <v>0.4</v>
      </c>
      <c r="B111">
        <v>0.35</v>
      </c>
      <c r="C111">
        <v>0.39999999999999997</v>
      </c>
    </row>
    <row r="112" spans="1:3" x14ac:dyDescent="0.2">
      <c r="A112">
        <v>0.35</v>
      </c>
      <c r="B112">
        <v>0.35</v>
      </c>
      <c r="C112">
        <v>0.39999999999999997</v>
      </c>
    </row>
    <row r="113" spans="1:3" x14ac:dyDescent="0.2">
      <c r="A113">
        <v>0.55000000000000016</v>
      </c>
      <c r="B113">
        <v>0.35</v>
      </c>
      <c r="C113">
        <v>0.39999999999999997</v>
      </c>
    </row>
    <row r="114" spans="1:3" x14ac:dyDescent="0.2">
      <c r="A114">
        <v>0.2</v>
      </c>
      <c r="B114">
        <v>0.45</v>
      </c>
      <c r="C114">
        <v>0.5</v>
      </c>
    </row>
    <row r="115" spans="1:3" x14ac:dyDescent="0.2">
      <c r="A115">
        <v>0.3</v>
      </c>
      <c r="B115">
        <v>0.3</v>
      </c>
      <c r="C115">
        <v>0.35</v>
      </c>
    </row>
    <row r="116" spans="1:3" x14ac:dyDescent="0.2">
      <c r="A116">
        <v>0.25</v>
      </c>
      <c r="B116">
        <v>0.5</v>
      </c>
      <c r="C116">
        <v>0.55000000000000004</v>
      </c>
    </row>
    <row r="117" spans="1:3" x14ac:dyDescent="0.2">
      <c r="A117">
        <v>0.25</v>
      </c>
      <c r="B117">
        <v>0.35</v>
      </c>
      <c r="C117">
        <v>0.35</v>
      </c>
    </row>
    <row r="118" spans="1:3" x14ac:dyDescent="0.2">
      <c r="A118">
        <v>0.3</v>
      </c>
      <c r="B118">
        <v>0.35</v>
      </c>
      <c r="C118">
        <v>0.4</v>
      </c>
    </row>
    <row r="119" spans="1:3" x14ac:dyDescent="0.2">
      <c r="A119">
        <v>0.25</v>
      </c>
      <c r="B119">
        <v>0.35</v>
      </c>
      <c r="C119">
        <v>0.35</v>
      </c>
    </row>
    <row r="120" spans="1:3" x14ac:dyDescent="0.2">
      <c r="A120">
        <v>0.2</v>
      </c>
      <c r="B120">
        <v>0.45</v>
      </c>
      <c r="C120">
        <v>0.35</v>
      </c>
    </row>
    <row r="121" spans="1:3" x14ac:dyDescent="0.2">
      <c r="A121">
        <v>0.3</v>
      </c>
      <c r="B121">
        <v>0.3</v>
      </c>
      <c r="C121">
        <v>0.3</v>
      </c>
    </row>
    <row r="122" spans="1:3" x14ac:dyDescent="0.2">
      <c r="A122">
        <v>0.25</v>
      </c>
      <c r="B122">
        <v>0.5</v>
      </c>
      <c r="C122">
        <v>0.25</v>
      </c>
    </row>
    <row r="123" spans="1:3" x14ac:dyDescent="0.2">
      <c r="A123">
        <v>0.25</v>
      </c>
      <c r="B123">
        <v>0.35</v>
      </c>
      <c r="C123">
        <v>0.35</v>
      </c>
    </row>
    <row r="124" spans="1:3" x14ac:dyDescent="0.2">
      <c r="A124">
        <v>0.3</v>
      </c>
      <c r="B124">
        <v>0.35</v>
      </c>
      <c r="C124">
        <v>0.4</v>
      </c>
    </row>
    <row r="125" spans="1:3" x14ac:dyDescent="0.2">
      <c r="A125">
        <v>0.25</v>
      </c>
      <c r="B125">
        <v>0.35</v>
      </c>
      <c r="C125">
        <v>0.35</v>
      </c>
    </row>
    <row r="126" spans="1:3" x14ac:dyDescent="0.2">
      <c r="A126">
        <v>0.2</v>
      </c>
      <c r="B126">
        <v>0.45</v>
      </c>
      <c r="C126">
        <v>0.35</v>
      </c>
    </row>
    <row r="127" spans="1:3" x14ac:dyDescent="0.2">
      <c r="A127">
        <v>0.3</v>
      </c>
      <c r="B127">
        <v>0.3</v>
      </c>
      <c r="C127">
        <v>0.3</v>
      </c>
    </row>
    <row r="128" spans="1:3" x14ac:dyDescent="0.2">
      <c r="A128">
        <v>0.25</v>
      </c>
      <c r="B128">
        <v>0.5</v>
      </c>
      <c r="C128">
        <v>0.25</v>
      </c>
    </row>
    <row r="129" spans="1:3" x14ac:dyDescent="0.2">
      <c r="A129">
        <v>0.25</v>
      </c>
      <c r="B129">
        <v>0.35</v>
      </c>
      <c r="C129">
        <v>0.35</v>
      </c>
    </row>
    <row r="130" spans="1:3" x14ac:dyDescent="0.2">
      <c r="A130">
        <v>0.3</v>
      </c>
      <c r="B130">
        <v>0.35</v>
      </c>
      <c r="C130">
        <v>0.4</v>
      </c>
    </row>
    <row r="131" spans="1:3" x14ac:dyDescent="0.2">
      <c r="A131">
        <v>0.25</v>
      </c>
      <c r="B131">
        <v>0.35</v>
      </c>
      <c r="C131">
        <v>0.35</v>
      </c>
    </row>
    <row r="132" spans="1:3" x14ac:dyDescent="0.2">
      <c r="A132">
        <v>0.2</v>
      </c>
      <c r="B132">
        <v>0.45</v>
      </c>
      <c r="C132">
        <v>0.35</v>
      </c>
    </row>
    <row r="133" spans="1:3" x14ac:dyDescent="0.2">
      <c r="A133">
        <v>0.3</v>
      </c>
      <c r="B133">
        <v>0.3</v>
      </c>
      <c r="C133">
        <v>0.3</v>
      </c>
    </row>
    <row r="134" spans="1:3" x14ac:dyDescent="0.2">
      <c r="A134">
        <v>0.25</v>
      </c>
      <c r="B134">
        <v>0.5</v>
      </c>
      <c r="C134">
        <v>0.25</v>
      </c>
    </row>
    <row r="135" spans="1:3" x14ac:dyDescent="0.2">
      <c r="A135">
        <v>0.25</v>
      </c>
      <c r="B135">
        <v>0.35000000000000003</v>
      </c>
      <c r="C135">
        <v>0.35</v>
      </c>
    </row>
    <row r="136" spans="1:3" x14ac:dyDescent="0.2">
      <c r="A136">
        <v>0.3</v>
      </c>
      <c r="B136">
        <v>0.2</v>
      </c>
      <c r="C136">
        <v>0.4</v>
      </c>
    </row>
    <row r="137" spans="1:3" x14ac:dyDescent="0.2">
      <c r="A137">
        <v>0.25</v>
      </c>
      <c r="B137">
        <v>0.35000000000000003</v>
      </c>
      <c r="C137">
        <v>0.35</v>
      </c>
    </row>
    <row r="138" spans="1:3" x14ac:dyDescent="0.2">
      <c r="A138">
        <v>0.2</v>
      </c>
      <c r="B138">
        <v>0.3</v>
      </c>
      <c r="C138">
        <v>0.35</v>
      </c>
    </row>
    <row r="139" spans="1:3" x14ac:dyDescent="0.2">
      <c r="A139">
        <v>0.3</v>
      </c>
      <c r="B139">
        <v>0.5</v>
      </c>
      <c r="C139">
        <v>0.3</v>
      </c>
    </row>
    <row r="140" spans="1:3" x14ac:dyDescent="0.2">
      <c r="A140">
        <v>0.25</v>
      </c>
      <c r="B140">
        <v>0.15000000000000002</v>
      </c>
      <c r="C140">
        <v>0.25</v>
      </c>
    </row>
    <row r="141" spans="1:3" x14ac:dyDescent="0.2">
      <c r="A141">
        <v>0.25</v>
      </c>
      <c r="B141">
        <v>0.35000000000000003</v>
      </c>
      <c r="C141">
        <v>0.35</v>
      </c>
    </row>
    <row r="142" spans="1:3" x14ac:dyDescent="0.2">
      <c r="A142">
        <v>0.3</v>
      </c>
      <c r="B142">
        <v>0.2</v>
      </c>
      <c r="C142">
        <v>0.4</v>
      </c>
    </row>
    <row r="143" spans="1:3" x14ac:dyDescent="0.2">
      <c r="A143">
        <v>0.25</v>
      </c>
      <c r="B143">
        <v>0.35000000000000003</v>
      </c>
      <c r="C143">
        <v>0.35</v>
      </c>
    </row>
    <row r="144" spans="1:3" x14ac:dyDescent="0.2">
      <c r="A144">
        <v>0.2</v>
      </c>
      <c r="B144">
        <v>0.3</v>
      </c>
      <c r="C144">
        <v>0.35</v>
      </c>
    </row>
    <row r="145" spans="1:3" x14ac:dyDescent="0.2">
      <c r="A145">
        <v>0.3</v>
      </c>
      <c r="B145">
        <v>0.5</v>
      </c>
      <c r="C145">
        <v>0.3</v>
      </c>
    </row>
    <row r="146" spans="1:3" x14ac:dyDescent="0.2">
      <c r="A146">
        <v>0.25</v>
      </c>
      <c r="B146">
        <v>0.15000000000000002</v>
      </c>
      <c r="C146">
        <v>0.25</v>
      </c>
    </row>
    <row r="147" spans="1:3" x14ac:dyDescent="0.2">
      <c r="A147">
        <v>0.25</v>
      </c>
      <c r="B147">
        <v>0.35000000000000003</v>
      </c>
      <c r="C147">
        <v>0.35</v>
      </c>
    </row>
    <row r="148" spans="1:3" x14ac:dyDescent="0.2">
      <c r="A148">
        <v>0.3</v>
      </c>
      <c r="B148">
        <v>0.2</v>
      </c>
      <c r="C148">
        <v>0.4</v>
      </c>
    </row>
    <row r="149" spans="1:3" x14ac:dyDescent="0.2">
      <c r="A149">
        <v>0.25</v>
      </c>
      <c r="B149">
        <v>0.35000000000000003</v>
      </c>
      <c r="C149">
        <v>0.35</v>
      </c>
    </row>
    <row r="150" spans="1:3" x14ac:dyDescent="0.2">
      <c r="A150">
        <v>0.2</v>
      </c>
      <c r="B150">
        <v>0.3</v>
      </c>
      <c r="C150">
        <v>0.35</v>
      </c>
    </row>
    <row r="151" spans="1:3" x14ac:dyDescent="0.2">
      <c r="A151">
        <v>0.3</v>
      </c>
      <c r="B151">
        <v>0.5</v>
      </c>
      <c r="C151">
        <v>0.3</v>
      </c>
    </row>
    <row r="152" spans="1:3" x14ac:dyDescent="0.2">
      <c r="A152">
        <v>0.25</v>
      </c>
      <c r="B152">
        <v>0.15000000000000002</v>
      </c>
      <c r="C152">
        <v>0.25</v>
      </c>
    </row>
    <row r="153" spans="1:3" x14ac:dyDescent="0.2">
      <c r="A153">
        <v>0.25</v>
      </c>
      <c r="B153">
        <v>0.35000000000000003</v>
      </c>
      <c r="C153">
        <v>0.35</v>
      </c>
    </row>
    <row r="154" spans="1:3" x14ac:dyDescent="0.2">
      <c r="A154">
        <v>0.3</v>
      </c>
      <c r="B154">
        <v>0.2</v>
      </c>
      <c r="C154">
        <v>0.4</v>
      </c>
    </row>
    <row r="155" spans="1:3" x14ac:dyDescent="0.2">
      <c r="A155">
        <v>0.25</v>
      </c>
      <c r="B155">
        <v>0.35000000000000003</v>
      </c>
      <c r="C155">
        <v>0.35</v>
      </c>
    </row>
    <row r="156" spans="1:3" x14ac:dyDescent="0.2">
      <c r="A156">
        <v>0.2</v>
      </c>
      <c r="B156">
        <v>0.3</v>
      </c>
      <c r="C156">
        <v>0.35</v>
      </c>
    </row>
    <row r="157" spans="1:3" x14ac:dyDescent="0.2">
      <c r="A157">
        <v>0.3</v>
      </c>
      <c r="B157">
        <v>0.5</v>
      </c>
      <c r="C157">
        <v>0.3</v>
      </c>
    </row>
    <row r="158" spans="1:3" x14ac:dyDescent="0.2">
      <c r="A158">
        <v>0.25</v>
      </c>
      <c r="B158">
        <v>0.15000000000000002</v>
      </c>
      <c r="C158">
        <v>0.25</v>
      </c>
    </row>
    <row r="159" spans="1:3" x14ac:dyDescent="0.2">
      <c r="A159">
        <v>0.25</v>
      </c>
      <c r="B159">
        <v>0.4</v>
      </c>
      <c r="C159">
        <v>0.35</v>
      </c>
    </row>
    <row r="160" spans="1:3" x14ac:dyDescent="0.2">
      <c r="A160">
        <v>0.3</v>
      </c>
      <c r="B160">
        <v>0.25</v>
      </c>
      <c r="C160">
        <v>0.4</v>
      </c>
    </row>
    <row r="161" spans="1:3" x14ac:dyDescent="0.2">
      <c r="A161">
        <v>0.25</v>
      </c>
      <c r="B161">
        <v>0.4</v>
      </c>
      <c r="C161">
        <v>0.35</v>
      </c>
    </row>
    <row r="162" spans="1:3" x14ac:dyDescent="0.2">
      <c r="A162">
        <v>0.2</v>
      </c>
      <c r="B162">
        <v>0.35</v>
      </c>
      <c r="C162">
        <v>0.35</v>
      </c>
    </row>
    <row r="163" spans="1:3" x14ac:dyDescent="0.2">
      <c r="A163">
        <v>0.3</v>
      </c>
      <c r="B163">
        <v>0.55000000000000004</v>
      </c>
      <c r="C163">
        <v>0.3</v>
      </c>
    </row>
    <row r="164" spans="1:3" x14ac:dyDescent="0.2">
      <c r="A164">
        <v>0.25</v>
      </c>
      <c r="B164">
        <v>0.2</v>
      </c>
      <c r="C164">
        <v>0.25</v>
      </c>
    </row>
    <row r="165" spans="1:3" x14ac:dyDescent="0.2">
      <c r="A165">
        <v>0.25</v>
      </c>
      <c r="B165">
        <v>0.4</v>
      </c>
      <c r="C165">
        <v>0.35</v>
      </c>
    </row>
    <row r="166" spans="1:3" x14ac:dyDescent="0.2">
      <c r="A166">
        <v>0.3</v>
      </c>
      <c r="B166">
        <v>0.25</v>
      </c>
      <c r="C166">
        <v>0.4</v>
      </c>
    </row>
    <row r="167" spans="1:3" x14ac:dyDescent="0.2">
      <c r="A167">
        <v>0.25</v>
      </c>
      <c r="B167">
        <v>0.4</v>
      </c>
      <c r="C167">
        <v>0.35</v>
      </c>
    </row>
    <row r="168" spans="1:3" x14ac:dyDescent="0.2">
      <c r="A168">
        <v>0.2</v>
      </c>
      <c r="B168">
        <v>0.35</v>
      </c>
      <c r="C168">
        <v>0.35</v>
      </c>
    </row>
    <row r="169" spans="1:3" x14ac:dyDescent="0.2">
      <c r="A169">
        <v>0.3</v>
      </c>
      <c r="B169">
        <v>0.55000000000000004</v>
      </c>
      <c r="C169">
        <v>0.3</v>
      </c>
    </row>
    <row r="170" spans="1:3" x14ac:dyDescent="0.2">
      <c r="A170">
        <v>0.25</v>
      </c>
      <c r="B170">
        <v>0.2</v>
      </c>
      <c r="C170">
        <v>0.25</v>
      </c>
    </row>
    <row r="171" spans="1:3" x14ac:dyDescent="0.2">
      <c r="A171">
        <v>0.25</v>
      </c>
      <c r="B171">
        <v>0.35000000000000003</v>
      </c>
      <c r="C171">
        <v>0.35</v>
      </c>
    </row>
    <row r="172" spans="1:3" x14ac:dyDescent="0.2">
      <c r="A172">
        <v>0.3</v>
      </c>
      <c r="B172">
        <v>0.2</v>
      </c>
      <c r="C172">
        <v>0.4</v>
      </c>
    </row>
    <row r="173" spans="1:3" x14ac:dyDescent="0.2">
      <c r="A173">
        <v>0.25</v>
      </c>
      <c r="B173">
        <v>0.35000000000000003</v>
      </c>
      <c r="C173">
        <v>0.35</v>
      </c>
    </row>
    <row r="174" spans="1:3" x14ac:dyDescent="0.2">
      <c r="A174">
        <v>0.2</v>
      </c>
      <c r="B174">
        <v>0.3</v>
      </c>
      <c r="C174">
        <v>0.35</v>
      </c>
    </row>
    <row r="175" spans="1:3" x14ac:dyDescent="0.2">
      <c r="A175">
        <v>0.3</v>
      </c>
      <c r="B175">
        <v>0.5</v>
      </c>
      <c r="C175">
        <v>0.3</v>
      </c>
    </row>
    <row r="176" spans="1:3" x14ac:dyDescent="0.2">
      <c r="A176">
        <v>0.25</v>
      </c>
      <c r="B176">
        <v>0.15000000000000002</v>
      </c>
      <c r="C176">
        <v>0.25</v>
      </c>
    </row>
    <row r="177" spans="1:3" x14ac:dyDescent="0.2">
      <c r="A177">
        <v>0.25</v>
      </c>
      <c r="B177">
        <v>0.35000000000000003</v>
      </c>
      <c r="C177">
        <v>0.35</v>
      </c>
    </row>
    <row r="178" spans="1:3" x14ac:dyDescent="0.2">
      <c r="A178">
        <v>0.3</v>
      </c>
      <c r="B178">
        <v>0.2</v>
      </c>
      <c r="C178">
        <v>0.4</v>
      </c>
    </row>
    <row r="179" spans="1:3" x14ac:dyDescent="0.2">
      <c r="A179">
        <v>0.25</v>
      </c>
      <c r="B179">
        <v>0.35000000000000003</v>
      </c>
      <c r="C179">
        <v>0.35</v>
      </c>
    </row>
    <row r="180" spans="1:3" x14ac:dyDescent="0.2">
      <c r="A180">
        <v>0.2</v>
      </c>
      <c r="B180">
        <v>0.3</v>
      </c>
      <c r="C180">
        <v>0.35</v>
      </c>
    </row>
    <row r="181" spans="1:3" x14ac:dyDescent="0.2">
      <c r="A181">
        <v>0.3</v>
      </c>
      <c r="B181">
        <v>0.5</v>
      </c>
      <c r="C181">
        <v>0.3</v>
      </c>
    </row>
    <row r="182" spans="1:3" x14ac:dyDescent="0.2">
      <c r="A182">
        <v>0.25</v>
      </c>
      <c r="B182">
        <v>0.15000000000000002</v>
      </c>
      <c r="C182">
        <v>0.25</v>
      </c>
    </row>
    <row r="183" spans="1:3" x14ac:dyDescent="0.2">
      <c r="A183">
        <v>0.25</v>
      </c>
      <c r="B183">
        <v>0.30000000000000004</v>
      </c>
      <c r="C183">
        <v>0.35</v>
      </c>
    </row>
    <row r="184" spans="1:3" x14ac:dyDescent="0.2">
      <c r="A184">
        <v>0.3</v>
      </c>
      <c r="B184">
        <v>0.15</v>
      </c>
      <c r="C184">
        <v>0.4</v>
      </c>
    </row>
    <row r="185" spans="1:3" x14ac:dyDescent="0.2">
      <c r="A185">
        <v>0.25</v>
      </c>
      <c r="B185">
        <v>0.30000000000000004</v>
      </c>
      <c r="C185">
        <v>0.35</v>
      </c>
    </row>
    <row r="186" spans="1:3" x14ac:dyDescent="0.2">
      <c r="A186">
        <v>0.2</v>
      </c>
      <c r="B186">
        <v>0.24999999999999997</v>
      </c>
      <c r="C186">
        <v>0.35</v>
      </c>
    </row>
    <row r="187" spans="1:3" x14ac:dyDescent="0.2">
      <c r="A187">
        <v>0.45</v>
      </c>
      <c r="B187">
        <v>0.45000000000000007</v>
      </c>
      <c r="C187">
        <v>0.3</v>
      </c>
    </row>
    <row r="188" spans="1:3" x14ac:dyDescent="0.2">
      <c r="A188">
        <v>0.35</v>
      </c>
      <c r="B188">
        <v>0.1</v>
      </c>
      <c r="C188">
        <v>0.25</v>
      </c>
    </row>
    <row r="189" spans="1:3" x14ac:dyDescent="0.2">
      <c r="A189">
        <v>0.25</v>
      </c>
      <c r="B189">
        <v>0.30000000000000004</v>
      </c>
      <c r="C189">
        <v>0.35</v>
      </c>
    </row>
    <row r="190" spans="1:3" x14ac:dyDescent="0.2">
      <c r="A190">
        <v>0.3</v>
      </c>
      <c r="B190">
        <v>0.15</v>
      </c>
      <c r="C190">
        <v>0.4</v>
      </c>
    </row>
    <row r="191" spans="1:3" x14ac:dyDescent="0.2">
      <c r="A191">
        <v>0.35</v>
      </c>
      <c r="B191">
        <v>0.30000000000000004</v>
      </c>
      <c r="C191">
        <v>0.35</v>
      </c>
    </row>
    <row r="192" spans="1:3" x14ac:dyDescent="0.2">
      <c r="A192">
        <v>0.5</v>
      </c>
      <c r="B192">
        <v>0.24999999999999997</v>
      </c>
      <c r="C192">
        <v>0.35</v>
      </c>
    </row>
    <row r="193" spans="1:3" x14ac:dyDescent="0.2">
      <c r="A193">
        <v>0.45</v>
      </c>
      <c r="B193">
        <v>0.45000000000000007</v>
      </c>
      <c r="C193">
        <v>0.3</v>
      </c>
    </row>
    <row r="194" spans="1:3" x14ac:dyDescent="0.2">
      <c r="A194">
        <v>0.35</v>
      </c>
      <c r="B194">
        <v>0.1</v>
      </c>
      <c r="C194">
        <v>0.25</v>
      </c>
    </row>
    <row r="195" spans="1:3" x14ac:dyDescent="0.2">
      <c r="A195">
        <v>0.25</v>
      </c>
      <c r="B195">
        <v>0.30000000000000004</v>
      </c>
      <c r="C195">
        <v>0.35</v>
      </c>
    </row>
    <row r="196" spans="1:3" x14ac:dyDescent="0.2">
      <c r="A196">
        <v>0.3</v>
      </c>
      <c r="B196">
        <v>0.15</v>
      </c>
      <c r="C196">
        <v>0.4</v>
      </c>
    </row>
    <row r="197" spans="1:3" x14ac:dyDescent="0.2">
      <c r="A197">
        <v>0.35</v>
      </c>
      <c r="B197">
        <v>0.30000000000000004</v>
      </c>
      <c r="C197">
        <v>0.35</v>
      </c>
    </row>
    <row r="198" spans="1:3" x14ac:dyDescent="0.2">
      <c r="A198">
        <v>0.5</v>
      </c>
      <c r="B198">
        <v>0.24999999999999997</v>
      </c>
      <c r="C198">
        <v>0.35</v>
      </c>
    </row>
    <row r="199" spans="1:3" x14ac:dyDescent="0.2">
      <c r="A199">
        <v>0.45</v>
      </c>
      <c r="B199">
        <v>0.45000000000000007</v>
      </c>
      <c r="C199">
        <v>0.3</v>
      </c>
    </row>
    <row r="200" spans="1:3" x14ac:dyDescent="0.2">
      <c r="A200">
        <v>0.35</v>
      </c>
      <c r="B200">
        <v>0.1</v>
      </c>
      <c r="C200">
        <v>0.25</v>
      </c>
    </row>
    <row r="201" spans="1:3" x14ac:dyDescent="0.2">
      <c r="A201">
        <v>0.25</v>
      </c>
      <c r="B201">
        <v>0.30000000000000004</v>
      </c>
      <c r="C201">
        <v>0.35</v>
      </c>
    </row>
    <row r="202" spans="1:3" x14ac:dyDescent="0.2">
      <c r="A202">
        <v>0.3</v>
      </c>
      <c r="B202">
        <v>0.15</v>
      </c>
      <c r="C202">
        <v>0.4</v>
      </c>
    </row>
    <row r="203" spans="1:3" x14ac:dyDescent="0.2">
      <c r="A203">
        <v>0.35</v>
      </c>
      <c r="B203">
        <v>0.30000000000000004</v>
      </c>
      <c r="C203">
        <v>0.35</v>
      </c>
    </row>
    <row r="204" spans="1:3" x14ac:dyDescent="0.2">
      <c r="A204">
        <v>0.5</v>
      </c>
      <c r="B204">
        <v>0.24999999999999997</v>
      </c>
      <c r="C204">
        <v>0.35</v>
      </c>
    </row>
    <row r="205" spans="1:3" x14ac:dyDescent="0.2">
      <c r="A205">
        <v>0.45</v>
      </c>
      <c r="B205">
        <v>0.45000000000000007</v>
      </c>
      <c r="C205">
        <v>0.3</v>
      </c>
    </row>
    <row r="206" spans="1:3" x14ac:dyDescent="0.2">
      <c r="A206">
        <v>0.35</v>
      </c>
      <c r="B206">
        <v>0.1</v>
      </c>
      <c r="C206">
        <v>0.25</v>
      </c>
    </row>
    <row r="207" spans="1:3" x14ac:dyDescent="0.2">
      <c r="A207">
        <v>0.25</v>
      </c>
      <c r="B207">
        <v>0.4</v>
      </c>
      <c r="C207">
        <v>0.35</v>
      </c>
    </row>
    <row r="208" spans="1:3" x14ac:dyDescent="0.2">
      <c r="A208">
        <v>0.3</v>
      </c>
      <c r="B208">
        <v>0.25</v>
      </c>
      <c r="C208">
        <v>0.4</v>
      </c>
    </row>
    <row r="209" spans="1:3" x14ac:dyDescent="0.2">
      <c r="A209">
        <v>0.35</v>
      </c>
      <c r="B209">
        <v>0.4</v>
      </c>
      <c r="C209">
        <v>0.35</v>
      </c>
    </row>
    <row r="210" spans="1:3" x14ac:dyDescent="0.2">
      <c r="A210">
        <v>0.5</v>
      </c>
      <c r="B210">
        <v>0.35</v>
      </c>
      <c r="C210">
        <v>0.35</v>
      </c>
    </row>
    <row r="211" spans="1:3" x14ac:dyDescent="0.2">
      <c r="A211">
        <v>0.45</v>
      </c>
      <c r="B211">
        <v>0.55000000000000004</v>
      </c>
      <c r="C211">
        <v>0.3</v>
      </c>
    </row>
    <row r="212" spans="1:3" x14ac:dyDescent="0.2">
      <c r="A212">
        <v>0.35</v>
      </c>
      <c r="B212">
        <v>0.2</v>
      </c>
      <c r="C212">
        <v>0.25</v>
      </c>
    </row>
    <row r="213" spans="1:3" x14ac:dyDescent="0.2">
      <c r="A213">
        <v>0.25</v>
      </c>
      <c r="B213">
        <v>0.4</v>
      </c>
      <c r="C213">
        <v>0.35</v>
      </c>
    </row>
    <row r="214" spans="1:3" x14ac:dyDescent="0.2">
      <c r="A214">
        <v>0.3</v>
      </c>
      <c r="B214">
        <v>0.25</v>
      </c>
      <c r="C214">
        <v>0.4</v>
      </c>
    </row>
    <row r="215" spans="1:3" x14ac:dyDescent="0.2">
      <c r="A215">
        <v>0.35</v>
      </c>
      <c r="B215">
        <v>0.4</v>
      </c>
      <c r="C215">
        <v>0.35</v>
      </c>
    </row>
    <row r="216" spans="1:3" x14ac:dyDescent="0.2">
      <c r="A216">
        <v>0.5</v>
      </c>
      <c r="B216">
        <v>0.35</v>
      </c>
      <c r="C216">
        <v>0.35</v>
      </c>
    </row>
    <row r="217" spans="1:3" x14ac:dyDescent="0.2">
      <c r="A217">
        <v>0.45</v>
      </c>
      <c r="B217">
        <v>0.55000000000000004</v>
      </c>
      <c r="C217">
        <v>0.3</v>
      </c>
    </row>
    <row r="218" spans="1:3" x14ac:dyDescent="0.2">
      <c r="A218">
        <v>0.35</v>
      </c>
      <c r="B218">
        <v>0.2</v>
      </c>
      <c r="C218">
        <v>0.25</v>
      </c>
    </row>
    <row r="219" spans="1:3" x14ac:dyDescent="0.2">
      <c r="A219">
        <v>0.25</v>
      </c>
      <c r="B219">
        <v>0.4</v>
      </c>
      <c r="C219">
        <v>0.35</v>
      </c>
    </row>
    <row r="220" spans="1:3" x14ac:dyDescent="0.2">
      <c r="A220">
        <v>0.3</v>
      </c>
      <c r="B220">
        <v>0.25</v>
      </c>
      <c r="C220">
        <v>0.4</v>
      </c>
    </row>
    <row r="221" spans="1:3" x14ac:dyDescent="0.2">
      <c r="A221">
        <v>0.35</v>
      </c>
      <c r="B221">
        <v>0.4</v>
      </c>
      <c r="C221">
        <v>0.35</v>
      </c>
    </row>
    <row r="222" spans="1:3" x14ac:dyDescent="0.2">
      <c r="A222">
        <v>0.5</v>
      </c>
      <c r="B222">
        <v>0.35</v>
      </c>
      <c r="C222">
        <v>0.35</v>
      </c>
    </row>
    <row r="223" spans="1:3" x14ac:dyDescent="0.2">
      <c r="A223">
        <v>0.45</v>
      </c>
      <c r="B223">
        <v>0.55000000000000004</v>
      </c>
      <c r="C223">
        <v>0.3</v>
      </c>
    </row>
    <row r="224" spans="1:3" x14ac:dyDescent="0.2">
      <c r="A224">
        <v>0.35</v>
      </c>
      <c r="B224">
        <v>0.2</v>
      </c>
      <c r="C224">
        <v>0.25</v>
      </c>
    </row>
    <row r="225" spans="1:3" x14ac:dyDescent="0.2">
      <c r="A225">
        <v>0.25</v>
      </c>
      <c r="B225">
        <v>0.4</v>
      </c>
      <c r="C225">
        <v>0.35</v>
      </c>
    </row>
    <row r="226" spans="1:3" x14ac:dyDescent="0.2">
      <c r="A226">
        <v>0.3</v>
      </c>
      <c r="B226">
        <v>0.25</v>
      </c>
      <c r="C226">
        <v>0.4</v>
      </c>
    </row>
    <row r="227" spans="1:3" x14ac:dyDescent="0.2">
      <c r="A227">
        <v>0.35</v>
      </c>
      <c r="B227">
        <v>0.4</v>
      </c>
      <c r="C227">
        <v>0.35</v>
      </c>
    </row>
    <row r="228" spans="1:3" x14ac:dyDescent="0.2">
      <c r="A228">
        <v>0.5</v>
      </c>
      <c r="B228">
        <v>0.35</v>
      </c>
      <c r="C228">
        <v>0.35</v>
      </c>
    </row>
    <row r="229" spans="1:3" x14ac:dyDescent="0.2">
      <c r="A229">
        <v>0.45</v>
      </c>
      <c r="B229">
        <v>0.55000000000000004</v>
      </c>
      <c r="C229">
        <v>0.3</v>
      </c>
    </row>
    <row r="230" spans="1:3" x14ac:dyDescent="0.2">
      <c r="A230">
        <v>0.35</v>
      </c>
      <c r="B230">
        <v>0.2</v>
      </c>
      <c r="C230">
        <v>0.25</v>
      </c>
    </row>
    <row r="231" spans="1:3" x14ac:dyDescent="0.2">
      <c r="A231">
        <v>0.25</v>
      </c>
      <c r="B231">
        <v>0.4</v>
      </c>
      <c r="C231">
        <v>0.35</v>
      </c>
    </row>
    <row r="232" spans="1:3" x14ac:dyDescent="0.2">
      <c r="A232">
        <v>0.3</v>
      </c>
      <c r="B232">
        <v>0.25</v>
      </c>
      <c r="C232">
        <v>0.4</v>
      </c>
    </row>
    <row r="233" spans="1:3" x14ac:dyDescent="0.2">
      <c r="A233">
        <v>0.35</v>
      </c>
      <c r="B233">
        <v>0.4</v>
      </c>
      <c r="C233">
        <v>0.35</v>
      </c>
    </row>
    <row r="234" spans="1:3" x14ac:dyDescent="0.2">
      <c r="A234">
        <v>0.5</v>
      </c>
      <c r="B234">
        <v>0.35</v>
      </c>
      <c r="C234">
        <v>0.35</v>
      </c>
    </row>
    <row r="235" spans="1:3" x14ac:dyDescent="0.2">
      <c r="A235">
        <v>0.45</v>
      </c>
      <c r="B235">
        <v>0.55000000000000004</v>
      </c>
      <c r="C235">
        <v>0.3</v>
      </c>
    </row>
    <row r="236" spans="1:3" x14ac:dyDescent="0.2">
      <c r="A236">
        <v>0.35</v>
      </c>
      <c r="B236">
        <v>0.2</v>
      </c>
      <c r="C236">
        <v>0.25</v>
      </c>
    </row>
    <row r="237" spans="1:3" x14ac:dyDescent="0.2">
      <c r="A237">
        <v>0.25</v>
      </c>
      <c r="B237">
        <v>0.4</v>
      </c>
      <c r="C237">
        <v>0.35</v>
      </c>
    </row>
    <row r="238" spans="1:3" x14ac:dyDescent="0.2">
      <c r="A238">
        <v>0.3</v>
      </c>
      <c r="B238">
        <v>0.25</v>
      </c>
      <c r="C238">
        <v>0.4</v>
      </c>
    </row>
    <row r="239" spans="1:3" x14ac:dyDescent="0.2">
      <c r="A239">
        <v>0.35</v>
      </c>
      <c r="B239">
        <v>0.4</v>
      </c>
      <c r="C239">
        <v>0.35</v>
      </c>
    </row>
    <row r="240" spans="1:3" x14ac:dyDescent="0.2">
      <c r="A240">
        <v>0.5</v>
      </c>
      <c r="B240">
        <v>0.35</v>
      </c>
      <c r="C240">
        <v>0.35</v>
      </c>
    </row>
    <row r="241" spans="1:3" x14ac:dyDescent="0.2">
      <c r="A241">
        <v>0.45</v>
      </c>
      <c r="B241">
        <v>0.55000000000000004</v>
      </c>
      <c r="C241">
        <v>0.3</v>
      </c>
    </row>
    <row r="242" spans="1:3" x14ac:dyDescent="0.2">
      <c r="A242">
        <v>0.35</v>
      </c>
      <c r="B242">
        <v>0.2</v>
      </c>
      <c r="C242">
        <v>0.25</v>
      </c>
    </row>
    <row r="243" spans="1:3" x14ac:dyDescent="0.2">
      <c r="A243">
        <v>0.25</v>
      </c>
      <c r="B243">
        <v>0.4</v>
      </c>
      <c r="C243">
        <v>0.35</v>
      </c>
    </row>
    <row r="244" spans="1:3" x14ac:dyDescent="0.2">
      <c r="A244">
        <v>0.3</v>
      </c>
      <c r="B244">
        <v>0.25</v>
      </c>
      <c r="C244">
        <v>0.4</v>
      </c>
    </row>
    <row r="245" spans="1:3" x14ac:dyDescent="0.2">
      <c r="A245">
        <v>0.35</v>
      </c>
      <c r="B245">
        <v>0.4</v>
      </c>
      <c r="C245">
        <v>0.35</v>
      </c>
    </row>
    <row r="246" spans="1:3" x14ac:dyDescent="0.2">
      <c r="A246">
        <v>0.5</v>
      </c>
      <c r="B246">
        <v>0.35</v>
      </c>
      <c r="C246">
        <v>0.35</v>
      </c>
    </row>
    <row r="247" spans="1:3" x14ac:dyDescent="0.2">
      <c r="A247">
        <v>0.45</v>
      </c>
      <c r="B247">
        <v>0.55000000000000004</v>
      </c>
      <c r="C247">
        <v>0.3</v>
      </c>
    </row>
    <row r="248" spans="1:3" x14ac:dyDescent="0.2">
      <c r="A248">
        <v>0.35</v>
      </c>
      <c r="B248">
        <v>0.2</v>
      </c>
      <c r="C248">
        <v>0.25</v>
      </c>
    </row>
    <row r="249" spans="1:3" x14ac:dyDescent="0.2">
      <c r="A249">
        <v>0.25</v>
      </c>
      <c r="B249">
        <v>0.4</v>
      </c>
      <c r="C249">
        <v>0.35</v>
      </c>
    </row>
    <row r="250" spans="1:3" x14ac:dyDescent="0.2">
      <c r="A250">
        <v>0.3</v>
      </c>
      <c r="B250">
        <v>0.25</v>
      </c>
      <c r="C250">
        <v>0.4</v>
      </c>
    </row>
    <row r="251" spans="1:3" x14ac:dyDescent="0.2">
      <c r="A251">
        <v>0.35</v>
      </c>
      <c r="B251">
        <v>0.4</v>
      </c>
      <c r="C251">
        <v>0.35</v>
      </c>
    </row>
    <row r="252" spans="1:3" x14ac:dyDescent="0.2">
      <c r="A252">
        <v>0.5</v>
      </c>
      <c r="B252">
        <v>0.35</v>
      </c>
      <c r="C252">
        <v>0.35</v>
      </c>
    </row>
    <row r="253" spans="1:3" x14ac:dyDescent="0.2">
      <c r="A253">
        <v>0.45</v>
      </c>
      <c r="B253">
        <v>0.55000000000000004</v>
      </c>
      <c r="C253">
        <v>0.3</v>
      </c>
    </row>
    <row r="254" spans="1:3" x14ac:dyDescent="0.2">
      <c r="A254">
        <v>0.35</v>
      </c>
      <c r="B254">
        <v>0.2</v>
      </c>
      <c r="C254">
        <v>0.25</v>
      </c>
    </row>
    <row r="255" spans="1:3" x14ac:dyDescent="0.2">
      <c r="A255">
        <v>0.25</v>
      </c>
      <c r="B255">
        <v>0.4</v>
      </c>
      <c r="C255">
        <v>0.35</v>
      </c>
    </row>
    <row r="256" spans="1:3" x14ac:dyDescent="0.2">
      <c r="A256">
        <v>0.3</v>
      </c>
      <c r="B256">
        <v>0.25</v>
      </c>
      <c r="C256">
        <v>0.4</v>
      </c>
    </row>
    <row r="257" spans="1:3" x14ac:dyDescent="0.2">
      <c r="A257">
        <v>0.35</v>
      </c>
      <c r="B257">
        <v>0.4</v>
      </c>
      <c r="C257">
        <v>0.35</v>
      </c>
    </row>
    <row r="258" spans="1:3" x14ac:dyDescent="0.2">
      <c r="A258">
        <v>0.5</v>
      </c>
      <c r="B258">
        <v>0.35</v>
      </c>
      <c r="C258">
        <v>0.35</v>
      </c>
    </row>
    <row r="259" spans="1:3" x14ac:dyDescent="0.2">
      <c r="A259">
        <v>0.35000000000000003</v>
      </c>
      <c r="B259">
        <v>0.55000000000000004</v>
      </c>
      <c r="C259">
        <v>0.3</v>
      </c>
    </row>
    <row r="260" spans="1:3" x14ac:dyDescent="0.2">
      <c r="A260">
        <v>0.3</v>
      </c>
      <c r="B260">
        <v>0.2</v>
      </c>
      <c r="C260">
        <v>0.25</v>
      </c>
    </row>
    <row r="261" spans="1:3" x14ac:dyDescent="0.2">
      <c r="A261">
        <v>0.3</v>
      </c>
      <c r="B261">
        <v>0.4</v>
      </c>
      <c r="C261">
        <v>0.4</v>
      </c>
    </row>
    <row r="262" spans="1:3" x14ac:dyDescent="0.2">
      <c r="A262">
        <v>0.35000000000000003</v>
      </c>
      <c r="B262">
        <v>0.25</v>
      </c>
      <c r="C262">
        <v>0.4</v>
      </c>
    </row>
    <row r="263" spans="1:3" x14ac:dyDescent="0.2">
      <c r="A263">
        <v>0.3</v>
      </c>
      <c r="B263">
        <v>0.4</v>
      </c>
      <c r="C263">
        <v>0.35</v>
      </c>
    </row>
    <row r="264" spans="1:3" x14ac:dyDescent="0.2">
      <c r="A264">
        <v>0.45</v>
      </c>
      <c r="B264">
        <v>0.35</v>
      </c>
      <c r="C264">
        <v>0.4</v>
      </c>
    </row>
    <row r="265" spans="1:3" x14ac:dyDescent="0.2">
      <c r="A265">
        <v>0.35000000000000003</v>
      </c>
      <c r="B265">
        <v>0.55000000000000004</v>
      </c>
      <c r="C265">
        <v>0.35</v>
      </c>
    </row>
    <row r="266" spans="1:3" x14ac:dyDescent="0.2">
      <c r="A266">
        <v>0.3</v>
      </c>
      <c r="B266">
        <v>0.2</v>
      </c>
      <c r="C266">
        <v>0.25</v>
      </c>
    </row>
    <row r="267" spans="1:3" x14ac:dyDescent="0.2">
      <c r="A267">
        <v>0.3</v>
      </c>
      <c r="B267">
        <v>0.4</v>
      </c>
      <c r="C267">
        <v>0.4</v>
      </c>
    </row>
    <row r="268" spans="1:3" x14ac:dyDescent="0.2">
      <c r="A268">
        <v>0.35000000000000003</v>
      </c>
      <c r="B268">
        <v>0.25</v>
      </c>
      <c r="C268">
        <v>0.4</v>
      </c>
    </row>
    <row r="269" spans="1:3" x14ac:dyDescent="0.2">
      <c r="A269">
        <v>0.3</v>
      </c>
      <c r="B269">
        <v>0.4</v>
      </c>
      <c r="C269">
        <v>0.35</v>
      </c>
    </row>
    <row r="270" spans="1:3" x14ac:dyDescent="0.2">
      <c r="A270">
        <v>0.45</v>
      </c>
      <c r="B270">
        <v>0.35</v>
      </c>
      <c r="C270">
        <v>0.4</v>
      </c>
    </row>
    <row r="271" spans="1:3" x14ac:dyDescent="0.2">
      <c r="A271">
        <v>0.35000000000000003</v>
      </c>
      <c r="B271">
        <v>0.55000000000000004</v>
      </c>
      <c r="C271">
        <v>0.35</v>
      </c>
    </row>
    <row r="272" spans="1:3" x14ac:dyDescent="0.2">
      <c r="A272">
        <v>0.3</v>
      </c>
      <c r="B272">
        <v>0.2</v>
      </c>
      <c r="C272">
        <v>0.25</v>
      </c>
    </row>
    <row r="273" spans="1:3" x14ac:dyDescent="0.2">
      <c r="A273">
        <v>0.3</v>
      </c>
      <c r="B273">
        <v>0.4</v>
      </c>
      <c r="C273">
        <v>0.4</v>
      </c>
    </row>
    <row r="274" spans="1:3" x14ac:dyDescent="0.2">
      <c r="A274">
        <v>0.35000000000000003</v>
      </c>
      <c r="B274">
        <v>0.25</v>
      </c>
      <c r="C274">
        <v>0.4</v>
      </c>
    </row>
    <row r="275" spans="1:3" x14ac:dyDescent="0.2">
      <c r="A275">
        <v>0.3</v>
      </c>
      <c r="B275">
        <v>0.4</v>
      </c>
      <c r="C275">
        <v>0.35</v>
      </c>
    </row>
    <row r="276" spans="1:3" x14ac:dyDescent="0.2">
      <c r="A276">
        <v>0.45</v>
      </c>
      <c r="B276">
        <v>0.35</v>
      </c>
      <c r="C276">
        <v>0.4</v>
      </c>
    </row>
    <row r="277" spans="1:3" x14ac:dyDescent="0.2">
      <c r="A277">
        <v>0.35000000000000003</v>
      </c>
      <c r="B277">
        <v>0.55000000000000004</v>
      </c>
      <c r="C277">
        <v>0.35</v>
      </c>
    </row>
    <row r="278" spans="1:3" x14ac:dyDescent="0.2">
      <c r="A278">
        <v>0.3</v>
      </c>
      <c r="B278">
        <v>0.2</v>
      </c>
      <c r="C278">
        <v>0.25</v>
      </c>
    </row>
    <row r="279" spans="1:3" x14ac:dyDescent="0.2">
      <c r="A279">
        <v>0.3</v>
      </c>
      <c r="B279">
        <v>0.4</v>
      </c>
      <c r="C279">
        <v>0.4</v>
      </c>
    </row>
    <row r="280" spans="1:3" x14ac:dyDescent="0.2">
      <c r="A280">
        <v>0.35000000000000003</v>
      </c>
      <c r="B280">
        <v>0.35</v>
      </c>
      <c r="C280">
        <v>0.4</v>
      </c>
    </row>
    <row r="281" spans="1:3" x14ac:dyDescent="0.2">
      <c r="A281">
        <v>0.3</v>
      </c>
      <c r="B281">
        <v>0.35</v>
      </c>
      <c r="C281">
        <v>0.35</v>
      </c>
    </row>
    <row r="282" spans="1:3" x14ac:dyDescent="0.2">
      <c r="A282">
        <v>0.45</v>
      </c>
      <c r="B282">
        <v>0.4</v>
      </c>
      <c r="C282">
        <v>0.4</v>
      </c>
    </row>
    <row r="283" spans="1:3" x14ac:dyDescent="0.2">
      <c r="A283">
        <v>0.35000000000000003</v>
      </c>
      <c r="B283">
        <v>0.35</v>
      </c>
      <c r="C283">
        <v>0.35</v>
      </c>
    </row>
    <row r="284" spans="1:3" x14ac:dyDescent="0.2">
      <c r="A284">
        <v>0.3</v>
      </c>
      <c r="B284">
        <v>0.5</v>
      </c>
      <c r="C284">
        <v>0.25</v>
      </c>
    </row>
    <row r="285" spans="1:3" x14ac:dyDescent="0.2">
      <c r="A285">
        <v>0.3</v>
      </c>
      <c r="B285">
        <v>0.4</v>
      </c>
      <c r="C285">
        <v>0.4</v>
      </c>
    </row>
    <row r="286" spans="1:3" x14ac:dyDescent="0.2">
      <c r="A286">
        <v>0.35000000000000003</v>
      </c>
      <c r="B286">
        <v>0.35</v>
      </c>
      <c r="C286">
        <v>0.4</v>
      </c>
    </row>
    <row r="287" spans="1:3" x14ac:dyDescent="0.2">
      <c r="A287">
        <v>0.3</v>
      </c>
      <c r="B287">
        <v>0.35</v>
      </c>
      <c r="C287">
        <v>0.35</v>
      </c>
    </row>
    <row r="288" spans="1:3" x14ac:dyDescent="0.2">
      <c r="A288">
        <v>0.45</v>
      </c>
      <c r="B288">
        <v>0.4</v>
      </c>
      <c r="C288">
        <v>0.4</v>
      </c>
    </row>
    <row r="289" spans="1:3" x14ac:dyDescent="0.2">
      <c r="A289">
        <v>0.25</v>
      </c>
      <c r="B289">
        <v>0.35</v>
      </c>
      <c r="C289">
        <v>0.35</v>
      </c>
    </row>
    <row r="290" spans="1:3" x14ac:dyDescent="0.2">
      <c r="A290">
        <v>0.3</v>
      </c>
      <c r="B290">
        <v>0.5</v>
      </c>
      <c r="C290">
        <v>0.25</v>
      </c>
    </row>
    <row r="291" spans="1:3" x14ac:dyDescent="0.2">
      <c r="A291">
        <v>0.3</v>
      </c>
      <c r="B291">
        <v>0.4</v>
      </c>
      <c r="C291">
        <v>0.4</v>
      </c>
    </row>
    <row r="292" spans="1:3" x14ac:dyDescent="0.2">
      <c r="A292">
        <v>0.2</v>
      </c>
      <c r="B292">
        <v>0.35</v>
      </c>
      <c r="C292">
        <v>0.4</v>
      </c>
    </row>
    <row r="293" spans="1:3" x14ac:dyDescent="0.2">
      <c r="A293">
        <v>0.45</v>
      </c>
      <c r="B293">
        <v>0.35</v>
      </c>
      <c r="C293">
        <v>0.35</v>
      </c>
    </row>
    <row r="294" spans="1:3" x14ac:dyDescent="0.2">
      <c r="A294">
        <v>0.3</v>
      </c>
      <c r="B294">
        <v>0.4</v>
      </c>
      <c r="C294">
        <v>0.4</v>
      </c>
    </row>
    <row r="295" spans="1:3" x14ac:dyDescent="0.2">
      <c r="A295">
        <v>0.25</v>
      </c>
      <c r="B295">
        <v>0.35</v>
      </c>
      <c r="C295">
        <v>0.35</v>
      </c>
    </row>
    <row r="296" spans="1:3" x14ac:dyDescent="0.2">
      <c r="A296">
        <v>0.3</v>
      </c>
      <c r="B296">
        <v>0.5</v>
      </c>
      <c r="C296">
        <v>0.25</v>
      </c>
    </row>
    <row r="297" spans="1:3" x14ac:dyDescent="0.2">
      <c r="A297">
        <v>0.3</v>
      </c>
      <c r="B297">
        <v>0.4</v>
      </c>
      <c r="C297">
        <v>0.4</v>
      </c>
    </row>
    <row r="298" spans="1:3" x14ac:dyDescent="0.2">
      <c r="A298">
        <v>0.2</v>
      </c>
      <c r="B298">
        <v>0.35</v>
      </c>
      <c r="C298">
        <v>0.4</v>
      </c>
    </row>
    <row r="299" spans="1:3" x14ac:dyDescent="0.2">
      <c r="A299">
        <v>0.45</v>
      </c>
      <c r="B299">
        <v>0.35</v>
      </c>
      <c r="C299">
        <v>0.35</v>
      </c>
    </row>
    <row r="300" spans="1:3" x14ac:dyDescent="0.2">
      <c r="A300">
        <v>0.3</v>
      </c>
      <c r="B300">
        <v>0.4</v>
      </c>
      <c r="C300">
        <v>0.4</v>
      </c>
    </row>
    <row r="301" spans="1:3" x14ac:dyDescent="0.2">
      <c r="A301">
        <v>0.25</v>
      </c>
      <c r="B301">
        <v>0.35</v>
      </c>
      <c r="C301">
        <v>0.35</v>
      </c>
    </row>
    <row r="302" spans="1:3" x14ac:dyDescent="0.2">
      <c r="A302">
        <v>0.3</v>
      </c>
      <c r="B302">
        <v>0.5</v>
      </c>
      <c r="C302">
        <v>0.25</v>
      </c>
    </row>
    <row r="303" spans="1:3" x14ac:dyDescent="0.2">
      <c r="A303">
        <v>0.3</v>
      </c>
      <c r="B303">
        <v>0.4</v>
      </c>
      <c r="C303">
        <v>0.4</v>
      </c>
    </row>
    <row r="304" spans="1:3" x14ac:dyDescent="0.2">
      <c r="A304">
        <v>0.2</v>
      </c>
      <c r="B304">
        <v>0.35</v>
      </c>
      <c r="C304">
        <v>0.4</v>
      </c>
    </row>
    <row r="305" spans="1:3" x14ac:dyDescent="0.2">
      <c r="A305">
        <v>0.45</v>
      </c>
      <c r="B305">
        <v>0.35</v>
      </c>
      <c r="C305">
        <v>0.35</v>
      </c>
    </row>
    <row r="306" spans="1:3" x14ac:dyDescent="0.2">
      <c r="A306">
        <v>0.3</v>
      </c>
      <c r="B306">
        <v>0.4</v>
      </c>
      <c r="C306">
        <v>0.4</v>
      </c>
    </row>
    <row r="307" spans="1:3" x14ac:dyDescent="0.2">
      <c r="A307">
        <v>0.25</v>
      </c>
      <c r="B307">
        <v>0.35</v>
      </c>
      <c r="C307">
        <v>0.35</v>
      </c>
    </row>
    <row r="308" spans="1:3" x14ac:dyDescent="0.2">
      <c r="A308">
        <v>0.3</v>
      </c>
      <c r="B308">
        <v>0.5</v>
      </c>
      <c r="C308">
        <v>0.25</v>
      </c>
    </row>
    <row r="309" spans="1:3" x14ac:dyDescent="0.2">
      <c r="A309">
        <v>0.3</v>
      </c>
      <c r="B309">
        <v>0.4</v>
      </c>
      <c r="C309">
        <v>0.4</v>
      </c>
    </row>
    <row r="310" spans="1:3" x14ac:dyDescent="0.2">
      <c r="A310">
        <v>0.2</v>
      </c>
      <c r="B310">
        <v>0.35</v>
      </c>
      <c r="C310">
        <v>0.4</v>
      </c>
    </row>
    <row r="311" spans="1:3" x14ac:dyDescent="0.2">
      <c r="A311">
        <v>0.45</v>
      </c>
      <c r="B311">
        <v>0.35</v>
      </c>
      <c r="C311">
        <v>0.35</v>
      </c>
    </row>
    <row r="312" spans="1:3" x14ac:dyDescent="0.2">
      <c r="A312">
        <v>0.3</v>
      </c>
      <c r="B312">
        <v>0.4</v>
      </c>
      <c r="C312">
        <v>0.4</v>
      </c>
    </row>
    <row r="313" spans="1:3" x14ac:dyDescent="0.2">
      <c r="A313">
        <v>0.25</v>
      </c>
      <c r="B313">
        <v>0.35</v>
      </c>
      <c r="C313">
        <v>0.35</v>
      </c>
    </row>
    <row r="314" spans="1:3" x14ac:dyDescent="0.2">
      <c r="A314">
        <v>0.3</v>
      </c>
      <c r="B314">
        <v>0.5</v>
      </c>
      <c r="C314">
        <v>0.25</v>
      </c>
    </row>
    <row r="315" spans="1:3" x14ac:dyDescent="0.2">
      <c r="A315">
        <v>0.3</v>
      </c>
      <c r="B315">
        <v>0.4</v>
      </c>
      <c r="C315">
        <v>0.4</v>
      </c>
    </row>
    <row r="316" spans="1:3" x14ac:dyDescent="0.2">
      <c r="A316">
        <v>0.2</v>
      </c>
      <c r="B316">
        <v>0.35</v>
      </c>
      <c r="C316">
        <v>0.4</v>
      </c>
    </row>
    <row r="317" spans="1:3" x14ac:dyDescent="0.2">
      <c r="A317">
        <v>0.45</v>
      </c>
      <c r="B317">
        <v>0.35</v>
      </c>
      <c r="C317">
        <v>0.35</v>
      </c>
    </row>
    <row r="318" spans="1:3" x14ac:dyDescent="0.2">
      <c r="A318">
        <v>0.3</v>
      </c>
      <c r="B318">
        <v>0.4</v>
      </c>
      <c r="C318">
        <v>0.4</v>
      </c>
    </row>
    <row r="319" spans="1:3" x14ac:dyDescent="0.2">
      <c r="A319">
        <v>0.25</v>
      </c>
      <c r="B319">
        <v>0.35</v>
      </c>
      <c r="C319">
        <v>0.35</v>
      </c>
    </row>
    <row r="320" spans="1:3" x14ac:dyDescent="0.2">
      <c r="A320">
        <v>0.3</v>
      </c>
      <c r="B320">
        <v>0.5</v>
      </c>
      <c r="C320">
        <v>0.25</v>
      </c>
    </row>
    <row r="321" spans="1:3" x14ac:dyDescent="0.2">
      <c r="A321">
        <v>0.3</v>
      </c>
      <c r="B321">
        <v>0.4</v>
      </c>
      <c r="C321">
        <v>0.4</v>
      </c>
    </row>
    <row r="322" spans="1:3" x14ac:dyDescent="0.2">
      <c r="A322">
        <v>0.2</v>
      </c>
      <c r="B322">
        <v>0.35</v>
      </c>
      <c r="C322">
        <v>0.4</v>
      </c>
    </row>
    <row r="323" spans="1:3" x14ac:dyDescent="0.2">
      <c r="A323">
        <v>0.45</v>
      </c>
      <c r="B323">
        <v>0.35</v>
      </c>
      <c r="C323">
        <v>0.35</v>
      </c>
    </row>
    <row r="324" spans="1:3" x14ac:dyDescent="0.2">
      <c r="A324">
        <v>0.3</v>
      </c>
      <c r="B324">
        <v>0.4</v>
      </c>
      <c r="C324">
        <v>0.4</v>
      </c>
    </row>
    <row r="325" spans="1:3" x14ac:dyDescent="0.2">
      <c r="A325">
        <v>0.25</v>
      </c>
      <c r="B325">
        <v>0.35</v>
      </c>
      <c r="C325">
        <v>0.35</v>
      </c>
    </row>
    <row r="326" spans="1:3" x14ac:dyDescent="0.2">
      <c r="A326">
        <v>0.3</v>
      </c>
      <c r="B326">
        <v>0.5</v>
      </c>
      <c r="C326">
        <v>0.25</v>
      </c>
    </row>
    <row r="327" spans="1:3" x14ac:dyDescent="0.2">
      <c r="A327">
        <v>0.3</v>
      </c>
      <c r="B327">
        <v>0.4</v>
      </c>
      <c r="C327">
        <v>0.4</v>
      </c>
    </row>
    <row r="328" spans="1:3" x14ac:dyDescent="0.2">
      <c r="A328">
        <v>0.2</v>
      </c>
      <c r="B328">
        <v>0.35</v>
      </c>
      <c r="C328">
        <v>0.4</v>
      </c>
    </row>
    <row r="329" spans="1:3" x14ac:dyDescent="0.2">
      <c r="A329">
        <v>0.45</v>
      </c>
      <c r="B329">
        <v>0.35</v>
      </c>
      <c r="C329">
        <v>0.35</v>
      </c>
    </row>
    <row r="330" spans="1:3" x14ac:dyDescent="0.2">
      <c r="A330">
        <v>0.45</v>
      </c>
      <c r="B330">
        <v>0.4</v>
      </c>
      <c r="C330">
        <v>0.4</v>
      </c>
    </row>
    <row r="331" spans="1:3" x14ac:dyDescent="0.2">
      <c r="A331">
        <v>0.35</v>
      </c>
      <c r="B331">
        <v>0.35</v>
      </c>
      <c r="C331">
        <v>0.35</v>
      </c>
    </row>
    <row r="332" spans="1:3" x14ac:dyDescent="0.2">
      <c r="A332">
        <v>0.25</v>
      </c>
      <c r="B332">
        <v>0.5</v>
      </c>
      <c r="C332">
        <v>0.25</v>
      </c>
    </row>
    <row r="333" spans="1:3" x14ac:dyDescent="0.2">
      <c r="A333">
        <v>0.3</v>
      </c>
      <c r="B333">
        <v>0.4</v>
      </c>
      <c r="C333">
        <v>0.45</v>
      </c>
    </row>
    <row r="334" spans="1:3" x14ac:dyDescent="0.2">
      <c r="A334">
        <v>0.35</v>
      </c>
      <c r="B334">
        <v>0.35</v>
      </c>
      <c r="C334">
        <v>0.35</v>
      </c>
    </row>
    <row r="335" spans="1:3" x14ac:dyDescent="0.2">
      <c r="A335">
        <v>0.5</v>
      </c>
      <c r="B335">
        <v>0.35</v>
      </c>
      <c r="C335">
        <v>0.25</v>
      </c>
    </row>
    <row r="336" spans="1:3" x14ac:dyDescent="0.2">
      <c r="A336">
        <v>0.45</v>
      </c>
      <c r="B336">
        <v>0.4</v>
      </c>
      <c r="C336">
        <v>0.3</v>
      </c>
    </row>
    <row r="337" spans="1:3" x14ac:dyDescent="0.2">
      <c r="A337">
        <v>0.35</v>
      </c>
      <c r="B337">
        <v>0.35</v>
      </c>
      <c r="C337">
        <v>0.35</v>
      </c>
    </row>
    <row r="338" spans="1:3" x14ac:dyDescent="0.2">
      <c r="A338">
        <v>0.25</v>
      </c>
      <c r="B338">
        <v>0.5</v>
      </c>
      <c r="C338">
        <v>0.5</v>
      </c>
    </row>
    <row r="339" spans="1:3" x14ac:dyDescent="0.2">
      <c r="A339">
        <v>0.3</v>
      </c>
      <c r="B339">
        <v>0.4</v>
      </c>
      <c r="C339">
        <v>0.45</v>
      </c>
    </row>
    <row r="340" spans="1:3" x14ac:dyDescent="0.2">
      <c r="A340">
        <v>0.35</v>
      </c>
      <c r="B340">
        <v>0.35</v>
      </c>
      <c r="C340">
        <v>0.35</v>
      </c>
    </row>
    <row r="341" spans="1:3" x14ac:dyDescent="0.2">
      <c r="A341">
        <v>0.5</v>
      </c>
      <c r="B341">
        <v>0.35</v>
      </c>
      <c r="C341">
        <v>0.25</v>
      </c>
    </row>
    <row r="342" spans="1:3" x14ac:dyDescent="0.2">
      <c r="A342">
        <v>0.45</v>
      </c>
      <c r="B342">
        <v>0.4</v>
      </c>
      <c r="C342">
        <v>0.3</v>
      </c>
    </row>
    <row r="343" spans="1:3" x14ac:dyDescent="0.2">
      <c r="A343">
        <v>0.35</v>
      </c>
      <c r="B343">
        <v>0.35</v>
      </c>
      <c r="C343">
        <v>0.35</v>
      </c>
    </row>
    <row r="344" spans="1:3" x14ac:dyDescent="0.2">
      <c r="A344">
        <v>0.25</v>
      </c>
      <c r="B344">
        <v>0.5</v>
      </c>
      <c r="C344">
        <v>0.5</v>
      </c>
    </row>
    <row r="345" spans="1:3" x14ac:dyDescent="0.2">
      <c r="A345">
        <v>0.3</v>
      </c>
      <c r="B345">
        <v>0.4</v>
      </c>
      <c r="C345">
        <v>0.45</v>
      </c>
    </row>
    <row r="346" spans="1:3" x14ac:dyDescent="0.2">
      <c r="A346">
        <v>0.35</v>
      </c>
      <c r="B346">
        <v>0.35</v>
      </c>
      <c r="C346">
        <v>0.35</v>
      </c>
    </row>
    <row r="347" spans="1:3" x14ac:dyDescent="0.2">
      <c r="A347">
        <v>0.5</v>
      </c>
      <c r="B347">
        <v>0.35</v>
      </c>
      <c r="C347">
        <v>0.25</v>
      </c>
    </row>
    <row r="348" spans="1:3" x14ac:dyDescent="0.2">
      <c r="A348">
        <v>0.45</v>
      </c>
      <c r="B348">
        <v>0.4</v>
      </c>
      <c r="C348">
        <v>0.3</v>
      </c>
    </row>
    <row r="349" spans="1:3" x14ac:dyDescent="0.2">
      <c r="A349">
        <v>0.35</v>
      </c>
      <c r="B349">
        <v>0.35</v>
      </c>
      <c r="C349">
        <v>0.35</v>
      </c>
    </row>
    <row r="350" spans="1:3" x14ac:dyDescent="0.2">
      <c r="A350">
        <v>0.25</v>
      </c>
      <c r="B350">
        <v>0.5</v>
      </c>
      <c r="C350">
        <v>0.5</v>
      </c>
    </row>
    <row r="351" spans="1:3" x14ac:dyDescent="0.2">
      <c r="A351">
        <v>0.3</v>
      </c>
      <c r="B351">
        <v>0.3</v>
      </c>
      <c r="C351">
        <v>0.45</v>
      </c>
    </row>
    <row r="352" spans="1:3" x14ac:dyDescent="0.2">
      <c r="A352">
        <v>0.35</v>
      </c>
      <c r="B352">
        <v>0.3</v>
      </c>
      <c r="C352">
        <v>0.35</v>
      </c>
    </row>
    <row r="353" spans="1:3" x14ac:dyDescent="0.2">
      <c r="A353">
        <v>0.5</v>
      </c>
      <c r="B353">
        <v>0.3</v>
      </c>
      <c r="C353">
        <v>0.25</v>
      </c>
    </row>
    <row r="354" spans="1:3" x14ac:dyDescent="0.2">
      <c r="A354">
        <v>0.45</v>
      </c>
      <c r="B354">
        <v>0.4</v>
      </c>
      <c r="C354">
        <v>0.3</v>
      </c>
    </row>
    <row r="355" spans="1:3" x14ac:dyDescent="0.2">
      <c r="A355">
        <v>0.35</v>
      </c>
      <c r="B355">
        <v>0.25</v>
      </c>
      <c r="C355">
        <v>0.35</v>
      </c>
    </row>
    <row r="356" spans="1:3" x14ac:dyDescent="0.2">
      <c r="A356">
        <v>0.25</v>
      </c>
      <c r="B356">
        <v>0.45</v>
      </c>
      <c r="C356">
        <v>0.5</v>
      </c>
    </row>
    <row r="357" spans="1:3" x14ac:dyDescent="0.2">
      <c r="A357">
        <v>0.3</v>
      </c>
      <c r="B357">
        <v>0.3</v>
      </c>
      <c r="C357">
        <v>0.45</v>
      </c>
    </row>
    <row r="358" spans="1:3" x14ac:dyDescent="0.2">
      <c r="A358">
        <v>0.35</v>
      </c>
      <c r="B358">
        <v>0.3</v>
      </c>
      <c r="C358">
        <v>0.35</v>
      </c>
    </row>
    <row r="359" spans="1:3" x14ac:dyDescent="0.2">
      <c r="A359">
        <v>0.5</v>
      </c>
      <c r="B359">
        <v>0.3</v>
      </c>
      <c r="C359">
        <v>0.25</v>
      </c>
    </row>
    <row r="360" spans="1:3" x14ac:dyDescent="0.2">
      <c r="A360">
        <v>0.45</v>
      </c>
      <c r="B360">
        <v>0.4</v>
      </c>
      <c r="C360">
        <v>0.3</v>
      </c>
    </row>
    <row r="361" spans="1:3" x14ac:dyDescent="0.2">
      <c r="A361">
        <v>0.35</v>
      </c>
      <c r="B361">
        <v>0.25</v>
      </c>
      <c r="C361">
        <v>0.35</v>
      </c>
    </row>
    <row r="362" spans="1:3" x14ac:dyDescent="0.2">
      <c r="A362">
        <v>0.25</v>
      </c>
      <c r="B362">
        <v>0.45</v>
      </c>
      <c r="C362">
        <v>0.5</v>
      </c>
    </row>
    <row r="363" spans="1:3" x14ac:dyDescent="0.2">
      <c r="A363">
        <v>0.3</v>
      </c>
      <c r="B363">
        <v>0.35</v>
      </c>
      <c r="C363">
        <v>0.45</v>
      </c>
    </row>
    <row r="364" spans="1:3" x14ac:dyDescent="0.2">
      <c r="A364">
        <v>0.35</v>
      </c>
      <c r="B364">
        <v>0.35</v>
      </c>
      <c r="C364">
        <v>0.35</v>
      </c>
    </row>
    <row r="365" spans="1:3" x14ac:dyDescent="0.2">
      <c r="A365">
        <v>0.5</v>
      </c>
      <c r="B365">
        <v>0.35</v>
      </c>
      <c r="C365">
        <v>0.25</v>
      </c>
    </row>
    <row r="366" spans="1:3" x14ac:dyDescent="0.2">
      <c r="A366">
        <v>0.45</v>
      </c>
      <c r="B366">
        <v>0.45</v>
      </c>
      <c r="C366">
        <v>0.3</v>
      </c>
    </row>
    <row r="367" spans="1:3" x14ac:dyDescent="0.2">
      <c r="A367">
        <v>0.35</v>
      </c>
      <c r="B367">
        <v>0.3</v>
      </c>
      <c r="C367">
        <v>0.35</v>
      </c>
    </row>
    <row r="368" spans="1:3" x14ac:dyDescent="0.2">
      <c r="A368">
        <v>0.25</v>
      </c>
      <c r="B368">
        <v>0.5</v>
      </c>
      <c r="C368">
        <v>0.5</v>
      </c>
    </row>
    <row r="369" spans="1:3" x14ac:dyDescent="0.2">
      <c r="A369">
        <v>0.3</v>
      </c>
      <c r="B369">
        <v>0.35</v>
      </c>
      <c r="C369">
        <v>0.45</v>
      </c>
    </row>
    <row r="370" spans="1:3" x14ac:dyDescent="0.2">
      <c r="A370">
        <v>0.35</v>
      </c>
      <c r="B370">
        <v>0.35</v>
      </c>
      <c r="C370">
        <v>0.35</v>
      </c>
    </row>
    <row r="371" spans="1:3" x14ac:dyDescent="0.2">
      <c r="A371">
        <v>0.5</v>
      </c>
      <c r="B371">
        <v>0.35</v>
      </c>
      <c r="C371">
        <v>0.25</v>
      </c>
    </row>
    <row r="372" spans="1:3" x14ac:dyDescent="0.2">
      <c r="A372">
        <v>0.45</v>
      </c>
      <c r="B372">
        <v>0.45</v>
      </c>
      <c r="C372">
        <v>0.3</v>
      </c>
    </row>
    <row r="373" spans="1:3" x14ac:dyDescent="0.2">
      <c r="A373">
        <v>0.35</v>
      </c>
      <c r="B373">
        <v>0.3</v>
      </c>
      <c r="C373">
        <v>0.35</v>
      </c>
    </row>
    <row r="374" spans="1:3" x14ac:dyDescent="0.2">
      <c r="A374">
        <v>0.25</v>
      </c>
      <c r="B374">
        <v>0.5</v>
      </c>
      <c r="C374">
        <v>0.5</v>
      </c>
    </row>
    <row r="375" spans="1:3" x14ac:dyDescent="0.2">
      <c r="A375">
        <v>0.3</v>
      </c>
      <c r="B375">
        <v>0.35</v>
      </c>
      <c r="C375">
        <v>0.45</v>
      </c>
    </row>
    <row r="376" spans="1:3" x14ac:dyDescent="0.2">
      <c r="A376">
        <v>0.35</v>
      </c>
      <c r="B376">
        <v>0.35</v>
      </c>
      <c r="C376">
        <v>0.35</v>
      </c>
    </row>
    <row r="377" spans="1:3" x14ac:dyDescent="0.2">
      <c r="A377">
        <v>0.5</v>
      </c>
      <c r="B377">
        <v>0.35</v>
      </c>
      <c r="C377">
        <v>0.25</v>
      </c>
    </row>
    <row r="378" spans="1:3" x14ac:dyDescent="0.2">
      <c r="A378">
        <v>0.45</v>
      </c>
      <c r="B378">
        <v>0.45</v>
      </c>
      <c r="C378">
        <v>0.3</v>
      </c>
    </row>
    <row r="379" spans="1:3" x14ac:dyDescent="0.2">
      <c r="A379">
        <v>0.35</v>
      </c>
      <c r="B379">
        <v>0.3</v>
      </c>
      <c r="C379">
        <v>0.35</v>
      </c>
    </row>
    <row r="380" spans="1:3" x14ac:dyDescent="0.2">
      <c r="A380">
        <v>0.25</v>
      </c>
      <c r="B380">
        <v>0.5</v>
      </c>
      <c r="C380">
        <v>0.5</v>
      </c>
    </row>
    <row r="381" spans="1:3" x14ac:dyDescent="0.2">
      <c r="A381">
        <v>0.3</v>
      </c>
      <c r="B381">
        <v>0.35</v>
      </c>
      <c r="C381">
        <v>0.45</v>
      </c>
    </row>
    <row r="382" spans="1:3" x14ac:dyDescent="0.2">
      <c r="A382">
        <v>0.35</v>
      </c>
      <c r="B382">
        <v>0.35</v>
      </c>
      <c r="C382">
        <v>0.35</v>
      </c>
    </row>
    <row r="383" spans="1:3" x14ac:dyDescent="0.2">
      <c r="A383">
        <v>0.5</v>
      </c>
      <c r="B383">
        <v>0.35</v>
      </c>
      <c r="C383">
        <v>0.25</v>
      </c>
    </row>
    <row r="384" spans="1:3" x14ac:dyDescent="0.2">
      <c r="A384">
        <v>0.45</v>
      </c>
      <c r="B384">
        <v>0.45</v>
      </c>
      <c r="C384">
        <v>0.3</v>
      </c>
    </row>
    <row r="385" spans="1:3" x14ac:dyDescent="0.2">
      <c r="A385">
        <v>0.35</v>
      </c>
      <c r="B385">
        <v>0.3</v>
      </c>
      <c r="C385">
        <v>0.35</v>
      </c>
    </row>
    <row r="386" spans="1:3" x14ac:dyDescent="0.2">
      <c r="A386">
        <v>0.25</v>
      </c>
      <c r="B386">
        <v>0.5</v>
      </c>
      <c r="C386">
        <v>0.5</v>
      </c>
    </row>
    <row r="387" spans="1:3" x14ac:dyDescent="0.2">
      <c r="A387">
        <v>0.3</v>
      </c>
      <c r="B387">
        <v>0.39999999999999997</v>
      </c>
      <c r="C387">
        <v>0.45</v>
      </c>
    </row>
    <row r="388" spans="1:3" x14ac:dyDescent="0.2">
      <c r="A388">
        <v>0.35</v>
      </c>
      <c r="B388">
        <v>0.39999999999999997</v>
      </c>
      <c r="C388">
        <v>0.35</v>
      </c>
    </row>
    <row r="389" spans="1:3" x14ac:dyDescent="0.2">
      <c r="A389">
        <v>0.5</v>
      </c>
      <c r="B389">
        <v>0.39999999999999997</v>
      </c>
      <c r="C389">
        <v>0.25</v>
      </c>
    </row>
    <row r="390" spans="1:3" x14ac:dyDescent="0.2">
      <c r="A390">
        <v>0.45</v>
      </c>
      <c r="B390">
        <v>0.5</v>
      </c>
      <c r="C390">
        <v>0.3</v>
      </c>
    </row>
    <row r="391" spans="1:3" x14ac:dyDescent="0.2">
      <c r="A391">
        <v>0.35</v>
      </c>
      <c r="B391">
        <v>0.35</v>
      </c>
      <c r="C391">
        <v>0.35</v>
      </c>
    </row>
    <row r="392" spans="1:3" x14ac:dyDescent="0.2">
      <c r="A392">
        <v>0.25</v>
      </c>
      <c r="B392">
        <v>0.55000000000000004</v>
      </c>
      <c r="C392">
        <v>0.5</v>
      </c>
    </row>
    <row r="393" spans="1:3" x14ac:dyDescent="0.2">
      <c r="A393">
        <v>0.3</v>
      </c>
      <c r="B393">
        <v>0.39999999999999997</v>
      </c>
      <c r="C393">
        <v>0.45</v>
      </c>
    </row>
    <row r="394" spans="1:3" x14ac:dyDescent="0.2">
      <c r="A394">
        <v>0.35</v>
      </c>
      <c r="B394">
        <v>0.39999999999999997</v>
      </c>
      <c r="C394">
        <v>0.35</v>
      </c>
    </row>
    <row r="395" spans="1:3" x14ac:dyDescent="0.2">
      <c r="A395">
        <v>0.5</v>
      </c>
      <c r="B395">
        <v>0.39999999999999997</v>
      </c>
      <c r="C395">
        <v>0.25</v>
      </c>
    </row>
    <row r="396" spans="1:3" x14ac:dyDescent="0.2">
      <c r="A396">
        <v>0.45</v>
      </c>
      <c r="B396">
        <v>0.5</v>
      </c>
      <c r="C396">
        <v>0.3</v>
      </c>
    </row>
    <row r="397" spans="1:3" x14ac:dyDescent="0.2">
      <c r="A397">
        <v>0.35</v>
      </c>
      <c r="B397">
        <v>0.35</v>
      </c>
      <c r="C397">
        <v>0.35</v>
      </c>
    </row>
    <row r="398" spans="1:3" x14ac:dyDescent="0.2">
      <c r="A398">
        <v>0.25</v>
      </c>
      <c r="B398">
        <v>0.55000000000000004</v>
      </c>
      <c r="C398">
        <v>0.5</v>
      </c>
    </row>
    <row r="399" spans="1:3" x14ac:dyDescent="0.2">
      <c r="A399">
        <v>0.3</v>
      </c>
      <c r="B399">
        <v>0.39999999999999997</v>
      </c>
      <c r="C399">
        <v>0.45</v>
      </c>
    </row>
    <row r="400" spans="1:3" x14ac:dyDescent="0.2">
      <c r="A400">
        <v>0.35</v>
      </c>
      <c r="B400">
        <v>0.39999999999999997</v>
      </c>
      <c r="C400">
        <v>0.35</v>
      </c>
    </row>
    <row r="401" spans="1:3" x14ac:dyDescent="0.2">
      <c r="A401">
        <v>0.5</v>
      </c>
      <c r="B401">
        <v>0.39999999999999997</v>
      </c>
      <c r="C401">
        <v>0.25</v>
      </c>
    </row>
    <row r="402" spans="1:3" x14ac:dyDescent="0.2">
      <c r="A402">
        <v>0.5</v>
      </c>
      <c r="B402">
        <v>0.5</v>
      </c>
      <c r="C402">
        <v>0.3</v>
      </c>
    </row>
    <row r="403" spans="1:3" x14ac:dyDescent="0.2">
      <c r="A403">
        <v>0.3</v>
      </c>
      <c r="B403">
        <v>0.35</v>
      </c>
      <c r="C403">
        <v>0.35</v>
      </c>
    </row>
    <row r="404" spans="1:3" x14ac:dyDescent="0.2">
      <c r="A404">
        <v>0.35</v>
      </c>
      <c r="B404">
        <v>0.55000000000000004</v>
      </c>
      <c r="C404">
        <v>0.5</v>
      </c>
    </row>
    <row r="405" spans="1:3" x14ac:dyDescent="0.2">
      <c r="A405">
        <v>0.35</v>
      </c>
      <c r="B405">
        <v>0.39999999999999997</v>
      </c>
      <c r="C405">
        <v>0.4</v>
      </c>
    </row>
    <row r="406" spans="1:3" x14ac:dyDescent="0.2">
      <c r="A406">
        <v>0.3</v>
      </c>
      <c r="B406">
        <v>0.39999999999999997</v>
      </c>
      <c r="C406">
        <v>0.35</v>
      </c>
    </row>
    <row r="407" spans="1:3" x14ac:dyDescent="0.2">
      <c r="A407">
        <v>0.25</v>
      </c>
      <c r="B407">
        <v>0.39999999999999997</v>
      </c>
      <c r="C407">
        <v>0.4</v>
      </c>
    </row>
    <row r="408" spans="1:3" x14ac:dyDescent="0.2">
      <c r="A408">
        <v>0.5</v>
      </c>
      <c r="B408">
        <v>0.5</v>
      </c>
      <c r="C408">
        <v>0.4</v>
      </c>
    </row>
    <row r="409" spans="1:3" x14ac:dyDescent="0.2">
      <c r="A409">
        <v>0.3</v>
      </c>
      <c r="B409">
        <v>0.35</v>
      </c>
      <c r="C409">
        <v>0.35</v>
      </c>
    </row>
    <row r="410" spans="1:3" x14ac:dyDescent="0.2">
      <c r="A410">
        <v>0.35</v>
      </c>
      <c r="B410">
        <v>0.55000000000000004</v>
      </c>
      <c r="C410">
        <v>0.5</v>
      </c>
    </row>
    <row r="411" spans="1:3" x14ac:dyDescent="0.2">
      <c r="A411">
        <v>0.35</v>
      </c>
      <c r="B411">
        <v>0.39999999999999997</v>
      </c>
      <c r="C411">
        <v>0.4</v>
      </c>
    </row>
    <row r="412" spans="1:3" x14ac:dyDescent="0.2">
      <c r="A412">
        <v>0.3</v>
      </c>
      <c r="B412">
        <v>0.39999999999999997</v>
      </c>
      <c r="C412">
        <v>0.35</v>
      </c>
    </row>
    <row r="413" spans="1:3" x14ac:dyDescent="0.2">
      <c r="A413">
        <v>0.25</v>
      </c>
      <c r="B413">
        <v>0.39999999999999997</v>
      </c>
      <c r="C413">
        <v>0.4</v>
      </c>
    </row>
    <row r="414" spans="1:3" x14ac:dyDescent="0.2">
      <c r="A414">
        <v>0.5</v>
      </c>
      <c r="B414">
        <v>0.5</v>
      </c>
      <c r="C414">
        <v>0.4</v>
      </c>
    </row>
    <row r="415" spans="1:3" x14ac:dyDescent="0.2">
      <c r="A415">
        <v>0.3</v>
      </c>
      <c r="B415">
        <v>0.35</v>
      </c>
      <c r="C415">
        <v>0.35</v>
      </c>
    </row>
    <row r="416" spans="1:3" x14ac:dyDescent="0.2">
      <c r="A416">
        <v>0.35</v>
      </c>
      <c r="B416">
        <v>0.55000000000000004</v>
      </c>
      <c r="C416">
        <v>0.5</v>
      </c>
    </row>
    <row r="417" spans="1:3" x14ac:dyDescent="0.2">
      <c r="A417">
        <v>0.35</v>
      </c>
      <c r="B417">
        <v>0.39999999999999997</v>
      </c>
      <c r="C417">
        <v>0.4</v>
      </c>
    </row>
    <row r="418" spans="1:3" x14ac:dyDescent="0.2">
      <c r="A418">
        <v>0.3</v>
      </c>
      <c r="B418">
        <v>0.39999999999999997</v>
      </c>
      <c r="C418">
        <v>0.35</v>
      </c>
    </row>
    <row r="419" spans="1:3" x14ac:dyDescent="0.2">
      <c r="A419">
        <v>0.25</v>
      </c>
      <c r="B419">
        <v>0.39999999999999997</v>
      </c>
      <c r="C419">
        <v>0.4</v>
      </c>
    </row>
    <row r="420" spans="1:3" x14ac:dyDescent="0.2">
      <c r="A420">
        <v>0.5</v>
      </c>
      <c r="B420">
        <v>0.5</v>
      </c>
      <c r="C420">
        <v>0.4</v>
      </c>
    </row>
    <row r="421" spans="1:3" x14ac:dyDescent="0.2">
      <c r="A421">
        <v>0.3</v>
      </c>
      <c r="B421">
        <v>0.35</v>
      </c>
      <c r="C421">
        <v>0.35</v>
      </c>
    </row>
    <row r="422" spans="1:3" x14ac:dyDescent="0.2">
      <c r="A422">
        <v>0.35</v>
      </c>
      <c r="B422">
        <v>0.55000000000000004</v>
      </c>
      <c r="C422">
        <v>0.5</v>
      </c>
    </row>
    <row r="423" spans="1:3" x14ac:dyDescent="0.2">
      <c r="A423">
        <v>0.35</v>
      </c>
      <c r="B423">
        <v>0.55000000000000004</v>
      </c>
      <c r="C423">
        <v>0.4</v>
      </c>
    </row>
    <row r="424" spans="1:3" x14ac:dyDescent="0.2">
      <c r="A424">
        <v>0.3</v>
      </c>
      <c r="B424">
        <v>0.35</v>
      </c>
      <c r="C424">
        <v>0.35</v>
      </c>
    </row>
    <row r="425" spans="1:3" x14ac:dyDescent="0.2">
      <c r="A425">
        <v>0.25</v>
      </c>
      <c r="B425">
        <v>0.39999999999999997</v>
      </c>
      <c r="C425">
        <v>0.4</v>
      </c>
    </row>
    <row r="426" spans="1:3" x14ac:dyDescent="0.2">
      <c r="A426">
        <v>0.5</v>
      </c>
      <c r="B426">
        <v>0.39999999999999997</v>
      </c>
      <c r="C426">
        <v>0.4</v>
      </c>
    </row>
    <row r="427" spans="1:3" x14ac:dyDescent="0.2">
      <c r="A427">
        <v>0.3</v>
      </c>
      <c r="B427">
        <v>0.35</v>
      </c>
      <c r="C427">
        <v>0.35</v>
      </c>
    </row>
    <row r="428" spans="1:3" x14ac:dyDescent="0.2">
      <c r="A428">
        <v>0.35</v>
      </c>
      <c r="B428">
        <v>0.3</v>
      </c>
      <c r="C428">
        <v>0.5</v>
      </c>
    </row>
    <row r="429" spans="1:3" x14ac:dyDescent="0.2">
      <c r="A429">
        <v>0.35</v>
      </c>
      <c r="B429">
        <v>0.55000000000000004</v>
      </c>
      <c r="C429">
        <v>0.4</v>
      </c>
    </row>
    <row r="430" spans="1:3" x14ac:dyDescent="0.2">
      <c r="A430">
        <v>0.3</v>
      </c>
      <c r="B430">
        <v>0.35</v>
      </c>
      <c r="C430">
        <v>0.35</v>
      </c>
    </row>
    <row r="431" spans="1:3" x14ac:dyDescent="0.2">
      <c r="A431">
        <v>0.25</v>
      </c>
      <c r="B431">
        <v>0.39999999999999997</v>
      </c>
      <c r="C431">
        <v>0.4</v>
      </c>
    </row>
    <row r="432" spans="1:3" x14ac:dyDescent="0.2">
      <c r="A432">
        <v>0.5</v>
      </c>
      <c r="B432">
        <v>0.39999999999999997</v>
      </c>
      <c r="C432">
        <v>0.4</v>
      </c>
    </row>
    <row r="433" spans="1:3" x14ac:dyDescent="0.2">
      <c r="A433">
        <v>0.3</v>
      </c>
      <c r="B433">
        <v>0.35</v>
      </c>
      <c r="C433">
        <v>0.35</v>
      </c>
    </row>
    <row r="434" spans="1:3" x14ac:dyDescent="0.2">
      <c r="A434">
        <v>0.35</v>
      </c>
      <c r="B434">
        <v>0.3</v>
      </c>
      <c r="C434">
        <v>0.5</v>
      </c>
    </row>
    <row r="435" spans="1:3" x14ac:dyDescent="0.2">
      <c r="A435">
        <v>0.35</v>
      </c>
      <c r="B435">
        <v>0.55000000000000004</v>
      </c>
      <c r="C435">
        <v>0.4</v>
      </c>
    </row>
    <row r="436" spans="1:3" x14ac:dyDescent="0.2">
      <c r="A436">
        <v>0.3</v>
      </c>
      <c r="B436">
        <v>0.35</v>
      </c>
      <c r="C436">
        <v>0.35</v>
      </c>
    </row>
    <row r="437" spans="1:3" x14ac:dyDescent="0.2">
      <c r="A437">
        <v>0.25</v>
      </c>
      <c r="B437">
        <v>0.39999999999999997</v>
      </c>
      <c r="C437">
        <v>0.4</v>
      </c>
    </row>
    <row r="438" spans="1:3" x14ac:dyDescent="0.2">
      <c r="A438">
        <v>0.5</v>
      </c>
      <c r="B438">
        <v>0.39999999999999997</v>
      </c>
      <c r="C438">
        <v>0.4</v>
      </c>
    </row>
    <row r="439" spans="1:3" x14ac:dyDescent="0.2">
      <c r="A439">
        <v>0.3</v>
      </c>
      <c r="B439">
        <v>0.3</v>
      </c>
      <c r="C439">
        <v>0.35</v>
      </c>
    </row>
    <row r="440" spans="1:3" x14ac:dyDescent="0.2">
      <c r="A440">
        <v>0.35</v>
      </c>
      <c r="B440">
        <v>0.25</v>
      </c>
      <c r="C440">
        <v>0.5</v>
      </c>
    </row>
    <row r="441" spans="1:3" x14ac:dyDescent="0.2">
      <c r="A441">
        <v>0.35</v>
      </c>
      <c r="B441">
        <v>0.5</v>
      </c>
      <c r="C441">
        <v>0.4</v>
      </c>
    </row>
    <row r="442" spans="1:3" x14ac:dyDescent="0.2">
      <c r="A442">
        <v>0.3</v>
      </c>
      <c r="B442">
        <v>0.3</v>
      </c>
      <c r="C442">
        <v>0.35</v>
      </c>
    </row>
    <row r="443" spans="1:3" x14ac:dyDescent="0.2">
      <c r="A443">
        <v>0.25</v>
      </c>
      <c r="B443">
        <v>0.35</v>
      </c>
      <c r="C443">
        <v>0.4</v>
      </c>
    </row>
    <row r="444" spans="1:3" x14ac:dyDescent="0.2">
      <c r="A444">
        <v>0.5</v>
      </c>
      <c r="B444">
        <v>0.35</v>
      </c>
      <c r="C444">
        <v>0.4</v>
      </c>
    </row>
    <row r="445" spans="1:3" x14ac:dyDescent="0.2">
      <c r="A445">
        <v>0.3</v>
      </c>
      <c r="B445">
        <v>0.3</v>
      </c>
      <c r="C445">
        <v>0.35</v>
      </c>
    </row>
    <row r="446" spans="1:3" x14ac:dyDescent="0.2">
      <c r="A446">
        <v>0.35</v>
      </c>
      <c r="B446">
        <v>0.25</v>
      </c>
      <c r="C446">
        <v>0.5</v>
      </c>
    </row>
    <row r="447" spans="1:3" x14ac:dyDescent="0.2">
      <c r="A447">
        <v>0.35</v>
      </c>
      <c r="B447">
        <v>0.5</v>
      </c>
      <c r="C447">
        <v>0.4</v>
      </c>
    </row>
    <row r="448" spans="1:3" x14ac:dyDescent="0.2">
      <c r="A448">
        <v>0.3</v>
      </c>
      <c r="B448">
        <v>0.3</v>
      </c>
      <c r="C448">
        <v>0.35</v>
      </c>
    </row>
    <row r="449" spans="1:3" x14ac:dyDescent="0.2">
      <c r="A449">
        <v>0.25</v>
      </c>
      <c r="B449">
        <v>0.35</v>
      </c>
      <c r="C449">
        <v>0.4</v>
      </c>
    </row>
    <row r="450" spans="1:3" x14ac:dyDescent="0.2">
      <c r="A450">
        <v>0.5</v>
      </c>
      <c r="B450">
        <v>0.35</v>
      </c>
      <c r="C450">
        <v>0.4</v>
      </c>
    </row>
    <row r="451" spans="1:3" x14ac:dyDescent="0.2">
      <c r="A451">
        <v>0.3</v>
      </c>
      <c r="B451">
        <v>0.3</v>
      </c>
      <c r="C451">
        <v>0.35</v>
      </c>
    </row>
    <row r="452" spans="1:3" x14ac:dyDescent="0.2">
      <c r="A452">
        <v>0.35</v>
      </c>
      <c r="B452">
        <v>0.3</v>
      </c>
      <c r="C452">
        <v>0.5</v>
      </c>
    </row>
    <row r="453" spans="1:3" x14ac:dyDescent="0.2">
      <c r="A453">
        <v>0.35</v>
      </c>
      <c r="B453">
        <v>0.55000000000000004</v>
      </c>
      <c r="C453">
        <v>0.4</v>
      </c>
    </row>
    <row r="454" spans="1:3" x14ac:dyDescent="0.2">
      <c r="A454">
        <v>0.3</v>
      </c>
      <c r="B454">
        <v>0.35</v>
      </c>
      <c r="C454">
        <v>0.35</v>
      </c>
    </row>
    <row r="455" spans="1:3" x14ac:dyDescent="0.2">
      <c r="A455">
        <v>0.25</v>
      </c>
      <c r="B455">
        <v>0.39999999999999997</v>
      </c>
      <c r="C455">
        <v>0.4</v>
      </c>
    </row>
    <row r="456" spans="1:3" x14ac:dyDescent="0.2">
      <c r="A456">
        <v>0.5</v>
      </c>
      <c r="B456">
        <v>0.39999999999999997</v>
      </c>
      <c r="C456">
        <v>0.4</v>
      </c>
    </row>
    <row r="457" spans="1:3" x14ac:dyDescent="0.2">
      <c r="A457">
        <v>0.3</v>
      </c>
      <c r="B457">
        <v>0.35</v>
      </c>
      <c r="C457">
        <v>0.35</v>
      </c>
    </row>
    <row r="458" spans="1:3" x14ac:dyDescent="0.2">
      <c r="A458">
        <v>0.35</v>
      </c>
      <c r="B458">
        <v>0.3</v>
      </c>
      <c r="C458">
        <v>0.5</v>
      </c>
    </row>
    <row r="459" spans="1:3" x14ac:dyDescent="0.2">
      <c r="A459">
        <v>0.35</v>
      </c>
      <c r="B459">
        <v>0.55000000000000004</v>
      </c>
      <c r="C459">
        <v>0.4</v>
      </c>
    </row>
    <row r="460" spans="1:3" x14ac:dyDescent="0.2">
      <c r="A460">
        <v>0.3</v>
      </c>
      <c r="B460">
        <v>0.35</v>
      </c>
      <c r="C460">
        <v>0.35</v>
      </c>
    </row>
    <row r="461" spans="1:3" x14ac:dyDescent="0.2">
      <c r="A461">
        <v>0.25</v>
      </c>
      <c r="B461">
        <v>0.39999999999999997</v>
      </c>
      <c r="C461">
        <v>0.4</v>
      </c>
    </row>
    <row r="462" spans="1:3" x14ac:dyDescent="0.2">
      <c r="A462">
        <v>0.5</v>
      </c>
      <c r="B462">
        <v>0.39999999999999997</v>
      </c>
      <c r="C462">
        <v>0.4</v>
      </c>
    </row>
    <row r="463" spans="1:3" x14ac:dyDescent="0.2">
      <c r="A463">
        <v>0.3</v>
      </c>
      <c r="B463">
        <v>0.35</v>
      </c>
      <c r="C463">
        <v>0.35</v>
      </c>
    </row>
    <row r="464" spans="1:3" x14ac:dyDescent="0.2">
      <c r="A464">
        <v>0.35</v>
      </c>
      <c r="B464">
        <v>0.3</v>
      </c>
      <c r="C464">
        <v>0.5</v>
      </c>
    </row>
    <row r="465" spans="1:3" x14ac:dyDescent="0.2">
      <c r="A465">
        <v>0.35</v>
      </c>
      <c r="B465">
        <v>0.55000000000000004</v>
      </c>
      <c r="C465">
        <v>0.4</v>
      </c>
    </row>
    <row r="466" spans="1:3" x14ac:dyDescent="0.2">
      <c r="A466">
        <v>0.3</v>
      </c>
      <c r="B466">
        <v>0.35</v>
      </c>
      <c r="C466">
        <v>0.35</v>
      </c>
    </row>
    <row r="467" spans="1:3" x14ac:dyDescent="0.2">
      <c r="A467">
        <v>0.25</v>
      </c>
      <c r="B467">
        <v>0.39999999999999997</v>
      </c>
      <c r="C467">
        <v>0.4</v>
      </c>
    </row>
    <row r="468" spans="1:3" x14ac:dyDescent="0.2">
      <c r="A468">
        <v>0.5</v>
      </c>
      <c r="B468">
        <v>0.39999999999999997</v>
      </c>
      <c r="C468">
        <v>0.4</v>
      </c>
    </row>
    <row r="469" spans="1:3" x14ac:dyDescent="0.2">
      <c r="A469">
        <v>0.3</v>
      </c>
      <c r="B469">
        <v>0.35</v>
      </c>
      <c r="C469">
        <v>0.35</v>
      </c>
    </row>
    <row r="470" spans="1:3" x14ac:dyDescent="0.2">
      <c r="A470">
        <v>0.35</v>
      </c>
      <c r="B470">
        <v>0.3</v>
      </c>
      <c r="C470">
        <v>0.5</v>
      </c>
    </row>
    <row r="471" spans="1:3" x14ac:dyDescent="0.2">
      <c r="A471">
        <v>0.35</v>
      </c>
      <c r="B471">
        <v>0.5</v>
      </c>
      <c r="C471">
        <v>0.4</v>
      </c>
    </row>
    <row r="472" spans="1:3" x14ac:dyDescent="0.2">
      <c r="A472">
        <v>0.3</v>
      </c>
      <c r="B472">
        <v>0.3</v>
      </c>
      <c r="C472">
        <v>0.35</v>
      </c>
    </row>
    <row r="473" spans="1:3" x14ac:dyDescent="0.2">
      <c r="A473">
        <v>0.25</v>
      </c>
      <c r="B473">
        <v>0.35</v>
      </c>
      <c r="C473">
        <v>0.4</v>
      </c>
    </row>
    <row r="474" spans="1:3" x14ac:dyDescent="0.2">
      <c r="A474">
        <v>0.35</v>
      </c>
      <c r="B474">
        <v>0.35</v>
      </c>
      <c r="C474">
        <v>0.4</v>
      </c>
    </row>
    <row r="475" spans="1:3" x14ac:dyDescent="0.2">
      <c r="A475">
        <v>0.35</v>
      </c>
      <c r="B475">
        <v>0.3</v>
      </c>
      <c r="C475">
        <v>0.35</v>
      </c>
    </row>
    <row r="476" spans="1:3" x14ac:dyDescent="0.2">
      <c r="A476">
        <v>0.35</v>
      </c>
      <c r="B476">
        <v>0.25</v>
      </c>
      <c r="C476">
        <v>0.5</v>
      </c>
    </row>
    <row r="477" spans="1:3" x14ac:dyDescent="0.2">
      <c r="A477">
        <v>0.35</v>
      </c>
      <c r="B477">
        <v>0.5</v>
      </c>
      <c r="C477">
        <v>0.4</v>
      </c>
    </row>
    <row r="478" spans="1:3" x14ac:dyDescent="0.2">
      <c r="A478">
        <v>0.4</v>
      </c>
      <c r="B478">
        <v>0.3</v>
      </c>
      <c r="C478">
        <v>0.35</v>
      </c>
    </row>
    <row r="479" spans="1:3" x14ac:dyDescent="0.2">
      <c r="A479">
        <v>0.3</v>
      </c>
      <c r="B479">
        <v>0.35</v>
      </c>
      <c r="C479">
        <v>0.4</v>
      </c>
    </row>
    <row r="480" spans="1:3" x14ac:dyDescent="0.2">
      <c r="A480">
        <v>0.35</v>
      </c>
      <c r="B480">
        <v>0.35</v>
      </c>
      <c r="C480">
        <v>0.4</v>
      </c>
    </row>
    <row r="481" spans="1:3" x14ac:dyDescent="0.2">
      <c r="A481">
        <v>0.35</v>
      </c>
      <c r="B481">
        <v>0.3</v>
      </c>
      <c r="C481">
        <v>0.35</v>
      </c>
    </row>
    <row r="482" spans="1:3" x14ac:dyDescent="0.2">
      <c r="A482">
        <v>0.35</v>
      </c>
      <c r="B482">
        <v>0.25</v>
      </c>
      <c r="C482">
        <v>0.5</v>
      </c>
    </row>
    <row r="483" spans="1:3" x14ac:dyDescent="0.2">
      <c r="A483">
        <v>0.35</v>
      </c>
      <c r="B483">
        <v>0.55000000000000004</v>
      </c>
      <c r="C483">
        <v>0.4</v>
      </c>
    </row>
    <row r="484" spans="1:3" x14ac:dyDescent="0.2">
      <c r="A484">
        <v>0.4</v>
      </c>
      <c r="B484">
        <v>0.35</v>
      </c>
      <c r="C484">
        <v>0.35</v>
      </c>
    </row>
    <row r="485" spans="1:3" x14ac:dyDescent="0.2">
      <c r="A485">
        <v>0.3</v>
      </c>
      <c r="B485">
        <v>0.39999999999999997</v>
      </c>
      <c r="C485">
        <v>0.4</v>
      </c>
    </row>
    <row r="486" spans="1:3" x14ac:dyDescent="0.2">
      <c r="A486">
        <v>0.35</v>
      </c>
      <c r="B486">
        <v>0.39999999999999997</v>
      </c>
      <c r="C486">
        <v>0.4</v>
      </c>
    </row>
    <row r="487" spans="1:3" x14ac:dyDescent="0.2">
      <c r="A487">
        <v>0.35</v>
      </c>
      <c r="B487">
        <v>0.35</v>
      </c>
      <c r="C487">
        <v>0.35</v>
      </c>
    </row>
    <row r="488" spans="1:3" x14ac:dyDescent="0.2">
      <c r="A488">
        <v>0.35</v>
      </c>
      <c r="B488">
        <v>0.3</v>
      </c>
      <c r="C488">
        <v>0.5</v>
      </c>
    </row>
    <row r="489" spans="1:3" x14ac:dyDescent="0.2">
      <c r="A489">
        <v>0.35</v>
      </c>
      <c r="B489">
        <v>0.55000000000000004</v>
      </c>
      <c r="C489">
        <v>0.4</v>
      </c>
    </row>
    <row r="490" spans="1:3" x14ac:dyDescent="0.2">
      <c r="A490">
        <v>0.4</v>
      </c>
      <c r="B490">
        <v>0.35</v>
      </c>
      <c r="C490">
        <v>0.35</v>
      </c>
    </row>
    <row r="491" spans="1:3" x14ac:dyDescent="0.2">
      <c r="A491">
        <v>0.3</v>
      </c>
      <c r="B491">
        <v>0.39999999999999997</v>
      </c>
      <c r="C491">
        <v>0.4</v>
      </c>
    </row>
    <row r="492" spans="1:3" x14ac:dyDescent="0.2">
      <c r="A492">
        <v>0.35</v>
      </c>
      <c r="B492">
        <v>0.39999999999999997</v>
      </c>
      <c r="C492">
        <v>0.4</v>
      </c>
    </row>
    <row r="493" spans="1:3" x14ac:dyDescent="0.2">
      <c r="A493">
        <v>0.35</v>
      </c>
      <c r="B493">
        <v>0.35</v>
      </c>
      <c r="C493">
        <v>0.35</v>
      </c>
    </row>
    <row r="494" spans="1:3" x14ac:dyDescent="0.2">
      <c r="A494">
        <v>0.35</v>
      </c>
      <c r="B494">
        <v>0.3</v>
      </c>
      <c r="C494">
        <v>0.5</v>
      </c>
    </row>
    <row r="495" spans="1:3" x14ac:dyDescent="0.2">
      <c r="A495">
        <v>0.35</v>
      </c>
      <c r="B495">
        <v>0.4</v>
      </c>
      <c r="C495">
        <v>0.4</v>
      </c>
    </row>
    <row r="496" spans="1:3" x14ac:dyDescent="0.2">
      <c r="A496">
        <v>0.4</v>
      </c>
      <c r="B496">
        <v>0.25</v>
      </c>
      <c r="C496">
        <v>0.35</v>
      </c>
    </row>
    <row r="497" spans="1:3" x14ac:dyDescent="0.2">
      <c r="A497">
        <v>0.3</v>
      </c>
      <c r="B497">
        <v>0.4</v>
      </c>
      <c r="C497">
        <v>0.4</v>
      </c>
    </row>
    <row r="498" spans="1:3" x14ac:dyDescent="0.2">
      <c r="A498">
        <v>0.35</v>
      </c>
      <c r="B498">
        <v>0.35</v>
      </c>
      <c r="C498">
        <v>0.4</v>
      </c>
    </row>
    <row r="499" spans="1:3" x14ac:dyDescent="0.2">
      <c r="A499">
        <v>0.35</v>
      </c>
      <c r="B499">
        <v>0.55000000000000004</v>
      </c>
      <c r="C499">
        <v>0.35</v>
      </c>
    </row>
    <row r="500" spans="1:3" x14ac:dyDescent="0.2">
      <c r="A500">
        <v>0.35</v>
      </c>
      <c r="B500">
        <v>0.2</v>
      </c>
      <c r="C500">
        <v>0.5</v>
      </c>
    </row>
    <row r="501" spans="1:3" x14ac:dyDescent="0.2">
      <c r="A501">
        <v>0.35</v>
      </c>
      <c r="B501">
        <v>0.4</v>
      </c>
      <c r="C501">
        <v>0.4</v>
      </c>
    </row>
    <row r="502" spans="1:3" x14ac:dyDescent="0.2">
      <c r="A502">
        <v>0.4</v>
      </c>
      <c r="B502">
        <v>0.25</v>
      </c>
      <c r="C502">
        <v>0.35</v>
      </c>
    </row>
    <row r="503" spans="1:3" x14ac:dyDescent="0.2">
      <c r="A503">
        <v>0.3</v>
      </c>
      <c r="B503">
        <v>0.4</v>
      </c>
      <c r="C503">
        <v>0.4</v>
      </c>
    </row>
    <row r="504" spans="1:3" x14ac:dyDescent="0.2">
      <c r="A504">
        <v>0.35</v>
      </c>
      <c r="B504">
        <v>0.35</v>
      </c>
      <c r="C504">
        <v>0.4</v>
      </c>
    </row>
    <row r="505" spans="1:3" x14ac:dyDescent="0.2">
      <c r="A505">
        <v>0.35</v>
      </c>
      <c r="B505">
        <v>0.55000000000000004</v>
      </c>
      <c r="C505">
        <v>0.35</v>
      </c>
    </row>
    <row r="506" spans="1:3" x14ac:dyDescent="0.2">
      <c r="A506">
        <v>0.35</v>
      </c>
      <c r="B506">
        <v>0.2</v>
      </c>
      <c r="C506">
        <v>0.5</v>
      </c>
    </row>
    <row r="507" spans="1:3" x14ac:dyDescent="0.2">
      <c r="A507">
        <v>0.35</v>
      </c>
      <c r="B507">
        <v>0.4</v>
      </c>
      <c r="C507">
        <v>0.4</v>
      </c>
    </row>
    <row r="508" spans="1:3" x14ac:dyDescent="0.2">
      <c r="A508">
        <v>0.4</v>
      </c>
      <c r="B508">
        <v>0.25</v>
      </c>
      <c r="C508">
        <v>0.35</v>
      </c>
    </row>
    <row r="509" spans="1:3" x14ac:dyDescent="0.2">
      <c r="A509">
        <v>0.3</v>
      </c>
      <c r="B509">
        <v>0.4</v>
      </c>
      <c r="C509">
        <v>0.4</v>
      </c>
    </row>
    <row r="510" spans="1:3" x14ac:dyDescent="0.2">
      <c r="A510">
        <v>0.35</v>
      </c>
      <c r="B510">
        <v>0.35</v>
      </c>
      <c r="C510">
        <v>0.4</v>
      </c>
    </row>
    <row r="511" spans="1:3" x14ac:dyDescent="0.2">
      <c r="A511">
        <v>0.35</v>
      </c>
      <c r="B511">
        <v>0.55000000000000004</v>
      </c>
      <c r="C511">
        <v>0.35</v>
      </c>
    </row>
    <row r="512" spans="1:3" x14ac:dyDescent="0.2">
      <c r="A512">
        <v>0.35</v>
      </c>
      <c r="B512">
        <v>0.2</v>
      </c>
      <c r="C512">
        <v>0.5</v>
      </c>
    </row>
    <row r="513" spans="1:3" x14ac:dyDescent="0.2">
      <c r="A513">
        <v>0.35</v>
      </c>
      <c r="B513">
        <v>0.4</v>
      </c>
      <c r="C513">
        <v>0.4</v>
      </c>
    </row>
    <row r="514" spans="1:3" x14ac:dyDescent="0.2">
      <c r="A514">
        <v>0.4</v>
      </c>
      <c r="B514">
        <v>0.25</v>
      </c>
      <c r="C514">
        <v>0.35</v>
      </c>
    </row>
    <row r="515" spans="1:3" x14ac:dyDescent="0.2">
      <c r="A515">
        <v>0.3</v>
      </c>
      <c r="B515">
        <v>0.4</v>
      </c>
      <c r="C515">
        <v>0.4</v>
      </c>
    </row>
    <row r="516" spans="1:3" x14ac:dyDescent="0.2">
      <c r="A516">
        <v>0.35</v>
      </c>
      <c r="B516">
        <v>0.35</v>
      </c>
      <c r="C516">
        <v>0.4</v>
      </c>
    </row>
    <row r="517" spans="1:3" x14ac:dyDescent="0.2">
      <c r="A517">
        <v>0.35</v>
      </c>
      <c r="B517">
        <v>0.55000000000000004</v>
      </c>
      <c r="C517">
        <v>0.35</v>
      </c>
    </row>
    <row r="518" spans="1:3" x14ac:dyDescent="0.2">
      <c r="A518">
        <v>0.35</v>
      </c>
      <c r="B518">
        <v>0.2</v>
      </c>
      <c r="C518">
        <v>0.5</v>
      </c>
    </row>
    <row r="519" spans="1:3" x14ac:dyDescent="0.2">
      <c r="A519">
        <v>0.35</v>
      </c>
      <c r="B519">
        <v>0.45</v>
      </c>
      <c r="C519">
        <v>0.4</v>
      </c>
    </row>
    <row r="520" spans="1:3" x14ac:dyDescent="0.2">
      <c r="A520">
        <v>0.4</v>
      </c>
      <c r="B520">
        <v>0.3</v>
      </c>
      <c r="C520">
        <v>0.35</v>
      </c>
    </row>
    <row r="521" spans="1:3" x14ac:dyDescent="0.2">
      <c r="A521">
        <v>0.3</v>
      </c>
      <c r="B521">
        <v>0.45</v>
      </c>
      <c r="C521">
        <v>0.4</v>
      </c>
    </row>
    <row r="522" spans="1:3" x14ac:dyDescent="0.2">
      <c r="A522">
        <v>0.35</v>
      </c>
      <c r="B522">
        <v>0.39999999999999997</v>
      </c>
      <c r="C522">
        <v>0.4</v>
      </c>
    </row>
    <row r="523" spans="1:3" x14ac:dyDescent="0.2">
      <c r="A523">
        <v>0.35</v>
      </c>
      <c r="B523">
        <v>0.60000000000000009</v>
      </c>
      <c r="C523">
        <v>0.35</v>
      </c>
    </row>
    <row r="524" spans="1:3" x14ac:dyDescent="0.2">
      <c r="A524">
        <v>0.35</v>
      </c>
      <c r="B524">
        <v>0.25</v>
      </c>
      <c r="C524">
        <v>0.5</v>
      </c>
    </row>
    <row r="525" spans="1:3" x14ac:dyDescent="0.2">
      <c r="A525">
        <v>0.35</v>
      </c>
      <c r="B525">
        <v>0.45</v>
      </c>
      <c r="C525">
        <v>0.4</v>
      </c>
    </row>
    <row r="526" spans="1:3" x14ac:dyDescent="0.2">
      <c r="A526">
        <v>0.4</v>
      </c>
      <c r="B526">
        <v>0.3</v>
      </c>
      <c r="C526">
        <v>0.35</v>
      </c>
    </row>
    <row r="527" spans="1:3" x14ac:dyDescent="0.2">
      <c r="A527">
        <v>0.3</v>
      </c>
      <c r="B527">
        <v>0.45</v>
      </c>
      <c r="C527">
        <v>0.4</v>
      </c>
    </row>
    <row r="528" spans="1:3" x14ac:dyDescent="0.2">
      <c r="A528">
        <v>0.35</v>
      </c>
      <c r="B528">
        <v>0.39999999999999997</v>
      </c>
      <c r="C528">
        <v>0.4</v>
      </c>
    </row>
    <row r="529" spans="1:3" x14ac:dyDescent="0.2">
      <c r="A529">
        <v>0.35</v>
      </c>
      <c r="B529">
        <v>0.60000000000000009</v>
      </c>
      <c r="C529">
        <v>0.35</v>
      </c>
    </row>
    <row r="530" spans="1:3" x14ac:dyDescent="0.2">
      <c r="A530">
        <v>0.35</v>
      </c>
      <c r="B530">
        <v>0.25</v>
      </c>
      <c r="C530">
        <v>0.5</v>
      </c>
    </row>
    <row r="531" spans="1:3" x14ac:dyDescent="0.2">
      <c r="A531">
        <v>0.35</v>
      </c>
      <c r="B531">
        <v>0.4</v>
      </c>
      <c r="C531">
        <v>0.4</v>
      </c>
    </row>
    <row r="532" spans="1:3" x14ac:dyDescent="0.2">
      <c r="A532">
        <v>0.4</v>
      </c>
      <c r="B532">
        <v>0.25</v>
      </c>
      <c r="C532">
        <v>0.35</v>
      </c>
    </row>
    <row r="533" spans="1:3" x14ac:dyDescent="0.2">
      <c r="A533">
        <v>0.3</v>
      </c>
      <c r="B533">
        <v>0.35000000000000003</v>
      </c>
      <c r="C533">
        <v>0.4</v>
      </c>
    </row>
    <row r="534" spans="1:3" x14ac:dyDescent="0.2">
      <c r="A534">
        <v>0.35</v>
      </c>
      <c r="B534">
        <v>0.3</v>
      </c>
      <c r="C534">
        <v>0.4</v>
      </c>
    </row>
    <row r="535" spans="1:3" x14ac:dyDescent="0.2">
      <c r="A535">
        <v>0.35</v>
      </c>
      <c r="B535">
        <v>0.3</v>
      </c>
      <c r="C535">
        <v>0.35</v>
      </c>
    </row>
    <row r="536" spans="1:3" x14ac:dyDescent="0.2">
      <c r="A536">
        <v>0.35</v>
      </c>
      <c r="B536">
        <v>0.35000000000000003</v>
      </c>
      <c r="C536">
        <v>0.5</v>
      </c>
    </row>
    <row r="537" spans="1:3" x14ac:dyDescent="0.2">
      <c r="A537">
        <v>0.35</v>
      </c>
      <c r="B537">
        <v>0.3</v>
      </c>
      <c r="C537">
        <v>0.4</v>
      </c>
    </row>
    <row r="538" spans="1:3" x14ac:dyDescent="0.2">
      <c r="A538">
        <v>0.4</v>
      </c>
      <c r="B538">
        <v>0.45</v>
      </c>
      <c r="C538">
        <v>0.35</v>
      </c>
    </row>
    <row r="539" spans="1:3" x14ac:dyDescent="0.2">
      <c r="A539">
        <v>0.3</v>
      </c>
      <c r="B539">
        <v>0.35000000000000003</v>
      </c>
      <c r="C539">
        <v>0.4</v>
      </c>
    </row>
    <row r="540" spans="1:3" x14ac:dyDescent="0.2">
      <c r="A540">
        <v>0.35</v>
      </c>
      <c r="B540">
        <v>0.3</v>
      </c>
      <c r="C540">
        <v>0.4</v>
      </c>
    </row>
    <row r="541" spans="1:3" x14ac:dyDescent="0.2">
      <c r="A541">
        <v>0.35</v>
      </c>
      <c r="B541">
        <v>0.3</v>
      </c>
      <c r="C541">
        <v>0.35</v>
      </c>
    </row>
    <row r="542" spans="1:3" x14ac:dyDescent="0.2">
      <c r="A542">
        <v>0.35</v>
      </c>
      <c r="B542">
        <v>0.35000000000000003</v>
      </c>
      <c r="C542">
        <v>0.5</v>
      </c>
    </row>
    <row r="543" spans="1:3" x14ac:dyDescent="0.2">
      <c r="A543">
        <v>0.35</v>
      </c>
      <c r="B543">
        <v>0.3</v>
      </c>
      <c r="C543">
        <v>0.4</v>
      </c>
    </row>
    <row r="544" spans="1:3" x14ac:dyDescent="0.2">
      <c r="A544">
        <v>0.4</v>
      </c>
      <c r="B544">
        <v>0.45</v>
      </c>
      <c r="C544">
        <v>0.35</v>
      </c>
    </row>
    <row r="545" spans="1:3" x14ac:dyDescent="0.2">
      <c r="A545">
        <v>0.3</v>
      </c>
      <c r="B545">
        <v>0.35000000000000003</v>
      </c>
      <c r="C545">
        <v>0.4</v>
      </c>
    </row>
    <row r="546" spans="1:3" x14ac:dyDescent="0.2">
      <c r="A546">
        <v>0.5</v>
      </c>
      <c r="B546">
        <v>0.3</v>
      </c>
      <c r="C546">
        <v>0.4</v>
      </c>
    </row>
    <row r="547" spans="1:3" x14ac:dyDescent="0.2">
      <c r="A547">
        <v>0.39999999999999997</v>
      </c>
      <c r="B547">
        <v>0.3</v>
      </c>
      <c r="C547">
        <v>0.35</v>
      </c>
    </row>
    <row r="548" spans="1:3" x14ac:dyDescent="0.2">
      <c r="A548">
        <v>0.3</v>
      </c>
      <c r="B548">
        <v>0.35000000000000003</v>
      </c>
      <c r="C548">
        <v>0.5</v>
      </c>
    </row>
    <row r="549" spans="1:3" x14ac:dyDescent="0.2">
      <c r="A549">
        <v>0.35</v>
      </c>
      <c r="B549">
        <v>0.3</v>
      </c>
      <c r="C549">
        <v>0.4</v>
      </c>
    </row>
    <row r="550" spans="1:3" x14ac:dyDescent="0.2">
      <c r="A550">
        <v>0.39999999999999997</v>
      </c>
      <c r="B550">
        <v>0.45</v>
      </c>
      <c r="C550">
        <v>0.35</v>
      </c>
    </row>
    <row r="551" spans="1:3" x14ac:dyDescent="0.2">
      <c r="A551">
        <v>0.55000000000000004</v>
      </c>
      <c r="B551">
        <v>0.35000000000000003</v>
      </c>
      <c r="C551">
        <v>0.4</v>
      </c>
    </row>
    <row r="552" spans="1:3" x14ac:dyDescent="0.2">
      <c r="A552">
        <v>0.5</v>
      </c>
      <c r="B552">
        <v>0.3</v>
      </c>
      <c r="C552">
        <v>0.4</v>
      </c>
    </row>
    <row r="553" spans="1:3" x14ac:dyDescent="0.2">
      <c r="A553">
        <v>0.39999999999999997</v>
      </c>
      <c r="B553">
        <v>0.3</v>
      </c>
      <c r="C553">
        <v>0.35</v>
      </c>
    </row>
    <row r="554" spans="1:3" x14ac:dyDescent="0.2">
      <c r="A554">
        <v>0.3</v>
      </c>
      <c r="B554">
        <v>0.35000000000000003</v>
      </c>
      <c r="C554">
        <v>0.4</v>
      </c>
    </row>
    <row r="555" spans="1:3" x14ac:dyDescent="0.2">
      <c r="A555">
        <v>0.35</v>
      </c>
      <c r="B555">
        <v>0.3</v>
      </c>
      <c r="C555">
        <v>0.4</v>
      </c>
    </row>
    <row r="556" spans="1:3" x14ac:dyDescent="0.2">
      <c r="A556">
        <v>0.39999999999999997</v>
      </c>
      <c r="B556">
        <v>0.45</v>
      </c>
      <c r="C556">
        <v>0.35</v>
      </c>
    </row>
    <row r="557" spans="1:3" x14ac:dyDescent="0.2">
      <c r="A557">
        <v>0.55000000000000004</v>
      </c>
      <c r="B557">
        <v>0.35000000000000003</v>
      </c>
      <c r="C557">
        <v>0.4</v>
      </c>
    </row>
    <row r="558" spans="1:3" x14ac:dyDescent="0.2">
      <c r="A558">
        <v>0.5</v>
      </c>
      <c r="B558">
        <v>0.3</v>
      </c>
      <c r="C558">
        <v>0.4</v>
      </c>
    </row>
    <row r="559" spans="1:3" x14ac:dyDescent="0.2">
      <c r="A559">
        <v>0.39999999999999997</v>
      </c>
      <c r="B559">
        <v>0.3</v>
      </c>
      <c r="C559">
        <v>0.35</v>
      </c>
    </row>
    <row r="560" spans="1:3" x14ac:dyDescent="0.2">
      <c r="A560">
        <v>0.3</v>
      </c>
      <c r="B560">
        <v>0.35000000000000003</v>
      </c>
      <c r="C560">
        <v>0.4</v>
      </c>
    </row>
    <row r="561" spans="1:3" x14ac:dyDescent="0.2">
      <c r="A561">
        <v>0.35</v>
      </c>
      <c r="B561">
        <v>0.3</v>
      </c>
      <c r="C561">
        <v>0.4</v>
      </c>
    </row>
    <row r="562" spans="1:3" x14ac:dyDescent="0.2">
      <c r="A562">
        <v>0.39999999999999997</v>
      </c>
      <c r="B562">
        <v>0.45</v>
      </c>
      <c r="C562">
        <v>0.35</v>
      </c>
    </row>
    <row r="563" spans="1:3" x14ac:dyDescent="0.2">
      <c r="A563">
        <v>0.55000000000000004</v>
      </c>
      <c r="B563">
        <v>0.35000000000000003</v>
      </c>
      <c r="C563">
        <v>0.4</v>
      </c>
    </row>
    <row r="564" spans="1:3" x14ac:dyDescent="0.2">
      <c r="A564">
        <v>0.5</v>
      </c>
      <c r="B564">
        <v>0.3</v>
      </c>
      <c r="C564">
        <v>0.4</v>
      </c>
    </row>
    <row r="565" spans="1:3" x14ac:dyDescent="0.2">
      <c r="A565">
        <v>0.39999999999999997</v>
      </c>
      <c r="B565">
        <v>0.3</v>
      </c>
      <c r="C565">
        <v>0.35</v>
      </c>
    </row>
    <row r="566" spans="1:3" x14ac:dyDescent="0.2">
      <c r="A566">
        <v>0.3</v>
      </c>
      <c r="B566">
        <v>0.35000000000000003</v>
      </c>
      <c r="C566">
        <v>0.4</v>
      </c>
    </row>
    <row r="567" spans="1:3" x14ac:dyDescent="0.2">
      <c r="A567">
        <v>0.35</v>
      </c>
      <c r="B567">
        <v>0.3</v>
      </c>
      <c r="C567">
        <v>0.4</v>
      </c>
    </row>
    <row r="568" spans="1:3" x14ac:dyDescent="0.2">
      <c r="A568">
        <v>0.39999999999999997</v>
      </c>
      <c r="B568">
        <v>0.45</v>
      </c>
      <c r="C568">
        <v>0.35</v>
      </c>
    </row>
    <row r="569" spans="1:3" x14ac:dyDescent="0.2">
      <c r="A569">
        <v>0.55000000000000004</v>
      </c>
      <c r="B569">
        <v>0.35000000000000003</v>
      </c>
      <c r="C569">
        <v>0.4</v>
      </c>
    </row>
    <row r="570" spans="1:3" x14ac:dyDescent="0.2">
      <c r="A570">
        <v>0.5</v>
      </c>
      <c r="B570">
        <v>0.3</v>
      </c>
      <c r="C570">
        <v>0.4</v>
      </c>
    </row>
    <row r="571" spans="1:3" x14ac:dyDescent="0.2">
      <c r="A571">
        <v>0.39999999999999997</v>
      </c>
      <c r="B571">
        <v>0.3</v>
      </c>
      <c r="C571">
        <v>0.35</v>
      </c>
    </row>
    <row r="572" spans="1:3" x14ac:dyDescent="0.2">
      <c r="A572">
        <v>0.3</v>
      </c>
      <c r="B572">
        <v>0.35000000000000003</v>
      </c>
      <c r="C572">
        <v>0.4</v>
      </c>
    </row>
    <row r="573" spans="1:3" x14ac:dyDescent="0.2">
      <c r="A573">
        <v>0.35</v>
      </c>
      <c r="B573">
        <v>0.3</v>
      </c>
      <c r="C573">
        <v>0.4</v>
      </c>
    </row>
    <row r="574" spans="1:3" x14ac:dyDescent="0.2">
      <c r="A574">
        <v>0.39999999999999997</v>
      </c>
      <c r="B574">
        <v>0.45</v>
      </c>
      <c r="C574">
        <v>0.35</v>
      </c>
    </row>
    <row r="575" spans="1:3" x14ac:dyDescent="0.2">
      <c r="A575">
        <v>0.55000000000000004</v>
      </c>
      <c r="B575">
        <v>0.45</v>
      </c>
      <c r="C575">
        <v>0.4</v>
      </c>
    </row>
    <row r="576" spans="1:3" x14ac:dyDescent="0.2">
      <c r="A576">
        <v>0.5</v>
      </c>
      <c r="B576">
        <v>0.3</v>
      </c>
      <c r="C576">
        <v>0.4</v>
      </c>
    </row>
    <row r="577" spans="1:3" x14ac:dyDescent="0.2">
      <c r="A577">
        <v>0.39999999999999997</v>
      </c>
      <c r="B577">
        <v>0.45</v>
      </c>
      <c r="C577">
        <v>0.35</v>
      </c>
    </row>
    <row r="578" spans="1:3" x14ac:dyDescent="0.2">
      <c r="A578">
        <v>0.3</v>
      </c>
      <c r="B578">
        <v>0.39999999999999997</v>
      </c>
      <c r="C578">
        <v>0.4</v>
      </c>
    </row>
    <row r="579" spans="1:3" x14ac:dyDescent="0.2">
      <c r="A579">
        <v>0.35</v>
      </c>
      <c r="B579">
        <v>0.60000000000000009</v>
      </c>
      <c r="C579">
        <v>0.4</v>
      </c>
    </row>
    <row r="580" spans="1:3" x14ac:dyDescent="0.2">
      <c r="A580">
        <v>0.39999999999999997</v>
      </c>
      <c r="B580">
        <v>0.25</v>
      </c>
      <c r="C580">
        <v>0.35</v>
      </c>
    </row>
    <row r="581" spans="1:3" x14ac:dyDescent="0.2">
      <c r="A581">
        <v>0.55000000000000004</v>
      </c>
      <c r="B581">
        <v>0.45</v>
      </c>
      <c r="C581">
        <v>0.4</v>
      </c>
    </row>
    <row r="582" spans="1:3" x14ac:dyDescent="0.2">
      <c r="A582">
        <v>0.5</v>
      </c>
      <c r="B582">
        <v>0.3</v>
      </c>
      <c r="C582">
        <v>0.4</v>
      </c>
    </row>
    <row r="583" spans="1:3" x14ac:dyDescent="0.2">
      <c r="A583">
        <v>0.39999999999999997</v>
      </c>
      <c r="B583">
        <v>0.45</v>
      </c>
      <c r="C583">
        <v>0.35</v>
      </c>
    </row>
    <row r="584" spans="1:3" x14ac:dyDescent="0.2">
      <c r="A584">
        <v>0.3</v>
      </c>
      <c r="B584">
        <v>0.39999999999999997</v>
      </c>
      <c r="C584">
        <v>0.4</v>
      </c>
    </row>
    <row r="585" spans="1:3" x14ac:dyDescent="0.2">
      <c r="A585">
        <v>0.35</v>
      </c>
      <c r="B585">
        <v>0.60000000000000009</v>
      </c>
      <c r="C585">
        <v>0.4</v>
      </c>
    </row>
    <row r="586" spans="1:3" x14ac:dyDescent="0.2">
      <c r="A586">
        <v>0.39999999999999997</v>
      </c>
      <c r="B586">
        <v>0.25</v>
      </c>
      <c r="C586">
        <v>0.35</v>
      </c>
    </row>
    <row r="587" spans="1:3" x14ac:dyDescent="0.2">
      <c r="A587">
        <v>0.55000000000000004</v>
      </c>
      <c r="B587">
        <v>0.45</v>
      </c>
      <c r="C587">
        <v>0.4</v>
      </c>
    </row>
    <row r="588" spans="1:3" x14ac:dyDescent="0.2">
      <c r="A588">
        <v>0.5</v>
      </c>
      <c r="B588">
        <v>0.3</v>
      </c>
      <c r="C588">
        <v>0.4</v>
      </c>
    </row>
    <row r="589" spans="1:3" x14ac:dyDescent="0.2">
      <c r="A589">
        <v>0.39999999999999997</v>
      </c>
      <c r="B589">
        <v>0.45</v>
      </c>
      <c r="C589">
        <v>0.35</v>
      </c>
    </row>
    <row r="590" spans="1:3" x14ac:dyDescent="0.2">
      <c r="A590">
        <v>0.3</v>
      </c>
      <c r="B590">
        <v>0.39999999999999997</v>
      </c>
      <c r="C590">
        <v>0.4</v>
      </c>
    </row>
    <row r="591" spans="1:3" x14ac:dyDescent="0.2">
      <c r="A591">
        <v>0.35</v>
      </c>
      <c r="B591">
        <v>0.60000000000000009</v>
      </c>
      <c r="C591">
        <v>0.4</v>
      </c>
    </row>
    <row r="592" spans="1:3" x14ac:dyDescent="0.2">
      <c r="A592">
        <v>0.39999999999999997</v>
      </c>
      <c r="B592">
        <v>0.25</v>
      </c>
      <c r="C592">
        <v>0.35</v>
      </c>
    </row>
    <row r="593" spans="1:3" x14ac:dyDescent="0.2">
      <c r="A593">
        <v>0.55000000000000004</v>
      </c>
      <c r="B593">
        <v>0.45</v>
      </c>
      <c r="C593">
        <v>0.4</v>
      </c>
    </row>
    <row r="594" spans="1:3" x14ac:dyDescent="0.2">
      <c r="A594">
        <v>0.5</v>
      </c>
      <c r="B594">
        <v>0.3</v>
      </c>
      <c r="C594">
        <v>0.4</v>
      </c>
    </row>
    <row r="595" spans="1:3" x14ac:dyDescent="0.2">
      <c r="A595">
        <v>0.39999999999999997</v>
      </c>
      <c r="B595">
        <v>0.45</v>
      </c>
      <c r="C595">
        <v>0.35</v>
      </c>
    </row>
    <row r="596" spans="1:3" x14ac:dyDescent="0.2">
      <c r="A596">
        <v>0.3</v>
      </c>
      <c r="B596">
        <v>0.39999999999999997</v>
      </c>
      <c r="C596">
        <v>0.4</v>
      </c>
    </row>
    <row r="597" spans="1:3" x14ac:dyDescent="0.2">
      <c r="A597">
        <v>0.35</v>
      </c>
      <c r="B597">
        <v>0.60000000000000009</v>
      </c>
      <c r="C597">
        <v>0.4</v>
      </c>
    </row>
    <row r="598" spans="1:3" x14ac:dyDescent="0.2">
      <c r="A598">
        <v>0.39999999999999997</v>
      </c>
      <c r="B598">
        <v>0.25</v>
      </c>
      <c r="C598">
        <v>0.35</v>
      </c>
    </row>
    <row r="599" spans="1:3" x14ac:dyDescent="0.2">
      <c r="A599">
        <v>0.55000000000000004</v>
      </c>
      <c r="B599">
        <v>0.45</v>
      </c>
      <c r="C599">
        <v>0.4</v>
      </c>
    </row>
    <row r="600" spans="1:3" x14ac:dyDescent="0.2">
      <c r="A600">
        <v>0.5</v>
      </c>
      <c r="B600">
        <v>0.3</v>
      </c>
      <c r="C600">
        <v>0.4</v>
      </c>
    </row>
    <row r="601" spans="1:3" x14ac:dyDescent="0.2">
      <c r="A601">
        <v>0.39999999999999997</v>
      </c>
      <c r="B601">
        <v>0.45</v>
      </c>
      <c r="C601">
        <v>0.35</v>
      </c>
    </row>
    <row r="602" spans="1:3" x14ac:dyDescent="0.2">
      <c r="A602">
        <v>0.3</v>
      </c>
      <c r="B602">
        <v>0.39999999999999997</v>
      </c>
      <c r="C602">
        <v>0.4</v>
      </c>
    </row>
    <row r="603" spans="1:3" x14ac:dyDescent="0.2">
      <c r="A603">
        <v>0.35</v>
      </c>
      <c r="B603">
        <v>0.60000000000000009</v>
      </c>
      <c r="C603">
        <v>0.4</v>
      </c>
    </row>
    <row r="604" spans="1:3" x14ac:dyDescent="0.2">
      <c r="A604">
        <v>0.39999999999999997</v>
      </c>
      <c r="B604">
        <v>0.25</v>
      </c>
      <c r="C604">
        <v>0.35</v>
      </c>
    </row>
    <row r="605" spans="1:3" x14ac:dyDescent="0.2">
      <c r="A605">
        <v>0.55000000000000004</v>
      </c>
      <c r="B605">
        <v>0.45</v>
      </c>
      <c r="C605">
        <v>0.4</v>
      </c>
    </row>
    <row r="606" spans="1:3" x14ac:dyDescent="0.2">
      <c r="A606">
        <v>0.5</v>
      </c>
      <c r="B606">
        <v>0.3</v>
      </c>
      <c r="C606">
        <v>0.4</v>
      </c>
    </row>
    <row r="607" spans="1:3" x14ac:dyDescent="0.2">
      <c r="A607">
        <v>0.39999999999999997</v>
      </c>
      <c r="B607">
        <v>0.45</v>
      </c>
      <c r="C607">
        <v>0.35</v>
      </c>
    </row>
    <row r="608" spans="1:3" x14ac:dyDescent="0.2">
      <c r="A608">
        <v>0.3</v>
      </c>
      <c r="B608">
        <v>0.39999999999999997</v>
      </c>
      <c r="C608">
        <v>0.4</v>
      </c>
    </row>
    <row r="609" spans="1:3" x14ac:dyDescent="0.2">
      <c r="A609">
        <v>0.35</v>
      </c>
      <c r="B609">
        <v>0.60000000000000009</v>
      </c>
      <c r="C609">
        <v>0.4</v>
      </c>
    </row>
    <row r="610" spans="1:3" x14ac:dyDescent="0.2">
      <c r="A610">
        <v>0.39999999999999997</v>
      </c>
      <c r="B610">
        <v>0.25</v>
      </c>
      <c r="C610">
        <v>0.35</v>
      </c>
    </row>
    <row r="611" spans="1:3" x14ac:dyDescent="0.2">
      <c r="A611">
        <v>0.55000000000000004</v>
      </c>
      <c r="B611">
        <v>0.45</v>
      </c>
      <c r="C611">
        <v>0.4</v>
      </c>
    </row>
    <row r="612" spans="1:3" x14ac:dyDescent="0.2">
      <c r="A612">
        <v>0.5</v>
      </c>
      <c r="B612">
        <v>0.3</v>
      </c>
      <c r="C612">
        <v>0.4</v>
      </c>
    </row>
    <row r="613" spans="1:3" x14ac:dyDescent="0.2">
      <c r="A613">
        <v>0.39999999999999997</v>
      </c>
      <c r="B613">
        <v>0.45</v>
      </c>
      <c r="C613">
        <v>0.35</v>
      </c>
    </row>
    <row r="614" spans="1:3" x14ac:dyDescent="0.2">
      <c r="A614">
        <v>0.3</v>
      </c>
      <c r="B614">
        <v>0.39999999999999997</v>
      </c>
      <c r="C614">
        <v>0.4</v>
      </c>
    </row>
    <row r="615" spans="1:3" x14ac:dyDescent="0.2">
      <c r="A615">
        <v>0.35</v>
      </c>
      <c r="B615">
        <v>0.60000000000000009</v>
      </c>
      <c r="C615">
        <v>0.4</v>
      </c>
    </row>
    <row r="616" spans="1:3" x14ac:dyDescent="0.2">
      <c r="A616">
        <v>0.39999999999999997</v>
      </c>
      <c r="B616">
        <v>0.25</v>
      </c>
      <c r="C616">
        <v>0.35</v>
      </c>
    </row>
    <row r="617" spans="1:3" x14ac:dyDescent="0.2">
      <c r="A617">
        <v>0.55000000000000004</v>
      </c>
      <c r="B617">
        <v>0.45</v>
      </c>
      <c r="C617">
        <v>0.4</v>
      </c>
    </row>
    <row r="618" spans="1:3" x14ac:dyDescent="0.2">
      <c r="A618">
        <v>0.4</v>
      </c>
      <c r="B618">
        <v>0.3</v>
      </c>
      <c r="C618">
        <v>0.4</v>
      </c>
    </row>
    <row r="619" spans="1:3" x14ac:dyDescent="0.2">
      <c r="A619">
        <v>0.35</v>
      </c>
      <c r="B619">
        <v>0.45</v>
      </c>
      <c r="C619">
        <v>0.35</v>
      </c>
    </row>
    <row r="620" spans="1:3" x14ac:dyDescent="0.2">
      <c r="A620">
        <v>0.35</v>
      </c>
      <c r="B620">
        <v>0.39999999999999997</v>
      </c>
      <c r="C620">
        <v>0.4</v>
      </c>
    </row>
    <row r="621" spans="1:3" x14ac:dyDescent="0.2">
      <c r="A621">
        <v>0.4</v>
      </c>
      <c r="B621">
        <v>0.60000000000000009</v>
      </c>
      <c r="C621">
        <v>0.4</v>
      </c>
    </row>
    <row r="622" spans="1:3" x14ac:dyDescent="0.2">
      <c r="A622">
        <v>0.35</v>
      </c>
      <c r="B622">
        <v>0.25</v>
      </c>
      <c r="C622">
        <v>0.35</v>
      </c>
    </row>
    <row r="623" spans="1:3" x14ac:dyDescent="0.2">
      <c r="A623">
        <v>0.5</v>
      </c>
      <c r="B623">
        <v>0.45</v>
      </c>
      <c r="C623">
        <v>0.4</v>
      </c>
    </row>
    <row r="624" spans="1:3" x14ac:dyDescent="0.2">
      <c r="A624">
        <v>0.4</v>
      </c>
      <c r="B624">
        <v>0.3</v>
      </c>
      <c r="C624">
        <v>0.4</v>
      </c>
    </row>
    <row r="625" spans="1:3" x14ac:dyDescent="0.2">
      <c r="A625">
        <v>0.35</v>
      </c>
      <c r="B625">
        <v>0.45</v>
      </c>
      <c r="C625">
        <v>0.35</v>
      </c>
    </row>
    <row r="626" spans="1:3" x14ac:dyDescent="0.2">
      <c r="A626">
        <v>0.35</v>
      </c>
      <c r="B626">
        <v>0.39999999999999997</v>
      </c>
      <c r="C626">
        <v>0.5</v>
      </c>
    </row>
    <row r="627" spans="1:3" x14ac:dyDescent="0.2">
      <c r="A627">
        <v>0.4</v>
      </c>
      <c r="B627">
        <v>0.60000000000000009</v>
      </c>
      <c r="C627">
        <v>0.4</v>
      </c>
    </row>
    <row r="628" spans="1:3" x14ac:dyDescent="0.2">
      <c r="A628">
        <v>0.35</v>
      </c>
      <c r="B628">
        <v>0.25</v>
      </c>
      <c r="C628">
        <v>0.35</v>
      </c>
    </row>
    <row r="629" spans="1:3" x14ac:dyDescent="0.2">
      <c r="A629">
        <v>0.5</v>
      </c>
      <c r="B629">
        <v>0.45</v>
      </c>
      <c r="C629">
        <v>0.4</v>
      </c>
    </row>
    <row r="630" spans="1:3" x14ac:dyDescent="0.2">
      <c r="A630">
        <v>0.4</v>
      </c>
      <c r="B630">
        <v>0.3</v>
      </c>
      <c r="C630">
        <v>0.4</v>
      </c>
    </row>
    <row r="631" spans="1:3" x14ac:dyDescent="0.2">
      <c r="A631">
        <v>0.35</v>
      </c>
      <c r="B631">
        <v>0.45</v>
      </c>
      <c r="C631">
        <v>0.35</v>
      </c>
    </row>
    <row r="632" spans="1:3" x14ac:dyDescent="0.2">
      <c r="A632">
        <v>0.35</v>
      </c>
      <c r="B632">
        <v>0.39999999999999997</v>
      </c>
      <c r="C632">
        <v>0.5</v>
      </c>
    </row>
    <row r="633" spans="1:3" x14ac:dyDescent="0.2">
      <c r="A633">
        <v>0.4</v>
      </c>
      <c r="B633">
        <v>0.60000000000000009</v>
      </c>
      <c r="C633">
        <v>0.4</v>
      </c>
    </row>
    <row r="634" spans="1:3" x14ac:dyDescent="0.2">
      <c r="A634">
        <v>0.35</v>
      </c>
      <c r="B634">
        <v>0.25</v>
      </c>
      <c r="C634">
        <v>0.35</v>
      </c>
    </row>
    <row r="635" spans="1:3" x14ac:dyDescent="0.2">
      <c r="A635">
        <v>0.5</v>
      </c>
      <c r="B635">
        <v>0.45</v>
      </c>
      <c r="C635">
        <v>0.4</v>
      </c>
    </row>
    <row r="636" spans="1:3" x14ac:dyDescent="0.2">
      <c r="A636">
        <v>0.4</v>
      </c>
      <c r="B636">
        <v>0.3</v>
      </c>
      <c r="C636">
        <v>0.4</v>
      </c>
    </row>
    <row r="637" spans="1:3" x14ac:dyDescent="0.2">
      <c r="A637">
        <v>0.35</v>
      </c>
      <c r="B637">
        <v>0.45</v>
      </c>
      <c r="C637">
        <v>0.35</v>
      </c>
    </row>
    <row r="638" spans="1:3" x14ac:dyDescent="0.2">
      <c r="A638">
        <v>0.35</v>
      </c>
      <c r="B638">
        <v>0.39999999999999997</v>
      </c>
      <c r="C638">
        <v>0.5</v>
      </c>
    </row>
    <row r="639" spans="1:3" x14ac:dyDescent="0.2">
      <c r="A639">
        <v>0.4</v>
      </c>
      <c r="B639">
        <v>0.60000000000000009</v>
      </c>
      <c r="C639">
        <v>0.4</v>
      </c>
    </row>
    <row r="640" spans="1:3" x14ac:dyDescent="0.2">
      <c r="A640">
        <v>0.35</v>
      </c>
      <c r="B640">
        <v>0.25</v>
      </c>
      <c r="C640">
        <v>0.35</v>
      </c>
    </row>
    <row r="641" spans="1:3" x14ac:dyDescent="0.2">
      <c r="A641">
        <v>0.5</v>
      </c>
      <c r="B641">
        <v>0.45</v>
      </c>
      <c r="C641">
        <v>0.4</v>
      </c>
    </row>
    <row r="642" spans="1:3" x14ac:dyDescent="0.2">
      <c r="A642">
        <v>0.4</v>
      </c>
      <c r="B642">
        <v>0.3</v>
      </c>
      <c r="C642">
        <v>0.4</v>
      </c>
    </row>
    <row r="643" spans="1:3" x14ac:dyDescent="0.2">
      <c r="A643">
        <v>0.35</v>
      </c>
      <c r="B643">
        <v>0.45</v>
      </c>
      <c r="C643">
        <v>0.35</v>
      </c>
    </row>
    <row r="644" spans="1:3" x14ac:dyDescent="0.2">
      <c r="A644">
        <v>0.35</v>
      </c>
      <c r="B644">
        <v>0.39999999999999997</v>
      </c>
      <c r="C644">
        <v>0.5</v>
      </c>
    </row>
    <row r="645" spans="1:3" x14ac:dyDescent="0.2">
      <c r="A645">
        <v>0.4</v>
      </c>
      <c r="B645">
        <v>0.60000000000000009</v>
      </c>
      <c r="C645">
        <v>0.4</v>
      </c>
    </row>
    <row r="646" spans="1:3" x14ac:dyDescent="0.2">
      <c r="A646">
        <v>0.35</v>
      </c>
      <c r="B646">
        <v>0.25</v>
      </c>
      <c r="C646">
        <v>0.35</v>
      </c>
    </row>
    <row r="647" spans="1:3" x14ac:dyDescent="0.2">
      <c r="A647">
        <v>0.5</v>
      </c>
      <c r="B647">
        <v>0.35</v>
      </c>
      <c r="C647">
        <v>0.4</v>
      </c>
    </row>
    <row r="648" spans="1:3" x14ac:dyDescent="0.2">
      <c r="A648">
        <v>0.4</v>
      </c>
      <c r="B648">
        <v>0.35</v>
      </c>
      <c r="C648">
        <v>0.4</v>
      </c>
    </row>
    <row r="649" spans="1:3" x14ac:dyDescent="0.2">
      <c r="A649">
        <v>0.35</v>
      </c>
      <c r="B649">
        <v>0.35</v>
      </c>
      <c r="C649">
        <v>0.35</v>
      </c>
    </row>
    <row r="650" spans="1:3" x14ac:dyDescent="0.2">
      <c r="A650">
        <v>0.35</v>
      </c>
      <c r="B650">
        <v>0.45</v>
      </c>
      <c r="C650">
        <v>0.5</v>
      </c>
    </row>
    <row r="651" spans="1:3" x14ac:dyDescent="0.2">
      <c r="A651">
        <v>0.4</v>
      </c>
      <c r="B651">
        <v>0.3</v>
      </c>
      <c r="C651">
        <v>0.4</v>
      </c>
    </row>
    <row r="652" spans="1:3" x14ac:dyDescent="0.2">
      <c r="A652">
        <v>0.35</v>
      </c>
      <c r="B652">
        <v>0.5</v>
      </c>
      <c r="C652">
        <v>0.35</v>
      </c>
    </row>
    <row r="653" spans="1:3" x14ac:dyDescent="0.2">
      <c r="A653">
        <v>0.5</v>
      </c>
      <c r="B653">
        <v>0.35</v>
      </c>
      <c r="C653">
        <v>0.4</v>
      </c>
    </row>
    <row r="654" spans="1:3" x14ac:dyDescent="0.2">
      <c r="A654">
        <v>0.4</v>
      </c>
      <c r="B654">
        <v>0.35</v>
      </c>
      <c r="C654">
        <v>0.4</v>
      </c>
    </row>
    <row r="655" spans="1:3" x14ac:dyDescent="0.2">
      <c r="A655">
        <v>0.35</v>
      </c>
      <c r="B655">
        <v>0.35</v>
      </c>
      <c r="C655">
        <v>0.35</v>
      </c>
    </row>
    <row r="656" spans="1:3" x14ac:dyDescent="0.2">
      <c r="A656">
        <v>0.35</v>
      </c>
      <c r="B656">
        <v>0.45</v>
      </c>
      <c r="C656">
        <v>0.5</v>
      </c>
    </row>
    <row r="657" spans="1:3" x14ac:dyDescent="0.2">
      <c r="A657">
        <v>0.4</v>
      </c>
      <c r="B657">
        <v>0.3</v>
      </c>
      <c r="C657">
        <v>0.4</v>
      </c>
    </row>
    <row r="658" spans="1:3" x14ac:dyDescent="0.2">
      <c r="A658">
        <v>0.35</v>
      </c>
      <c r="B658">
        <v>0.5</v>
      </c>
      <c r="C658">
        <v>0.35</v>
      </c>
    </row>
    <row r="659" spans="1:3" x14ac:dyDescent="0.2">
      <c r="A659">
        <v>0.5</v>
      </c>
      <c r="B659">
        <v>0.39999999999999997</v>
      </c>
      <c r="C659">
        <v>0.4</v>
      </c>
    </row>
    <row r="660" spans="1:3" x14ac:dyDescent="0.2">
      <c r="A660">
        <v>0.4</v>
      </c>
      <c r="B660">
        <v>0.39999999999999997</v>
      </c>
      <c r="C660">
        <v>0.4</v>
      </c>
    </row>
    <row r="661" spans="1:3" x14ac:dyDescent="0.2">
      <c r="A661">
        <v>0.35</v>
      </c>
      <c r="B661">
        <v>0.39999999999999997</v>
      </c>
      <c r="C661">
        <v>0.35</v>
      </c>
    </row>
    <row r="662" spans="1:3" x14ac:dyDescent="0.2">
      <c r="A662">
        <v>0.35</v>
      </c>
      <c r="B662">
        <v>0.5</v>
      </c>
      <c r="C662">
        <v>0.5</v>
      </c>
    </row>
    <row r="663" spans="1:3" x14ac:dyDescent="0.2">
      <c r="A663">
        <v>0.4</v>
      </c>
      <c r="B663">
        <v>0.35</v>
      </c>
      <c r="C663">
        <v>0.4</v>
      </c>
    </row>
    <row r="664" spans="1:3" x14ac:dyDescent="0.2">
      <c r="A664">
        <v>0.35</v>
      </c>
      <c r="B664">
        <v>0.55000000000000004</v>
      </c>
      <c r="C664">
        <v>0.35</v>
      </c>
    </row>
    <row r="665" spans="1:3" x14ac:dyDescent="0.2">
      <c r="A665">
        <v>0.5</v>
      </c>
      <c r="B665">
        <v>0.39999999999999997</v>
      </c>
      <c r="C665">
        <v>0.4</v>
      </c>
    </row>
    <row r="666" spans="1:3" x14ac:dyDescent="0.2">
      <c r="A666">
        <v>0.4</v>
      </c>
      <c r="B666">
        <v>0.39999999999999997</v>
      </c>
      <c r="C666">
        <v>0.4</v>
      </c>
    </row>
    <row r="667" spans="1:3" x14ac:dyDescent="0.2">
      <c r="A667">
        <v>0.35</v>
      </c>
      <c r="B667">
        <v>0.39999999999999997</v>
      </c>
      <c r="C667">
        <v>0.35</v>
      </c>
    </row>
    <row r="668" spans="1:3" x14ac:dyDescent="0.2">
      <c r="A668">
        <v>0.35</v>
      </c>
      <c r="B668">
        <v>0.5</v>
      </c>
      <c r="C668">
        <v>0.5</v>
      </c>
    </row>
    <row r="669" spans="1:3" x14ac:dyDescent="0.2">
      <c r="A669">
        <v>0.4</v>
      </c>
      <c r="B669">
        <v>0.35</v>
      </c>
      <c r="C669">
        <v>0.4</v>
      </c>
    </row>
    <row r="670" spans="1:3" x14ac:dyDescent="0.2">
      <c r="A670">
        <v>0.35</v>
      </c>
      <c r="B670">
        <v>0.55000000000000004</v>
      </c>
      <c r="C670">
        <v>0.35</v>
      </c>
    </row>
    <row r="671" spans="1:3" x14ac:dyDescent="0.2">
      <c r="A671">
        <v>0.5</v>
      </c>
      <c r="B671">
        <v>0.39999999999999997</v>
      </c>
      <c r="C671">
        <v>0.4</v>
      </c>
    </row>
    <row r="672" spans="1:3" x14ac:dyDescent="0.2">
      <c r="A672">
        <v>0.4</v>
      </c>
      <c r="B672">
        <v>0.39999999999999997</v>
      </c>
      <c r="C672">
        <v>0.4</v>
      </c>
    </row>
    <row r="673" spans="1:3" x14ac:dyDescent="0.2">
      <c r="A673">
        <v>0.35</v>
      </c>
      <c r="B673">
        <v>0.39999999999999997</v>
      </c>
      <c r="C673">
        <v>0.35</v>
      </c>
    </row>
    <row r="674" spans="1:3" x14ac:dyDescent="0.2">
      <c r="A674">
        <v>0.35</v>
      </c>
      <c r="B674">
        <v>0.5</v>
      </c>
      <c r="C674">
        <v>0.5</v>
      </c>
    </row>
    <row r="675" spans="1:3" x14ac:dyDescent="0.2">
      <c r="A675">
        <v>0.4</v>
      </c>
      <c r="B675">
        <v>0.35</v>
      </c>
      <c r="C675">
        <v>0.4</v>
      </c>
    </row>
    <row r="676" spans="1:3" x14ac:dyDescent="0.2">
      <c r="A676">
        <v>0.35</v>
      </c>
      <c r="B676">
        <v>0.55000000000000004</v>
      </c>
      <c r="C676">
        <v>0.35</v>
      </c>
    </row>
    <row r="677" spans="1:3" x14ac:dyDescent="0.2">
      <c r="A677">
        <v>0.5</v>
      </c>
      <c r="B677">
        <v>0.39999999999999997</v>
      </c>
      <c r="C677">
        <v>0.4</v>
      </c>
    </row>
    <row r="678" spans="1:3" x14ac:dyDescent="0.2">
      <c r="A678">
        <v>0.4</v>
      </c>
      <c r="B678">
        <v>0.39999999999999997</v>
      </c>
      <c r="C678">
        <v>0.4</v>
      </c>
    </row>
    <row r="679" spans="1:3" x14ac:dyDescent="0.2">
      <c r="A679">
        <v>0.35</v>
      </c>
      <c r="B679">
        <v>0.39999999999999997</v>
      </c>
      <c r="C679">
        <v>0.35</v>
      </c>
    </row>
    <row r="680" spans="1:3" x14ac:dyDescent="0.2">
      <c r="A680">
        <v>0.35</v>
      </c>
      <c r="B680">
        <v>0.5</v>
      </c>
      <c r="C680">
        <v>0.5</v>
      </c>
    </row>
    <row r="681" spans="1:3" x14ac:dyDescent="0.2">
      <c r="A681">
        <v>0.4</v>
      </c>
      <c r="B681">
        <v>0.35</v>
      </c>
      <c r="C681">
        <v>0.4</v>
      </c>
    </row>
    <row r="682" spans="1:3" x14ac:dyDescent="0.2">
      <c r="A682">
        <v>0.35</v>
      </c>
      <c r="B682">
        <v>0.55000000000000004</v>
      </c>
      <c r="C682">
        <v>0.35</v>
      </c>
    </row>
    <row r="683" spans="1:3" x14ac:dyDescent="0.2">
      <c r="A683">
        <v>0.5</v>
      </c>
      <c r="B683">
        <v>0.44999999999999996</v>
      </c>
      <c r="C683">
        <v>0.4</v>
      </c>
    </row>
    <row r="684" spans="1:3" x14ac:dyDescent="0.2">
      <c r="A684">
        <v>0.4</v>
      </c>
      <c r="B684">
        <v>0.44999999999999996</v>
      </c>
      <c r="C684">
        <v>0.4</v>
      </c>
    </row>
    <row r="685" spans="1:3" x14ac:dyDescent="0.2">
      <c r="A685">
        <v>0.35</v>
      </c>
      <c r="B685">
        <v>0.44999999999999996</v>
      </c>
      <c r="C685">
        <v>0.35</v>
      </c>
    </row>
    <row r="686" spans="1:3" x14ac:dyDescent="0.2">
      <c r="A686">
        <v>0.35</v>
      </c>
      <c r="B686">
        <v>0.55000000000000004</v>
      </c>
      <c r="C686">
        <v>0.5</v>
      </c>
    </row>
    <row r="687" spans="1:3" x14ac:dyDescent="0.2">
      <c r="A687">
        <v>0.4</v>
      </c>
      <c r="B687">
        <v>0.39999999999999997</v>
      </c>
      <c r="C687">
        <v>0.4</v>
      </c>
    </row>
    <row r="688" spans="1:3" x14ac:dyDescent="0.2">
      <c r="A688">
        <v>0.35</v>
      </c>
      <c r="B688">
        <v>0.60000000000000009</v>
      </c>
      <c r="C688">
        <v>0.35</v>
      </c>
    </row>
    <row r="689" spans="1:3" x14ac:dyDescent="0.2">
      <c r="A689">
        <v>0.5</v>
      </c>
      <c r="B689">
        <v>0.44999999999999996</v>
      </c>
      <c r="C689">
        <v>0.4</v>
      </c>
    </row>
    <row r="690" spans="1:3" x14ac:dyDescent="0.2">
      <c r="A690">
        <v>0.4</v>
      </c>
      <c r="B690">
        <v>0.44999999999999996</v>
      </c>
      <c r="C690">
        <v>0.4</v>
      </c>
    </row>
    <row r="691" spans="1:3" x14ac:dyDescent="0.2">
      <c r="A691">
        <v>0.35</v>
      </c>
      <c r="B691">
        <v>0.44999999999999996</v>
      </c>
      <c r="C691">
        <v>0.35</v>
      </c>
    </row>
    <row r="692" spans="1:3" x14ac:dyDescent="0.2">
      <c r="A692">
        <v>0.35</v>
      </c>
      <c r="B692">
        <v>0.55000000000000004</v>
      </c>
      <c r="C692">
        <v>0.5</v>
      </c>
    </row>
    <row r="693" spans="1:3" x14ac:dyDescent="0.2">
      <c r="A693">
        <v>0.4</v>
      </c>
      <c r="B693">
        <v>0.39999999999999997</v>
      </c>
      <c r="C693">
        <v>0.4</v>
      </c>
    </row>
    <row r="694" spans="1:3" x14ac:dyDescent="0.2">
      <c r="A694">
        <v>0.35</v>
      </c>
      <c r="B694">
        <v>0.60000000000000009</v>
      </c>
      <c r="C694">
        <v>0.35</v>
      </c>
    </row>
    <row r="695" spans="1:3" x14ac:dyDescent="0.2">
      <c r="A695">
        <v>0.5</v>
      </c>
      <c r="B695">
        <v>0.44999999999999996</v>
      </c>
      <c r="C695">
        <v>0.4</v>
      </c>
    </row>
    <row r="696" spans="1:3" x14ac:dyDescent="0.2">
      <c r="A696">
        <v>0.4</v>
      </c>
      <c r="B696">
        <v>0.44999999999999996</v>
      </c>
      <c r="C696">
        <v>0.4</v>
      </c>
    </row>
    <row r="697" spans="1:3" x14ac:dyDescent="0.2">
      <c r="A697">
        <v>0.35</v>
      </c>
      <c r="B697">
        <v>0.44999999999999996</v>
      </c>
      <c r="C697">
        <v>0.35</v>
      </c>
    </row>
    <row r="698" spans="1:3" x14ac:dyDescent="0.2">
      <c r="A698">
        <v>0.35</v>
      </c>
      <c r="B698">
        <v>0.55000000000000004</v>
      </c>
      <c r="C698">
        <v>0.4</v>
      </c>
    </row>
    <row r="699" spans="1:3" x14ac:dyDescent="0.2">
      <c r="A699">
        <v>0.4</v>
      </c>
      <c r="B699">
        <v>0.39999999999999997</v>
      </c>
      <c r="C699">
        <v>0.4</v>
      </c>
    </row>
    <row r="700" spans="1:3" x14ac:dyDescent="0.2">
      <c r="A700">
        <v>0.35</v>
      </c>
      <c r="B700">
        <v>0.60000000000000009</v>
      </c>
      <c r="C700">
        <v>0.35</v>
      </c>
    </row>
    <row r="701" spans="1:3" x14ac:dyDescent="0.2">
      <c r="A701">
        <v>0.5</v>
      </c>
      <c r="B701">
        <v>0.44999999999999996</v>
      </c>
      <c r="C701">
        <v>0.4</v>
      </c>
    </row>
    <row r="702" spans="1:3" x14ac:dyDescent="0.2">
      <c r="A702">
        <v>0.4</v>
      </c>
      <c r="B702">
        <v>0.44999999999999996</v>
      </c>
      <c r="C702">
        <v>0.4</v>
      </c>
    </row>
    <row r="703" spans="1:3" x14ac:dyDescent="0.2">
      <c r="A703">
        <v>0.35</v>
      </c>
      <c r="B703">
        <v>0.44999999999999996</v>
      </c>
      <c r="C703">
        <v>0.35</v>
      </c>
    </row>
    <row r="704" spans="1:3" x14ac:dyDescent="0.2">
      <c r="A704">
        <v>0.35</v>
      </c>
      <c r="B704">
        <v>0.55000000000000004</v>
      </c>
      <c r="C704">
        <v>0.4</v>
      </c>
    </row>
    <row r="705" spans="1:3" x14ac:dyDescent="0.2">
      <c r="A705">
        <v>0.4</v>
      </c>
      <c r="B705">
        <v>0.39999999999999997</v>
      </c>
      <c r="C705">
        <v>0.4</v>
      </c>
    </row>
    <row r="706" spans="1:3" x14ac:dyDescent="0.2">
      <c r="A706">
        <v>0.35</v>
      </c>
      <c r="B706">
        <v>0.60000000000000009</v>
      </c>
      <c r="C706">
        <v>0.35</v>
      </c>
    </row>
    <row r="707" spans="1:3" x14ac:dyDescent="0.2">
      <c r="A707">
        <v>0.5</v>
      </c>
      <c r="B707">
        <v>0.44999999999999996</v>
      </c>
      <c r="C707">
        <v>0.4</v>
      </c>
    </row>
    <row r="708" spans="1:3" x14ac:dyDescent="0.2">
      <c r="A708">
        <v>0.4</v>
      </c>
      <c r="B708">
        <v>0.44999999999999996</v>
      </c>
      <c r="C708">
        <v>0.4</v>
      </c>
    </row>
    <row r="709" spans="1:3" x14ac:dyDescent="0.2">
      <c r="A709">
        <v>0.35</v>
      </c>
      <c r="B709">
        <v>0.44999999999999996</v>
      </c>
      <c r="C709">
        <v>0.35</v>
      </c>
    </row>
    <row r="710" spans="1:3" x14ac:dyDescent="0.2">
      <c r="A710">
        <v>0.35</v>
      </c>
      <c r="B710">
        <v>0.55000000000000004</v>
      </c>
      <c r="C710">
        <v>0.4</v>
      </c>
    </row>
    <row r="711" spans="1:3" x14ac:dyDescent="0.2">
      <c r="A711">
        <v>0.4</v>
      </c>
      <c r="B711">
        <v>0.39999999999999997</v>
      </c>
      <c r="C711">
        <v>0.4</v>
      </c>
    </row>
    <row r="712" spans="1:3" x14ac:dyDescent="0.2">
      <c r="A712">
        <v>0.35</v>
      </c>
      <c r="B712">
        <v>0.60000000000000009</v>
      </c>
      <c r="C712">
        <v>0.35</v>
      </c>
    </row>
    <row r="713" spans="1:3" x14ac:dyDescent="0.2">
      <c r="A713">
        <v>0.5</v>
      </c>
      <c r="B713">
        <v>0.44999999999999996</v>
      </c>
      <c r="C713">
        <v>0.4</v>
      </c>
    </row>
    <row r="714" spans="1:3" x14ac:dyDescent="0.2">
      <c r="A714">
        <v>0.4</v>
      </c>
      <c r="B714">
        <v>0.44999999999999996</v>
      </c>
      <c r="C714">
        <v>0.4</v>
      </c>
    </row>
    <row r="715" spans="1:3" x14ac:dyDescent="0.2">
      <c r="A715">
        <v>0.35</v>
      </c>
      <c r="B715">
        <v>0.44999999999999996</v>
      </c>
      <c r="C715">
        <v>0.35</v>
      </c>
    </row>
    <row r="716" spans="1:3" x14ac:dyDescent="0.2">
      <c r="A716">
        <v>0.35</v>
      </c>
      <c r="B716">
        <v>0.55000000000000004</v>
      </c>
      <c r="C716">
        <v>0.4</v>
      </c>
    </row>
    <row r="717" spans="1:3" x14ac:dyDescent="0.2">
      <c r="A717">
        <v>0.4</v>
      </c>
      <c r="B717">
        <v>0.39999999999999997</v>
      </c>
      <c r="C717">
        <v>0.4</v>
      </c>
    </row>
    <row r="718" spans="1:3" x14ac:dyDescent="0.2">
      <c r="A718">
        <v>0.35</v>
      </c>
      <c r="B718">
        <v>0.60000000000000009</v>
      </c>
      <c r="C718">
        <v>0.35</v>
      </c>
    </row>
    <row r="719" spans="1:3" x14ac:dyDescent="0.2">
      <c r="A719">
        <v>0.5</v>
      </c>
      <c r="B719">
        <v>0.4</v>
      </c>
      <c r="C719">
        <v>0.4</v>
      </c>
    </row>
    <row r="720" spans="1:3" x14ac:dyDescent="0.2">
      <c r="A720">
        <v>0.4</v>
      </c>
      <c r="B720">
        <v>0.35</v>
      </c>
      <c r="C720">
        <v>0.4</v>
      </c>
    </row>
    <row r="721" spans="1:3" x14ac:dyDescent="0.2">
      <c r="A721">
        <v>0.35</v>
      </c>
      <c r="B721">
        <v>0.35</v>
      </c>
      <c r="C721">
        <v>0.35</v>
      </c>
    </row>
    <row r="722" spans="1:3" x14ac:dyDescent="0.2">
      <c r="A722">
        <v>0.35</v>
      </c>
      <c r="B722">
        <v>0.4</v>
      </c>
      <c r="C722">
        <v>0.4</v>
      </c>
    </row>
    <row r="723" spans="1:3" x14ac:dyDescent="0.2">
      <c r="A723">
        <v>0.4</v>
      </c>
      <c r="B723">
        <v>0.35</v>
      </c>
      <c r="C723">
        <v>0.4</v>
      </c>
    </row>
    <row r="724" spans="1:3" x14ac:dyDescent="0.2">
      <c r="A724">
        <v>0.35</v>
      </c>
      <c r="B724">
        <v>0.5</v>
      </c>
      <c r="C724">
        <v>0.35</v>
      </c>
    </row>
    <row r="725" spans="1:3" x14ac:dyDescent="0.2">
      <c r="A725">
        <v>0.5</v>
      </c>
      <c r="B725">
        <v>0.4</v>
      </c>
      <c r="C725">
        <v>0.4</v>
      </c>
    </row>
    <row r="726" spans="1:3" x14ac:dyDescent="0.2">
      <c r="A726">
        <v>0.4</v>
      </c>
      <c r="B726">
        <v>0.35</v>
      </c>
      <c r="C726">
        <v>0.4</v>
      </c>
    </row>
    <row r="727" spans="1:3" x14ac:dyDescent="0.2">
      <c r="A727">
        <v>0.35</v>
      </c>
      <c r="B727">
        <v>0.35</v>
      </c>
      <c r="C727">
        <v>0.35</v>
      </c>
    </row>
    <row r="728" spans="1:3" x14ac:dyDescent="0.2">
      <c r="A728">
        <v>0.35</v>
      </c>
      <c r="B728">
        <v>0.4</v>
      </c>
      <c r="C728">
        <v>0.4</v>
      </c>
    </row>
    <row r="729" spans="1:3" x14ac:dyDescent="0.2">
      <c r="A729">
        <v>0.4</v>
      </c>
      <c r="B729">
        <v>0.35</v>
      </c>
      <c r="C729">
        <v>0.4</v>
      </c>
    </row>
    <row r="730" spans="1:3" x14ac:dyDescent="0.2">
      <c r="A730">
        <v>0.35</v>
      </c>
      <c r="B730">
        <v>0.5</v>
      </c>
      <c r="C730">
        <v>0.35</v>
      </c>
    </row>
    <row r="731" spans="1:3" x14ac:dyDescent="0.2">
      <c r="A731">
        <v>0.5</v>
      </c>
      <c r="B731">
        <v>0.4</v>
      </c>
      <c r="C731">
        <v>0.4</v>
      </c>
    </row>
    <row r="732" spans="1:3" x14ac:dyDescent="0.2">
      <c r="A732">
        <v>0.4</v>
      </c>
      <c r="B732">
        <v>0.35</v>
      </c>
      <c r="C732">
        <v>0.4</v>
      </c>
    </row>
    <row r="733" spans="1:3" x14ac:dyDescent="0.2">
      <c r="A733">
        <v>0.35</v>
      </c>
      <c r="B733">
        <v>0.35</v>
      </c>
      <c r="C733">
        <v>0.35</v>
      </c>
    </row>
    <row r="734" spans="1:3" x14ac:dyDescent="0.2">
      <c r="A734">
        <v>0.35</v>
      </c>
      <c r="B734">
        <v>0.4</v>
      </c>
      <c r="C734">
        <v>0.4</v>
      </c>
    </row>
    <row r="735" spans="1:3" x14ac:dyDescent="0.2">
      <c r="A735">
        <v>0.4</v>
      </c>
      <c r="B735">
        <v>0.35</v>
      </c>
      <c r="C735">
        <v>0.4</v>
      </c>
    </row>
    <row r="736" spans="1:3" x14ac:dyDescent="0.2">
      <c r="A736">
        <v>0.35</v>
      </c>
      <c r="B736">
        <v>0.5</v>
      </c>
      <c r="C736">
        <v>0.35</v>
      </c>
    </row>
    <row r="737" spans="1:3" x14ac:dyDescent="0.2">
      <c r="A737">
        <v>0.5</v>
      </c>
      <c r="B737">
        <v>0.4</v>
      </c>
      <c r="C737">
        <v>0.4</v>
      </c>
    </row>
    <row r="738" spans="1:3" x14ac:dyDescent="0.2">
      <c r="A738">
        <v>0.4</v>
      </c>
      <c r="B738">
        <v>0.35</v>
      </c>
      <c r="C738">
        <v>0.4</v>
      </c>
    </row>
    <row r="739" spans="1:3" x14ac:dyDescent="0.2">
      <c r="A739">
        <v>0.35</v>
      </c>
      <c r="B739">
        <v>0.35</v>
      </c>
      <c r="C739">
        <v>0.35</v>
      </c>
    </row>
    <row r="740" spans="1:3" x14ac:dyDescent="0.2">
      <c r="A740">
        <v>0.35</v>
      </c>
      <c r="B740">
        <v>0.4</v>
      </c>
      <c r="C740">
        <v>0.4</v>
      </c>
    </row>
    <row r="741" spans="1:3" x14ac:dyDescent="0.2">
      <c r="A741">
        <v>0.4</v>
      </c>
      <c r="B741">
        <v>0.35</v>
      </c>
      <c r="C741">
        <v>0.4</v>
      </c>
    </row>
    <row r="742" spans="1:3" x14ac:dyDescent="0.2">
      <c r="A742">
        <v>0.35</v>
      </c>
      <c r="B742">
        <v>0.5</v>
      </c>
      <c r="C742">
        <v>0.35</v>
      </c>
    </row>
    <row r="743" spans="1:3" x14ac:dyDescent="0.2">
      <c r="A743">
        <v>0.5</v>
      </c>
      <c r="B743">
        <v>0.4</v>
      </c>
      <c r="C743">
        <v>0.4</v>
      </c>
    </row>
    <row r="744" spans="1:3" x14ac:dyDescent="0.2">
      <c r="A744">
        <v>0.4</v>
      </c>
      <c r="B744">
        <v>0.35</v>
      </c>
      <c r="C744">
        <v>0.4</v>
      </c>
    </row>
    <row r="745" spans="1:3" x14ac:dyDescent="0.2">
      <c r="A745">
        <v>0.35</v>
      </c>
      <c r="B745">
        <v>0.35</v>
      </c>
      <c r="C745">
        <v>0.35</v>
      </c>
    </row>
    <row r="746" spans="1:3" x14ac:dyDescent="0.2">
      <c r="A746">
        <v>0.35</v>
      </c>
      <c r="B746">
        <v>0.4</v>
      </c>
      <c r="C746">
        <v>0.4</v>
      </c>
    </row>
    <row r="747" spans="1:3" x14ac:dyDescent="0.2">
      <c r="A747">
        <v>0.4</v>
      </c>
      <c r="B747">
        <v>0.35</v>
      </c>
      <c r="C747">
        <v>0.4</v>
      </c>
    </row>
    <row r="748" spans="1:3" x14ac:dyDescent="0.2">
      <c r="A748">
        <v>0.35</v>
      </c>
      <c r="B748">
        <v>0.5</v>
      </c>
      <c r="C748">
        <v>0.35</v>
      </c>
    </row>
    <row r="749" spans="1:3" x14ac:dyDescent="0.2">
      <c r="A749">
        <v>0.5</v>
      </c>
      <c r="B749">
        <v>0.4</v>
      </c>
      <c r="C749">
        <v>0.4</v>
      </c>
    </row>
    <row r="750" spans="1:3" x14ac:dyDescent="0.2">
      <c r="A750">
        <v>0.4</v>
      </c>
      <c r="B750">
        <v>0.35</v>
      </c>
      <c r="C750">
        <v>0.4</v>
      </c>
    </row>
    <row r="751" spans="1:3" x14ac:dyDescent="0.2">
      <c r="A751">
        <v>0.35</v>
      </c>
      <c r="B751">
        <v>0.35</v>
      </c>
      <c r="C751">
        <v>0.35</v>
      </c>
    </row>
    <row r="752" spans="1:3" x14ac:dyDescent="0.2">
      <c r="A752">
        <v>0.35</v>
      </c>
      <c r="B752">
        <v>0.4</v>
      </c>
      <c r="C752">
        <v>0.4</v>
      </c>
    </row>
    <row r="753" spans="1:3" x14ac:dyDescent="0.2">
      <c r="A753">
        <v>0.4</v>
      </c>
      <c r="B753">
        <v>0.35</v>
      </c>
      <c r="C753">
        <v>0.4</v>
      </c>
    </row>
    <row r="754" spans="1:3" x14ac:dyDescent="0.2">
      <c r="A754">
        <v>0.35</v>
      </c>
      <c r="B754">
        <v>0.5</v>
      </c>
      <c r="C754">
        <v>0.35</v>
      </c>
    </row>
    <row r="755" spans="1:3" x14ac:dyDescent="0.2">
      <c r="A755">
        <v>0.5</v>
      </c>
      <c r="B755">
        <v>0.4</v>
      </c>
      <c r="C755">
        <v>0.4</v>
      </c>
    </row>
    <row r="756" spans="1:3" x14ac:dyDescent="0.2">
      <c r="A756">
        <v>0.4</v>
      </c>
      <c r="B756">
        <v>0.35</v>
      </c>
      <c r="C756">
        <v>0.4</v>
      </c>
    </row>
    <row r="757" spans="1:3" x14ac:dyDescent="0.2">
      <c r="A757">
        <v>0.35</v>
      </c>
      <c r="B757">
        <v>0.35</v>
      </c>
      <c r="C757">
        <v>0.35</v>
      </c>
    </row>
    <row r="758" spans="1:3" x14ac:dyDescent="0.2">
      <c r="A758">
        <v>0.35</v>
      </c>
      <c r="B758">
        <v>0.4</v>
      </c>
      <c r="C758">
        <v>0.4</v>
      </c>
    </row>
    <row r="759" spans="1:3" x14ac:dyDescent="0.2">
      <c r="A759">
        <v>0.4</v>
      </c>
      <c r="B759">
        <v>0.35</v>
      </c>
      <c r="C759">
        <v>0.4</v>
      </c>
    </row>
    <row r="760" spans="1:3" x14ac:dyDescent="0.2">
      <c r="A760">
        <v>0.35</v>
      </c>
      <c r="B760">
        <v>0.5</v>
      </c>
      <c r="C760">
        <v>0.35</v>
      </c>
    </row>
    <row r="761" spans="1:3" x14ac:dyDescent="0.2">
      <c r="A761">
        <v>0.5</v>
      </c>
      <c r="B761">
        <v>0.4</v>
      </c>
      <c r="C761">
        <v>0.4</v>
      </c>
    </row>
    <row r="762" spans="1:3" x14ac:dyDescent="0.2">
      <c r="A762">
        <v>0.35</v>
      </c>
      <c r="B762">
        <v>0.35</v>
      </c>
      <c r="C762">
        <v>0.4</v>
      </c>
    </row>
    <row r="763" spans="1:3" x14ac:dyDescent="0.2">
      <c r="A763">
        <v>0.35</v>
      </c>
      <c r="B763">
        <v>0.35</v>
      </c>
      <c r="C763">
        <v>0.35</v>
      </c>
    </row>
    <row r="764" spans="1:3" x14ac:dyDescent="0.2">
      <c r="A764">
        <v>0.35</v>
      </c>
      <c r="B764">
        <v>0.4</v>
      </c>
      <c r="C764">
        <v>0.4</v>
      </c>
    </row>
    <row r="765" spans="1:3" x14ac:dyDescent="0.2">
      <c r="A765">
        <v>0.35</v>
      </c>
      <c r="B765">
        <v>0.35</v>
      </c>
      <c r="C765">
        <v>0.4</v>
      </c>
    </row>
    <row r="766" spans="1:3" x14ac:dyDescent="0.2">
      <c r="A766">
        <v>0.4</v>
      </c>
      <c r="B766">
        <v>0.5</v>
      </c>
      <c r="C766">
        <v>0.35</v>
      </c>
    </row>
    <row r="767" spans="1:3" x14ac:dyDescent="0.2">
      <c r="A767">
        <v>0.3</v>
      </c>
      <c r="B767">
        <v>0.4</v>
      </c>
      <c r="C767">
        <v>0.4</v>
      </c>
    </row>
    <row r="768" spans="1:3" x14ac:dyDescent="0.2">
      <c r="A768">
        <v>0.35</v>
      </c>
      <c r="B768">
        <v>0.35</v>
      </c>
      <c r="C768">
        <v>0.4</v>
      </c>
    </row>
    <row r="769" spans="1:3" x14ac:dyDescent="0.2">
      <c r="A769">
        <v>0.35</v>
      </c>
      <c r="B769">
        <v>0.35</v>
      </c>
      <c r="C769">
        <v>0.35</v>
      </c>
    </row>
    <row r="770" spans="1:3" x14ac:dyDescent="0.2">
      <c r="A770">
        <v>0.35</v>
      </c>
      <c r="B770">
        <v>0.4</v>
      </c>
      <c r="C770">
        <v>0.4</v>
      </c>
    </row>
    <row r="771" spans="1:3" x14ac:dyDescent="0.2">
      <c r="A771">
        <v>0.35</v>
      </c>
      <c r="B771">
        <v>0.35</v>
      </c>
      <c r="C771">
        <v>0.4</v>
      </c>
    </row>
    <row r="772" spans="1:3" x14ac:dyDescent="0.2">
      <c r="A772">
        <v>0.4</v>
      </c>
      <c r="B772">
        <v>0.5</v>
      </c>
      <c r="C772">
        <v>0.35</v>
      </c>
    </row>
    <row r="773" spans="1:3" x14ac:dyDescent="0.2">
      <c r="A773">
        <v>0.3</v>
      </c>
      <c r="B773">
        <v>0.4</v>
      </c>
      <c r="C773">
        <v>0.4</v>
      </c>
    </row>
    <row r="774" spans="1:3" x14ac:dyDescent="0.2">
      <c r="A774">
        <v>0.35</v>
      </c>
      <c r="B774">
        <v>0.35</v>
      </c>
      <c r="C774">
        <v>0.4</v>
      </c>
    </row>
    <row r="775" spans="1:3" x14ac:dyDescent="0.2">
      <c r="A775">
        <v>0.35</v>
      </c>
      <c r="B775">
        <v>0.35</v>
      </c>
      <c r="C775">
        <v>0.35</v>
      </c>
    </row>
    <row r="776" spans="1:3" x14ac:dyDescent="0.2">
      <c r="A776">
        <v>0.35</v>
      </c>
      <c r="B776">
        <v>0.4</v>
      </c>
      <c r="C776">
        <v>0.4</v>
      </c>
    </row>
    <row r="777" spans="1:3" x14ac:dyDescent="0.2">
      <c r="A777">
        <v>0.35</v>
      </c>
      <c r="B777">
        <v>0.35</v>
      </c>
      <c r="C777">
        <v>0.4</v>
      </c>
    </row>
    <row r="778" spans="1:3" x14ac:dyDescent="0.2">
      <c r="A778">
        <v>0.4</v>
      </c>
      <c r="B778">
        <v>0.5</v>
      </c>
      <c r="C778">
        <v>0.35</v>
      </c>
    </row>
    <row r="779" spans="1:3" x14ac:dyDescent="0.2">
      <c r="A779">
        <v>0.3</v>
      </c>
      <c r="B779">
        <v>0.4</v>
      </c>
      <c r="C779">
        <v>0.4</v>
      </c>
    </row>
    <row r="780" spans="1:3" x14ac:dyDescent="0.2">
      <c r="A780">
        <v>0.35</v>
      </c>
      <c r="B780">
        <v>0.35</v>
      </c>
      <c r="C780">
        <v>0.4</v>
      </c>
    </row>
    <row r="781" spans="1:3" x14ac:dyDescent="0.2">
      <c r="A781">
        <v>0.35</v>
      </c>
      <c r="B781">
        <v>0.35</v>
      </c>
      <c r="C781">
        <v>0.35</v>
      </c>
    </row>
    <row r="782" spans="1:3" x14ac:dyDescent="0.2">
      <c r="A782">
        <v>0.35</v>
      </c>
      <c r="B782">
        <v>0.4</v>
      </c>
      <c r="C782">
        <v>0.4</v>
      </c>
    </row>
    <row r="783" spans="1:3" x14ac:dyDescent="0.2">
      <c r="A783">
        <v>0.35</v>
      </c>
      <c r="B783">
        <v>0.35</v>
      </c>
      <c r="C783">
        <v>0.4</v>
      </c>
    </row>
    <row r="784" spans="1:3" x14ac:dyDescent="0.2">
      <c r="A784">
        <v>0.4</v>
      </c>
      <c r="B784">
        <v>0.5</v>
      </c>
      <c r="C784">
        <v>0.35</v>
      </c>
    </row>
    <row r="785" spans="1:3" x14ac:dyDescent="0.2">
      <c r="A785">
        <v>0.3</v>
      </c>
      <c r="B785">
        <v>0.4</v>
      </c>
      <c r="C785">
        <v>0.4</v>
      </c>
    </row>
    <row r="786" spans="1:3" x14ac:dyDescent="0.2">
      <c r="A786">
        <v>0.35</v>
      </c>
      <c r="B786">
        <v>0.35</v>
      </c>
      <c r="C786">
        <v>0.4</v>
      </c>
    </row>
    <row r="787" spans="1:3" x14ac:dyDescent="0.2">
      <c r="A787">
        <v>0.35</v>
      </c>
      <c r="B787">
        <v>0.35</v>
      </c>
      <c r="C787">
        <v>0.35</v>
      </c>
    </row>
    <row r="788" spans="1:3" x14ac:dyDescent="0.2">
      <c r="A788">
        <v>0.35</v>
      </c>
      <c r="B788">
        <v>0.4</v>
      </c>
      <c r="C788">
        <v>0.4</v>
      </c>
    </row>
    <row r="789" spans="1:3" x14ac:dyDescent="0.2">
      <c r="A789">
        <v>0.35</v>
      </c>
      <c r="B789">
        <v>0.35</v>
      </c>
      <c r="C789">
        <v>0.4</v>
      </c>
    </row>
    <row r="790" spans="1:3" x14ac:dyDescent="0.2">
      <c r="A790">
        <v>0.4</v>
      </c>
      <c r="B790">
        <v>0.5</v>
      </c>
      <c r="C790">
        <v>0.35</v>
      </c>
    </row>
    <row r="791" spans="1:3" x14ac:dyDescent="0.2">
      <c r="A791">
        <v>0.3</v>
      </c>
      <c r="B791">
        <v>0.39999999999999997</v>
      </c>
      <c r="C791">
        <v>0.4</v>
      </c>
    </row>
    <row r="792" spans="1:3" x14ac:dyDescent="0.2">
      <c r="A792">
        <v>0.35</v>
      </c>
      <c r="B792">
        <v>0.39999999999999997</v>
      </c>
      <c r="C792">
        <v>0.4</v>
      </c>
    </row>
    <row r="793" spans="1:3" x14ac:dyDescent="0.2">
      <c r="A793">
        <v>0.35</v>
      </c>
      <c r="B793">
        <v>0.39999999999999997</v>
      </c>
      <c r="C793">
        <v>0.35</v>
      </c>
    </row>
    <row r="794" spans="1:3" x14ac:dyDescent="0.2">
      <c r="A794">
        <v>0.35</v>
      </c>
      <c r="B794">
        <v>0.5</v>
      </c>
      <c r="C794">
        <v>0.4</v>
      </c>
    </row>
    <row r="795" spans="1:3" x14ac:dyDescent="0.2">
      <c r="A795">
        <v>0.35</v>
      </c>
      <c r="B795">
        <v>0.35</v>
      </c>
      <c r="C795">
        <v>0.4</v>
      </c>
    </row>
    <row r="796" spans="1:3" x14ac:dyDescent="0.2">
      <c r="A796">
        <v>0.4</v>
      </c>
      <c r="B796">
        <v>0.55000000000000004</v>
      </c>
      <c r="C796">
        <v>0.35</v>
      </c>
    </row>
    <row r="797" spans="1:3" x14ac:dyDescent="0.2">
      <c r="A797">
        <v>0.3</v>
      </c>
      <c r="B797">
        <v>0.39999999999999997</v>
      </c>
      <c r="C797">
        <v>0.4</v>
      </c>
    </row>
    <row r="798" spans="1:3" x14ac:dyDescent="0.2">
      <c r="A798">
        <v>0.35</v>
      </c>
      <c r="B798">
        <v>0.39999999999999997</v>
      </c>
      <c r="C798">
        <v>0.4</v>
      </c>
    </row>
    <row r="799" spans="1:3" x14ac:dyDescent="0.2">
      <c r="A799">
        <v>0.35</v>
      </c>
      <c r="B799">
        <v>0.39999999999999997</v>
      </c>
      <c r="C799">
        <v>0.35</v>
      </c>
    </row>
    <row r="800" spans="1:3" x14ac:dyDescent="0.2">
      <c r="A800">
        <v>0.35</v>
      </c>
      <c r="B800">
        <v>0.5</v>
      </c>
      <c r="C800">
        <v>0.4</v>
      </c>
    </row>
    <row r="801" spans="1:3" x14ac:dyDescent="0.2">
      <c r="A801">
        <v>0.35</v>
      </c>
      <c r="B801">
        <v>0.35</v>
      </c>
      <c r="C801">
        <v>0.4</v>
      </c>
    </row>
    <row r="802" spans="1:3" x14ac:dyDescent="0.2">
      <c r="A802">
        <v>0.4</v>
      </c>
      <c r="B802">
        <v>0.55000000000000004</v>
      </c>
      <c r="C802">
        <v>0.35</v>
      </c>
    </row>
    <row r="803" spans="1:3" x14ac:dyDescent="0.2">
      <c r="A803">
        <v>0.3</v>
      </c>
      <c r="B803">
        <v>0.44999999999999996</v>
      </c>
      <c r="C803">
        <v>0.4</v>
      </c>
    </row>
    <row r="804" spans="1:3" x14ac:dyDescent="0.2">
      <c r="A804">
        <v>0.35</v>
      </c>
      <c r="B804">
        <v>0.44999999999999996</v>
      </c>
      <c r="C804">
        <v>0.4</v>
      </c>
    </row>
    <row r="805" spans="1:3" x14ac:dyDescent="0.2">
      <c r="A805">
        <v>0.35</v>
      </c>
      <c r="B805">
        <v>0.44999999999999996</v>
      </c>
      <c r="C805">
        <v>0.35</v>
      </c>
    </row>
    <row r="806" spans="1:3" x14ac:dyDescent="0.2">
      <c r="A806">
        <v>0.35</v>
      </c>
      <c r="B806">
        <v>0.55000000000000004</v>
      </c>
      <c r="C806">
        <v>0.4</v>
      </c>
    </row>
    <row r="807" spans="1:3" x14ac:dyDescent="0.2">
      <c r="A807">
        <v>0.35</v>
      </c>
      <c r="B807">
        <v>0.39999999999999997</v>
      </c>
      <c r="C807">
        <v>0.4</v>
      </c>
    </row>
    <row r="808" spans="1:3" x14ac:dyDescent="0.2">
      <c r="A808">
        <v>0.4</v>
      </c>
      <c r="B808">
        <v>0.60000000000000009</v>
      </c>
      <c r="C808">
        <v>0.35</v>
      </c>
    </row>
    <row r="809" spans="1:3" x14ac:dyDescent="0.2">
      <c r="A809">
        <v>0.3</v>
      </c>
      <c r="B809">
        <v>0.44999999999999996</v>
      </c>
      <c r="C809">
        <v>0.4</v>
      </c>
    </row>
    <row r="810" spans="1:3" x14ac:dyDescent="0.2">
      <c r="A810">
        <v>0.35</v>
      </c>
      <c r="B810">
        <v>0.44999999999999996</v>
      </c>
      <c r="C810">
        <v>0.4</v>
      </c>
    </row>
    <row r="811" spans="1:3" x14ac:dyDescent="0.2">
      <c r="A811">
        <v>0.35</v>
      </c>
      <c r="B811">
        <v>0.44999999999999996</v>
      </c>
      <c r="C811">
        <v>0.35</v>
      </c>
    </row>
    <row r="812" spans="1:3" x14ac:dyDescent="0.2">
      <c r="A812">
        <v>0.35</v>
      </c>
      <c r="B812">
        <v>0.55000000000000004</v>
      </c>
      <c r="C812">
        <v>0.4</v>
      </c>
    </row>
    <row r="813" spans="1:3" x14ac:dyDescent="0.2">
      <c r="A813">
        <v>0.35</v>
      </c>
      <c r="B813">
        <v>0.39999999999999997</v>
      </c>
      <c r="C813">
        <v>0.4</v>
      </c>
    </row>
    <row r="814" spans="1:3" x14ac:dyDescent="0.2">
      <c r="A814">
        <v>0.4</v>
      </c>
      <c r="B814">
        <v>0.60000000000000009</v>
      </c>
      <c r="C814">
        <v>0.35</v>
      </c>
    </row>
    <row r="815" spans="1:3" x14ac:dyDescent="0.2">
      <c r="A815">
        <v>0.3</v>
      </c>
      <c r="B815">
        <v>0.44999999999999996</v>
      </c>
      <c r="C815">
        <v>0.4</v>
      </c>
    </row>
    <row r="816" spans="1:3" x14ac:dyDescent="0.2">
      <c r="A816">
        <v>0.35</v>
      </c>
      <c r="B816">
        <v>0.44999999999999996</v>
      </c>
      <c r="C816">
        <v>0.4</v>
      </c>
    </row>
    <row r="817" spans="1:3" x14ac:dyDescent="0.2">
      <c r="A817">
        <v>0.35</v>
      </c>
      <c r="B817">
        <v>0.44999999999999996</v>
      </c>
      <c r="C817">
        <v>0.35</v>
      </c>
    </row>
    <row r="818" spans="1:3" x14ac:dyDescent="0.2">
      <c r="A818">
        <v>0.35</v>
      </c>
      <c r="B818">
        <v>0.55000000000000004</v>
      </c>
      <c r="C818">
        <v>0.4</v>
      </c>
    </row>
    <row r="819" spans="1:3" x14ac:dyDescent="0.2">
      <c r="A819">
        <v>0.35</v>
      </c>
      <c r="B819">
        <v>0.39999999999999997</v>
      </c>
      <c r="C819">
        <v>0.4</v>
      </c>
    </row>
    <row r="820" spans="1:3" x14ac:dyDescent="0.2">
      <c r="A820">
        <v>0.4</v>
      </c>
      <c r="B820">
        <v>0.60000000000000009</v>
      </c>
      <c r="C820">
        <v>0.35</v>
      </c>
    </row>
    <row r="821" spans="1:3" x14ac:dyDescent="0.2">
      <c r="A821">
        <v>0.3</v>
      </c>
      <c r="B821">
        <v>0.44999999999999996</v>
      </c>
      <c r="C821">
        <v>0.4</v>
      </c>
    </row>
    <row r="822" spans="1:3" x14ac:dyDescent="0.2">
      <c r="A822">
        <v>0.35</v>
      </c>
      <c r="B822">
        <v>0.44999999999999996</v>
      </c>
      <c r="C822">
        <v>0.4</v>
      </c>
    </row>
    <row r="823" spans="1:3" x14ac:dyDescent="0.2">
      <c r="A823">
        <v>0.35</v>
      </c>
      <c r="B823">
        <v>0.44999999999999996</v>
      </c>
      <c r="C823">
        <v>0.35</v>
      </c>
    </row>
    <row r="824" spans="1:3" x14ac:dyDescent="0.2">
      <c r="A824">
        <v>0.35</v>
      </c>
      <c r="B824">
        <v>0.55000000000000004</v>
      </c>
      <c r="C824">
        <v>0.4</v>
      </c>
    </row>
    <row r="825" spans="1:3" x14ac:dyDescent="0.2">
      <c r="A825">
        <v>0.35</v>
      </c>
      <c r="B825">
        <v>0.39999999999999997</v>
      </c>
      <c r="C825">
        <v>0.4</v>
      </c>
    </row>
    <row r="826" spans="1:3" x14ac:dyDescent="0.2">
      <c r="A826">
        <v>0.4</v>
      </c>
      <c r="B826">
        <v>0.60000000000000009</v>
      </c>
      <c r="C826">
        <v>0.35</v>
      </c>
    </row>
    <row r="827" spans="1:3" x14ac:dyDescent="0.2">
      <c r="A827">
        <v>0.3</v>
      </c>
      <c r="B827">
        <v>0.49999999999999994</v>
      </c>
      <c r="C827">
        <v>0.4</v>
      </c>
    </row>
    <row r="828" spans="1:3" x14ac:dyDescent="0.2">
      <c r="A828">
        <v>0.35</v>
      </c>
      <c r="B828">
        <v>0.49999999999999994</v>
      </c>
      <c r="C828">
        <v>0.4</v>
      </c>
    </row>
    <row r="829" spans="1:3" x14ac:dyDescent="0.2">
      <c r="A829">
        <v>0.35</v>
      </c>
      <c r="B829">
        <v>0.49999999999999994</v>
      </c>
      <c r="C829">
        <v>0.35</v>
      </c>
    </row>
    <row r="830" spans="1:3" x14ac:dyDescent="0.2">
      <c r="A830">
        <v>0.35</v>
      </c>
      <c r="B830">
        <v>0.60000000000000009</v>
      </c>
      <c r="C830">
        <v>0.4</v>
      </c>
    </row>
    <row r="831" spans="1:3" x14ac:dyDescent="0.2">
      <c r="A831">
        <v>0.35</v>
      </c>
      <c r="B831">
        <v>0.44999999999999996</v>
      </c>
      <c r="C831">
        <v>0.4</v>
      </c>
    </row>
    <row r="832" spans="1:3" x14ac:dyDescent="0.2">
      <c r="A832">
        <v>0.4</v>
      </c>
      <c r="B832">
        <v>0.65000000000000013</v>
      </c>
      <c r="C832">
        <v>0.35</v>
      </c>
    </row>
    <row r="833" spans="1:3" x14ac:dyDescent="0.2">
      <c r="A833">
        <v>0.3</v>
      </c>
      <c r="B833">
        <v>0.49999999999999994</v>
      </c>
      <c r="C833">
        <v>0.4</v>
      </c>
    </row>
    <row r="834" spans="1:3" x14ac:dyDescent="0.2">
      <c r="A834">
        <v>0.39999999999999997</v>
      </c>
      <c r="B834">
        <v>0.49999999999999994</v>
      </c>
      <c r="C834">
        <v>0.4</v>
      </c>
    </row>
    <row r="835" spans="1:3" x14ac:dyDescent="0.2">
      <c r="A835">
        <v>0.39999999999999997</v>
      </c>
      <c r="B835">
        <v>0.49999999999999994</v>
      </c>
      <c r="C835">
        <v>0.35</v>
      </c>
    </row>
    <row r="836" spans="1:3" x14ac:dyDescent="0.2">
      <c r="A836">
        <v>0.39999999999999997</v>
      </c>
      <c r="B836">
        <v>0.60000000000000009</v>
      </c>
      <c r="C836">
        <v>0.4</v>
      </c>
    </row>
    <row r="837" spans="1:3" x14ac:dyDescent="0.2">
      <c r="A837">
        <v>0.39999999999999997</v>
      </c>
      <c r="B837">
        <v>0.44999999999999996</v>
      </c>
      <c r="C837">
        <v>0.35</v>
      </c>
    </row>
    <row r="838" spans="1:3" x14ac:dyDescent="0.2">
      <c r="A838">
        <v>0.45</v>
      </c>
      <c r="B838">
        <v>0.65000000000000013</v>
      </c>
      <c r="C838">
        <v>0.35</v>
      </c>
    </row>
    <row r="839" spans="1:3" x14ac:dyDescent="0.2">
      <c r="A839">
        <v>0.35</v>
      </c>
      <c r="B839">
        <v>0.49999999999999994</v>
      </c>
      <c r="C839">
        <v>0.35</v>
      </c>
    </row>
    <row r="840" spans="1:3" x14ac:dyDescent="0.2">
      <c r="A840">
        <v>0.39999999999999997</v>
      </c>
      <c r="B840">
        <v>0.49999999999999994</v>
      </c>
      <c r="C840">
        <v>0.35</v>
      </c>
    </row>
    <row r="841" spans="1:3" x14ac:dyDescent="0.2">
      <c r="A841">
        <v>0.39999999999999997</v>
      </c>
      <c r="B841">
        <v>0.49999999999999994</v>
      </c>
      <c r="C841">
        <v>0.35</v>
      </c>
    </row>
    <row r="842" spans="1:3" x14ac:dyDescent="0.2">
      <c r="A842">
        <v>0.39999999999999997</v>
      </c>
      <c r="B842">
        <v>0.60000000000000009</v>
      </c>
      <c r="C842">
        <v>0.35</v>
      </c>
    </row>
    <row r="843" spans="1:3" x14ac:dyDescent="0.2">
      <c r="A843">
        <v>0.39999999999999997</v>
      </c>
      <c r="B843">
        <v>0.44999999999999996</v>
      </c>
      <c r="C843">
        <v>0.35</v>
      </c>
    </row>
    <row r="844" spans="1:3" x14ac:dyDescent="0.2">
      <c r="A844">
        <v>0.45</v>
      </c>
      <c r="B844">
        <v>0.65000000000000013</v>
      </c>
      <c r="C844">
        <v>0.35</v>
      </c>
    </row>
    <row r="845" spans="1:3" x14ac:dyDescent="0.2">
      <c r="A845">
        <v>0.35</v>
      </c>
      <c r="B845">
        <v>0.49999999999999994</v>
      </c>
      <c r="C845">
        <v>0.35</v>
      </c>
    </row>
    <row r="846" spans="1:3" x14ac:dyDescent="0.2">
      <c r="A846">
        <v>0.39999999999999997</v>
      </c>
      <c r="B846">
        <v>0.49999999999999994</v>
      </c>
      <c r="C846">
        <v>0.35</v>
      </c>
    </row>
    <row r="847" spans="1:3" x14ac:dyDescent="0.2">
      <c r="A847">
        <v>0.39999999999999997</v>
      </c>
      <c r="B847">
        <v>0.49999999999999994</v>
      </c>
      <c r="C847">
        <v>0.35</v>
      </c>
    </row>
    <row r="848" spans="1:3" x14ac:dyDescent="0.2">
      <c r="A848">
        <v>0.39999999999999997</v>
      </c>
      <c r="B848">
        <v>0.60000000000000009</v>
      </c>
      <c r="C848">
        <v>0.35</v>
      </c>
    </row>
    <row r="849" spans="1:3" x14ac:dyDescent="0.2">
      <c r="A849">
        <v>0.39999999999999997</v>
      </c>
      <c r="B849">
        <v>0.44999999999999996</v>
      </c>
      <c r="C849">
        <v>0.35</v>
      </c>
    </row>
    <row r="850" spans="1:3" x14ac:dyDescent="0.2">
      <c r="A850">
        <v>0.45</v>
      </c>
      <c r="B850">
        <v>0.65000000000000013</v>
      </c>
      <c r="C850">
        <v>0.35</v>
      </c>
    </row>
    <row r="851" spans="1:3" x14ac:dyDescent="0.2">
      <c r="A851">
        <v>0.35</v>
      </c>
      <c r="B851">
        <v>0.49999999999999994</v>
      </c>
      <c r="C851">
        <v>0.35</v>
      </c>
    </row>
    <row r="852" spans="1:3" x14ac:dyDescent="0.2">
      <c r="A852">
        <v>0.39999999999999997</v>
      </c>
      <c r="B852">
        <v>0.49999999999999994</v>
      </c>
      <c r="C852">
        <v>0.35</v>
      </c>
    </row>
    <row r="853" spans="1:3" x14ac:dyDescent="0.2">
      <c r="A853">
        <v>0.39999999999999997</v>
      </c>
      <c r="B853">
        <v>0.49999999999999994</v>
      </c>
      <c r="C853">
        <v>0.35</v>
      </c>
    </row>
    <row r="854" spans="1:3" x14ac:dyDescent="0.2">
      <c r="A854">
        <v>0.39999999999999997</v>
      </c>
      <c r="B854">
        <v>0.60000000000000009</v>
      </c>
      <c r="C854">
        <v>0.35</v>
      </c>
    </row>
    <row r="855" spans="1:3" x14ac:dyDescent="0.2">
      <c r="A855">
        <v>0.39999999999999997</v>
      </c>
      <c r="B855">
        <v>0.44999999999999996</v>
      </c>
      <c r="C855">
        <v>0.35</v>
      </c>
    </row>
    <row r="856" spans="1:3" x14ac:dyDescent="0.2">
      <c r="A856">
        <v>0.45</v>
      </c>
      <c r="B856">
        <v>0.65000000000000013</v>
      </c>
      <c r="C856">
        <v>0.35</v>
      </c>
    </row>
    <row r="857" spans="1:3" x14ac:dyDescent="0.2">
      <c r="A857">
        <v>0.35</v>
      </c>
      <c r="B857">
        <v>0.49999999999999994</v>
      </c>
      <c r="C857">
        <v>0.35</v>
      </c>
    </row>
    <row r="858" spans="1:3" x14ac:dyDescent="0.2">
      <c r="A858">
        <v>0.39999999999999997</v>
      </c>
      <c r="B858">
        <v>0.49999999999999994</v>
      </c>
      <c r="C858">
        <v>0.35</v>
      </c>
    </row>
    <row r="859" spans="1:3" x14ac:dyDescent="0.2">
      <c r="A859">
        <v>0.39999999999999997</v>
      </c>
      <c r="B859">
        <v>0.49999999999999994</v>
      </c>
      <c r="C859">
        <v>0.35</v>
      </c>
    </row>
    <row r="860" spans="1:3" x14ac:dyDescent="0.2">
      <c r="A860">
        <v>0.39999999999999997</v>
      </c>
      <c r="B860">
        <v>0.60000000000000009</v>
      </c>
      <c r="C860">
        <v>0.35</v>
      </c>
    </row>
    <row r="861" spans="1:3" x14ac:dyDescent="0.2">
      <c r="A861">
        <v>0.39999999999999997</v>
      </c>
      <c r="B861">
        <v>0.44999999999999996</v>
      </c>
      <c r="C861">
        <v>0.35</v>
      </c>
    </row>
    <row r="862" spans="1:3" x14ac:dyDescent="0.2">
      <c r="A862">
        <v>0.45</v>
      </c>
      <c r="B862">
        <v>0.65000000000000013</v>
      </c>
      <c r="C862">
        <v>0.35</v>
      </c>
    </row>
    <row r="863" spans="1:3" x14ac:dyDescent="0.2">
      <c r="A863">
        <v>0.35</v>
      </c>
      <c r="B863">
        <v>0.35</v>
      </c>
      <c r="C863">
        <v>0.35</v>
      </c>
    </row>
    <row r="864" spans="1:3" x14ac:dyDescent="0.2">
      <c r="A864">
        <v>0.4</v>
      </c>
      <c r="B864">
        <v>0.35</v>
      </c>
      <c r="C864">
        <v>0.35</v>
      </c>
    </row>
    <row r="865" spans="1:3" x14ac:dyDescent="0.2">
      <c r="A865">
        <v>0.35</v>
      </c>
      <c r="B865">
        <v>0.39999999999999997</v>
      </c>
      <c r="C865">
        <v>0.35</v>
      </c>
    </row>
    <row r="866" spans="1:3" x14ac:dyDescent="0.2">
      <c r="A866">
        <v>0.3</v>
      </c>
      <c r="B866">
        <v>0.3</v>
      </c>
      <c r="C866">
        <v>0.35</v>
      </c>
    </row>
    <row r="867" spans="1:3" x14ac:dyDescent="0.2">
      <c r="A867">
        <v>0.3</v>
      </c>
      <c r="B867">
        <v>0.25</v>
      </c>
      <c r="C867">
        <v>0.35</v>
      </c>
    </row>
    <row r="868" spans="1:3" x14ac:dyDescent="0.2">
      <c r="A868">
        <v>0.3</v>
      </c>
      <c r="B868">
        <v>0.4</v>
      </c>
      <c r="C868">
        <v>0.35</v>
      </c>
    </row>
    <row r="869" spans="1:3" x14ac:dyDescent="0.2">
      <c r="A869">
        <v>0.35</v>
      </c>
      <c r="B869">
        <v>0.35</v>
      </c>
      <c r="C869">
        <v>0.35</v>
      </c>
    </row>
    <row r="870" spans="1:3" x14ac:dyDescent="0.2">
      <c r="A870">
        <v>0.4</v>
      </c>
      <c r="B870">
        <v>0.35</v>
      </c>
      <c r="C870">
        <v>0.35</v>
      </c>
    </row>
    <row r="871" spans="1:3" x14ac:dyDescent="0.2">
      <c r="A871">
        <v>0.35</v>
      </c>
      <c r="B871">
        <v>0.39999999999999997</v>
      </c>
      <c r="C871">
        <v>0.35</v>
      </c>
    </row>
    <row r="872" spans="1:3" x14ac:dyDescent="0.2">
      <c r="A872">
        <v>0.3</v>
      </c>
      <c r="B872">
        <v>0.3</v>
      </c>
      <c r="C872">
        <v>0.35</v>
      </c>
    </row>
    <row r="873" spans="1:3" x14ac:dyDescent="0.2">
      <c r="A873">
        <v>0.3</v>
      </c>
      <c r="B873">
        <v>0.25</v>
      </c>
      <c r="C873">
        <v>0.35</v>
      </c>
    </row>
    <row r="874" spans="1:3" x14ac:dyDescent="0.2">
      <c r="A874">
        <v>0.3</v>
      </c>
      <c r="B874">
        <v>0.4</v>
      </c>
      <c r="C874">
        <v>0.35</v>
      </c>
    </row>
    <row r="875" spans="1:3" x14ac:dyDescent="0.2">
      <c r="A875">
        <v>0.35</v>
      </c>
      <c r="B875">
        <v>0.35</v>
      </c>
      <c r="C875">
        <v>0.35</v>
      </c>
    </row>
    <row r="876" spans="1:3" x14ac:dyDescent="0.2">
      <c r="A876">
        <v>0.4</v>
      </c>
      <c r="B876">
        <v>0.35</v>
      </c>
      <c r="C876">
        <v>0.35</v>
      </c>
    </row>
    <row r="877" spans="1:3" x14ac:dyDescent="0.2">
      <c r="A877">
        <v>0.35</v>
      </c>
      <c r="B877">
        <v>0.39999999999999997</v>
      </c>
      <c r="C877">
        <v>0.35</v>
      </c>
    </row>
    <row r="878" spans="1:3" x14ac:dyDescent="0.2">
      <c r="A878">
        <v>0.3</v>
      </c>
      <c r="B878">
        <v>0.3</v>
      </c>
      <c r="C878">
        <v>0.35</v>
      </c>
    </row>
    <row r="879" spans="1:3" x14ac:dyDescent="0.2">
      <c r="A879">
        <v>0.3</v>
      </c>
      <c r="B879">
        <v>0.25</v>
      </c>
      <c r="C879">
        <v>0.35</v>
      </c>
    </row>
    <row r="880" spans="1:3" x14ac:dyDescent="0.2">
      <c r="A880">
        <v>0.3</v>
      </c>
      <c r="B880">
        <v>0.4</v>
      </c>
      <c r="C880">
        <v>0.35</v>
      </c>
    </row>
    <row r="881" spans="1:3" x14ac:dyDescent="0.2">
      <c r="A881">
        <v>0.35</v>
      </c>
      <c r="B881">
        <v>0.35</v>
      </c>
      <c r="C881">
        <v>0.35</v>
      </c>
    </row>
    <row r="882" spans="1:3" x14ac:dyDescent="0.2">
      <c r="A882">
        <v>0.4</v>
      </c>
      <c r="B882">
        <v>0.35</v>
      </c>
      <c r="C882">
        <v>0.35</v>
      </c>
    </row>
    <row r="883" spans="1:3" x14ac:dyDescent="0.2">
      <c r="A883">
        <v>0.35</v>
      </c>
      <c r="B883">
        <v>0.39999999999999997</v>
      </c>
      <c r="C883">
        <v>0.35</v>
      </c>
    </row>
    <row r="884" spans="1:3" x14ac:dyDescent="0.2">
      <c r="A884">
        <v>0.3</v>
      </c>
      <c r="B884">
        <v>0.3</v>
      </c>
      <c r="C884">
        <v>0.35</v>
      </c>
    </row>
    <row r="885" spans="1:3" x14ac:dyDescent="0.2">
      <c r="A885">
        <v>0.3</v>
      </c>
      <c r="B885">
        <v>0.25</v>
      </c>
      <c r="C885">
        <v>0.35</v>
      </c>
    </row>
    <row r="886" spans="1:3" x14ac:dyDescent="0.2">
      <c r="A886">
        <v>0.3</v>
      </c>
      <c r="B886">
        <v>0.4</v>
      </c>
      <c r="C886">
        <v>0.35</v>
      </c>
    </row>
    <row r="887" spans="1:3" x14ac:dyDescent="0.2">
      <c r="A887">
        <v>0.35</v>
      </c>
      <c r="B887">
        <v>0.35</v>
      </c>
      <c r="C887">
        <v>0.35</v>
      </c>
    </row>
    <row r="888" spans="1:3" x14ac:dyDescent="0.2">
      <c r="A888">
        <v>0.4</v>
      </c>
      <c r="B888">
        <v>0.35</v>
      </c>
      <c r="C888">
        <v>0.35</v>
      </c>
    </row>
    <row r="889" spans="1:3" x14ac:dyDescent="0.2">
      <c r="A889">
        <v>0.35</v>
      </c>
      <c r="B889">
        <v>0.39999999999999997</v>
      </c>
      <c r="C889">
        <v>0.35</v>
      </c>
    </row>
    <row r="890" spans="1:3" x14ac:dyDescent="0.2">
      <c r="A890">
        <v>0.3</v>
      </c>
      <c r="B890">
        <v>0.3</v>
      </c>
      <c r="C890">
        <v>0.35</v>
      </c>
    </row>
    <row r="891" spans="1:3" x14ac:dyDescent="0.2">
      <c r="A891">
        <v>0.3</v>
      </c>
      <c r="B891">
        <v>0.25</v>
      </c>
      <c r="C891">
        <v>0.35</v>
      </c>
    </row>
    <row r="892" spans="1:3" x14ac:dyDescent="0.2">
      <c r="A892">
        <v>0.3</v>
      </c>
      <c r="B892">
        <v>0.4</v>
      </c>
      <c r="C892">
        <v>0.35</v>
      </c>
    </row>
    <row r="893" spans="1:3" x14ac:dyDescent="0.2">
      <c r="A893">
        <v>0.35</v>
      </c>
      <c r="B893">
        <v>0.35</v>
      </c>
      <c r="C893">
        <v>0.35</v>
      </c>
    </row>
    <row r="894" spans="1:3" x14ac:dyDescent="0.2">
      <c r="A894">
        <v>0.4</v>
      </c>
      <c r="B894">
        <v>0.35</v>
      </c>
      <c r="C894">
        <v>0.35</v>
      </c>
    </row>
    <row r="895" spans="1:3" x14ac:dyDescent="0.2">
      <c r="A895">
        <v>0.35</v>
      </c>
      <c r="B895">
        <v>0.39999999999999997</v>
      </c>
      <c r="C895">
        <v>0.35</v>
      </c>
    </row>
    <row r="896" spans="1:3" x14ac:dyDescent="0.2">
      <c r="A896">
        <v>0.3</v>
      </c>
      <c r="B896">
        <v>0.3</v>
      </c>
      <c r="C896">
        <v>0.35</v>
      </c>
    </row>
    <row r="897" spans="1:3" x14ac:dyDescent="0.2">
      <c r="A897">
        <v>0.3</v>
      </c>
      <c r="B897">
        <v>0.25</v>
      </c>
      <c r="C897">
        <v>0.35</v>
      </c>
    </row>
    <row r="898" spans="1:3" x14ac:dyDescent="0.2">
      <c r="A898">
        <v>0.3</v>
      </c>
      <c r="B898">
        <v>0.4</v>
      </c>
      <c r="C898">
        <v>0.35</v>
      </c>
    </row>
    <row r="899" spans="1:3" x14ac:dyDescent="0.2">
      <c r="A899">
        <v>0.35</v>
      </c>
      <c r="B899">
        <v>0.35</v>
      </c>
      <c r="C899">
        <v>0.35</v>
      </c>
    </row>
    <row r="900" spans="1:3" x14ac:dyDescent="0.2">
      <c r="A900">
        <v>0.4</v>
      </c>
      <c r="B900">
        <v>0.35</v>
      </c>
      <c r="C900">
        <v>0.35</v>
      </c>
    </row>
    <row r="901" spans="1:3" x14ac:dyDescent="0.2">
      <c r="A901">
        <v>0.35</v>
      </c>
      <c r="B901">
        <v>0.39999999999999997</v>
      </c>
      <c r="C901">
        <v>0.35</v>
      </c>
    </row>
    <row r="902" spans="1:3" x14ac:dyDescent="0.2">
      <c r="A902">
        <v>0.3</v>
      </c>
      <c r="B902">
        <v>0.3</v>
      </c>
      <c r="C902">
        <v>0.35</v>
      </c>
    </row>
    <row r="903" spans="1:3" x14ac:dyDescent="0.2">
      <c r="A903">
        <v>0.3</v>
      </c>
      <c r="B903">
        <v>0.25</v>
      </c>
      <c r="C903">
        <v>0.35</v>
      </c>
    </row>
    <row r="904" spans="1:3" x14ac:dyDescent="0.2">
      <c r="A904">
        <v>0.3</v>
      </c>
      <c r="B904">
        <v>0.4</v>
      </c>
      <c r="C904">
        <v>0.35</v>
      </c>
    </row>
    <row r="905" spans="1:3" x14ac:dyDescent="0.2">
      <c r="A905">
        <v>0.35</v>
      </c>
      <c r="B905">
        <v>0.35</v>
      </c>
      <c r="C905">
        <v>0.35</v>
      </c>
    </row>
    <row r="906" spans="1:3" x14ac:dyDescent="0.2">
      <c r="A906">
        <v>0.4</v>
      </c>
      <c r="B906">
        <v>0.35</v>
      </c>
      <c r="C906">
        <v>0.35</v>
      </c>
    </row>
    <row r="907" spans="1:3" x14ac:dyDescent="0.2">
      <c r="A907">
        <v>0.35</v>
      </c>
      <c r="B907">
        <v>0.39999999999999997</v>
      </c>
      <c r="C907">
        <v>0.35</v>
      </c>
    </row>
    <row r="908" spans="1:3" x14ac:dyDescent="0.2">
      <c r="A908">
        <v>0.3</v>
      </c>
      <c r="B908">
        <v>0.3</v>
      </c>
      <c r="C908">
        <v>0.35</v>
      </c>
    </row>
    <row r="909" spans="1:3" x14ac:dyDescent="0.2">
      <c r="A909">
        <v>0.3</v>
      </c>
      <c r="B909">
        <v>0.25</v>
      </c>
      <c r="C909">
        <v>0.35</v>
      </c>
    </row>
    <row r="910" spans="1:3" x14ac:dyDescent="0.2">
      <c r="A910">
        <v>0.3</v>
      </c>
      <c r="B910">
        <v>0.4</v>
      </c>
      <c r="C910">
        <v>0.3</v>
      </c>
    </row>
    <row r="911" spans="1:3" x14ac:dyDescent="0.2">
      <c r="A911">
        <v>0.35</v>
      </c>
      <c r="B911">
        <v>0.35</v>
      </c>
      <c r="C911">
        <v>0.3</v>
      </c>
    </row>
    <row r="912" spans="1:3" x14ac:dyDescent="0.2">
      <c r="A912">
        <v>0.4</v>
      </c>
      <c r="B912">
        <v>0.35</v>
      </c>
      <c r="C912">
        <v>0.3</v>
      </c>
    </row>
    <row r="913" spans="1:3" x14ac:dyDescent="0.2">
      <c r="A913">
        <v>0.3</v>
      </c>
      <c r="B913">
        <v>0.39999999999999997</v>
      </c>
      <c r="C913">
        <v>0.35</v>
      </c>
    </row>
    <row r="914" spans="1:3" x14ac:dyDescent="0.2">
      <c r="A914">
        <v>0.35</v>
      </c>
      <c r="B914">
        <v>0.3</v>
      </c>
      <c r="C914">
        <v>0.4</v>
      </c>
    </row>
    <row r="915" spans="1:3" x14ac:dyDescent="0.2">
      <c r="A915">
        <v>0.3</v>
      </c>
      <c r="B915">
        <v>0.25</v>
      </c>
      <c r="C915">
        <v>0.35</v>
      </c>
    </row>
    <row r="916" spans="1:3" x14ac:dyDescent="0.2">
      <c r="A916">
        <v>0.3</v>
      </c>
      <c r="B916">
        <v>0.4</v>
      </c>
      <c r="C916">
        <v>0.3</v>
      </c>
    </row>
    <row r="917" spans="1:3" x14ac:dyDescent="0.2">
      <c r="A917">
        <v>0.5</v>
      </c>
      <c r="B917">
        <v>0.35</v>
      </c>
      <c r="C917">
        <v>0.3</v>
      </c>
    </row>
    <row r="918" spans="1:3" x14ac:dyDescent="0.2">
      <c r="A918">
        <v>0.4</v>
      </c>
      <c r="B918">
        <v>0.35</v>
      </c>
      <c r="C918">
        <v>0.3</v>
      </c>
    </row>
    <row r="919" spans="1:3" x14ac:dyDescent="0.2">
      <c r="A919">
        <v>0.3</v>
      </c>
      <c r="B919">
        <v>0.39999999999999997</v>
      </c>
      <c r="C919">
        <v>0.35</v>
      </c>
    </row>
    <row r="920" spans="1:3" x14ac:dyDescent="0.2">
      <c r="A920">
        <v>0.35</v>
      </c>
      <c r="B920">
        <v>0.3</v>
      </c>
      <c r="C920">
        <v>0.4</v>
      </c>
    </row>
    <row r="921" spans="1:3" x14ac:dyDescent="0.2">
      <c r="A921">
        <v>0.3</v>
      </c>
      <c r="B921">
        <v>0.25</v>
      </c>
      <c r="C921">
        <v>0.35</v>
      </c>
    </row>
    <row r="922" spans="1:3" x14ac:dyDescent="0.2">
      <c r="A922">
        <v>0.3</v>
      </c>
      <c r="B922">
        <v>0.4</v>
      </c>
      <c r="C922">
        <v>0.3</v>
      </c>
    </row>
    <row r="923" spans="1:3" x14ac:dyDescent="0.2">
      <c r="A923">
        <v>0.5</v>
      </c>
      <c r="B923">
        <v>0.35</v>
      </c>
      <c r="C923">
        <v>0.3</v>
      </c>
    </row>
    <row r="924" spans="1:3" x14ac:dyDescent="0.2">
      <c r="A924">
        <v>0.4</v>
      </c>
      <c r="B924">
        <v>0.35</v>
      </c>
      <c r="C924">
        <v>0.3</v>
      </c>
    </row>
    <row r="925" spans="1:3" x14ac:dyDescent="0.2">
      <c r="A925">
        <v>0.3</v>
      </c>
      <c r="B925">
        <v>0.39999999999999997</v>
      </c>
      <c r="C925">
        <v>0.35</v>
      </c>
    </row>
    <row r="926" spans="1:3" x14ac:dyDescent="0.2">
      <c r="A926">
        <v>0.35</v>
      </c>
      <c r="B926">
        <v>0.3</v>
      </c>
      <c r="C926">
        <v>0.4</v>
      </c>
    </row>
    <row r="927" spans="1:3" x14ac:dyDescent="0.2">
      <c r="A927">
        <v>0.3</v>
      </c>
      <c r="B927">
        <v>0.25</v>
      </c>
      <c r="C927">
        <v>0.35</v>
      </c>
    </row>
    <row r="928" spans="1:3" x14ac:dyDescent="0.2">
      <c r="A928">
        <v>0.3</v>
      </c>
      <c r="B928">
        <v>0.4</v>
      </c>
      <c r="C928">
        <v>0.3</v>
      </c>
    </row>
    <row r="929" spans="1:3" x14ac:dyDescent="0.2">
      <c r="A929">
        <v>0.5</v>
      </c>
      <c r="B929">
        <v>0.35</v>
      </c>
      <c r="C929">
        <v>0.3</v>
      </c>
    </row>
    <row r="930" spans="1:3" x14ac:dyDescent="0.2">
      <c r="A930">
        <v>0.4</v>
      </c>
      <c r="B930">
        <v>0.35</v>
      </c>
      <c r="C930">
        <v>0.3</v>
      </c>
    </row>
    <row r="931" spans="1:3" x14ac:dyDescent="0.2">
      <c r="A931">
        <v>0.3</v>
      </c>
      <c r="B931">
        <v>0.39999999999999997</v>
      </c>
      <c r="C931">
        <v>0.35</v>
      </c>
    </row>
    <row r="932" spans="1:3" x14ac:dyDescent="0.2">
      <c r="A932">
        <v>0.35</v>
      </c>
      <c r="B932">
        <v>0.3</v>
      </c>
      <c r="C932">
        <v>0.4</v>
      </c>
    </row>
    <row r="933" spans="1:3" x14ac:dyDescent="0.2">
      <c r="A933">
        <v>0.3</v>
      </c>
      <c r="B933">
        <v>0.25</v>
      </c>
      <c r="C933">
        <v>0.35</v>
      </c>
    </row>
    <row r="934" spans="1:3" x14ac:dyDescent="0.2">
      <c r="A934">
        <v>0.3</v>
      </c>
      <c r="B934">
        <v>0.4</v>
      </c>
      <c r="C934">
        <v>0.3</v>
      </c>
    </row>
    <row r="935" spans="1:3" x14ac:dyDescent="0.2">
      <c r="A935">
        <v>0.5</v>
      </c>
      <c r="B935">
        <v>0.25</v>
      </c>
      <c r="C935">
        <v>0.3</v>
      </c>
    </row>
    <row r="936" spans="1:3" x14ac:dyDescent="0.2">
      <c r="A936">
        <v>0.4</v>
      </c>
      <c r="B936">
        <v>0.2</v>
      </c>
      <c r="C936">
        <v>0.3</v>
      </c>
    </row>
    <row r="937" spans="1:3" x14ac:dyDescent="0.2">
      <c r="A937">
        <v>0.3</v>
      </c>
      <c r="B937">
        <v>0.25</v>
      </c>
      <c r="C937">
        <v>0.35</v>
      </c>
    </row>
    <row r="938" spans="1:3" x14ac:dyDescent="0.2">
      <c r="A938">
        <v>0.35</v>
      </c>
      <c r="B938">
        <v>0.25</v>
      </c>
      <c r="C938">
        <v>0.4</v>
      </c>
    </row>
    <row r="939" spans="1:3" x14ac:dyDescent="0.2">
      <c r="A939">
        <v>0.3</v>
      </c>
      <c r="B939">
        <v>0.3</v>
      </c>
      <c r="C939">
        <v>0.35</v>
      </c>
    </row>
    <row r="940" spans="1:3" x14ac:dyDescent="0.2">
      <c r="A940">
        <v>0.3</v>
      </c>
      <c r="B940">
        <v>0.35000000000000003</v>
      </c>
      <c r="C940">
        <v>0.3</v>
      </c>
    </row>
    <row r="941" spans="1:3" x14ac:dyDescent="0.2">
      <c r="A941">
        <v>0.5</v>
      </c>
      <c r="B941">
        <v>0.35000000000000003</v>
      </c>
      <c r="C941">
        <v>0.3</v>
      </c>
    </row>
    <row r="942" spans="1:3" x14ac:dyDescent="0.2">
      <c r="A942">
        <v>0.4</v>
      </c>
      <c r="B942">
        <v>0.25</v>
      </c>
      <c r="C942">
        <v>0.3</v>
      </c>
    </row>
    <row r="943" spans="1:3" x14ac:dyDescent="0.2">
      <c r="A943">
        <v>0.3</v>
      </c>
      <c r="B943">
        <v>0.25</v>
      </c>
      <c r="C943">
        <v>0.35</v>
      </c>
    </row>
    <row r="944" spans="1:3" x14ac:dyDescent="0.2">
      <c r="A944">
        <v>0.35</v>
      </c>
      <c r="B944">
        <v>0.25</v>
      </c>
      <c r="C944">
        <v>0.4</v>
      </c>
    </row>
    <row r="945" spans="1:3" x14ac:dyDescent="0.2">
      <c r="A945">
        <v>0.3</v>
      </c>
      <c r="B945">
        <v>0.3</v>
      </c>
      <c r="C945">
        <v>0.35</v>
      </c>
    </row>
    <row r="946" spans="1:3" x14ac:dyDescent="0.2">
      <c r="A946">
        <v>0.3</v>
      </c>
      <c r="B946">
        <v>0.35000000000000003</v>
      </c>
      <c r="C946">
        <v>0.3</v>
      </c>
    </row>
    <row r="947" spans="1:3" x14ac:dyDescent="0.2">
      <c r="A947">
        <v>0.5</v>
      </c>
      <c r="B947">
        <v>0.35000000000000003</v>
      </c>
      <c r="C947">
        <v>0.3</v>
      </c>
    </row>
    <row r="948" spans="1:3" x14ac:dyDescent="0.2">
      <c r="A948">
        <v>0.4</v>
      </c>
      <c r="B948">
        <v>0.25</v>
      </c>
      <c r="C948">
        <v>0.3</v>
      </c>
    </row>
    <row r="949" spans="1:3" x14ac:dyDescent="0.2">
      <c r="A949">
        <v>0.3</v>
      </c>
      <c r="B949">
        <v>0.25</v>
      </c>
      <c r="C949">
        <v>0.35</v>
      </c>
    </row>
    <row r="950" spans="1:3" x14ac:dyDescent="0.2">
      <c r="A950">
        <v>0.35</v>
      </c>
      <c r="B950">
        <v>0.25</v>
      </c>
      <c r="C950">
        <v>0.4</v>
      </c>
    </row>
    <row r="951" spans="1:3" x14ac:dyDescent="0.2">
      <c r="A951">
        <v>0.3</v>
      </c>
      <c r="B951">
        <v>0.3</v>
      </c>
      <c r="C951">
        <v>0.35</v>
      </c>
    </row>
    <row r="952" spans="1:3" x14ac:dyDescent="0.2">
      <c r="A952">
        <v>0.3</v>
      </c>
      <c r="B952">
        <v>0.35000000000000003</v>
      </c>
      <c r="C952">
        <v>0.3</v>
      </c>
    </row>
    <row r="953" spans="1:3" x14ac:dyDescent="0.2">
      <c r="A953">
        <v>0.5</v>
      </c>
      <c r="B953">
        <v>0.35000000000000003</v>
      </c>
      <c r="C953">
        <v>0.3</v>
      </c>
    </row>
    <row r="954" spans="1:3" x14ac:dyDescent="0.2">
      <c r="A954">
        <v>0.4</v>
      </c>
      <c r="B954">
        <v>0.25</v>
      </c>
      <c r="C954">
        <v>0.3</v>
      </c>
    </row>
    <row r="955" spans="1:3" x14ac:dyDescent="0.2">
      <c r="A955">
        <v>0.3</v>
      </c>
      <c r="B955">
        <v>0.25</v>
      </c>
      <c r="C955">
        <v>0.35</v>
      </c>
    </row>
    <row r="956" spans="1:3" x14ac:dyDescent="0.2">
      <c r="A956">
        <v>0.35</v>
      </c>
      <c r="B956">
        <v>0.25</v>
      </c>
      <c r="C956">
        <v>0.4</v>
      </c>
    </row>
    <row r="957" spans="1:3" x14ac:dyDescent="0.2">
      <c r="A957">
        <v>0.3</v>
      </c>
      <c r="B957">
        <v>0.3</v>
      </c>
      <c r="C957">
        <v>0.35</v>
      </c>
    </row>
    <row r="958" spans="1:3" x14ac:dyDescent="0.2">
      <c r="A958">
        <v>0.3</v>
      </c>
      <c r="B958">
        <v>0.35000000000000003</v>
      </c>
      <c r="C958">
        <v>0.3</v>
      </c>
    </row>
    <row r="959" spans="1:3" x14ac:dyDescent="0.2">
      <c r="A959">
        <v>0.5</v>
      </c>
      <c r="B959">
        <v>0.35000000000000003</v>
      </c>
      <c r="C959">
        <v>0.3</v>
      </c>
    </row>
    <row r="960" spans="1:3" x14ac:dyDescent="0.2">
      <c r="A960">
        <v>0.4</v>
      </c>
      <c r="B960">
        <v>0.25</v>
      </c>
      <c r="C960">
        <v>0.3</v>
      </c>
    </row>
    <row r="961" spans="1:3" x14ac:dyDescent="0.2">
      <c r="A961">
        <v>0.3</v>
      </c>
      <c r="B961">
        <v>0.25</v>
      </c>
      <c r="C961">
        <v>0.35</v>
      </c>
    </row>
    <row r="962" spans="1:3" x14ac:dyDescent="0.2">
      <c r="A962">
        <v>0.35</v>
      </c>
      <c r="B962">
        <v>0.25</v>
      </c>
      <c r="C962">
        <v>0.4</v>
      </c>
    </row>
    <row r="963" spans="1:3" x14ac:dyDescent="0.2">
      <c r="A963">
        <v>0.3</v>
      </c>
      <c r="B963">
        <v>0.3</v>
      </c>
      <c r="C963">
        <v>0.35</v>
      </c>
    </row>
    <row r="964" spans="1:3" x14ac:dyDescent="0.2">
      <c r="A964">
        <v>0.3</v>
      </c>
      <c r="B964">
        <v>0.35000000000000003</v>
      </c>
      <c r="C964">
        <v>0.3</v>
      </c>
    </row>
    <row r="965" spans="1:3" x14ac:dyDescent="0.2">
      <c r="A965">
        <v>0.5</v>
      </c>
      <c r="B965">
        <v>0.35000000000000003</v>
      </c>
      <c r="C965">
        <v>0.3</v>
      </c>
    </row>
    <row r="966" spans="1:3" x14ac:dyDescent="0.2">
      <c r="A966">
        <v>0.4</v>
      </c>
      <c r="B966">
        <v>0.25</v>
      </c>
      <c r="C966">
        <v>0.3</v>
      </c>
    </row>
    <row r="967" spans="1:3" x14ac:dyDescent="0.2">
      <c r="A967">
        <v>0.3</v>
      </c>
      <c r="B967">
        <v>0.25</v>
      </c>
      <c r="C967">
        <v>0.35</v>
      </c>
    </row>
    <row r="968" spans="1:3" x14ac:dyDescent="0.2">
      <c r="A968">
        <v>0.35</v>
      </c>
      <c r="B968">
        <v>0.25</v>
      </c>
      <c r="C968">
        <v>0.4</v>
      </c>
    </row>
    <row r="969" spans="1:3" x14ac:dyDescent="0.2">
      <c r="A969">
        <v>0.3</v>
      </c>
      <c r="B969">
        <v>0.3</v>
      </c>
      <c r="C969">
        <v>0.35</v>
      </c>
    </row>
    <row r="970" spans="1:3" x14ac:dyDescent="0.2">
      <c r="A970">
        <v>0.3</v>
      </c>
      <c r="B970">
        <v>0.35000000000000003</v>
      </c>
      <c r="C970">
        <v>0.3</v>
      </c>
    </row>
    <row r="971" spans="1:3" x14ac:dyDescent="0.2">
      <c r="A971">
        <v>0.5</v>
      </c>
      <c r="B971">
        <v>0.35000000000000003</v>
      </c>
      <c r="C971">
        <v>0.3</v>
      </c>
    </row>
    <row r="972" spans="1:3" x14ac:dyDescent="0.2">
      <c r="A972">
        <v>0.4</v>
      </c>
      <c r="B972">
        <v>0.25</v>
      </c>
      <c r="C972">
        <v>0.3</v>
      </c>
    </row>
    <row r="973" spans="1:3" x14ac:dyDescent="0.2">
      <c r="A973">
        <v>0.3</v>
      </c>
      <c r="B973">
        <v>0.25</v>
      </c>
      <c r="C973">
        <v>0.35</v>
      </c>
    </row>
    <row r="974" spans="1:3" x14ac:dyDescent="0.2">
      <c r="A974">
        <v>0.35</v>
      </c>
      <c r="B974">
        <v>0.25</v>
      </c>
      <c r="C974">
        <v>0.4</v>
      </c>
    </row>
    <row r="975" spans="1:3" x14ac:dyDescent="0.2">
      <c r="A975">
        <v>0.3</v>
      </c>
      <c r="B975">
        <v>0.3</v>
      </c>
      <c r="C975">
        <v>0.35</v>
      </c>
    </row>
    <row r="976" spans="1:3" x14ac:dyDescent="0.2">
      <c r="A976">
        <v>0.3</v>
      </c>
      <c r="B976">
        <v>0.35000000000000003</v>
      </c>
      <c r="C976">
        <v>0.3</v>
      </c>
    </row>
    <row r="977" spans="1:3" x14ac:dyDescent="0.2">
      <c r="A977">
        <v>0.5</v>
      </c>
      <c r="B977">
        <v>0.35000000000000003</v>
      </c>
      <c r="C977">
        <v>0.3</v>
      </c>
    </row>
    <row r="978" spans="1:3" x14ac:dyDescent="0.2">
      <c r="A978">
        <v>0.4</v>
      </c>
      <c r="B978">
        <v>0.25</v>
      </c>
      <c r="C978">
        <v>0.3</v>
      </c>
    </row>
    <row r="979" spans="1:3" x14ac:dyDescent="0.2">
      <c r="A979">
        <v>0.3</v>
      </c>
      <c r="B979">
        <v>0.25</v>
      </c>
      <c r="C979">
        <v>0.35</v>
      </c>
    </row>
    <row r="980" spans="1:3" x14ac:dyDescent="0.2">
      <c r="A980">
        <v>0.35</v>
      </c>
      <c r="B980">
        <v>0.25</v>
      </c>
      <c r="C980">
        <v>0.4</v>
      </c>
    </row>
    <row r="981" spans="1:3" x14ac:dyDescent="0.2">
      <c r="A981">
        <v>0.3</v>
      </c>
      <c r="B981">
        <v>0.3</v>
      </c>
      <c r="C981">
        <v>0.35</v>
      </c>
    </row>
    <row r="982" spans="1:3" x14ac:dyDescent="0.2">
      <c r="A982">
        <v>0.3</v>
      </c>
      <c r="B982">
        <v>0.35000000000000003</v>
      </c>
      <c r="C982">
        <v>0.3</v>
      </c>
    </row>
    <row r="983" spans="1:3" x14ac:dyDescent="0.2">
      <c r="A983">
        <v>0.5</v>
      </c>
      <c r="B983">
        <v>0.35000000000000003</v>
      </c>
      <c r="C983">
        <v>0.3</v>
      </c>
    </row>
    <row r="984" spans="1:3" x14ac:dyDescent="0.2">
      <c r="A984">
        <v>0.4</v>
      </c>
      <c r="B984">
        <v>0.25</v>
      </c>
      <c r="C984">
        <v>0.3</v>
      </c>
    </row>
    <row r="985" spans="1:3" x14ac:dyDescent="0.2">
      <c r="A985">
        <v>0.3</v>
      </c>
      <c r="B985">
        <v>0.25</v>
      </c>
      <c r="C985">
        <v>0.35</v>
      </c>
    </row>
    <row r="986" spans="1:3" x14ac:dyDescent="0.2">
      <c r="A986">
        <v>0.35</v>
      </c>
      <c r="B986">
        <v>0.25</v>
      </c>
      <c r="C986">
        <v>0.4</v>
      </c>
    </row>
    <row r="987" spans="1:3" x14ac:dyDescent="0.2">
      <c r="A987">
        <v>0.3</v>
      </c>
      <c r="B987">
        <v>0.3</v>
      </c>
      <c r="C987">
        <v>0.35</v>
      </c>
    </row>
    <row r="988" spans="1:3" x14ac:dyDescent="0.2">
      <c r="A988">
        <v>0.3</v>
      </c>
      <c r="B988">
        <v>0.35000000000000003</v>
      </c>
      <c r="C988">
        <v>0.3</v>
      </c>
    </row>
    <row r="989" spans="1:3" x14ac:dyDescent="0.2">
      <c r="A989">
        <v>0.5</v>
      </c>
      <c r="B989">
        <v>0.35000000000000003</v>
      </c>
      <c r="C989">
        <v>0.3</v>
      </c>
    </row>
    <row r="990" spans="1:3" x14ac:dyDescent="0.2">
      <c r="A990">
        <v>0.4</v>
      </c>
      <c r="B990">
        <v>0.25</v>
      </c>
      <c r="C990">
        <v>0.3</v>
      </c>
    </row>
    <row r="991" spans="1:3" x14ac:dyDescent="0.2">
      <c r="A991">
        <v>0.3</v>
      </c>
      <c r="B991">
        <v>0.25</v>
      </c>
      <c r="C991">
        <v>0.35</v>
      </c>
    </row>
    <row r="992" spans="1:3" x14ac:dyDescent="0.2">
      <c r="A992">
        <v>0.35</v>
      </c>
      <c r="B992">
        <v>0.25</v>
      </c>
      <c r="C992">
        <v>0.4</v>
      </c>
    </row>
    <row r="993" spans="1:3" x14ac:dyDescent="0.2">
      <c r="A993">
        <v>0.3</v>
      </c>
      <c r="B993">
        <v>0.3</v>
      </c>
      <c r="C993">
        <v>0.35</v>
      </c>
    </row>
    <row r="994" spans="1:3" x14ac:dyDescent="0.2">
      <c r="A994">
        <v>0.3</v>
      </c>
      <c r="B994">
        <v>0.35000000000000003</v>
      </c>
      <c r="C994">
        <v>0.3</v>
      </c>
    </row>
    <row r="995" spans="1:3" x14ac:dyDescent="0.2">
      <c r="A995">
        <v>0.5</v>
      </c>
      <c r="B995">
        <v>0.35000000000000003</v>
      </c>
      <c r="C995">
        <v>0.3</v>
      </c>
    </row>
    <row r="996" spans="1:3" x14ac:dyDescent="0.2">
      <c r="A996">
        <v>0.4</v>
      </c>
      <c r="B996">
        <v>0.25</v>
      </c>
      <c r="C996">
        <v>0.3</v>
      </c>
    </row>
    <row r="997" spans="1:3" x14ac:dyDescent="0.2">
      <c r="A997">
        <v>0.3</v>
      </c>
      <c r="B997">
        <v>0.25</v>
      </c>
      <c r="C997">
        <v>0.35</v>
      </c>
    </row>
    <row r="998" spans="1:3" x14ac:dyDescent="0.2">
      <c r="A998">
        <v>0.35</v>
      </c>
      <c r="B998">
        <v>0.25</v>
      </c>
      <c r="C998">
        <v>0.4</v>
      </c>
    </row>
    <row r="999" spans="1:3" x14ac:dyDescent="0.2">
      <c r="A999">
        <v>0.3</v>
      </c>
      <c r="B999">
        <v>0.3</v>
      </c>
      <c r="C999">
        <v>0.35</v>
      </c>
    </row>
    <row r="1000" spans="1:3" x14ac:dyDescent="0.2">
      <c r="A1000">
        <v>0.3</v>
      </c>
      <c r="B1000">
        <v>0.35000000000000003</v>
      </c>
      <c r="C1000">
        <v>0.3</v>
      </c>
    </row>
    <row r="1001" spans="1:3" x14ac:dyDescent="0.2">
      <c r="A1001">
        <v>0.5</v>
      </c>
      <c r="B1001">
        <v>0.35000000000000003</v>
      </c>
      <c r="C1001">
        <v>0.3</v>
      </c>
    </row>
    <row r="1002" spans="1:3" x14ac:dyDescent="0.2">
      <c r="A1002">
        <v>0.4</v>
      </c>
      <c r="B1002">
        <v>0.25</v>
      </c>
      <c r="C1002">
        <v>0.3</v>
      </c>
    </row>
    <row r="1003" spans="1:3" x14ac:dyDescent="0.2">
      <c r="A1003">
        <v>0.3</v>
      </c>
      <c r="B1003">
        <v>0.2</v>
      </c>
      <c r="C1003">
        <v>0.61</v>
      </c>
    </row>
    <row r="1004" spans="1:3" x14ac:dyDescent="0.2">
      <c r="A1004">
        <v>0.35</v>
      </c>
      <c r="B1004">
        <v>0.25</v>
      </c>
      <c r="C1004">
        <v>0.42</v>
      </c>
    </row>
    <row r="1005" spans="1:3" x14ac:dyDescent="0.2">
      <c r="A1005">
        <v>0.3</v>
      </c>
      <c r="B1005">
        <v>0.25</v>
      </c>
      <c r="C1005">
        <v>0.45999999999999996</v>
      </c>
    </row>
    <row r="1006" spans="1:3" x14ac:dyDescent="0.2">
      <c r="A1006">
        <v>0.3</v>
      </c>
      <c r="B1006">
        <v>0.15</v>
      </c>
      <c r="C1006">
        <v>0.45999999999999996</v>
      </c>
    </row>
    <row r="1007" spans="1:3" x14ac:dyDescent="0.2">
      <c r="A1007">
        <v>0.5</v>
      </c>
      <c r="B1007">
        <v>0.4</v>
      </c>
      <c r="C1007">
        <v>0.4</v>
      </c>
    </row>
    <row r="1008" spans="1:3" x14ac:dyDescent="0.2">
      <c r="A1008">
        <v>0.4</v>
      </c>
      <c r="B1008">
        <v>0.25</v>
      </c>
      <c r="C1008">
        <v>0.37</v>
      </c>
    </row>
    <row r="1009" spans="1:3" x14ac:dyDescent="0.2">
      <c r="A1009">
        <v>0.3</v>
      </c>
      <c r="B1009">
        <v>0.2</v>
      </c>
      <c r="C1009">
        <v>0.62</v>
      </c>
    </row>
    <row r="1010" spans="1:3" x14ac:dyDescent="0.2">
      <c r="A1010">
        <v>0.35</v>
      </c>
      <c r="B1010">
        <v>0.25</v>
      </c>
      <c r="C1010">
        <v>0.44</v>
      </c>
    </row>
    <row r="1011" spans="1:3" x14ac:dyDescent="0.2">
      <c r="A1011">
        <v>0.3</v>
      </c>
      <c r="B1011">
        <v>0.25</v>
      </c>
      <c r="C1011">
        <v>0.47</v>
      </c>
    </row>
    <row r="1012" spans="1:3" x14ac:dyDescent="0.2">
      <c r="A1012">
        <v>0.3</v>
      </c>
      <c r="B1012">
        <v>0.15</v>
      </c>
      <c r="C1012">
        <v>0.49</v>
      </c>
    </row>
    <row r="1013" spans="1:3" x14ac:dyDescent="0.2">
      <c r="A1013">
        <v>0.5</v>
      </c>
      <c r="B1013">
        <v>0.4</v>
      </c>
      <c r="C1013">
        <v>0.43</v>
      </c>
    </row>
    <row r="1014" spans="1:3" x14ac:dyDescent="0.2">
      <c r="A1014">
        <v>0.4</v>
      </c>
      <c r="B1014">
        <v>0.25</v>
      </c>
      <c r="C1014">
        <v>0.38</v>
      </c>
    </row>
    <row r="1015" spans="1:3" x14ac:dyDescent="0.2">
      <c r="A1015">
        <v>0.3</v>
      </c>
      <c r="B1015">
        <v>0.2</v>
      </c>
      <c r="C1015">
        <v>0.63</v>
      </c>
    </row>
    <row r="1016" spans="1:3" x14ac:dyDescent="0.2">
      <c r="A1016">
        <v>0.35</v>
      </c>
      <c r="B1016">
        <v>0.25</v>
      </c>
      <c r="C1016">
        <v>0.43</v>
      </c>
    </row>
    <row r="1017" spans="1:3" x14ac:dyDescent="0.2">
      <c r="A1017">
        <v>0.3</v>
      </c>
      <c r="B1017">
        <v>0.25</v>
      </c>
      <c r="C1017">
        <v>0.49</v>
      </c>
    </row>
    <row r="1018" spans="1:3" x14ac:dyDescent="0.2">
      <c r="A1018">
        <v>0.3</v>
      </c>
      <c r="B1018">
        <v>0.15</v>
      </c>
      <c r="C1018">
        <v>0.5</v>
      </c>
    </row>
    <row r="1019" spans="1:3" x14ac:dyDescent="0.2">
      <c r="A1019">
        <v>0.5</v>
      </c>
      <c r="B1019">
        <v>0.4</v>
      </c>
      <c r="C1019">
        <v>0.42</v>
      </c>
    </row>
    <row r="1020" spans="1:3" x14ac:dyDescent="0.2">
      <c r="A1020">
        <v>0.4</v>
      </c>
      <c r="B1020">
        <v>0.25</v>
      </c>
      <c r="C1020">
        <v>0.35</v>
      </c>
    </row>
    <row r="1021" spans="1:3" x14ac:dyDescent="0.2">
      <c r="A1021">
        <v>0.3</v>
      </c>
      <c r="B1021">
        <v>0.2</v>
      </c>
      <c r="C1021">
        <v>0.62</v>
      </c>
    </row>
    <row r="1022" spans="1:3" x14ac:dyDescent="0.2">
      <c r="A1022">
        <v>0.35</v>
      </c>
      <c r="B1022">
        <v>0.25</v>
      </c>
      <c r="C1022">
        <v>0.41</v>
      </c>
    </row>
    <row r="1023" spans="1:3" x14ac:dyDescent="0.2">
      <c r="A1023">
        <v>0.3</v>
      </c>
      <c r="B1023">
        <v>0.25</v>
      </c>
      <c r="C1023">
        <v>0.5</v>
      </c>
    </row>
    <row r="1024" spans="1:3" x14ac:dyDescent="0.2">
      <c r="A1024">
        <v>0.3</v>
      </c>
      <c r="B1024">
        <v>0.15</v>
      </c>
      <c r="C1024">
        <v>0.49</v>
      </c>
    </row>
    <row r="1025" spans="1:3" x14ac:dyDescent="0.2">
      <c r="A1025">
        <v>0.5</v>
      </c>
      <c r="B1025">
        <v>0.4</v>
      </c>
      <c r="C1025">
        <v>0.42</v>
      </c>
    </row>
    <row r="1026" spans="1:3" x14ac:dyDescent="0.2">
      <c r="A1026">
        <v>0.4</v>
      </c>
      <c r="B1026">
        <v>0.25</v>
      </c>
      <c r="C1026">
        <v>0.37</v>
      </c>
    </row>
    <row r="1027" spans="1:3" x14ac:dyDescent="0.2">
      <c r="A1027">
        <v>0.3</v>
      </c>
      <c r="B1027">
        <v>0.2</v>
      </c>
      <c r="C1027">
        <v>0.64</v>
      </c>
    </row>
    <row r="1028" spans="1:3" x14ac:dyDescent="0.2">
      <c r="A1028">
        <v>0.35</v>
      </c>
      <c r="B1028">
        <v>0.25</v>
      </c>
      <c r="C1028">
        <v>0.4</v>
      </c>
    </row>
    <row r="1029" spans="1:3" x14ac:dyDescent="0.2">
      <c r="A1029">
        <v>0.3</v>
      </c>
      <c r="B1029">
        <v>0.25</v>
      </c>
      <c r="C1029">
        <v>0.47</v>
      </c>
    </row>
    <row r="1030" spans="1:3" x14ac:dyDescent="0.2">
      <c r="A1030">
        <v>0.3</v>
      </c>
      <c r="B1030">
        <v>0.15</v>
      </c>
      <c r="C1030">
        <v>0.48</v>
      </c>
    </row>
    <row r="1031" spans="1:3" x14ac:dyDescent="0.2">
      <c r="A1031">
        <v>0.5</v>
      </c>
      <c r="B1031">
        <v>0.4</v>
      </c>
      <c r="C1031">
        <v>0.44999999999999996</v>
      </c>
    </row>
    <row r="1032" spans="1:3" x14ac:dyDescent="0.2">
      <c r="A1032">
        <v>0.4</v>
      </c>
      <c r="B1032">
        <v>0.25</v>
      </c>
      <c r="C1032">
        <v>0.36</v>
      </c>
    </row>
    <row r="1033" spans="1:3" x14ac:dyDescent="0.2">
      <c r="A1033">
        <v>0.3</v>
      </c>
      <c r="B1033">
        <v>0.2</v>
      </c>
      <c r="C1033">
        <v>0.61</v>
      </c>
    </row>
    <row r="1034" spans="1:3" x14ac:dyDescent="0.2">
      <c r="A1034">
        <v>0.35</v>
      </c>
      <c r="B1034">
        <v>0.25</v>
      </c>
      <c r="C1034">
        <v>0.41</v>
      </c>
    </row>
    <row r="1035" spans="1:3" x14ac:dyDescent="0.2">
      <c r="A1035">
        <v>0.3</v>
      </c>
      <c r="B1035">
        <v>0.25</v>
      </c>
      <c r="C1035">
        <v>0.48</v>
      </c>
    </row>
    <row r="1036" spans="1:3" x14ac:dyDescent="0.2">
      <c r="A1036">
        <v>0.3</v>
      </c>
      <c r="B1036">
        <v>0.15</v>
      </c>
      <c r="C1036">
        <v>0.44999999999999996</v>
      </c>
    </row>
    <row r="1037" spans="1:3" x14ac:dyDescent="0.2">
      <c r="A1037">
        <v>0.5</v>
      </c>
      <c r="B1037">
        <v>0.4</v>
      </c>
      <c r="C1037">
        <v>0.44999999999999996</v>
      </c>
    </row>
    <row r="1038" spans="1:3" x14ac:dyDescent="0.2">
      <c r="A1038">
        <v>0.4</v>
      </c>
      <c r="B1038">
        <v>0.25</v>
      </c>
      <c r="C1038">
        <v>0.39</v>
      </c>
    </row>
    <row r="1039" spans="1:3" x14ac:dyDescent="0.2">
      <c r="A1039">
        <v>0.3</v>
      </c>
      <c r="B1039">
        <v>0.2</v>
      </c>
      <c r="C1039">
        <v>0.6</v>
      </c>
    </row>
    <row r="1040" spans="1:3" x14ac:dyDescent="0.2">
      <c r="A1040">
        <v>0.35</v>
      </c>
      <c r="B1040">
        <v>0.25</v>
      </c>
      <c r="C1040">
        <v>0.42</v>
      </c>
    </row>
    <row r="1041" spans="1:3" x14ac:dyDescent="0.2">
      <c r="A1041">
        <v>0.3</v>
      </c>
      <c r="B1041">
        <v>0.25</v>
      </c>
      <c r="C1041">
        <v>0.44999999999999996</v>
      </c>
    </row>
    <row r="1042" spans="1:3" x14ac:dyDescent="0.2">
      <c r="A1042">
        <v>0.3</v>
      </c>
      <c r="B1042">
        <v>0.15</v>
      </c>
      <c r="C1042">
        <v>0.45999999999999996</v>
      </c>
    </row>
    <row r="1043" spans="1:3" x14ac:dyDescent="0.2">
      <c r="A1043">
        <v>0.5</v>
      </c>
      <c r="B1043">
        <v>0.4</v>
      </c>
      <c r="C1043">
        <v>0.43</v>
      </c>
    </row>
    <row r="1044" spans="1:3" x14ac:dyDescent="0.2">
      <c r="A1044">
        <v>0.4</v>
      </c>
      <c r="B1044">
        <v>0.25</v>
      </c>
      <c r="C1044">
        <v>0.4</v>
      </c>
    </row>
    <row r="1045" spans="1:3" x14ac:dyDescent="0.2">
      <c r="A1045">
        <v>0.3</v>
      </c>
      <c r="B1045">
        <v>0.2</v>
      </c>
      <c r="C1045">
        <v>0.61</v>
      </c>
    </row>
    <row r="1046" spans="1:3" x14ac:dyDescent="0.2">
      <c r="A1046">
        <v>0.35</v>
      </c>
      <c r="B1046">
        <v>0.25</v>
      </c>
      <c r="C1046">
        <v>0.41</v>
      </c>
    </row>
    <row r="1047" spans="1:3" x14ac:dyDescent="0.2">
      <c r="A1047">
        <v>0.3</v>
      </c>
      <c r="B1047">
        <v>0.25</v>
      </c>
      <c r="C1047">
        <v>0.45999999999999996</v>
      </c>
    </row>
    <row r="1048" spans="1:3" x14ac:dyDescent="0.2">
      <c r="A1048">
        <v>0.3</v>
      </c>
      <c r="B1048">
        <v>0.15</v>
      </c>
      <c r="C1048">
        <v>0.47</v>
      </c>
    </row>
    <row r="1049" spans="1:3" x14ac:dyDescent="0.2">
      <c r="A1049">
        <v>0.5</v>
      </c>
      <c r="B1049">
        <v>0.4</v>
      </c>
      <c r="C1049">
        <v>0.44999999999999996</v>
      </c>
    </row>
    <row r="1050" spans="1:3" x14ac:dyDescent="0.2">
      <c r="A1050">
        <v>0.4</v>
      </c>
      <c r="B1050">
        <v>0.25</v>
      </c>
      <c r="C1050">
        <v>0.37</v>
      </c>
    </row>
    <row r="1051" spans="1:3" x14ac:dyDescent="0.2">
      <c r="A1051">
        <v>0.3</v>
      </c>
      <c r="B1051">
        <v>0.2</v>
      </c>
      <c r="C1051">
        <v>0.62</v>
      </c>
    </row>
    <row r="1052" spans="1:3" x14ac:dyDescent="0.2">
      <c r="A1052">
        <v>0.35</v>
      </c>
      <c r="B1052">
        <v>0.25</v>
      </c>
      <c r="C1052">
        <v>0.44</v>
      </c>
    </row>
    <row r="1053" spans="1:3" x14ac:dyDescent="0.2">
      <c r="A1053">
        <v>0.3</v>
      </c>
      <c r="B1053">
        <v>0.25</v>
      </c>
      <c r="C1053">
        <v>0.47</v>
      </c>
    </row>
    <row r="1054" spans="1:3" x14ac:dyDescent="0.2">
      <c r="A1054">
        <v>0.3</v>
      </c>
      <c r="B1054">
        <v>0.15</v>
      </c>
      <c r="C1054">
        <v>0.45999999999999996</v>
      </c>
    </row>
    <row r="1055" spans="1:3" x14ac:dyDescent="0.2">
      <c r="A1055">
        <v>0.5</v>
      </c>
      <c r="B1055">
        <v>0.4</v>
      </c>
      <c r="C1055">
        <v>0.4</v>
      </c>
    </row>
    <row r="1056" spans="1:3" x14ac:dyDescent="0.2">
      <c r="A1056">
        <v>0.4</v>
      </c>
      <c r="B1056">
        <v>0.25</v>
      </c>
      <c r="C1056">
        <v>0.4</v>
      </c>
    </row>
    <row r="1057" spans="1:3" x14ac:dyDescent="0.2">
      <c r="A1057">
        <v>0.4</v>
      </c>
      <c r="B1057">
        <v>0.2</v>
      </c>
      <c r="C1057">
        <v>0.42</v>
      </c>
    </row>
    <row r="1058" spans="1:3" x14ac:dyDescent="0.2">
      <c r="A1058">
        <v>0.4</v>
      </c>
      <c r="B1058">
        <v>0.25</v>
      </c>
      <c r="C1058">
        <v>0.38</v>
      </c>
    </row>
    <row r="1059" spans="1:3" x14ac:dyDescent="0.2">
      <c r="A1059">
        <v>0.35</v>
      </c>
      <c r="B1059">
        <v>0.25</v>
      </c>
      <c r="C1059">
        <v>0.6</v>
      </c>
    </row>
    <row r="1060" spans="1:3" x14ac:dyDescent="0.2">
      <c r="A1060">
        <v>0.35</v>
      </c>
      <c r="B1060">
        <v>0.15</v>
      </c>
      <c r="C1060">
        <v>0.43</v>
      </c>
    </row>
    <row r="1061" spans="1:3" x14ac:dyDescent="0.2">
      <c r="A1061">
        <v>0.3</v>
      </c>
      <c r="B1061">
        <v>0.4</v>
      </c>
      <c r="C1061">
        <v>0.48</v>
      </c>
    </row>
    <row r="1062" spans="1:3" x14ac:dyDescent="0.2">
      <c r="A1062">
        <v>0.4</v>
      </c>
      <c r="B1062">
        <v>0.25</v>
      </c>
      <c r="C1062">
        <v>0.49</v>
      </c>
    </row>
    <row r="1063" spans="1:3" x14ac:dyDescent="0.2">
      <c r="A1063">
        <v>0.4</v>
      </c>
      <c r="B1063">
        <v>0.2</v>
      </c>
      <c r="C1063">
        <v>0.42</v>
      </c>
    </row>
    <row r="1064" spans="1:3" x14ac:dyDescent="0.2">
      <c r="A1064">
        <v>0.4</v>
      </c>
      <c r="B1064">
        <v>0.25</v>
      </c>
      <c r="C1064">
        <v>0.37</v>
      </c>
    </row>
    <row r="1065" spans="1:3" x14ac:dyDescent="0.2">
      <c r="A1065">
        <v>0.35</v>
      </c>
      <c r="B1065">
        <v>0.25</v>
      </c>
      <c r="C1065">
        <v>0.64</v>
      </c>
    </row>
    <row r="1066" spans="1:3" x14ac:dyDescent="0.2">
      <c r="A1066">
        <v>0.35</v>
      </c>
      <c r="B1066">
        <v>0.15</v>
      </c>
      <c r="C1066">
        <v>0.42</v>
      </c>
    </row>
    <row r="1067" spans="1:3" x14ac:dyDescent="0.2">
      <c r="A1067">
        <v>0.3</v>
      </c>
      <c r="B1067">
        <v>0.4</v>
      </c>
      <c r="C1067">
        <v>0.47</v>
      </c>
    </row>
    <row r="1068" spans="1:3" x14ac:dyDescent="0.2">
      <c r="A1068">
        <v>0.4</v>
      </c>
      <c r="B1068">
        <v>0.25</v>
      </c>
      <c r="C1068">
        <v>0.45999999999999996</v>
      </c>
    </row>
    <row r="1069" spans="1:3" x14ac:dyDescent="0.2">
      <c r="A1069">
        <v>0.4</v>
      </c>
      <c r="B1069">
        <v>0.2</v>
      </c>
      <c r="C1069">
        <v>0.43</v>
      </c>
    </row>
    <row r="1070" spans="1:3" x14ac:dyDescent="0.2">
      <c r="A1070">
        <v>0.4</v>
      </c>
      <c r="B1070">
        <v>0.25</v>
      </c>
      <c r="C1070">
        <v>0.35</v>
      </c>
    </row>
    <row r="1071" spans="1:3" x14ac:dyDescent="0.2">
      <c r="A1071">
        <v>0.35</v>
      </c>
      <c r="B1071">
        <v>0.25</v>
      </c>
      <c r="C1071">
        <v>0.47</v>
      </c>
    </row>
    <row r="1072" spans="1:3" x14ac:dyDescent="0.2">
      <c r="A1072">
        <v>0.35</v>
      </c>
      <c r="B1072">
        <v>0.15</v>
      </c>
      <c r="C1072">
        <v>0.49</v>
      </c>
    </row>
    <row r="1073" spans="1:3" x14ac:dyDescent="0.2">
      <c r="A1073">
        <v>0.3</v>
      </c>
      <c r="B1073">
        <v>0.4</v>
      </c>
      <c r="C1073">
        <v>0.45999999999999996</v>
      </c>
    </row>
    <row r="1074" spans="1:3" x14ac:dyDescent="0.2">
      <c r="A1074">
        <v>0.4</v>
      </c>
      <c r="B1074">
        <v>0.3</v>
      </c>
      <c r="C1074">
        <v>0.55000000000000004</v>
      </c>
    </row>
    <row r="1075" spans="1:3" x14ac:dyDescent="0.2">
      <c r="A1075">
        <v>0.4</v>
      </c>
      <c r="B1075">
        <v>0.25</v>
      </c>
      <c r="C1075">
        <v>0.43</v>
      </c>
    </row>
    <row r="1076" spans="1:3" x14ac:dyDescent="0.2">
      <c r="A1076">
        <v>0.4</v>
      </c>
      <c r="B1076">
        <v>0.3</v>
      </c>
      <c r="C1076">
        <v>0.64</v>
      </c>
    </row>
    <row r="1077" spans="1:3" x14ac:dyDescent="0.2">
      <c r="A1077">
        <v>0.35</v>
      </c>
      <c r="B1077">
        <v>0.3</v>
      </c>
      <c r="C1077">
        <v>0.5</v>
      </c>
    </row>
    <row r="1078" spans="1:3" x14ac:dyDescent="0.2">
      <c r="A1078">
        <v>0.35</v>
      </c>
      <c r="B1078">
        <v>0.2</v>
      </c>
      <c r="C1078">
        <v>0.44999999999999996</v>
      </c>
    </row>
    <row r="1079" spans="1:3" x14ac:dyDescent="0.2">
      <c r="A1079">
        <v>0.3</v>
      </c>
      <c r="B1079">
        <v>0.45</v>
      </c>
      <c r="C1079">
        <v>0.44999999999999996</v>
      </c>
    </row>
    <row r="1080" spans="1:3" x14ac:dyDescent="0.2">
      <c r="A1080">
        <v>0.4</v>
      </c>
      <c r="B1080">
        <v>0.3</v>
      </c>
      <c r="C1080">
        <v>0.6</v>
      </c>
    </row>
    <row r="1081" spans="1:3" x14ac:dyDescent="0.2">
      <c r="A1081">
        <v>0.4</v>
      </c>
      <c r="B1081">
        <v>0.25</v>
      </c>
      <c r="C1081">
        <v>0.44999999999999996</v>
      </c>
    </row>
    <row r="1082" spans="1:3" x14ac:dyDescent="0.2">
      <c r="A1082">
        <v>0.4</v>
      </c>
      <c r="B1082">
        <v>0.3</v>
      </c>
      <c r="C1082">
        <v>0.63</v>
      </c>
    </row>
    <row r="1083" spans="1:3" x14ac:dyDescent="0.2">
      <c r="A1083">
        <v>0.35</v>
      </c>
      <c r="B1083">
        <v>0.3</v>
      </c>
      <c r="C1083">
        <v>0.44999999999999996</v>
      </c>
    </row>
    <row r="1084" spans="1:3" x14ac:dyDescent="0.2">
      <c r="A1084">
        <v>0.35</v>
      </c>
      <c r="B1084">
        <v>0.2</v>
      </c>
      <c r="C1084">
        <v>0.44999999999999996</v>
      </c>
    </row>
    <row r="1085" spans="1:3" x14ac:dyDescent="0.2">
      <c r="A1085">
        <v>0.3</v>
      </c>
      <c r="B1085">
        <v>0.45</v>
      </c>
      <c r="C1085">
        <v>0.49</v>
      </c>
    </row>
    <row r="1086" spans="1:3" x14ac:dyDescent="0.2">
      <c r="A1086">
        <v>0.4</v>
      </c>
      <c r="B1086">
        <v>0.3</v>
      </c>
      <c r="C1086">
        <v>0.58000000000000007</v>
      </c>
    </row>
    <row r="1087" spans="1:3" x14ac:dyDescent="0.2">
      <c r="A1087">
        <v>0.4</v>
      </c>
      <c r="B1087">
        <v>0.25</v>
      </c>
      <c r="C1087">
        <v>0.4</v>
      </c>
    </row>
    <row r="1088" spans="1:3" x14ac:dyDescent="0.2">
      <c r="A1088">
        <v>0.4</v>
      </c>
      <c r="B1088">
        <v>0.3</v>
      </c>
      <c r="C1088">
        <v>0.6</v>
      </c>
    </row>
    <row r="1089" spans="1:3" x14ac:dyDescent="0.2">
      <c r="A1089">
        <v>0.35</v>
      </c>
      <c r="B1089">
        <v>0.3</v>
      </c>
      <c r="C1089">
        <v>0.48</v>
      </c>
    </row>
    <row r="1090" spans="1:3" x14ac:dyDescent="0.2">
      <c r="A1090">
        <v>0.35</v>
      </c>
      <c r="B1090">
        <v>0.2</v>
      </c>
      <c r="C1090">
        <v>0.44999999999999996</v>
      </c>
    </row>
    <row r="1091" spans="1:3" x14ac:dyDescent="0.2">
      <c r="A1091">
        <v>0.3</v>
      </c>
      <c r="B1091">
        <v>0.45</v>
      </c>
      <c r="C1091">
        <v>0.45999999999999996</v>
      </c>
    </row>
    <row r="1092" spans="1:3" x14ac:dyDescent="0.2">
      <c r="A1092">
        <v>0.4</v>
      </c>
      <c r="B1092">
        <v>0.3</v>
      </c>
      <c r="C1092">
        <v>0.59000000000000008</v>
      </c>
    </row>
    <row r="1093" spans="1:3" x14ac:dyDescent="0.2">
      <c r="A1093">
        <v>0.4</v>
      </c>
      <c r="B1093">
        <v>0.25</v>
      </c>
      <c r="C1093">
        <v>0.42</v>
      </c>
    </row>
    <row r="1094" spans="1:3" x14ac:dyDescent="0.2">
      <c r="A1094">
        <v>0.4</v>
      </c>
      <c r="B1094">
        <v>0.3</v>
      </c>
      <c r="C1094">
        <v>0.61</v>
      </c>
    </row>
    <row r="1095" spans="1:3" x14ac:dyDescent="0.2">
      <c r="A1095">
        <v>0.35</v>
      </c>
      <c r="B1095">
        <v>0.3</v>
      </c>
      <c r="C1095">
        <v>0.48</v>
      </c>
    </row>
    <row r="1096" spans="1:3" x14ac:dyDescent="0.2">
      <c r="A1096">
        <v>0.35</v>
      </c>
      <c r="B1096">
        <v>0.2</v>
      </c>
      <c r="C1096">
        <v>0.45999999999999996</v>
      </c>
    </row>
    <row r="1097" spans="1:3" x14ac:dyDescent="0.2">
      <c r="A1097">
        <v>0.3</v>
      </c>
      <c r="B1097">
        <v>0.45</v>
      </c>
      <c r="C1097">
        <v>0.48</v>
      </c>
    </row>
    <row r="1098" spans="1:3" x14ac:dyDescent="0.2">
      <c r="A1098">
        <v>0.4</v>
      </c>
      <c r="B1098">
        <v>0.3</v>
      </c>
      <c r="C1098">
        <v>0.58000000000000007</v>
      </c>
    </row>
    <row r="1099" spans="1:3" x14ac:dyDescent="0.2">
      <c r="A1099">
        <v>0.4</v>
      </c>
      <c r="B1099">
        <v>0.25</v>
      </c>
      <c r="C1099">
        <v>0.4</v>
      </c>
    </row>
    <row r="1100" spans="1:3" x14ac:dyDescent="0.2">
      <c r="A1100">
        <v>0.4</v>
      </c>
      <c r="B1100">
        <v>0.3</v>
      </c>
      <c r="C1100">
        <v>0.63</v>
      </c>
    </row>
    <row r="1101" spans="1:3" x14ac:dyDescent="0.2">
      <c r="A1101">
        <v>0.35</v>
      </c>
      <c r="B1101">
        <v>0.3</v>
      </c>
      <c r="C1101">
        <v>0.47</v>
      </c>
    </row>
    <row r="1102" spans="1:3" x14ac:dyDescent="0.2">
      <c r="A1102">
        <v>0.35</v>
      </c>
      <c r="B1102">
        <v>0.2</v>
      </c>
      <c r="C1102">
        <v>0.44999999999999996</v>
      </c>
    </row>
    <row r="1103" spans="1:3" x14ac:dyDescent="0.2">
      <c r="A1103">
        <v>0.3</v>
      </c>
      <c r="B1103">
        <v>0.45</v>
      </c>
      <c r="C1103">
        <v>0.49</v>
      </c>
    </row>
    <row r="1104" spans="1:3" x14ac:dyDescent="0.2">
      <c r="A1104">
        <v>0.4</v>
      </c>
      <c r="B1104">
        <v>0.3</v>
      </c>
      <c r="C1104">
        <v>0.57000000000000006</v>
      </c>
    </row>
    <row r="1105" spans="1:3" x14ac:dyDescent="0.2">
      <c r="A1105">
        <v>0.4</v>
      </c>
      <c r="B1105">
        <v>0.4</v>
      </c>
      <c r="C1105">
        <v>0.44999999999999996</v>
      </c>
    </row>
    <row r="1106" spans="1:3" x14ac:dyDescent="0.2">
      <c r="A1106">
        <v>0.4</v>
      </c>
      <c r="B1106">
        <v>0.3</v>
      </c>
      <c r="C1106">
        <v>0.64</v>
      </c>
    </row>
    <row r="1107" spans="1:3" x14ac:dyDescent="0.2">
      <c r="A1107">
        <v>0.35</v>
      </c>
      <c r="B1107">
        <v>0.3</v>
      </c>
      <c r="C1107">
        <v>0.44999999999999996</v>
      </c>
    </row>
    <row r="1108" spans="1:3" x14ac:dyDescent="0.2">
      <c r="A1108">
        <v>0.35</v>
      </c>
      <c r="B1108">
        <v>0.3</v>
      </c>
      <c r="C1108">
        <v>0.45999999999999996</v>
      </c>
    </row>
    <row r="1109" spans="1:3" x14ac:dyDescent="0.2">
      <c r="A1109">
        <v>0.3</v>
      </c>
      <c r="B1109">
        <v>0.35</v>
      </c>
      <c r="C1109">
        <v>0.44999999999999996</v>
      </c>
    </row>
    <row r="1110" spans="1:3" x14ac:dyDescent="0.2">
      <c r="A1110">
        <v>0.4</v>
      </c>
      <c r="B1110">
        <v>0.4</v>
      </c>
      <c r="C1110">
        <v>0.6</v>
      </c>
    </row>
    <row r="1111" spans="1:3" x14ac:dyDescent="0.2">
      <c r="A1111">
        <v>0.4</v>
      </c>
      <c r="B1111">
        <v>0.4</v>
      </c>
      <c r="C1111">
        <v>0.4</v>
      </c>
    </row>
    <row r="1112" spans="1:3" x14ac:dyDescent="0.2">
      <c r="A1112">
        <v>0.4</v>
      </c>
      <c r="B1112">
        <v>0.3</v>
      </c>
      <c r="C1112">
        <v>0.63</v>
      </c>
    </row>
    <row r="1113" spans="1:3" x14ac:dyDescent="0.2">
      <c r="A1113">
        <v>0.35</v>
      </c>
      <c r="B1113">
        <v>0.3</v>
      </c>
      <c r="C1113">
        <v>0.49</v>
      </c>
    </row>
    <row r="1114" spans="1:3" x14ac:dyDescent="0.2">
      <c r="A1114">
        <v>0.35</v>
      </c>
      <c r="B1114">
        <v>0.3</v>
      </c>
      <c r="C1114">
        <v>0.44999999999999996</v>
      </c>
    </row>
    <row r="1115" spans="1:3" x14ac:dyDescent="0.2">
      <c r="A1115">
        <v>0.3</v>
      </c>
      <c r="B1115">
        <v>0.35</v>
      </c>
      <c r="C1115">
        <v>0.45999999999999996</v>
      </c>
    </row>
    <row r="1116" spans="1:3" x14ac:dyDescent="0.2">
      <c r="A1116">
        <v>0.4</v>
      </c>
      <c r="B1116">
        <v>0.4</v>
      </c>
      <c r="C1116">
        <v>0.59000000000000008</v>
      </c>
    </row>
    <row r="1117" spans="1:3" x14ac:dyDescent="0.2">
      <c r="A1117">
        <v>0.4</v>
      </c>
      <c r="B1117">
        <v>0.4</v>
      </c>
      <c r="C1117">
        <v>0.4</v>
      </c>
    </row>
    <row r="1118" spans="1:3" x14ac:dyDescent="0.2">
      <c r="A1118">
        <v>0.4</v>
      </c>
      <c r="B1118">
        <v>0.3</v>
      </c>
      <c r="C1118">
        <v>0.65</v>
      </c>
    </row>
    <row r="1119" spans="1:3" x14ac:dyDescent="0.2">
      <c r="A1119">
        <v>0.35</v>
      </c>
      <c r="B1119">
        <v>0.3</v>
      </c>
      <c r="C1119">
        <v>0.48</v>
      </c>
    </row>
    <row r="1120" spans="1:3" x14ac:dyDescent="0.2">
      <c r="A1120">
        <v>0.35</v>
      </c>
      <c r="B1120">
        <v>0.3</v>
      </c>
      <c r="C1120">
        <v>0.45999999999999996</v>
      </c>
    </row>
    <row r="1121" spans="1:3" x14ac:dyDescent="0.2">
      <c r="A1121">
        <v>0.3</v>
      </c>
      <c r="B1121">
        <v>0.35</v>
      </c>
      <c r="C1121">
        <v>0.49</v>
      </c>
    </row>
    <row r="1122" spans="1:3" x14ac:dyDescent="0.2">
      <c r="A1122">
        <v>0.4</v>
      </c>
      <c r="B1122">
        <v>0.4</v>
      </c>
      <c r="C1122">
        <v>0.55000000000000004</v>
      </c>
    </row>
    <row r="1123" spans="1:3" x14ac:dyDescent="0.2">
      <c r="A1123">
        <v>0.4</v>
      </c>
      <c r="B1123">
        <v>0.4</v>
      </c>
      <c r="C1123">
        <v>0.43</v>
      </c>
    </row>
    <row r="1124" spans="1:3" x14ac:dyDescent="0.2">
      <c r="A1124">
        <v>0.4</v>
      </c>
      <c r="B1124">
        <v>0.3</v>
      </c>
      <c r="C1124">
        <v>0.64</v>
      </c>
    </row>
    <row r="1125" spans="1:3" x14ac:dyDescent="0.2">
      <c r="A1125">
        <v>0.35</v>
      </c>
      <c r="B1125">
        <v>0.3</v>
      </c>
      <c r="C1125">
        <v>0.5</v>
      </c>
    </row>
    <row r="1126" spans="1:3" x14ac:dyDescent="0.2">
      <c r="A1126">
        <v>0.35</v>
      </c>
      <c r="B1126">
        <v>0.3</v>
      </c>
      <c r="C1126">
        <v>0.47</v>
      </c>
    </row>
    <row r="1127" spans="1:3" x14ac:dyDescent="0.2">
      <c r="A1127">
        <v>0.3</v>
      </c>
      <c r="B1127">
        <v>0.35</v>
      </c>
      <c r="C1127">
        <v>0.47</v>
      </c>
    </row>
    <row r="1128" spans="1:3" x14ac:dyDescent="0.2">
      <c r="A1128">
        <v>0.4</v>
      </c>
      <c r="B1128">
        <v>0.4</v>
      </c>
      <c r="C1128">
        <v>0.58000000000000007</v>
      </c>
    </row>
    <row r="1129" spans="1:3" x14ac:dyDescent="0.2">
      <c r="A1129">
        <v>0.4</v>
      </c>
      <c r="B1129">
        <v>0.4</v>
      </c>
      <c r="C1129">
        <v>0.41</v>
      </c>
    </row>
    <row r="1130" spans="1:3" x14ac:dyDescent="0.2">
      <c r="A1130">
        <v>0.4</v>
      </c>
      <c r="B1130">
        <v>0.3</v>
      </c>
      <c r="C1130">
        <v>0.62</v>
      </c>
    </row>
    <row r="1131" spans="1:3" x14ac:dyDescent="0.2">
      <c r="A1131">
        <v>0.4</v>
      </c>
      <c r="B1131">
        <v>0.3</v>
      </c>
      <c r="C1131">
        <v>0.49</v>
      </c>
    </row>
    <row r="1132" spans="1:3" x14ac:dyDescent="0.2">
      <c r="A1132">
        <v>0.4</v>
      </c>
      <c r="B1132">
        <v>0.3</v>
      </c>
      <c r="C1132">
        <v>0.49</v>
      </c>
    </row>
    <row r="1133" spans="1:3" x14ac:dyDescent="0.2">
      <c r="A1133">
        <v>0.4</v>
      </c>
      <c r="B1133">
        <v>0.35</v>
      </c>
      <c r="C1133">
        <v>0.48</v>
      </c>
    </row>
    <row r="1134" spans="1:3" x14ac:dyDescent="0.2">
      <c r="A1134">
        <v>0.4</v>
      </c>
      <c r="B1134">
        <v>0.4</v>
      </c>
      <c r="C1134">
        <v>0.55000000000000004</v>
      </c>
    </row>
    <row r="1135" spans="1:3" x14ac:dyDescent="0.2">
      <c r="A1135">
        <v>0.4</v>
      </c>
      <c r="B1135">
        <v>0.4</v>
      </c>
      <c r="C1135">
        <v>0.44999999999999996</v>
      </c>
    </row>
    <row r="1136" spans="1:3" x14ac:dyDescent="0.2">
      <c r="A1136">
        <v>0.4</v>
      </c>
      <c r="B1136">
        <v>0.3</v>
      </c>
      <c r="C1136">
        <v>0.62</v>
      </c>
    </row>
    <row r="1137" spans="1:3" x14ac:dyDescent="0.2">
      <c r="A1137">
        <v>0.4</v>
      </c>
      <c r="B1137">
        <v>0.3</v>
      </c>
      <c r="C1137">
        <v>0.48</v>
      </c>
    </row>
    <row r="1138" spans="1:3" x14ac:dyDescent="0.2">
      <c r="A1138">
        <v>0.4</v>
      </c>
      <c r="B1138">
        <v>0.3</v>
      </c>
      <c r="C1138">
        <v>0.48</v>
      </c>
    </row>
    <row r="1139" spans="1:3" x14ac:dyDescent="0.2">
      <c r="A1139">
        <v>0.4</v>
      </c>
      <c r="B1139">
        <v>0.35</v>
      </c>
      <c r="C1139">
        <v>0.49</v>
      </c>
    </row>
    <row r="1140" spans="1:3" x14ac:dyDescent="0.2">
      <c r="A1140">
        <v>0.4</v>
      </c>
      <c r="B1140">
        <v>0.35000000000000003</v>
      </c>
      <c r="C1140">
        <v>0.58000000000000007</v>
      </c>
    </row>
    <row r="1141" spans="1:3" x14ac:dyDescent="0.2">
      <c r="A1141">
        <v>0.4</v>
      </c>
      <c r="B1141">
        <v>0.35000000000000003</v>
      </c>
      <c r="C1141">
        <v>0.44999999999999996</v>
      </c>
    </row>
    <row r="1142" spans="1:3" x14ac:dyDescent="0.2">
      <c r="A1142">
        <v>0.4</v>
      </c>
      <c r="B1142">
        <v>0.25</v>
      </c>
      <c r="C1142">
        <v>0.62</v>
      </c>
    </row>
    <row r="1143" spans="1:3" x14ac:dyDescent="0.2">
      <c r="A1143">
        <v>0.4</v>
      </c>
      <c r="B1143">
        <v>0.25</v>
      </c>
      <c r="C1143">
        <v>0.45000000000000007</v>
      </c>
    </row>
    <row r="1144" spans="1:3" x14ac:dyDescent="0.2">
      <c r="A1144">
        <v>0.4</v>
      </c>
      <c r="B1144">
        <v>0.25</v>
      </c>
      <c r="C1144">
        <v>0.31</v>
      </c>
    </row>
    <row r="1145" spans="1:3" x14ac:dyDescent="0.2">
      <c r="A1145">
        <v>0.4</v>
      </c>
      <c r="B1145">
        <v>0.3</v>
      </c>
      <c r="C1145">
        <v>0.45000000000000007</v>
      </c>
    </row>
    <row r="1146" spans="1:3" x14ac:dyDescent="0.2">
      <c r="A1146">
        <v>0.4</v>
      </c>
      <c r="B1146">
        <v>0.35000000000000003</v>
      </c>
      <c r="C1146">
        <v>0.4</v>
      </c>
    </row>
    <row r="1147" spans="1:3" x14ac:dyDescent="0.2">
      <c r="A1147">
        <v>0.4</v>
      </c>
      <c r="B1147">
        <v>0.35000000000000003</v>
      </c>
      <c r="C1147">
        <v>0.63</v>
      </c>
    </row>
    <row r="1148" spans="1:3" x14ac:dyDescent="0.2">
      <c r="A1148">
        <v>0.4</v>
      </c>
      <c r="B1148">
        <v>0.25</v>
      </c>
      <c r="C1148">
        <v>0.25</v>
      </c>
    </row>
    <row r="1149" spans="1:3" x14ac:dyDescent="0.2">
      <c r="A1149">
        <v>0.4</v>
      </c>
      <c r="B1149">
        <v>0.52</v>
      </c>
      <c r="C1149">
        <v>0.5</v>
      </c>
    </row>
    <row r="1150" spans="1:3" x14ac:dyDescent="0.2">
      <c r="A1150">
        <v>0.4</v>
      </c>
      <c r="B1150">
        <v>0.35</v>
      </c>
      <c r="C1150">
        <v>0.31</v>
      </c>
    </row>
    <row r="1151" spans="1:3" x14ac:dyDescent="0.2">
      <c r="A1151">
        <v>0.4</v>
      </c>
      <c r="B1151">
        <v>0.37</v>
      </c>
      <c r="C1151">
        <v>0.49000000000000005</v>
      </c>
    </row>
    <row r="1152" spans="1:3" x14ac:dyDescent="0.2">
      <c r="A1152">
        <v>0.4</v>
      </c>
      <c r="B1152">
        <v>0.37</v>
      </c>
      <c r="C1152">
        <v>0.42</v>
      </c>
    </row>
    <row r="1153" spans="1:3" x14ac:dyDescent="0.2">
      <c r="A1153">
        <v>0.4</v>
      </c>
      <c r="B1153">
        <v>0.37</v>
      </c>
      <c r="C1153">
        <v>0.61</v>
      </c>
    </row>
    <row r="1154" spans="1:3" x14ac:dyDescent="0.2">
      <c r="A1154">
        <v>0.4</v>
      </c>
      <c r="B1154">
        <v>0.32</v>
      </c>
      <c r="C1154">
        <v>0.28000000000000003</v>
      </c>
    </row>
    <row r="1155" spans="1:3" x14ac:dyDescent="0.2">
      <c r="A1155">
        <v>0.4</v>
      </c>
      <c r="B1155">
        <v>0.52</v>
      </c>
      <c r="C1155">
        <v>0.45000000000000007</v>
      </c>
    </row>
    <row r="1156" spans="1:3" x14ac:dyDescent="0.2">
      <c r="A1156">
        <v>0.4</v>
      </c>
      <c r="B1156">
        <v>0.32999999999999996</v>
      </c>
      <c r="C1156">
        <v>0.30000000000000004</v>
      </c>
    </row>
    <row r="1157" spans="1:3" x14ac:dyDescent="0.2">
      <c r="A1157">
        <v>0.4</v>
      </c>
      <c r="B1157">
        <v>0.38</v>
      </c>
      <c r="C1157">
        <v>0.47000000000000003</v>
      </c>
    </row>
    <row r="1158" spans="1:3" x14ac:dyDescent="0.2">
      <c r="A1158">
        <v>0.4</v>
      </c>
      <c r="B1158">
        <v>0.38</v>
      </c>
      <c r="C1158">
        <v>0.43</v>
      </c>
    </row>
    <row r="1159" spans="1:3" x14ac:dyDescent="0.2">
      <c r="A1159">
        <v>0.4</v>
      </c>
      <c r="B1159">
        <v>0.35</v>
      </c>
      <c r="C1159">
        <v>0.63</v>
      </c>
    </row>
    <row r="1160" spans="1:3" x14ac:dyDescent="0.2">
      <c r="A1160">
        <v>0.4</v>
      </c>
      <c r="B1160">
        <v>0.28999999999999998</v>
      </c>
      <c r="C1160">
        <v>0.27</v>
      </c>
    </row>
    <row r="1161" spans="1:3" x14ac:dyDescent="0.2">
      <c r="A1161">
        <v>0.4</v>
      </c>
      <c r="B1161">
        <v>0.52</v>
      </c>
      <c r="C1161">
        <v>0.47000000000000003</v>
      </c>
    </row>
    <row r="1162" spans="1:3" x14ac:dyDescent="0.2">
      <c r="A1162">
        <v>0.4</v>
      </c>
      <c r="B1162">
        <v>0.36</v>
      </c>
      <c r="C1162">
        <v>0.30000000000000004</v>
      </c>
    </row>
    <row r="1163" spans="1:3" x14ac:dyDescent="0.2">
      <c r="A1163">
        <v>0.4</v>
      </c>
      <c r="B1163">
        <v>0.41</v>
      </c>
      <c r="C1163">
        <v>0.5</v>
      </c>
    </row>
    <row r="1164" spans="1:3" x14ac:dyDescent="0.2">
      <c r="A1164">
        <v>0.4</v>
      </c>
      <c r="B1164">
        <v>0.39999999999999997</v>
      </c>
      <c r="C1164">
        <v>0.41</v>
      </c>
    </row>
    <row r="1165" spans="1:3" x14ac:dyDescent="0.2">
      <c r="A1165">
        <v>0.4</v>
      </c>
      <c r="B1165">
        <v>0.32</v>
      </c>
      <c r="C1165">
        <v>0.65</v>
      </c>
    </row>
    <row r="1166" spans="1:3" x14ac:dyDescent="0.2">
      <c r="A1166">
        <v>0.4</v>
      </c>
      <c r="B1166">
        <v>0.27</v>
      </c>
      <c r="C1166">
        <v>0.27</v>
      </c>
    </row>
    <row r="1167" spans="1:3" x14ac:dyDescent="0.2">
      <c r="A1167">
        <v>0.4</v>
      </c>
      <c r="B1167">
        <v>0.54</v>
      </c>
      <c r="C1167">
        <v>0.5</v>
      </c>
    </row>
    <row r="1168" spans="1:3" x14ac:dyDescent="0.2">
      <c r="A1168">
        <v>0.4</v>
      </c>
      <c r="B1168">
        <v>0.32999999999999996</v>
      </c>
      <c r="C1168">
        <v>0.36</v>
      </c>
    </row>
    <row r="1169" spans="1:3" x14ac:dyDescent="0.2">
      <c r="A1169">
        <v>0.4</v>
      </c>
      <c r="B1169">
        <v>0.38</v>
      </c>
      <c r="C1169">
        <v>0.51</v>
      </c>
    </row>
    <row r="1170" spans="1:3" x14ac:dyDescent="0.2">
      <c r="A1170">
        <v>0.4</v>
      </c>
      <c r="B1170">
        <v>0.37</v>
      </c>
      <c r="C1170">
        <v>0.44999999999999996</v>
      </c>
    </row>
    <row r="1171" spans="1:3" x14ac:dyDescent="0.2">
      <c r="A1171">
        <v>0.4</v>
      </c>
      <c r="B1171">
        <v>0.36</v>
      </c>
      <c r="C1171">
        <v>0.66</v>
      </c>
    </row>
    <row r="1172" spans="1:3" x14ac:dyDescent="0.2">
      <c r="A1172">
        <v>0.4</v>
      </c>
      <c r="B1172">
        <v>0.27</v>
      </c>
      <c r="C1172">
        <v>0.33</v>
      </c>
    </row>
    <row r="1173" spans="1:3" x14ac:dyDescent="0.2">
      <c r="A1173">
        <v>0.4</v>
      </c>
      <c r="B1173">
        <v>0.52</v>
      </c>
      <c r="C1173">
        <v>0.5</v>
      </c>
    </row>
    <row r="1174" spans="1:3" x14ac:dyDescent="0.2">
      <c r="A1174">
        <v>0.4</v>
      </c>
      <c r="B1174">
        <v>0.35</v>
      </c>
      <c r="C1174">
        <v>0.37</v>
      </c>
    </row>
    <row r="1175" spans="1:3" x14ac:dyDescent="0.2">
      <c r="A1175">
        <v>0.4</v>
      </c>
      <c r="B1175">
        <v>0.42</v>
      </c>
      <c r="C1175">
        <v>0.55000000000000004</v>
      </c>
    </row>
    <row r="1176" spans="1:3" x14ac:dyDescent="0.2">
      <c r="A1176">
        <v>0.4</v>
      </c>
      <c r="B1176">
        <v>0.39999999999999997</v>
      </c>
      <c r="C1176">
        <v>0.49</v>
      </c>
    </row>
    <row r="1177" spans="1:3" x14ac:dyDescent="0.2">
      <c r="A1177">
        <v>0.4</v>
      </c>
      <c r="B1177">
        <v>0.35</v>
      </c>
      <c r="C1177">
        <v>0.66</v>
      </c>
    </row>
    <row r="1178" spans="1:3" x14ac:dyDescent="0.2">
      <c r="A1178">
        <v>0.4</v>
      </c>
      <c r="B1178">
        <v>0.28999999999999998</v>
      </c>
      <c r="C1178">
        <v>0.35</v>
      </c>
    </row>
    <row r="1179" spans="1:3" x14ac:dyDescent="0.2">
      <c r="A1179">
        <v>0.4</v>
      </c>
      <c r="B1179">
        <v>0.52</v>
      </c>
      <c r="C1179">
        <v>0.45000000000000007</v>
      </c>
    </row>
    <row r="1180" spans="1:3" x14ac:dyDescent="0.2">
      <c r="A1180">
        <v>0.4</v>
      </c>
      <c r="B1180">
        <v>0.33999999999999997</v>
      </c>
      <c r="C1180">
        <v>0.34</v>
      </c>
    </row>
    <row r="1181" spans="1:3" x14ac:dyDescent="0.2">
      <c r="A1181">
        <v>0.4</v>
      </c>
      <c r="B1181">
        <v>0.41</v>
      </c>
      <c r="C1181">
        <v>0.46</v>
      </c>
    </row>
    <row r="1182" spans="1:3" x14ac:dyDescent="0.2">
      <c r="A1182">
        <v>0.4</v>
      </c>
      <c r="B1182">
        <v>0.38</v>
      </c>
      <c r="C1182">
        <v>0.4</v>
      </c>
    </row>
    <row r="1183" spans="1:3" x14ac:dyDescent="0.2">
      <c r="A1183">
        <v>0.4</v>
      </c>
      <c r="B1183">
        <v>0.33999999999999997</v>
      </c>
      <c r="C1183">
        <v>0.64</v>
      </c>
    </row>
    <row r="1184" spans="1:3" x14ac:dyDescent="0.2">
      <c r="A1184">
        <v>0.4</v>
      </c>
      <c r="B1184">
        <v>0.32</v>
      </c>
      <c r="C1184">
        <v>0.29000000000000004</v>
      </c>
    </row>
    <row r="1185" spans="1:3" x14ac:dyDescent="0.2">
      <c r="A1185">
        <v>0.4</v>
      </c>
      <c r="B1185">
        <v>0.52</v>
      </c>
      <c r="C1185">
        <v>0.46</v>
      </c>
    </row>
    <row r="1186" spans="1:3" x14ac:dyDescent="0.2">
      <c r="A1186">
        <v>0.4</v>
      </c>
      <c r="B1186">
        <v>0.37</v>
      </c>
      <c r="C1186">
        <v>0.30000000000000004</v>
      </c>
    </row>
    <row r="1187" spans="1:3" x14ac:dyDescent="0.2">
      <c r="A1187">
        <v>0.4</v>
      </c>
      <c r="B1187">
        <v>0.42</v>
      </c>
      <c r="C1187">
        <v>0.47000000000000003</v>
      </c>
    </row>
    <row r="1188" spans="1:3" x14ac:dyDescent="0.2">
      <c r="A1188">
        <v>0.4</v>
      </c>
      <c r="B1188">
        <v>0.37</v>
      </c>
      <c r="C1188">
        <v>0.41</v>
      </c>
    </row>
    <row r="1189" spans="1:3" x14ac:dyDescent="0.2">
      <c r="A1189">
        <v>0.4</v>
      </c>
      <c r="B1189">
        <v>0.33999999999999997</v>
      </c>
      <c r="C1189">
        <v>0.61</v>
      </c>
    </row>
    <row r="1190" spans="1:3" x14ac:dyDescent="0.2">
      <c r="A1190">
        <v>0.4</v>
      </c>
      <c r="B1190">
        <v>0.27</v>
      </c>
      <c r="C1190">
        <v>0.25</v>
      </c>
    </row>
    <row r="1191" spans="1:3" x14ac:dyDescent="0.2">
      <c r="A1191">
        <v>0.4</v>
      </c>
      <c r="B1191">
        <v>0.52</v>
      </c>
      <c r="C1191">
        <v>0.42000000000000004</v>
      </c>
    </row>
    <row r="1192" spans="1:3" x14ac:dyDescent="0.2">
      <c r="A1192">
        <v>0.4</v>
      </c>
      <c r="B1192">
        <v>0.33999999999999997</v>
      </c>
      <c r="C1192">
        <v>0.28000000000000003</v>
      </c>
    </row>
    <row r="1193" spans="1:3" x14ac:dyDescent="0.2">
      <c r="A1193">
        <v>0.4</v>
      </c>
      <c r="B1193">
        <v>0.37</v>
      </c>
      <c r="C1193">
        <v>0.4</v>
      </c>
    </row>
    <row r="1194" spans="1:3" x14ac:dyDescent="0.2">
      <c r="A1194">
        <v>0.4</v>
      </c>
      <c r="B1194">
        <v>0.39999999999999997</v>
      </c>
      <c r="C1194">
        <v>0.35</v>
      </c>
    </row>
    <row r="1195" spans="1:3" x14ac:dyDescent="0.2">
      <c r="A1195">
        <v>0.4</v>
      </c>
      <c r="B1195">
        <v>0.32999999999999996</v>
      </c>
      <c r="C1195">
        <v>0.58000000000000007</v>
      </c>
    </row>
    <row r="1196" spans="1:3" x14ac:dyDescent="0.2">
      <c r="A1196">
        <v>0.4</v>
      </c>
      <c r="B1196">
        <v>0.3</v>
      </c>
      <c r="C1196">
        <v>0.24000000000000002</v>
      </c>
    </row>
    <row r="1197" spans="1:3" x14ac:dyDescent="0.2">
      <c r="A1197">
        <v>0.4</v>
      </c>
      <c r="B1197">
        <v>0.55000000000000004</v>
      </c>
      <c r="C1197">
        <v>0.45000000000000007</v>
      </c>
    </row>
    <row r="1198" spans="1:3" x14ac:dyDescent="0.2">
      <c r="A1198">
        <v>0.4</v>
      </c>
      <c r="B1198">
        <v>0.32999999999999996</v>
      </c>
      <c r="C1198">
        <v>0.29000000000000004</v>
      </c>
    </row>
    <row r="1199" spans="1:3" x14ac:dyDescent="0.2">
      <c r="A1199">
        <v>0.4</v>
      </c>
      <c r="B1199">
        <v>0.38999999999999996</v>
      </c>
      <c r="C1199">
        <v>0.42000000000000004</v>
      </c>
    </row>
    <row r="1200" spans="1:3" x14ac:dyDescent="0.2">
      <c r="A1200">
        <v>0.4</v>
      </c>
      <c r="B1200">
        <v>0.38999999999999996</v>
      </c>
      <c r="C1200">
        <v>0.36</v>
      </c>
    </row>
    <row r="1201" spans="1:3" x14ac:dyDescent="0.2">
      <c r="A1201">
        <v>0.4</v>
      </c>
      <c r="B1201">
        <v>0.37</v>
      </c>
      <c r="C1201">
        <v>0.58000000000000007</v>
      </c>
    </row>
    <row r="1202" spans="1:3" x14ac:dyDescent="0.2">
      <c r="A1202">
        <v>0.35</v>
      </c>
      <c r="B1202">
        <v>0.3</v>
      </c>
      <c r="C1202">
        <v>0.23</v>
      </c>
    </row>
    <row r="1203" spans="1:3" x14ac:dyDescent="0.2">
      <c r="A1203">
        <v>0.35</v>
      </c>
      <c r="B1203">
        <v>0.32</v>
      </c>
      <c r="C1203">
        <v>0.44000000000000006</v>
      </c>
    </row>
    <row r="1204" spans="1:3" x14ac:dyDescent="0.2">
      <c r="A1204">
        <v>0.35</v>
      </c>
      <c r="B1204">
        <v>0.28000000000000003</v>
      </c>
      <c r="C1204">
        <v>0.25</v>
      </c>
    </row>
    <row r="1205" spans="1:3" x14ac:dyDescent="0.2">
      <c r="A1205">
        <v>0.3</v>
      </c>
      <c r="B1205">
        <v>0.56000000000000005</v>
      </c>
      <c r="C1205">
        <v>0.4</v>
      </c>
    </row>
    <row r="1206" spans="1:3" x14ac:dyDescent="0.2">
      <c r="A1206">
        <v>0.3</v>
      </c>
      <c r="B1206">
        <v>0.36</v>
      </c>
      <c r="C1206">
        <v>0.39999999999999997</v>
      </c>
    </row>
    <row r="1207" spans="1:3" x14ac:dyDescent="0.2">
      <c r="A1207">
        <v>0.4</v>
      </c>
      <c r="B1207">
        <v>0.42</v>
      </c>
      <c r="C1207">
        <v>0.57000000000000006</v>
      </c>
    </row>
    <row r="1208" spans="1:3" x14ac:dyDescent="0.2">
      <c r="A1208">
        <v>0.35</v>
      </c>
      <c r="B1208">
        <v>0.37</v>
      </c>
      <c r="C1208">
        <v>0.21000000000000002</v>
      </c>
    </row>
    <row r="1209" spans="1:3" x14ac:dyDescent="0.2">
      <c r="A1209">
        <v>0.35</v>
      </c>
      <c r="B1209">
        <v>0.36</v>
      </c>
      <c r="C1209">
        <v>0.4</v>
      </c>
    </row>
    <row r="1210" spans="1:3" x14ac:dyDescent="0.2">
      <c r="A1210">
        <v>0.35</v>
      </c>
      <c r="B1210">
        <v>0.28000000000000003</v>
      </c>
      <c r="C1210">
        <v>0.27</v>
      </c>
    </row>
    <row r="1211" spans="1:3" x14ac:dyDescent="0.2">
      <c r="A1211">
        <v>0.3</v>
      </c>
      <c r="B1211">
        <v>0.56000000000000005</v>
      </c>
      <c r="C1211">
        <v>0.4</v>
      </c>
    </row>
    <row r="1212" spans="1:3" x14ac:dyDescent="0.2">
      <c r="A1212">
        <v>0.3</v>
      </c>
      <c r="B1212">
        <v>0.35</v>
      </c>
      <c r="C1212">
        <v>0.39999999999999997</v>
      </c>
    </row>
    <row r="1213" spans="1:3" x14ac:dyDescent="0.2">
      <c r="A1213">
        <v>0.4</v>
      </c>
      <c r="B1213">
        <v>0.39999999999999997</v>
      </c>
      <c r="C1213">
        <v>0.60000000000000009</v>
      </c>
    </row>
    <row r="1214" spans="1:3" x14ac:dyDescent="0.2">
      <c r="A1214">
        <v>0.35</v>
      </c>
      <c r="B1214">
        <v>0.39999999999999997</v>
      </c>
      <c r="C1214">
        <v>0.23</v>
      </c>
    </row>
    <row r="1215" spans="1:3" x14ac:dyDescent="0.2">
      <c r="A1215">
        <v>0.35</v>
      </c>
      <c r="B1215">
        <v>0.37</v>
      </c>
      <c r="C1215">
        <v>0.51</v>
      </c>
    </row>
    <row r="1216" spans="1:3" x14ac:dyDescent="0.2">
      <c r="A1216">
        <v>0.35</v>
      </c>
      <c r="B1216">
        <v>0.3</v>
      </c>
      <c r="C1216">
        <v>0.36</v>
      </c>
    </row>
    <row r="1217" spans="1:3" x14ac:dyDescent="0.2">
      <c r="A1217">
        <v>0.3</v>
      </c>
      <c r="B1217">
        <v>0.38999999999999996</v>
      </c>
      <c r="C1217">
        <v>0.52</v>
      </c>
    </row>
    <row r="1218" spans="1:3" x14ac:dyDescent="0.2">
      <c r="A1218">
        <v>0.3</v>
      </c>
      <c r="B1218">
        <v>0.37</v>
      </c>
      <c r="C1218">
        <v>0.49</v>
      </c>
    </row>
    <row r="1219" spans="1:3" x14ac:dyDescent="0.2">
      <c r="A1219">
        <v>0.4</v>
      </c>
      <c r="B1219">
        <v>0.38999999999999996</v>
      </c>
      <c r="C1219">
        <v>0.66</v>
      </c>
    </row>
    <row r="1220" spans="1:3" x14ac:dyDescent="0.2">
      <c r="A1220">
        <v>0.35</v>
      </c>
      <c r="B1220">
        <v>0.52</v>
      </c>
      <c r="C1220">
        <v>0.31</v>
      </c>
    </row>
    <row r="1221" spans="1:3" x14ac:dyDescent="0.2">
      <c r="A1221">
        <v>0.35</v>
      </c>
      <c r="B1221">
        <v>0.33999999999999997</v>
      </c>
      <c r="C1221">
        <v>0.53</v>
      </c>
    </row>
    <row r="1222" spans="1:3" x14ac:dyDescent="0.2">
      <c r="A1222">
        <v>0.35</v>
      </c>
      <c r="B1222">
        <v>0.56000000000000005</v>
      </c>
      <c r="C1222">
        <v>0.4</v>
      </c>
    </row>
    <row r="1223" spans="1:3" x14ac:dyDescent="0.2">
      <c r="A1223">
        <v>0.3</v>
      </c>
      <c r="B1223">
        <v>0.41</v>
      </c>
      <c r="C1223">
        <v>0.5</v>
      </c>
    </row>
    <row r="1224" spans="1:3" x14ac:dyDescent="0.2">
      <c r="A1224">
        <v>0.3</v>
      </c>
      <c r="B1224">
        <v>0.42</v>
      </c>
      <c r="C1224">
        <v>0.49</v>
      </c>
    </row>
    <row r="1225" spans="1:3" x14ac:dyDescent="0.2">
      <c r="A1225">
        <v>0.4</v>
      </c>
      <c r="B1225">
        <v>0.41</v>
      </c>
      <c r="C1225">
        <v>0.68</v>
      </c>
    </row>
    <row r="1226" spans="1:3" x14ac:dyDescent="0.2">
      <c r="A1226">
        <v>0.35</v>
      </c>
      <c r="B1226">
        <v>0.5</v>
      </c>
      <c r="C1226">
        <v>0.30000000000000004</v>
      </c>
    </row>
    <row r="1227" spans="1:3" x14ac:dyDescent="0.2">
      <c r="A1227">
        <v>0.35</v>
      </c>
      <c r="B1227">
        <v>0.32999999999999996</v>
      </c>
      <c r="C1227">
        <v>0.5</v>
      </c>
    </row>
    <row r="1228" spans="1:3" x14ac:dyDescent="0.2">
      <c r="A1228">
        <v>0.35</v>
      </c>
      <c r="B1228">
        <v>0.55000000000000004</v>
      </c>
      <c r="C1228">
        <v>0.35</v>
      </c>
    </row>
    <row r="1229" spans="1:3" x14ac:dyDescent="0.2">
      <c r="A1229">
        <v>0.3</v>
      </c>
      <c r="B1229">
        <v>0.42</v>
      </c>
      <c r="C1229">
        <v>0.55000000000000004</v>
      </c>
    </row>
    <row r="1230" spans="1:3" x14ac:dyDescent="0.2">
      <c r="A1230">
        <v>0.3</v>
      </c>
      <c r="B1230">
        <v>0.38999999999999996</v>
      </c>
      <c r="C1230">
        <v>0.44999999999999996</v>
      </c>
    </row>
    <row r="1231" spans="1:3" x14ac:dyDescent="0.2">
      <c r="A1231">
        <v>0.4</v>
      </c>
      <c r="B1231">
        <v>0.42</v>
      </c>
      <c r="C1231">
        <v>0.68</v>
      </c>
    </row>
    <row r="1232" spans="1:3" x14ac:dyDescent="0.2">
      <c r="A1232">
        <v>0.35</v>
      </c>
      <c r="B1232">
        <v>0.48</v>
      </c>
      <c r="C1232">
        <v>0.35</v>
      </c>
    </row>
    <row r="1233" spans="1:3" x14ac:dyDescent="0.2">
      <c r="A1233">
        <v>0.35</v>
      </c>
      <c r="B1233">
        <v>0.32</v>
      </c>
      <c r="C1233">
        <v>0.5</v>
      </c>
    </row>
    <row r="1234" spans="1:3" x14ac:dyDescent="0.2">
      <c r="A1234">
        <v>0.35</v>
      </c>
      <c r="B1234">
        <v>0.55000000000000004</v>
      </c>
      <c r="C1234">
        <v>0.36</v>
      </c>
    </row>
    <row r="1235" spans="1:3" x14ac:dyDescent="0.2">
      <c r="A1235">
        <v>0.3</v>
      </c>
      <c r="B1235">
        <v>0.37</v>
      </c>
      <c r="C1235">
        <v>0.55000000000000004</v>
      </c>
    </row>
    <row r="1236" spans="1:3" x14ac:dyDescent="0.2">
      <c r="A1236">
        <v>0.3</v>
      </c>
      <c r="B1236">
        <v>0.41</v>
      </c>
      <c r="C1236">
        <v>0.49</v>
      </c>
    </row>
    <row r="1237" spans="1:3" x14ac:dyDescent="0.2">
      <c r="A1237">
        <v>0.4</v>
      </c>
      <c r="B1237">
        <v>0.37</v>
      </c>
      <c r="C1237">
        <v>0.66</v>
      </c>
    </row>
    <row r="1238" spans="1:3" x14ac:dyDescent="0.2">
      <c r="A1238">
        <v>0.35</v>
      </c>
      <c r="B1238">
        <v>0.48</v>
      </c>
      <c r="C1238">
        <v>0.33</v>
      </c>
    </row>
    <row r="1239" spans="1:3" x14ac:dyDescent="0.2">
      <c r="A1239">
        <v>0.35</v>
      </c>
      <c r="B1239">
        <v>0.33999999999999997</v>
      </c>
      <c r="C1239">
        <v>0.52</v>
      </c>
    </row>
    <row r="1240" spans="1:3" x14ac:dyDescent="0.2">
      <c r="A1240">
        <v>0.35</v>
      </c>
      <c r="B1240">
        <v>0.55000000000000004</v>
      </c>
      <c r="C1240">
        <v>0.35</v>
      </c>
    </row>
    <row r="1241" spans="1:3" x14ac:dyDescent="0.2">
      <c r="A1241">
        <v>0.3</v>
      </c>
      <c r="B1241">
        <v>0.38999999999999996</v>
      </c>
      <c r="C1241">
        <v>0.52</v>
      </c>
    </row>
    <row r="1242" spans="1:3" x14ac:dyDescent="0.2">
      <c r="A1242">
        <v>0.3</v>
      </c>
      <c r="B1242">
        <v>0.42</v>
      </c>
      <c r="C1242">
        <v>0.48</v>
      </c>
    </row>
    <row r="1243" spans="1:3" x14ac:dyDescent="0.2">
      <c r="A1243">
        <v>0.4</v>
      </c>
      <c r="B1243">
        <v>0.37</v>
      </c>
      <c r="C1243">
        <v>0.65</v>
      </c>
    </row>
    <row r="1244" spans="1:3" x14ac:dyDescent="0.2">
      <c r="A1244">
        <v>0.35</v>
      </c>
      <c r="B1244">
        <v>0.51</v>
      </c>
      <c r="C1244">
        <v>0.31</v>
      </c>
    </row>
    <row r="1245" spans="1:3" x14ac:dyDescent="0.2">
      <c r="A1245">
        <v>0.35</v>
      </c>
      <c r="B1245">
        <v>0.35</v>
      </c>
      <c r="C1245">
        <v>0.55000000000000004</v>
      </c>
    </row>
    <row r="1246" spans="1:3" x14ac:dyDescent="0.2">
      <c r="A1246">
        <v>0.35</v>
      </c>
      <c r="B1246">
        <v>0.57000000000000006</v>
      </c>
      <c r="C1246">
        <v>0.35</v>
      </c>
    </row>
    <row r="1247" spans="1:3" x14ac:dyDescent="0.2">
      <c r="A1247">
        <v>0.3</v>
      </c>
      <c r="B1247">
        <v>0.41</v>
      </c>
      <c r="C1247">
        <v>0.55000000000000004</v>
      </c>
    </row>
    <row r="1248" spans="1:3" x14ac:dyDescent="0.2">
      <c r="A1248">
        <v>0.3</v>
      </c>
      <c r="B1248">
        <v>0.42</v>
      </c>
      <c r="C1248">
        <v>0.48</v>
      </c>
    </row>
    <row r="1249" spans="1:3" x14ac:dyDescent="0.2">
      <c r="A1249">
        <v>0.4</v>
      </c>
      <c r="B1249">
        <v>0.39999999999999997</v>
      </c>
      <c r="C1249">
        <v>0.69000000000000006</v>
      </c>
    </row>
    <row r="1250" spans="1:3" x14ac:dyDescent="0.2">
      <c r="A1250">
        <v>0.35</v>
      </c>
      <c r="B1250">
        <v>0.48</v>
      </c>
      <c r="C1250">
        <v>0.31</v>
      </c>
    </row>
    <row r="1251" spans="1:3" x14ac:dyDescent="0.2">
      <c r="A1251">
        <v>0.35</v>
      </c>
      <c r="B1251">
        <v>0.32</v>
      </c>
      <c r="C1251">
        <v>0.51</v>
      </c>
    </row>
    <row r="1252" spans="1:3" x14ac:dyDescent="0.2">
      <c r="A1252">
        <v>0.35</v>
      </c>
      <c r="B1252">
        <v>0.57000000000000006</v>
      </c>
      <c r="C1252">
        <v>0.38</v>
      </c>
    </row>
    <row r="1253" spans="1:3" x14ac:dyDescent="0.2">
      <c r="A1253">
        <v>0.3</v>
      </c>
      <c r="B1253">
        <v>0.39999999999999997</v>
      </c>
      <c r="C1253">
        <v>0.52</v>
      </c>
    </row>
    <row r="1254" spans="1:3" x14ac:dyDescent="0.2">
      <c r="A1254">
        <v>0.3</v>
      </c>
      <c r="B1254">
        <v>0.42</v>
      </c>
      <c r="C1254">
        <v>0.48</v>
      </c>
    </row>
    <row r="1255" spans="1:3" x14ac:dyDescent="0.2">
      <c r="A1255">
        <v>0.4</v>
      </c>
      <c r="B1255">
        <v>0.41</v>
      </c>
      <c r="C1255">
        <v>0.66</v>
      </c>
    </row>
    <row r="1256" spans="1:3" x14ac:dyDescent="0.2">
      <c r="A1256">
        <v>0.35</v>
      </c>
      <c r="B1256">
        <v>0.52</v>
      </c>
      <c r="C1256">
        <v>0.30000000000000004</v>
      </c>
    </row>
    <row r="1257" spans="1:3" x14ac:dyDescent="0.2">
      <c r="A1257">
        <v>0.35</v>
      </c>
      <c r="B1257">
        <v>0.36</v>
      </c>
      <c r="C1257">
        <v>0.52</v>
      </c>
    </row>
    <row r="1258" spans="1:3" x14ac:dyDescent="0.2">
      <c r="A1258">
        <v>0.35</v>
      </c>
      <c r="B1258">
        <v>0.52</v>
      </c>
      <c r="C1258">
        <v>0.4</v>
      </c>
    </row>
    <row r="1259" spans="1:3" x14ac:dyDescent="0.2">
      <c r="A1259">
        <v>0.3</v>
      </c>
      <c r="B1259">
        <v>0.37</v>
      </c>
      <c r="C1259">
        <v>0.51</v>
      </c>
    </row>
    <row r="1260" spans="1:3" x14ac:dyDescent="0.2">
      <c r="A1260">
        <v>0.3</v>
      </c>
      <c r="B1260">
        <v>0.38</v>
      </c>
      <c r="C1260">
        <v>0.48</v>
      </c>
    </row>
    <row r="1261" spans="1:3" x14ac:dyDescent="0.2">
      <c r="A1261">
        <v>0.4</v>
      </c>
      <c r="B1261">
        <v>0.41</v>
      </c>
      <c r="C1261">
        <v>0.67</v>
      </c>
    </row>
    <row r="1262" spans="1:3" x14ac:dyDescent="0.2">
      <c r="A1262">
        <v>0.35</v>
      </c>
      <c r="B1262">
        <v>0.48</v>
      </c>
      <c r="C1262">
        <v>0.35</v>
      </c>
    </row>
    <row r="1263" spans="1:3" x14ac:dyDescent="0.2">
      <c r="A1263">
        <v>0.35</v>
      </c>
      <c r="B1263">
        <v>0.33999999999999997</v>
      </c>
      <c r="C1263">
        <v>0.54</v>
      </c>
    </row>
    <row r="1264" spans="1:3" x14ac:dyDescent="0.2">
      <c r="A1264">
        <v>0.35</v>
      </c>
      <c r="B1264">
        <v>0.54</v>
      </c>
      <c r="C1264">
        <v>0.37</v>
      </c>
    </row>
    <row r="1265" spans="1:3" x14ac:dyDescent="0.2">
      <c r="A1265">
        <v>0.3</v>
      </c>
      <c r="B1265">
        <v>0.42</v>
      </c>
      <c r="C1265">
        <v>0.5</v>
      </c>
    </row>
    <row r="1266" spans="1:3" x14ac:dyDescent="0.2">
      <c r="A1266">
        <v>0.3</v>
      </c>
      <c r="B1266">
        <v>0.37</v>
      </c>
      <c r="C1266">
        <v>0.5</v>
      </c>
    </row>
    <row r="1267" spans="1:3" x14ac:dyDescent="0.2">
      <c r="A1267">
        <v>0.4</v>
      </c>
      <c r="B1267">
        <v>0.38</v>
      </c>
      <c r="C1267">
        <v>0.67</v>
      </c>
    </row>
    <row r="1268" spans="1:3" x14ac:dyDescent="0.2">
      <c r="A1268">
        <v>0.35</v>
      </c>
      <c r="B1268">
        <v>0.5</v>
      </c>
      <c r="C1268">
        <v>0.31</v>
      </c>
    </row>
    <row r="1269" spans="1:3" x14ac:dyDescent="0.2">
      <c r="A1269">
        <v>0.35</v>
      </c>
      <c r="B1269">
        <v>0.36</v>
      </c>
      <c r="C1269">
        <v>0.5</v>
      </c>
    </row>
    <row r="1270" spans="1:3" x14ac:dyDescent="0.2">
      <c r="A1270">
        <v>0.35</v>
      </c>
      <c r="B1270">
        <v>0.57000000000000006</v>
      </c>
      <c r="C1270">
        <v>0.36</v>
      </c>
    </row>
    <row r="1271" spans="1:3" x14ac:dyDescent="0.2">
      <c r="A1271">
        <v>0.3</v>
      </c>
      <c r="B1271">
        <v>0.38999999999999996</v>
      </c>
      <c r="C1271">
        <v>0.51</v>
      </c>
    </row>
    <row r="1272" spans="1:3" x14ac:dyDescent="0.2">
      <c r="A1272">
        <v>0.3</v>
      </c>
      <c r="B1272">
        <v>0.38999999999999996</v>
      </c>
      <c r="C1272">
        <v>0.44999999999999996</v>
      </c>
    </row>
    <row r="1273" spans="1:3" x14ac:dyDescent="0.2">
      <c r="A1273">
        <v>0.35</v>
      </c>
      <c r="B1273">
        <v>0.37</v>
      </c>
      <c r="C1273">
        <v>0.68</v>
      </c>
    </row>
    <row r="1274" spans="1:3" x14ac:dyDescent="0.2">
      <c r="A1274">
        <v>0.35</v>
      </c>
      <c r="B1274">
        <v>0.47000000000000003</v>
      </c>
      <c r="C1274">
        <v>0.35</v>
      </c>
    </row>
    <row r="1275" spans="1:3" x14ac:dyDescent="0.2">
      <c r="A1275">
        <v>0.4</v>
      </c>
      <c r="B1275">
        <v>0.37</v>
      </c>
      <c r="C1275">
        <v>0.5</v>
      </c>
    </row>
    <row r="1276" spans="1:3" x14ac:dyDescent="0.2">
      <c r="A1276">
        <v>0.4</v>
      </c>
      <c r="B1276">
        <v>0.54</v>
      </c>
      <c r="C1276">
        <v>0.38</v>
      </c>
    </row>
    <row r="1277" spans="1:3" x14ac:dyDescent="0.2">
      <c r="A1277">
        <v>0.3</v>
      </c>
      <c r="B1277">
        <v>0.38</v>
      </c>
      <c r="C1277">
        <v>0.5</v>
      </c>
    </row>
    <row r="1278" spans="1:3" x14ac:dyDescent="0.2">
      <c r="A1278">
        <v>0.4</v>
      </c>
      <c r="B1278">
        <v>0.39999999999999997</v>
      </c>
      <c r="C1278">
        <v>0.44999999999999996</v>
      </c>
    </row>
    <row r="1279" spans="1:3" x14ac:dyDescent="0.2">
      <c r="A1279">
        <v>0.35</v>
      </c>
      <c r="B1279">
        <v>0.38999999999999996</v>
      </c>
      <c r="C1279">
        <v>0.69000000000000006</v>
      </c>
    </row>
    <row r="1280" spans="1:3" x14ac:dyDescent="0.2">
      <c r="A1280">
        <v>0.35</v>
      </c>
      <c r="B1280">
        <v>0.5</v>
      </c>
      <c r="C1280">
        <v>0.34</v>
      </c>
    </row>
    <row r="1281" spans="1:3" x14ac:dyDescent="0.2">
      <c r="A1281">
        <v>0.4</v>
      </c>
      <c r="B1281">
        <v>0.32</v>
      </c>
      <c r="C1281">
        <v>0.51</v>
      </c>
    </row>
    <row r="1282" spans="1:3" x14ac:dyDescent="0.2">
      <c r="A1282">
        <v>0.4</v>
      </c>
      <c r="B1282">
        <v>0.57000000000000006</v>
      </c>
      <c r="C1282">
        <v>0.38</v>
      </c>
    </row>
    <row r="1283" spans="1:3" x14ac:dyDescent="0.2">
      <c r="A1283">
        <v>0.3</v>
      </c>
      <c r="B1283">
        <v>0.39999999999999997</v>
      </c>
      <c r="C1283">
        <v>0.54</v>
      </c>
    </row>
    <row r="1284" spans="1:3" x14ac:dyDescent="0.2">
      <c r="A1284">
        <v>0.4</v>
      </c>
      <c r="B1284">
        <v>0.42</v>
      </c>
      <c r="C1284">
        <v>0.5</v>
      </c>
    </row>
    <row r="1285" spans="1:3" x14ac:dyDescent="0.2">
      <c r="A1285">
        <v>0.35</v>
      </c>
      <c r="B1285">
        <v>0.38</v>
      </c>
      <c r="C1285">
        <v>0.65</v>
      </c>
    </row>
    <row r="1286" spans="1:3" x14ac:dyDescent="0.2">
      <c r="A1286">
        <v>0.35</v>
      </c>
      <c r="B1286">
        <v>0.52</v>
      </c>
      <c r="C1286">
        <v>0.35</v>
      </c>
    </row>
    <row r="1287" spans="1:3" x14ac:dyDescent="0.2">
      <c r="A1287">
        <v>0.4</v>
      </c>
      <c r="B1287">
        <v>0.36</v>
      </c>
      <c r="C1287">
        <v>0.52</v>
      </c>
    </row>
    <row r="1288" spans="1:3" x14ac:dyDescent="0.2">
      <c r="A1288">
        <v>0.4</v>
      </c>
      <c r="B1288">
        <v>0.55000000000000004</v>
      </c>
      <c r="C1288">
        <v>0.45999999999999996</v>
      </c>
    </row>
    <row r="1289" spans="1:3" x14ac:dyDescent="0.2">
      <c r="A1289">
        <v>0.3</v>
      </c>
      <c r="B1289">
        <v>0.39</v>
      </c>
      <c r="C1289">
        <v>0.47</v>
      </c>
    </row>
    <row r="1290" spans="1:3" x14ac:dyDescent="0.2">
      <c r="A1290">
        <v>0.4</v>
      </c>
      <c r="B1290">
        <v>0.23</v>
      </c>
      <c r="C1290">
        <v>0.52</v>
      </c>
    </row>
    <row r="1291" spans="1:3" x14ac:dyDescent="0.2">
      <c r="A1291">
        <v>0.35</v>
      </c>
      <c r="B1291">
        <v>0.42000000000000004</v>
      </c>
      <c r="C1291">
        <v>0.49</v>
      </c>
    </row>
    <row r="1292" spans="1:3" x14ac:dyDescent="0.2">
      <c r="A1292">
        <v>0.35</v>
      </c>
      <c r="B1292">
        <v>0.36</v>
      </c>
      <c r="C1292">
        <v>0.6</v>
      </c>
    </row>
    <row r="1293" spans="1:3" x14ac:dyDescent="0.2">
      <c r="A1293">
        <v>0.4</v>
      </c>
      <c r="B1293">
        <v>0.54</v>
      </c>
      <c r="C1293">
        <v>0.51</v>
      </c>
    </row>
    <row r="1294" spans="1:3" x14ac:dyDescent="0.2">
      <c r="A1294">
        <v>0.4</v>
      </c>
      <c r="B1294">
        <v>0.21000000000000002</v>
      </c>
      <c r="C1294">
        <v>0.47</v>
      </c>
    </row>
    <row r="1295" spans="1:3" x14ac:dyDescent="0.2">
      <c r="A1295">
        <v>0.3</v>
      </c>
      <c r="B1295">
        <v>0.42000000000000004</v>
      </c>
      <c r="C1295">
        <v>0.45999999999999996</v>
      </c>
    </row>
    <row r="1296" spans="1:3" x14ac:dyDescent="0.2">
      <c r="A1296">
        <v>0.4</v>
      </c>
      <c r="B1296">
        <v>0.25</v>
      </c>
      <c r="C1296">
        <v>0.53</v>
      </c>
    </row>
    <row r="1297" spans="1:3" x14ac:dyDescent="0.2">
      <c r="A1297">
        <v>0.35</v>
      </c>
      <c r="B1297">
        <v>0.41000000000000003</v>
      </c>
      <c r="C1297">
        <v>0.47</v>
      </c>
    </row>
    <row r="1298" spans="1:3" x14ac:dyDescent="0.2">
      <c r="A1298">
        <v>0.35</v>
      </c>
      <c r="B1298">
        <v>0.33999999999999997</v>
      </c>
      <c r="C1298">
        <v>0.65</v>
      </c>
    </row>
    <row r="1299" spans="1:3" x14ac:dyDescent="0.2">
      <c r="A1299">
        <v>0.4</v>
      </c>
      <c r="B1299">
        <v>0.57000000000000006</v>
      </c>
      <c r="C1299">
        <v>0.55000000000000004</v>
      </c>
    </row>
    <row r="1300" spans="1:3" x14ac:dyDescent="0.2">
      <c r="A1300">
        <v>0.4</v>
      </c>
      <c r="B1300">
        <v>0.22000000000000003</v>
      </c>
      <c r="C1300">
        <v>0.48</v>
      </c>
    </row>
    <row r="1301" spans="1:3" x14ac:dyDescent="0.2">
      <c r="A1301">
        <v>0.3</v>
      </c>
      <c r="B1301">
        <v>0.39</v>
      </c>
      <c r="C1301">
        <v>0.44999999999999996</v>
      </c>
    </row>
    <row r="1302" spans="1:3" x14ac:dyDescent="0.2">
      <c r="A1302">
        <v>0.4</v>
      </c>
      <c r="B1302">
        <v>0.23</v>
      </c>
      <c r="C1302">
        <v>0.53</v>
      </c>
    </row>
    <row r="1303" spans="1:3" x14ac:dyDescent="0.2">
      <c r="A1303">
        <v>0.35</v>
      </c>
      <c r="B1303">
        <v>0.42000000000000004</v>
      </c>
      <c r="C1303">
        <v>0.47</v>
      </c>
    </row>
    <row r="1304" spans="1:3" x14ac:dyDescent="0.2">
      <c r="A1304">
        <v>0.35</v>
      </c>
      <c r="B1304">
        <v>0.32</v>
      </c>
      <c r="C1304">
        <v>0.63</v>
      </c>
    </row>
    <row r="1305" spans="1:3" x14ac:dyDescent="0.2">
      <c r="A1305">
        <v>0.4</v>
      </c>
      <c r="B1305">
        <v>0.54</v>
      </c>
      <c r="C1305">
        <v>0.52</v>
      </c>
    </row>
    <row r="1306" spans="1:3" x14ac:dyDescent="0.2">
      <c r="A1306">
        <v>0.4</v>
      </c>
      <c r="B1306">
        <v>0.2</v>
      </c>
      <c r="C1306">
        <v>0.45999999999999996</v>
      </c>
    </row>
    <row r="1307" spans="1:3" x14ac:dyDescent="0.2">
      <c r="A1307">
        <v>0.3</v>
      </c>
      <c r="B1307">
        <v>0.38</v>
      </c>
      <c r="C1307">
        <v>0.48</v>
      </c>
    </row>
    <row r="1308" spans="1:3" x14ac:dyDescent="0.2">
      <c r="A1308">
        <v>0.4</v>
      </c>
      <c r="B1308">
        <v>0.25</v>
      </c>
      <c r="C1308">
        <v>0.5</v>
      </c>
    </row>
    <row r="1309" spans="1:3" x14ac:dyDescent="0.2">
      <c r="A1309">
        <v>0.35</v>
      </c>
      <c r="B1309">
        <v>0.39</v>
      </c>
      <c r="C1309">
        <v>0.47</v>
      </c>
    </row>
    <row r="1310" spans="1:3" x14ac:dyDescent="0.2">
      <c r="A1310">
        <v>0.35</v>
      </c>
      <c r="B1310">
        <v>0.33999999999999997</v>
      </c>
      <c r="C1310">
        <v>0.6</v>
      </c>
    </row>
    <row r="1311" spans="1:3" x14ac:dyDescent="0.2">
      <c r="A1311">
        <v>0.4</v>
      </c>
      <c r="B1311">
        <v>0.56000000000000005</v>
      </c>
      <c r="C1311">
        <v>0.54</v>
      </c>
    </row>
    <row r="1312" spans="1:3" x14ac:dyDescent="0.2">
      <c r="A1312">
        <v>0.4</v>
      </c>
      <c r="B1312">
        <v>0.19000000000000003</v>
      </c>
      <c r="C1312">
        <v>0.44999999999999996</v>
      </c>
    </row>
    <row r="1313" spans="1:3" x14ac:dyDescent="0.2">
      <c r="A1313">
        <v>0.3</v>
      </c>
      <c r="B1313">
        <v>0.44</v>
      </c>
      <c r="C1313">
        <v>0.45999999999999996</v>
      </c>
    </row>
    <row r="1314" spans="1:3" x14ac:dyDescent="0.2">
      <c r="A1314">
        <v>0.4</v>
      </c>
      <c r="B1314">
        <v>0.27</v>
      </c>
      <c r="C1314">
        <v>0.53</v>
      </c>
    </row>
    <row r="1315" spans="1:3" x14ac:dyDescent="0.2">
      <c r="A1315">
        <v>0.35</v>
      </c>
      <c r="B1315">
        <v>0.44</v>
      </c>
      <c r="C1315">
        <v>0.45999999999999996</v>
      </c>
    </row>
    <row r="1316" spans="1:3" x14ac:dyDescent="0.2">
      <c r="A1316">
        <v>0.35</v>
      </c>
      <c r="B1316">
        <v>0.42</v>
      </c>
      <c r="C1316">
        <v>0.6</v>
      </c>
    </row>
    <row r="1317" spans="1:3" x14ac:dyDescent="0.2">
      <c r="A1317">
        <v>0.4</v>
      </c>
      <c r="B1317">
        <v>0.57000000000000006</v>
      </c>
      <c r="C1317">
        <v>0.55000000000000004</v>
      </c>
    </row>
    <row r="1318" spans="1:3" x14ac:dyDescent="0.2">
      <c r="A1318">
        <v>0.4</v>
      </c>
      <c r="B1318">
        <v>0.23</v>
      </c>
      <c r="C1318">
        <v>0.44999999999999996</v>
      </c>
    </row>
    <row r="1319" spans="1:3" x14ac:dyDescent="0.2">
      <c r="A1319">
        <v>0.3</v>
      </c>
      <c r="B1319">
        <v>0.43000000000000005</v>
      </c>
      <c r="C1319">
        <v>0.44999999999999996</v>
      </c>
    </row>
    <row r="1320" spans="1:3" x14ac:dyDescent="0.2">
      <c r="A1320">
        <v>0.4</v>
      </c>
      <c r="B1320">
        <v>0.3</v>
      </c>
      <c r="C1320">
        <v>0.53</v>
      </c>
    </row>
    <row r="1321" spans="1:3" x14ac:dyDescent="0.2">
      <c r="A1321">
        <v>0.35</v>
      </c>
      <c r="B1321">
        <v>0.45</v>
      </c>
      <c r="C1321">
        <v>0.5</v>
      </c>
    </row>
    <row r="1322" spans="1:3" x14ac:dyDescent="0.2">
      <c r="A1322">
        <v>0.35</v>
      </c>
      <c r="B1322">
        <v>0.41</v>
      </c>
      <c r="C1322">
        <v>0.63</v>
      </c>
    </row>
    <row r="1323" spans="1:3" x14ac:dyDescent="0.2">
      <c r="A1323">
        <v>0.4</v>
      </c>
      <c r="B1323">
        <v>0.6100000000000001</v>
      </c>
      <c r="C1323">
        <v>0.52</v>
      </c>
    </row>
    <row r="1324" spans="1:3" x14ac:dyDescent="0.2">
      <c r="A1324">
        <v>0.4</v>
      </c>
      <c r="B1324">
        <v>0.26</v>
      </c>
      <c r="C1324">
        <v>0.44999999999999996</v>
      </c>
    </row>
    <row r="1325" spans="1:3" x14ac:dyDescent="0.2">
      <c r="A1325">
        <v>0.3</v>
      </c>
      <c r="B1325">
        <v>0.38</v>
      </c>
      <c r="C1325">
        <v>0.44999999999999996</v>
      </c>
    </row>
    <row r="1326" spans="1:3" x14ac:dyDescent="0.2">
      <c r="A1326">
        <v>0.4</v>
      </c>
      <c r="B1326">
        <v>0.24000000000000002</v>
      </c>
      <c r="C1326">
        <v>0.54</v>
      </c>
    </row>
    <row r="1327" spans="1:3" x14ac:dyDescent="0.2">
      <c r="A1327">
        <v>0.35</v>
      </c>
      <c r="B1327">
        <v>0.4</v>
      </c>
      <c r="C1327">
        <v>0.45999999999999996</v>
      </c>
    </row>
    <row r="1328" spans="1:3" x14ac:dyDescent="0.2">
      <c r="A1328">
        <v>0.35</v>
      </c>
      <c r="B1328">
        <v>0.36</v>
      </c>
      <c r="C1328">
        <v>0.61</v>
      </c>
    </row>
    <row r="1329" spans="1:3" x14ac:dyDescent="0.2">
      <c r="A1329">
        <v>0.4</v>
      </c>
      <c r="B1329">
        <v>0.56000000000000005</v>
      </c>
      <c r="C1329">
        <v>0.51</v>
      </c>
    </row>
    <row r="1330" spans="1:3" x14ac:dyDescent="0.2">
      <c r="A1330">
        <v>0.4</v>
      </c>
      <c r="B1330">
        <v>0.19000000000000003</v>
      </c>
      <c r="C1330">
        <v>0.45999999999999996</v>
      </c>
    </row>
    <row r="1331" spans="1:3" x14ac:dyDescent="0.2">
      <c r="A1331">
        <v>0.3</v>
      </c>
      <c r="B1331">
        <v>0.4</v>
      </c>
      <c r="C1331">
        <v>0.49</v>
      </c>
    </row>
    <row r="1332" spans="1:3" x14ac:dyDescent="0.2">
      <c r="A1332">
        <v>0.4</v>
      </c>
      <c r="B1332">
        <v>0.22</v>
      </c>
      <c r="C1332">
        <v>0.5</v>
      </c>
    </row>
    <row r="1333" spans="1:3" x14ac:dyDescent="0.2">
      <c r="A1333">
        <v>0.35</v>
      </c>
      <c r="B1333">
        <v>0.39</v>
      </c>
      <c r="C1333">
        <v>0.5</v>
      </c>
    </row>
    <row r="1334" spans="1:3" x14ac:dyDescent="0.2">
      <c r="A1334">
        <v>0.35</v>
      </c>
      <c r="B1334">
        <v>0.33999999999999997</v>
      </c>
      <c r="C1334">
        <v>0.65</v>
      </c>
    </row>
    <row r="1335" spans="1:3" x14ac:dyDescent="0.2">
      <c r="A1335">
        <v>0.4</v>
      </c>
      <c r="B1335">
        <v>0.57000000000000006</v>
      </c>
      <c r="C1335">
        <v>0.5</v>
      </c>
    </row>
    <row r="1336" spans="1:3" x14ac:dyDescent="0.2">
      <c r="A1336">
        <v>0.4</v>
      </c>
      <c r="B1336">
        <v>0.22000000000000003</v>
      </c>
      <c r="C1336">
        <v>0.49</v>
      </c>
    </row>
    <row r="1337" spans="1:3" x14ac:dyDescent="0.2">
      <c r="A1337">
        <v>0.3</v>
      </c>
      <c r="B1337">
        <v>0.35000000000000003</v>
      </c>
      <c r="C1337">
        <v>0.47</v>
      </c>
    </row>
    <row r="1338" spans="1:3" x14ac:dyDescent="0.2">
      <c r="A1338">
        <v>0.4</v>
      </c>
      <c r="B1338">
        <v>0.16999999999999998</v>
      </c>
      <c r="C1338">
        <v>0.53</v>
      </c>
    </row>
    <row r="1339" spans="1:3" x14ac:dyDescent="0.2">
      <c r="A1339">
        <v>0.35</v>
      </c>
      <c r="B1339">
        <v>0.34</v>
      </c>
      <c r="C1339">
        <v>0.45999999999999996</v>
      </c>
    </row>
    <row r="1340" spans="1:3" x14ac:dyDescent="0.2">
      <c r="A1340">
        <v>0.35</v>
      </c>
      <c r="B1340">
        <v>0.26999999999999996</v>
      </c>
      <c r="C1340">
        <v>0.64</v>
      </c>
    </row>
    <row r="1341" spans="1:3" x14ac:dyDescent="0.2">
      <c r="A1341">
        <v>0.4</v>
      </c>
      <c r="B1341">
        <v>0.48000000000000009</v>
      </c>
      <c r="C1341">
        <v>0.55000000000000004</v>
      </c>
    </row>
    <row r="1342" spans="1:3" x14ac:dyDescent="0.2">
      <c r="A1342">
        <v>0.4</v>
      </c>
      <c r="B1342">
        <v>0.15000000000000002</v>
      </c>
      <c r="C1342">
        <v>0.49</v>
      </c>
    </row>
    <row r="1343" spans="1:3" x14ac:dyDescent="0.2">
      <c r="A1343">
        <v>0.3</v>
      </c>
      <c r="B1343">
        <v>0.33000000000000007</v>
      </c>
      <c r="C1343">
        <v>0.44999999999999996</v>
      </c>
    </row>
    <row r="1344" spans="1:3" x14ac:dyDescent="0.2">
      <c r="A1344">
        <v>0.4</v>
      </c>
      <c r="B1344">
        <v>0.18</v>
      </c>
      <c r="C1344">
        <v>0.51</v>
      </c>
    </row>
    <row r="1345" spans="1:3" x14ac:dyDescent="0.2">
      <c r="A1345">
        <v>0.35</v>
      </c>
      <c r="B1345">
        <v>0.33000000000000007</v>
      </c>
      <c r="C1345">
        <v>0.47</v>
      </c>
    </row>
    <row r="1346" spans="1:3" x14ac:dyDescent="0.2">
      <c r="A1346">
        <v>0.35</v>
      </c>
      <c r="B1346">
        <v>0.30999999999999994</v>
      </c>
      <c r="C1346">
        <v>0.6</v>
      </c>
    </row>
    <row r="1347" spans="1:3" x14ac:dyDescent="0.2">
      <c r="A1347">
        <v>0.4</v>
      </c>
      <c r="B1347">
        <v>0.47000000000000008</v>
      </c>
      <c r="C1347">
        <v>0.54</v>
      </c>
    </row>
    <row r="1348" spans="1:3" x14ac:dyDescent="0.2">
      <c r="A1348">
        <v>0.4</v>
      </c>
      <c r="B1348">
        <v>0.12000000000000001</v>
      </c>
      <c r="C1348">
        <v>0.47</v>
      </c>
    </row>
    <row r="1349" spans="1:3" x14ac:dyDescent="0.2">
      <c r="A1349">
        <v>0.3</v>
      </c>
      <c r="B1349">
        <v>0.35000000000000003</v>
      </c>
      <c r="C1349">
        <v>0.47</v>
      </c>
    </row>
    <row r="1350" spans="1:3" x14ac:dyDescent="0.2">
      <c r="A1350">
        <v>0.4</v>
      </c>
      <c r="B1350">
        <v>0.2</v>
      </c>
      <c r="C1350">
        <v>0.53</v>
      </c>
    </row>
    <row r="1351" spans="1:3" x14ac:dyDescent="0.2">
      <c r="A1351">
        <v>0.35</v>
      </c>
      <c r="B1351">
        <v>0.34</v>
      </c>
      <c r="C1351">
        <v>0.5</v>
      </c>
    </row>
    <row r="1352" spans="1:3" x14ac:dyDescent="0.2">
      <c r="A1352">
        <v>0.35</v>
      </c>
      <c r="B1352">
        <v>0.28999999999999998</v>
      </c>
      <c r="C1352">
        <v>0.6</v>
      </c>
    </row>
    <row r="1353" spans="1:3" x14ac:dyDescent="0.2">
      <c r="A1353">
        <v>0.4</v>
      </c>
      <c r="B1353">
        <v>0.47000000000000008</v>
      </c>
      <c r="C1353">
        <v>0.55000000000000004</v>
      </c>
    </row>
    <row r="1354" spans="1:3" x14ac:dyDescent="0.2">
      <c r="A1354">
        <v>0.4</v>
      </c>
      <c r="B1354">
        <v>0.15000000000000002</v>
      </c>
      <c r="C1354">
        <v>0.48</v>
      </c>
    </row>
    <row r="1355" spans="1:3" x14ac:dyDescent="0.2">
      <c r="A1355">
        <v>0.3</v>
      </c>
      <c r="B1355">
        <v>0.33000000000000007</v>
      </c>
      <c r="C1355">
        <v>0.49</v>
      </c>
    </row>
    <row r="1356" spans="1:3" x14ac:dyDescent="0.2">
      <c r="A1356">
        <v>0.4</v>
      </c>
      <c r="B1356">
        <v>0.21</v>
      </c>
      <c r="C1356">
        <v>0.53</v>
      </c>
    </row>
    <row r="1357" spans="1:3" x14ac:dyDescent="0.2">
      <c r="A1357">
        <v>0.35</v>
      </c>
      <c r="B1357">
        <v>0.33000000000000007</v>
      </c>
      <c r="C1357">
        <v>0.44999999999999996</v>
      </c>
    </row>
    <row r="1358" spans="1:3" x14ac:dyDescent="0.2">
      <c r="A1358">
        <v>0.35</v>
      </c>
      <c r="B1358">
        <v>0.3</v>
      </c>
      <c r="C1358">
        <v>0.63</v>
      </c>
    </row>
    <row r="1359" spans="1:3" x14ac:dyDescent="0.2">
      <c r="A1359">
        <v>0.4</v>
      </c>
      <c r="B1359">
        <v>0.52</v>
      </c>
      <c r="C1359">
        <v>0.4</v>
      </c>
    </row>
    <row r="1360" spans="1:3" x14ac:dyDescent="0.2">
      <c r="A1360">
        <v>0.4</v>
      </c>
      <c r="B1360">
        <v>0.17</v>
      </c>
      <c r="C1360">
        <v>0.4</v>
      </c>
    </row>
    <row r="1361" spans="1:3" x14ac:dyDescent="0.2">
      <c r="A1361">
        <v>0.3</v>
      </c>
      <c r="B1361">
        <v>0.43000000000000005</v>
      </c>
      <c r="C1361">
        <v>0.41</v>
      </c>
    </row>
    <row r="1362" spans="1:3" x14ac:dyDescent="0.2">
      <c r="A1362">
        <v>0.4</v>
      </c>
      <c r="B1362">
        <v>0.3</v>
      </c>
      <c r="C1362">
        <v>0.51</v>
      </c>
    </row>
    <row r="1363" spans="1:3" x14ac:dyDescent="0.2">
      <c r="A1363">
        <v>0.35</v>
      </c>
      <c r="B1363">
        <v>0.42000000000000004</v>
      </c>
      <c r="C1363">
        <v>0.35</v>
      </c>
    </row>
    <row r="1364" spans="1:3" x14ac:dyDescent="0.2">
      <c r="A1364">
        <v>0.35</v>
      </c>
      <c r="B1364">
        <v>0.38</v>
      </c>
      <c r="C1364">
        <v>0.55000000000000004</v>
      </c>
    </row>
    <row r="1365" spans="1:3" x14ac:dyDescent="0.2">
      <c r="A1365">
        <v>0.4</v>
      </c>
      <c r="B1365">
        <v>0.59000000000000008</v>
      </c>
      <c r="C1365">
        <v>0.43</v>
      </c>
    </row>
    <row r="1366" spans="1:3" x14ac:dyDescent="0.2">
      <c r="A1366">
        <v>0.4</v>
      </c>
      <c r="B1366">
        <v>0.23</v>
      </c>
      <c r="C1366">
        <v>0.4</v>
      </c>
    </row>
    <row r="1367" spans="1:3" x14ac:dyDescent="0.2">
      <c r="A1367">
        <v>0.3</v>
      </c>
      <c r="B1367">
        <v>0.46</v>
      </c>
      <c r="C1367">
        <v>0.43</v>
      </c>
    </row>
    <row r="1368" spans="1:3" x14ac:dyDescent="0.2">
      <c r="A1368">
        <v>0.4</v>
      </c>
      <c r="B1368">
        <v>0.31</v>
      </c>
      <c r="C1368">
        <v>0.53</v>
      </c>
    </row>
    <row r="1369" spans="1:3" x14ac:dyDescent="0.2">
      <c r="A1369">
        <v>0.35</v>
      </c>
      <c r="B1369">
        <v>0.42000000000000004</v>
      </c>
      <c r="C1369">
        <v>0.35</v>
      </c>
    </row>
    <row r="1370" spans="1:3" x14ac:dyDescent="0.2">
      <c r="A1370">
        <v>0.35</v>
      </c>
      <c r="B1370">
        <v>0.41</v>
      </c>
      <c r="C1370">
        <v>0.56000000000000005</v>
      </c>
    </row>
    <row r="1371" spans="1:3" x14ac:dyDescent="0.2">
      <c r="A1371">
        <v>0.4</v>
      </c>
      <c r="B1371">
        <v>0.57000000000000006</v>
      </c>
      <c r="C1371">
        <v>0.5</v>
      </c>
    </row>
    <row r="1372" spans="1:3" x14ac:dyDescent="0.2">
      <c r="A1372">
        <v>0.4</v>
      </c>
      <c r="B1372">
        <v>0.26</v>
      </c>
      <c r="C1372">
        <v>0.5</v>
      </c>
    </row>
    <row r="1373" spans="1:3" x14ac:dyDescent="0.2">
      <c r="A1373">
        <v>0.3</v>
      </c>
      <c r="B1373">
        <v>0.44</v>
      </c>
      <c r="C1373">
        <v>0.47</v>
      </c>
    </row>
    <row r="1374" spans="1:3" x14ac:dyDescent="0.2">
      <c r="A1374">
        <v>0.4</v>
      </c>
      <c r="B1374">
        <v>0.28000000000000003</v>
      </c>
      <c r="C1374">
        <v>0.57000000000000006</v>
      </c>
    </row>
    <row r="1375" spans="1:3" x14ac:dyDescent="0.2">
      <c r="A1375">
        <v>0.35</v>
      </c>
      <c r="B1375">
        <v>0.46</v>
      </c>
      <c r="C1375">
        <v>0.44999999999999996</v>
      </c>
    </row>
    <row r="1376" spans="1:3" x14ac:dyDescent="0.2">
      <c r="A1376">
        <v>0.35</v>
      </c>
      <c r="B1376">
        <v>0.38999999999999996</v>
      </c>
      <c r="C1376">
        <v>0.63</v>
      </c>
    </row>
    <row r="1377" spans="1:3" x14ac:dyDescent="0.2">
      <c r="A1377">
        <v>0.4</v>
      </c>
      <c r="B1377">
        <v>0.59000000000000008</v>
      </c>
      <c r="C1377">
        <v>0.44999999999999996</v>
      </c>
    </row>
    <row r="1378" spans="1:3" x14ac:dyDescent="0.2">
      <c r="A1378">
        <v>0.4</v>
      </c>
      <c r="B1378">
        <v>0.23</v>
      </c>
      <c r="C1378">
        <v>0.48</v>
      </c>
    </row>
    <row r="1379" spans="1:3" x14ac:dyDescent="0.2">
      <c r="A1379">
        <v>0.3</v>
      </c>
      <c r="B1379">
        <v>0.46</v>
      </c>
      <c r="C1379">
        <v>0.49</v>
      </c>
    </row>
    <row r="1380" spans="1:3" x14ac:dyDescent="0.2">
      <c r="A1380">
        <v>0.4</v>
      </c>
      <c r="B1380">
        <v>0.28999999999999998</v>
      </c>
      <c r="C1380">
        <v>0.59000000000000008</v>
      </c>
    </row>
    <row r="1381" spans="1:3" x14ac:dyDescent="0.2">
      <c r="A1381">
        <v>0.35</v>
      </c>
      <c r="B1381">
        <v>0.47000000000000003</v>
      </c>
      <c r="C1381">
        <v>0.4</v>
      </c>
    </row>
    <row r="1382" spans="1:3" x14ac:dyDescent="0.2">
      <c r="A1382">
        <v>0.35</v>
      </c>
      <c r="B1382">
        <v>0.38</v>
      </c>
      <c r="C1382">
        <v>0.62</v>
      </c>
    </row>
    <row r="1383" spans="1:3" x14ac:dyDescent="0.2">
      <c r="A1383">
        <v>0.4</v>
      </c>
      <c r="B1383">
        <v>0.6100000000000001</v>
      </c>
      <c r="C1383">
        <v>0.5</v>
      </c>
    </row>
    <row r="1384" spans="1:3" x14ac:dyDescent="0.2">
      <c r="A1384">
        <v>0.4</v>
      </c>
      <c r="B1384">
        <v>0.27</v>
      </c>
      <c r="C1384">
        <v>0.49</v>
      </c>
    </row>
    <row r="1385" spans="1:3" x14ac:dyDescent="0.2">
      <c r="A1385">
        <v>0.3</v>
      </c>
      <c r="B1385">
        <v>0.47000000000000003</v>
      </c>
      <c r="C1385">
        <v>0.47</v>
      </c>
    </row>
    <row r="1386" spans="1:3" x14ac:dyDescent="0.2">
      <c r="A1386">
        <v>0.4</v>
      </c>
      <c r="B1386">
        <v>0.3</v>
      </c>
      <c r="C1386">
        <v>0.6</v>
      </c>
    </row>
    <row r="1387" spans="1:3" x14ac:dyDescent="0.2">
      <c r="A1387">
        <v>0.35</v>
      </c>
      <c r="B1387">
        <v>0.45</v>
      </c>
      <c r="C1387">
        <v>0.44999999999999996</v>
      </c>
    </row>
    <row r="1388" spans="1:3" x14ac:dyDescent="0.2">
      <c r="A1388">
        <v>0.35</v>
      </c>
      <c r="B1388">
        <v>0.38</v>
      </c>
      <c r="C1388">
        <v>0.65</v>
      </c>
    </row>
    <row r="1389" spans="1:3" x14ac:dyDescent="0.2">
      <c r="A1389">
        <v>0.4</v>
      </c>
      <c r="B1389">
        <v>0.59000000000000008</v>
      </c>
      <c r="C1389">
        <v>0.44999999999999996</v>
      </c>
    </row>
    <row r="1390" spans="1:3" x14ac:dyDescent="0.2">
      <c r="A1390">
        <v>0.4</v>
      </c>
      <c r="B1390">
        <v>0.22</v>
      </c>
      <c r="C1390">
        <v>0.48</v>
      </c>
    </row>
    <row r="1391" spans="1:3" x14ac:dyDescent="0.2">
      <c r="A1391">
        <v>0.3</v>
      </c>
      <c r="B1391">
        <v>0.44</v>
      </c>
      <c r="C1391">
        <v>0.47</v>
      </c>
    </row>
    <row r="1392" spans="1:3" x14ac:dyDescent="0.2">
      <c r="A1392">
        <v>0.4</v>
      </c>
      <c r="B1392">
        <v>0.3</v>
      </c>
      <c r="C1392">
        <v>0.55000000000000004</v>
      </c>
    </row>
    <row r="1393" spans="1:3" x14ac:dyDescent="0.2">
      <c r="A1393">
        <v>0.35</v>
      </c>
      <c r="B1393">
        <v>0.42000000000000004</v>
      </c>
      <c r="C1393">
        <v>0.43</v>
      </c>
    </row>
    <row r="1394" spans="1:3" x14ac:dyDescent="0.2">
      <c r="A1394">
        <v>0.35</v>
      </c>
      <c r="B1394">
        <v>0.37</v>
      </c>
      <c r="C1394">
        <v>0.63</v>
      </c>
    </row>
    <row r="1395" spans="1:3" x14ac:dyDescent="0.2">
      <c r="A1395">
        <v>0.4</v>
      </c>
      <c r="B1395">
        <v>0.60000000000000009</v>
      </c>
      <c r="C1395">
        <v>0.52</v>
      </c>
    </row>
    <row r="1396" spans="1:3" x14ac:dyDescent="0.2">
      <c r="A1396">
        <v>0.4</v>
      </c>
      <c r="B1396">
        <v>0.22</v>
      </c>
      <c r="C1396">
        <v>0.54</v>
      </c>
    </row>
    <row r="1397" spans="1:3" x14ac:dyDescent="0.2">
      <c r="A1397">
        <v>0.3</v>
      </c>
      <c r="B1397">
        <v>0.47000000000000003</v>
      </c>
      <c r="C1397">
        <v>0.54999999999999993</v>
      </c>
    </row>
    <row r="1398" spans="1:3" x14ac:dyDescent="0.2">
      <c r="A1398">
        <v>0.4</v>
      </c>
      <c r="B1398">
        <v>0.28999999999999998</v>
      </c>
      <c r="C1398">
        <v>0.61</v>
      </c>
    </row>
    <row r="1399" spans="1:3" x14ac:dyDescent="0.2">
      <c r="A1399">
        <v>0.35</v>
      </c>
      <c r="B1399">
        <v>0.46</v>
      </c>
      <c r="C1399">
        <v>0.45999999999999996</v>
      </c>
    </row>
    <row r="1400" spans="1:3" x14ac:dyDescent="0.2">
      <c r="A1400">
        <v>0.35</v>
      </c>
      <c r="B1400">
        <v>0.39999999999999997</v>
      </c>
      <c r="C1400">
        <v>0.67</v>
      </c>
    </row>
    <row r="1401" spans="1:3" x14ac:dyDescent="0.2">
      <c r="A1401">
        <v>0.4</v>
      </c>
      <c r="B1401">
        <v>0.60000000000000009</v>
      </c>
      <c r="C1401">
        <v>0.51</v>
      </c>
    </row>
    <row r="1402" spans="1:3" x14ac:dyDescent="0.2">
      <c r="A1402">
        <v>0.4</v>
      </c>
      <c r="B1402">
        <v>0.23</v>
      </c>
      <c r="C1402">
        <v>0.5</v>
      </c>
    </row>
    <row r="1403" spans="1:3" x14ac:dyDescent="0.2">
      <c r="A1403">
        <v>0.3</v>
      </c>
      <c r="B1403">
        <v>0.45</v>
      </c>
      <c r="C1403">
        <v>0.54999999999999993</v>
      </c>
    </row>
    <row r="1404" spans="1:3" x14ac:dyDescent="0.2">
      <c r="A1404">
        <v>0.4</v>
      </c>
      <c r="B1404">
        <v>0.31</v>
      </c>
      <c r="C1404">
        <v>0.65</v>
      </c>
    </row>
    <row r="1405" spans="1:3" x14ac:dyDescent="0.2">
      <c r="A1405">
        <v>0.35</v>
      </c>
      <c r="B1405">
        <v>0.44</v>
      </c>
      <c r="C1405">
        <v>0.48</v>
      </c>
    </row>
    <row r="1406" spans="1:3" x14ac:dyDescent="0.2">
      <c r="A1406">
        <v>0.35</v>
      </c>
      <c r="B1406">
        <v>0.38</v>
      </c>
      <c r="C1406">
        <v>0.70000000000000007</v>
      </c>
    </row>
    <row r="1407" spans="1:3" x14ac:dyDescent="0.2">
      <c r="A1407">
        <v>0.4</v>
      </c>
      <c r="B1407">
        <v>0.62000000000000011</v>
      </c>
      <c r="C1407">
        <v>0.54999999999999993</v>
      </c>
    </row>
    <row r="1408" spans="1:3" x14ac:dyDescent="0.2">
      <c r="A1408">
        <v>0.4</v>
      </c>
      <c r="B1408">
        <v>0.23</v>
      </c>
      <c r="C1408">
        <v>0.51</v>
      </c>
    </row>
    <row r="1409" spans="1:3" x14ac:dyDescent="0.2">
      <c r="A1409">
        <v>0.3</v>
      </c>
      <c r="B1409">
        <v>0.46</v>
      </c>
      <c r="C1409">
        <v>0.53</v>
      </c>
    </row>
    <row r="1410" spans="1:3" x14ac:dyDescent="0.2">
      <c r="A1410">
        <v>0.4</v>
      </c>
      <c r="B1410">
        <v>0.27</v>
      </c>
      <c r="C1410">
        <v>0.65</v>
      </c>
    </row>
    <row r="1411" spans="1:3" x14ac:dyDescent="0.2">
      <c r="A1411">
        <v>0.35</v>
      </c>
      <c r="B1411">
        <v>0.45</v>
      </c>
      <c r="C1411">
        <v>0.49</v>
      </c>
    </row>
    <row r="1412" spans="1:3" x14ac:dyDescent="0.2">
      <c r="A1412">
        <v>0.35</v>
      </c>
      <c r="B1412">
        <v>0.39999999999999997</v>
      </c>
      <c r="C1412">
        <v>0.70000000000000007</v>
      </c>
    </row>
    <row r="1413" spans="1:3" x14ac:dyDescent="0.2">
      <c r="A1413">
        <v>0.4</v>
      </c>
      <c r="B1413">
        <v>0.62000000000000011</v>
      </c>
      <c r="C1413">
        <v>0.5</v>
      </c>
    </row>
    <row r="1414" spans="1:3" x14ac:dyDescent="0.2">
      <c r="A1414">
        <v>0.4</v>
      </c>
      <c r="B1414">
        <v>0.22</v>
      </c>
      <c r="C1414">
        <v>0.51</v>
      </c>
    </row>
    <row r="1415" spans="1:3" x14ac:dyDescent="0.2">
      <c r="A1415">
        <v>0.3</v>
      </c>
      <c r="B1415">
        <v>0.47000000000000003</v>
      </c>
      <c r="C1415">
        <v>0.52</v>
      </c>
    </row>
    <row r="1416" spans="1:3" x14ac:dyDescent="0.2">
      <c r="A1416">
        <v>0.4</v>
      </c>
      <c r="B1416">
        <v>0.3</v>
      </c>
      <c r="C1416">
        <v>0.6</v>
      </c>
    </row>
    <row r="1417" spans="1:3" x14ac:dyDescent="0.2">
      <c r="A1417">
        <v>0.4</v>
      </c>
      <c r="B1417">
        <v>0.42000000000000004</v>
      </c>
      <c r="C1417">
        <v>0.44999999999999996</v>
      </c>
    </row>
    <row r="1418" spans="1:3" x14ac:dyDescent="0.2">
      <c r="A1418">
        <v>0.4</v>
      </c>
      <c r="B1418">
        <v>0.42</v>
      </c>
      <c r="C1418">
        <v>0.70000000000000007</v>
      </c>
    </row>
    <row r="1419" spans="1:3" x14ac:dyDescent="0.2">
      <c r="A1419">
        <v>0.3</v>
      </c>
      <c r="B1419">
        <v>0.62000000000000011</v>
      </c>
      <c r="C1419">
        <v>0.54999999999999993</v>
      </c>
    </row>
    <row r="1420" spans="1:3" x14ac:dyDescent="0.2">
      <c r="A1420">
        <v>0.3</v>
      </c>
      <c r="B1420">
        <v>0.24000000000000002</v>
      </c>
      <c r="C1420">
        <v>0.5</v>
      </c>
    </row>
    <row r="1421" spans="1:3" x14ac:dyDescent="0.2">
      <c r="A1421">
        <v>0.3</v>
      </c>
      <c r="B1421">
        <v>0.46</v>
      </c>
      <c r="C1421">
        <v>0.54999999999999993</v>
      </c>
    </row>
    <row r="1422" spans="1:3" x14ac:dyDescent="0.2">
      <c r="A1422">
        <v>0.35</v>
      </c>
      <c r="B1422">
        <v>0.3</v>
      </c>
      <c r="C1422">
        <v>0.62</v>
      </c>
    </row>
    <row r="1423" spans="1:3" x14ac:dyDescent="0.2">
      <c r="A1423">
        <v>0.4</v>
      </c>
      <c r="B1423">
        <v>0.46</v>
      </c>
      <c r="C1423">
        <v>0.48</v>
      </c>
    </row>
    <row r="1424" spans="1:3" x14ac:dyDescent="0.2">
      <c r="A1424">
        <v>0.4</v>
      </c>
      <c r="B1424">
        <v>0.42</v>
      </c>
      <c r="C1424">
        <v>0.65</v>
      </c>
    </row>
    <row r="1425" spans="1:3" x14ac:dyDescent="0.2">
      <c r="A1425">
        <v>0.3</v>
      </c>
      <c r="B1425">
        <v>0.57000000000000006</v>
      </c>
      <c r="C1425">
        <v>0.54</v>
      </c>
    </row>
    <row r="1426" spans="1:3" x14ac:dyDescent="0.2">
      <c r="A1426">
        <v>0.3</v>
      </c>
      <c r="B1426">
        <v>0.24000000000000002</v>
      </c>
      <c r="C1426">
        <v>0.52</v>
      </c>
    </row>
    <row r="1427" spans="1:3" x14ac:dyDescent="0.2">
      <c r="A1427">
        <v>0.3</v>
      </c>
      <c r="B1427">
        <v>0.46</v>
      </c>
      <c r="C1427">
        <v>0.54</v>
      </c>
    </row>
    <row r="1428" spans="1:3" x14ac:dyDescent="0.2">
      <c r="A1428">
        <v>0.35</v>
      </c>
      <c r="B1428">
        <v>0.28000000000000003</v>
      </c>
      <c r="C1428">
        <v>0.62</v>
      </c>
    </row>
    <row r="1429" spans="1:3" x14ac:dyDescent="0.2">
      <c r="A1429">
        <v>0.4</v>
      </c>
      <c r="B1429">
        <v>0.46</v>
      </c>
      <c r="C1429">
        <v>0.5</v>
      </c>
    </row>
    <row r="1430" spans="1:3" x14ac:dyDescent="0.2">
      <c r="A1430">
        <v>0.4</v>
      </c>
      <c r="B1430">
        <v>0.39999999999999997</v>
      </c>
      <c r="C1430">
        <v>0.66</v>
      </c>
    </row>
    <row r="1431" spans="1:3" x14ac:dyDescent="0.2">
      <c r="A1431">
        <v>0.3</v>
      </c>
      <c r="B1431">
        <v>0.62000000000000011</v>
      </c>
      <c r="C1431">
        <v>0.70000000000000007</v>
      </c>
    </row>
    <row r="1432" spans="1:3" x14ac:dyDescent="0.2">
      <c r="A1432">
        <v>0.3</v>
      </c>
      <c r="B1432">
        <v>0.25</v>
      </c>
      <c r="C1432">
        <v>0.47</v>
      </c>
    </row>
    <row r="1433" spans="1:3" x14ac:dyDescent="0.2">
      <c r="A1433">
        <v>0.3</v>
      </c>
      <c r="B1433">
        <v>0.45</v>
      </c>
      <c r="C1433">
        <v>0.51</v>
      </c>
    </row>
    <row r="1434" spans="1:3" x14ac:dyDescent="0.2">
      <c r="A1434">
        <v>0.35</v>
      </c>
      <c r="B1434">
        <v>0.41</v>
      </c>
      <c r="C1434">
        <v>0.51</v>
      </c>
    </row>
    <row r="1435" spans="1:3" x14ac:dyDescent="0.2">
      <c r="A1435">
        <v>0.4</v>
      </c>
      <c r="B1435">
        <v>0.38999999999999996</v>
      </c>
      <c r="C1435">
        <v>0.44999999999999996</v>
      </c>
    </row>
    <row r="1436" spans="1:3" x14ac:dyDescent="0.2">
      <c r="A1436">
        <v>0.4</v>
      </c>
      <c r="B1436">
        <v>0.46</v>
      </c>
      <c r="C1436">
        <v>0.44</v>
      </c>
    </row>
    <row r="1437" spans="1:3" x14ac:dyDescent="0.2">
      <c r="A1437">
        <v>0.3</v>
      </c>
      <c r="B1437">
        <v>0.27</v>
      </c>
      <c r="C1437">
        <v>0.67</v>
      </c>
    </row>
    <row r="1438" spans="1:3" x14ac:dyDescent="0.2">
      <c r="A1438">
        <v>0.3</v>
      </c>
      <c r="B1438">
        <v>0.48</v>
      </c>
      <c r="C1438">
        <v>0.48</v>
      </c>
    </row>
    <row r="1439" spans="1:3" x14ac:dyDescent="0.2">
      <c r="A1439">
        <v>0.3</v>
      </c>
      <c r="B1439">
        <v>0.32</v>
      </c>
      <c r="C1439">
        <v>0.52</v>
      </c>
    </row>
    <row r="1440" spans="1:3" x14ac:dyDescent="0.2">
      <c r="A1440">
        <v>0.35</v>
      </c>
      <c r="B1440">
        <v>0.36</v>
      </c>
      <c r="C1440">
        <v>0.52</v>
      </c>
    </row>
    <row r="1441" spans="1:3" x14ac:dyDescent="0.2">
      <c r="A1441">
        <v>0.4</v>
      </c>
      <c r="B1441">
        <v>0.35</v>
      </c>
      <c r="C1441">
        <v>0.45999999999999996</v>
      </c>
    </row>
    <row r="1442" spans="1:3" x14ac:dyDescent="0.2">
      <c r="A1442">
        <v>0.4</v>
      </c>
      <c r="B1442">
        <v>0.45</v>
      </c>
      <c r="C1442">
        <v>0.44999999999999996</v>
      </c>
    </row>
    <row r="1443" spans="1:3" x14ac:dyDescent="0.2">
      <c r="A1443">
        <v>0.3</v>
      </c>
      <c r="B1443">
        <v>0.32</v>
      </c>
      <c r="C1443">
        <v>0.70000000000000007</v>
      </c>
    </row>
    <row r="1444" spans="1:3" x14ac:dyDescent="0.2">
      <c r="A1444">
        <v>0.3</v>
      </c>
      <c r="B1444">
        <v>0.51</v>
      </c>
      <c r="C1444">
        <v>0.49</v>
      </c>
    </row>
    <row r="1445" spans="1:3" x14ac:dyDescent="0.2">
      <c r="A1445">
        <v>0.3</v>
      </c>
      <c r="B1445">
        <v>0.38999999999999996</v>
      </c>
      <c r="C1445">
        <v>0.54</v>
      </c>
    </row>
    <row r="1446" spans="1:3" x14ac:dyDescent="0.2">
      <c r="A1446">
        <v>0.35</v>
      </c>
      <c r="B1446">
        <v>0.39999999999999997</v>
      </c>
      <c r="C1446">
        <v>0.51</v>
      </c>
    </row>
    <row r="1447" spans="1:3" x14ac:dyDescent="0.2">
      <c r="A1447">
        <v>0.4</v>
      </c>
      <c r="B1447">
        <v>0.38</v>
      </c>
      <c r="C1447">
        <v>0.4</v>
      </c>
    </row>
    <row r="1448" spans="1:3" x14ac:dyDescent="0.2">
      <c r="A1448">
        <v>0.4</v>
      </c>
      <c r="B1448">
        <v>0.47000000000000003</v>
      </c>
      <c r="C1448">
        <v>0.35</v>
      </c>
    </row>
    <row r="1449" spans="1:3" x14ac:dyDescent="0.2">
      <c r="A1449">
        <v>0.3</v>
      </c>
      <c r="B1449">
        <v>0.37</v>
      </c>
      <c r="C1449">
        <v>0.63</v>
      </c>
    </row>
    <row r="1450" spans="1:3" x14ac:dyDescent="0.2">
      <c r="A1450">
        <v>0.3</v>
      </c>
      <c r="B1450">
        <v>0.54</v>
      </c>
      <c r="C1450">
        <v>0.42</v>
      </c>
    </row>
    <row r="1451" spans="1:3" x14ac:dyDescent="0.2">
      <c r="A1451">
        <v>0.3</v>
      </c>
      <c r="B1451">
        <v>0.39999999999999997</v>
      </c>
      <c r="C1451">
        <v>0.45999999999999996</v>
      </c>
    </row>
    <row r="1452" spans="1:3" x14ac:dyDescent="0.2">
      <c r="A1452">
        <v>0.35</v>
      </c>
      <c r="B1452">
        <v>0.39999999999999997</v>
      </c>
      <c r="C1452">
        <v>0.45999999999999996</v>
      </c>
    </row>
    <row r="1453" spans="1:3" x14ac:dyDescent="0.2">
      <c r="A1453">
        <v>0.4</v>
      </c>
      <c r="B1453">
        <v>0.38999999999999996</v>
      </c>
      <c r="C1453">
        <v>0.42</v>
      </c>
    </row>
    <row r="1454" spans="1:3" x14ac:dyDescent="0.2">
      <c r="A1454">
        <v>0.4</v>
      </c>
      <c r="B1454">
        <v>0.49</v>
      </c>
      <c r="C1454">
        <v>0.36</v>
      </c>
    </row>
    <row r="1455" spans="1:3" x14ac:dyDescent="0.2">
      <c r="A1455">
        <v>0.3</v>
      </c>
      <c r="B1455">
        <v>0.36</v>
      </c>
      <c r="C1455">
        <v>0.63</v>
      </c>
    </row>
    <row r="1456" spans="1:3" x14ac:dyDescent="0.2">
      <c r="A1456">
        <v>0.3</v>
      </c>
      <c r="B1456">
        <v>0.57000000000000006</v>
      </c>
      <c r="C1456">
        <v>0.4</v>
      </c>
    </row>
    <row r="1457" spans="1:3" x14ac:dyDescent="0.2">
      <c r="A1457">
        <v>0.3</v>
      </c>
      <c r="B1457">
        <v>0.38</v>
      </c>
      <c r="C1457">
        <v>0.45999999999999996</v>
      </c>
    </row>
    <row r="1458" spans="1:3" x14ac:dyDescent="0.2">
      <c r="A1458">
        <v>0.35</v>
      </c>
      <c r="B1458">
        <v>0.42</v>
      </c>
      <c r="C1458">
        <v>0.47</v>
      </c>
    </row>
    <row r="1459" spans="1:3" x14ac:dyDescent="0.2">
      <c r="A1459">
        <v>0.4</v>
      </c>
      <c r="B1459">
        <v>0.39999999999999997</v>
      </c>
      <c r="C1459">
        <v>0.42</v>
      </c>
    </row>
    <row r="1460" spans="1:3" x14ac:dyDescent="0.2">
      <c r="A1460">
        <v>0.4</v>
      </c>
      <c r="B1460">
        <v>0.49</v>
      </c>
      <c r="C1460">
        <v>0.44999999999999996</v>
      </c>
    </row>
    <row r="1461" spans="1:3" x14ac:dyDescent="0.2">
      <c r="A1461">
        <v>0.3</v>
      </c>
      <c r="B1461">
        <v>0.36</v>
      </c>
      <c r="C1461">
        <v>0.65</v>
      </c>
    </row>
    <row r="1462" spans="1:3" x14ac:dyDescent="0.2">
      <c r="A1462">
        <v>0.3</v>
      </c>
      <c r="B1462">
        <v>0.52</v>
      </c>
      <c r="C1462">
        <v>0.45999999999999996</v>
      </c>
    </row>
    <row r="1463" spans="1:3" x14ac:dyDescent="0.2">
      <c r="A1463">
        <v>0.3</v>
      </c>
      <c r="B1463">
        <v>0.37</v>
      </c>
      <c r="C1463">
        <v>0.5</v>
      </c>
    </row>
    <row r="1464" spans="1:3" x14ac:dyDescent="0.2">
      <c r="A1464">
        <v>0.35</v>
      </c>
      <c r="B1464">
        <v>0.41</v>
      </c>
      <c r="C1464">
        <v>0.53</v>
      </c>
    </row>
    <row r="1465" spans="1:3" x14ac:dyDescent="0.2">
      <c r="A1465">
        <v>0.4</v>
      </c>
      <c r="B1465">
        <v>0.38999999999999996</v>
      </c>
      <c r="C1465">
        <v>0.45999999999999996</v>
      </c>
    </row>
    <row r="1466" spans="1:3" x14ac:dyDescent="0.2">
      <c r="A1466">
        <v>0.4</v>
      </c>
      <c r="B1466">
        <v>0.49</v>
      </c>
      <c r="C1466">
        <v>0.42</v>
      </c>
    </row>
    <row r="1467" spans="1:3" x14ac:dyDescent="0.2">
      <c r="A1467">
        <v>0.3</v>
      </c>
      <c r="B1467">
        <v>0.37</v>
      </c>
      <c r="C1467">
        <v>0.67</v>
      </c>
    </row>
    <row r="1468" spans="1:3" x14ac:dyDescent="0.2">
      <c r="A1468">
        <v>0.3</v>
      </c>
      <c r="B1468">
        <v>0.55000000000000004</v>
      </c>
      <c r="C1468">
        <v>0.5</v>
      </c>
    </row>
    <row r="1469" spans="1:3" x14ac:dyDescent="0.2">
      <c r="A1469">
        <v>0.3</v>
      </c>
      <c r="B1469">
        <v>0.42</v>
      </c>
      <c r="C1469">
        <v>0.5</v>
      </c>
    </row>
    <row r="1470" spans="1:3" x14ac:dyDescent="0.2">
      <c r="A1470">
        <v>0.35</v>
      </c>
      <c r="B1470">
        <v>0.42</v>
      </c>
      <c r="C1470">
        <v>0.53</v>
      </c>
    </row>
    <row r="1471" spans="1:3" x14ac:dyDescent="0.2">
      <c r="A1471">
        <v>0.4</v>
      </c>
      <c r="B1471">
        <v>0.42</v>
      </c>
      <c r="C1471">
        <v>0.48</v>
      </c>
    </row>
    <row r="1472" spans="1:3" x14ac:dyDescent="0.2">
      <c r="A1472">
        <v>0.4</v>
      </c>
      <c r="B1472">
        <v>0.55000000000000004</v>
      </c>
      <c r="C1472">
        <v>0.42</v>
      </c>
    </row>
    <row r="1473" spans="1:3" x14ac:dyDescent="0.2">
      <c r="A1473">
        <v>0.3</v>
      </c>
      <c r="B1473">
        <v>0.38</v>
      </c>
      <c r="C1473">
        <v>0.66</v>
      </c>
    </row>
    <row r="1474" spans="1:3" x14ac:dyDescent="0.2">
      <c r="A1474">
        <v>0.3</v>
      </c>
      <c r="B1474">
        <v>0.57000000000000006</v>
      </c>
      <c r="C1474">
        <v>0.47</v>
      </c>
    </row>
    <row r="1475" spans="1:3" x14ac:dyDescent="0.2">
      <c r="A1475">
        <v>0.3</v>
      </c>
      <c r="B1475">
        <v>0.42999999999999994</v>
      </c>
      <c r="C1475">
        <v>0.54999999999999993</v>
      </c>
    </row>
    <row r="1476" spans="1:3" x14ac:dyDescent="0.2">
      <c r="A1476">
        <v>0.35</v>
      </c>
      <c r="B1476">
        <v>0.45999999999999996</v>
      </c>
      <c r="C1476">
        <v>0.54</v>
      </c>
    </row>
    <row r="1477" spans="1:3" x14ac:dyDescent="0.2">
      <c r="A1477">
        <v>0.4</v>
      </c>
      <c r="B1477">
        <v>0.47</v>
      </c>
      <c r="C1477">
        <v>0.45999999999999996</v>
      </c>
    </row>
    <row r="1478" spans="1:3" x14ac:dyDescent="0.2">
      <c r="A1478">
        <v>0.4</v>
      </c>
      <c r="B1478">
        <v>0.54</v>
      </c>
      <c r="C1478">
        <v>0.43</v>
      </c>
    </row>
    <row r="1479" spans="1:3" x14ac:dyDescent="0.2">
      <c r="A1479">
        <v>0.3</v>
      </c>
      <c r="B1479">
        <v>0.41</v>
      </c>
      <c r="C1479">
        <v>0.6</v>
      </c>
    </row>
    <row r="1480" spans="1:3" x14ac:dyDescent="0.2">
      <c r="A1480">
        <v>0.3</v>
      </c>
      <c r="B1480">
        <v>0.60000000000000009</v>
      </c>
      <c r="C1480">
        <v>0.4</v>
      </c>
    </row>
    <row r="1481" spans="1:3" x14ac:dyDescent="0.2">
      <c r="A1481">
        <v>0.3</v>
      </c>
      <c r="B1481">
        <v>0.45999999999999996</v>
      </c>
      <c r="C1481">
        <v>0.44999999999999996</v>
      </c>
    </row>
    <row r="1482" spans="1:3" x14ac:dyDescent="0.2">
      <c r="A1482">
        <v>0.35</v>
      </c>
      <c r="B1482">
        <v>0.47</v>
      </c>
      <c r="C1482">
        <v>0.47</v>
      </c>
    </row>
    <row r="1483" spans="1:3" x14ac:dyDescent="0.2">
      <c r="A1483">
        <v>0.4</v>
      </c>
      <c r="B1483">
        <v>0.44999999999999996</v>
      </c>
      <c r="C1483">
        <v>0.44999999999999996</v>
      </c>
    </row>
    <row r="1484" spans="1:3" x14ac:dyDescent="0.2">
      <c r="A1484">
        <v>0.4</v>
      </c>
      <c r="B1484">
        <v>0.55000000000000004</v>
      </c>
      <c r="C1484">
        <v>0.4</v>
      </c>
    </row>
    <row r="1485" spans="1:3" x14ac:dyDescent="0.2">
      <c r="A1485">
        <v>0.3</v>
      </c>
      <c r="B1485">
        <v>0.39999999999999997</v>
      </c>
      <c r="C1485">
        <v>0.62</v>
      </c>
    </row>
    <row r="1486" spans="1:3" x14ac:dyDescent="0.2">
      <c r="A1486">
        <v>0.3</v>
      </c>
      <c r="B1486">
        <v>0.59000000000000008</v>
      </c>
      <c r="C1486">
        <v>0.42</v>
      </c>
    </row>
    <row r="1487" spans="1:3" x14ac:dyDescent="0.2">
      <c r="A1487">
        <v>0.3</v>
      </c>
      <c r="B1487">
        <v>0.43999999999999995</v>
      </c>
      <c r="C1487">
        <v>0.44999999999999996</v>
      </c>
    </row>
    <row r="1488" spans="1:3" x14ac:dyDescent="0.2">
      <c r="A1488">
        <v>0.35</v>
      </c>
      <c r="B1488">
        <v>0.47</v>
      </c>
      <c r="C1488">
        <v>0.44999999999999996</v>
      </c>
    </row>
    <row r="1489" spans="1:3" x14ac:dyDescent="0.2">
      <c r="A1489">
        <v>0.35</v>
      </c>
      <c r="B1489">
        <v>0.43999999999999995</v>
      </c>
      <c r="C1489">
        <v>0.43</v>
      </c>
    </row>
    <row r="1490" spans="1:3" x14ac:dyDescent="0.2">
      <c r="A1490">
        <v>0.35</v>
      </c>
      <c r="B1490">
        <v>0.54</v>
      </c>
      <c r="C1490">
        <v>0.39</v>
      </c>
    </row>
    <row r="1491" spans="1:3" x14ac:dyDescent="0.2">
      <c r="A1491">
        <v>0.4</v>
      </c>
      <c r="B1491">
        <v>0.39999999999999997</v>
      </c>
      <c r="C1491">
        <v>0.65</v>
      </c>
    </row>
    <row r="1492" spans="1:3" x14ac:dyDescent="0.2">
      <c r="A1492">
        <v>0.4</v>
      </c>
      <c r="B1492">
        <v>0.58000000000000007</v>
      </c>
      <c r="C1492">
        <v>0.47</v>
      </c>
    </row>
    <row r="1493" spans="1:3" x14ac:dyDescent="0.2">
      <c r="A1493">
        <v>0.3</v>
      </c>
      <c r="B1493">
        <v>0.42999999999999994</v>
      </c>
      <c r="C1493">
        <v>0.53</v>
      </c>
    </row>
    <row r="1494" spans="1:3" x14ac:dyDescent="0.2">
      <c r="A1494">
        <v>0.4</v>
      </c>
      <c r="B1494">
        <v>0.44999999999999996</v>
      </c>
      <c r="C1494">
        <v>0.51</v>
      </c>
    </row>
    <row r="1495" spans="1:3" x14ac:dyDescent="0.2">
      <c r="A1495">
        <v>0.35</v>
      </c>
      <c r="B1495">
        <v>0.43999999999999995</v>
      </c>
      <c r="C1495">
        <v>0.48</v>
      </c>
    </row>
    <row r="1496" spans="1:3" x14ac:dyDescent="0.2">
      <c r="A1496">
        <v>0.35</v>
      </c>
      <c r="B1496">
        <v>0.52</v>
      </c>
      <c r="C1496">
        <v>0.44</v>
      </c>
    </row>
    <row r="1497" spans="1:3" x14ac:dyDescent="0.2">
      <c r="A1497">
        <v>0.4</v>
      </c>
      <c r="B1497">
        <v>0.38999999999999996</v>
      </c>
      <c r="C1497">
        <v>0.69000000000000006</v>
      </c>
    </row>
    <row r="1498" spans="1:3" x14ac:dyDescent="0.2">
      <c r="A1498">
        <v>0.4</v>
      </c>
      <c r="B1498">
        <v>0.6100000000000001</v>
      </c>
      <c r="C1498">
        <v>0.44999999999999996</v>
      </c>
    </row>
    <row r="1499" spans="1:3" x14ac:dyDescent="0.2">
      <c r="A1499">
        <v>0.3</v>
      </c>
      <c r="B1499">
        <v>0.47</v>
      </c>
      <c r="C1499">
        <v>0.53</v>
      </c>
    </row>
    <row r="1500" spans="1:3" x14ac:dyDescent="0.2">
      <c r="A1500">
        <v>0.4</v>
      </c>
      <c r="B1500">
        <v>0.42</v>
      </c>
      <c r="C1500">
        <v>0.53</v>
      </c>
    </row>
    <row r="1501" spans="1:3" x14ac:dyDescent="0.2">
      <c r="A1501">
        <v>0.35</v>
      </c>
      <c r="B1501">
        <v>0.43999999999999995</v>
      </c>
      <c r="C1501">
        <v>0.45999999999999996</v>
      </c>
    </row>
    <row r="1502" spans="1:3" x14ac:dyDescent="0.2">
      <c r="A1502">
        <v>0.35</v>
      </c>
      <c r="B1502">
        <v>0.56000000000000005</v>
      </c>
      <c r="C1502">
        <v>0.43</v>
      </c>
    </row>
    <row r="1503" spans="1:3" x14ac:dyDescent="0.2">
      <c r="A1503">
        <v>0.4</v>
      </c>
      <c r="B1503">
        <v>0.37</v>
      </c>
      <c r="C1503">
        <v>0.51</v>
      </c>
    </row>
    <row r="1504" spans="1:3" x14ac:dyDescent="0.2">
      <c r="A1504">
        <v>0.4</v>
      </c>
      <c r="B1504">
        <v>0.60000000000000009</v>
      </c>
      <c r="C1504">
        <v>0.37</v>
      </c>
    </row>
    <row r="1505" spans="1:3" x14ac:dyDescent="0.2">
      <c r="A1505">
        <v>0.3</v>
      </c>
      <c r="B1505">
        <v>0.62000000000000011</v>
      </c>
      <c r="C1505">
        <v>0.54</v>
      </c>
    </row>
    <row r="1506" spans="1:3" x14ac:dyDescent="0.2">
      <c r="A1506">
        <v>0.4</v>
      </c>
      <c r="B1506">
        <v>0.38999999999999996</v>
      </c>
      <c r="C1506">
        <v>0.5</v>
      </c>
    </row>
    <row r="1507" spans="1:3" x14ac:dyDescent="0.2">
      <c r="A1507">
        <v>0.35</v>
      </c>
      <c r="B1507">
        <v>0.42</v>
      </c>
      <c r="C1507">
        <v>0.65</v>
      </c>
    </row>
    <row r="1508" spans="1:3" x14ac:dyDescent="0.2">
      <c r="A1508">
        <v>0.35</v>
      </c>
      <c r="B1508">
        <v>0.42999999999999994</v>
      </c>
      <c r="C1508">
        <v>0.30000000000000004</v>
      </c>
    </row>
    <row r="1509" spans="1:3" x14ac:dyDescent="0.2">
      <c r="A1509">
        <v>0.4</v>
      </c>
      <c r="B1509">
        <v>0.41</v>
      </c>
      <c r="C1509">
        <v>0.5</v>
      </c>
    </row>
    <row r="1510" spans="1:3" x14ac:dyDescent="0.2">
      <c r="A1510">
        <v>0.4</v>
      </c>
      <c r="B1510">
        <v>0.33999999999999997</v>
      </c>
      <c r="C1510">
        <v>0.4</v>
      </c>
    </row>
    <row r="1511" spans="1:3" x14ac:dyDescent="0.2">
      <c r="A1511">
        <v>0.3</v>
      </c>
      <c r="B1511">
        <v>0.60000000000000009</v>
      </c>
      <c r="C1511">
        <v>0.53</v>
      </c>
    </row>
    <row r="1512" spans="1:3" x14ac:dyDescent="0.2">
      <c r="A1512">
        <v>0.4</v>
      </c>
      <c r="B1512">
        <v>0.39999999999999997</v>
      </c>
      <c r="C1512">
        <v>0.45999999999999996</v>
      </c>
    </row>
    <row r="1513" spans="1:3" x14ac:dyDescent="0.2">
      <c r="A1513">
        <v>0.35</v>
      </c>
      <c r="B1513">
        <v>0.44999999999999996</v>
      </c>
      <c r="C1513">
        <v>0.70000000000000007</v>
      </c>
    </row>
    <row r="1514" spans="1:3" x14ac:dyDescent="0.2">
      <c r="A1514">
        <v>0.35</v>
      </c>
      <c r="B1514">
        <v>0.42</v>
      </c>
      <c r="C1514">
        <v>0.34</v>
      </c>
    </row>
    <row r="1515" spans="1:3" x14ac:dyDescent="0.2">
      <c r="A1515">
        <v>0.4</v>
      </c>
      <c r="B1515">
        <v>0.37</v>
      </c>
      <c r="C1515">
        <v>0.55000000000000004</v>
      </c>
    </row>
    <row r="1516" spans="1:3" x14ac:dyDescent="0.2">
      <c r="A1516">
        <v>0.4</v>
      </c>
      <c r="B1516">
        <v>0.35</v>
      </c>
      <c r="C1516">
        <v>0.4</v>
      </c>
    </row>
    <row r="1517" spans="1:3" x14ac:dyDescent="0.2">
      <c r="A1517">
        <v>0.3</v>
      </c>
      <c r="B1517">
        <v>0.58000000000000007</v>
      </c>
      <c r="C1517">
        <v>0.53</v>
      </c>
    </row>
    <row r="1518" spans="1:3" x14ac:dyDescent="0.2">
      <c r="A1518">
        <v>0.4</v>
      </c>
      <c r="B1518">
        <v>0.37</v>
      </c>
      <c r="C1518">
        <v>0.47</v>
      </c>
    </row>
    <row r="1519" spans="1:3" x14ac:dyDescent="0.2">
      <c r="A1519">
        <v>0.35</v>
      </c>
      <c r="B1519">
        <v>0.44999999999999996</v>
      </c>
      <c r="C1519">
        <v>0.70000000000000007</v>
      </c>
    </row>
    <row r="1520" spans="1:3" x14ac:dyDescent="0.2">
      <c r="A1520">
        <v>0.35</v>
      </c>
      <c r="B1520">
        <v>0.43999999999999995</v>
      </c>
      <c r="C1520">
        <v>0.34</v>
      </c>
    </row>
    <row r="1521" spans="1:3" x14ac:dyDescent="0.2">
      <c r="A1521">
        <v>0.4</v>
      </c>
      <c r="B1521">
        <v>0.33999999999999997</v>
      </c>
      <c r="C1521">
        <v>0.51</v>
      </c>
    </row>
    <row r="1522" spans="1:3" x14ac:dyDescent="0.2">
      <c r="A1522">
        <v>0.4</v>
      </c>
      <c r="B1522">
        <v>0.31</v>
      </c>
      <c r="C1522">
        <v>0.38</v>
      </c>
    </row>
    <row r="1523" spans="1:3" x14ac:dyDescent="0.2">
      <c r="A1523">
        <v>0.3</v>
      </c>
      <c r="B1523">
        <v>0.57000000000000006</v>
      </c>
      <c r="C1523">
        <v>0.53</v>
      </c>
    </row>
    <row r="1524" spans="1:3" x14ac:dyDescent="0.2">
      <c r="A1524">
        <v>0.4</v>
      </c>
      <c r="B1524">
        <v>0.32</v>
      </c>
      <c r="C1524">
        <v>0.45999999999999996</v>
      </c>
    </row>
    <row r="1525" spans="1:3" x14ac:dyDescent="0.2">
      <c r="A1525">
        <v>0.35</v>
      </c>
      <c r="B1525">
        <v>0.42</v>
      </c>
      <c r="C1525">
        <v>0.66</v>
      </c>
    </row>
    <row r="1526" spans="1:3" x14ac:dyDescent="0.2">
      <c r="A1526">
        <v>0.35</v>
      </c>
      <c r="B1526">
        <v>0.38</v>
      </c>
      <c r="C1526">
        <v>0.34</v>
      </c>
    </row>
    <row r="1527" spans="1:3" x14ac:dyDescent="0.2">
      <c r="A1527">
        <v>0.4</v>
      </c>
      <c r="B1527">
        <v>0.37</v>
      </c>
      <c r="C1527">
        <v>0.58000000000000007</v>
      </c>
    </row>
    <row r="1528" spans="1:3" x14ac:dyDescent="0.2">
      <c r="A1528">
        <v>0.4</v>
      </c>
      <c r="B1528">
        <v>0.27</v>
      </c>
      <c r="C1528">
        <v>0.43</v>
      </c>
    </row>
    <row r="1529" spans="1:3" x14ac:dyDescent="0.2">
      <c r="A1529">
        <v>0.3</v>
      </c>
      <c r="B1529">
        <v>0.52</v>
      </c>
      <c r="C1529">
        <v>0.57000000000000006</v>
      </c>
    </row>
    <row r="1530" spans="1:3" x14ac:dyDescent="0.2">
      <c r="A1530">
        <v>0.4</v>
      </c>
      <c r="B1530">
        <v>0.32999999999999996</v>
      </c>
      <c r="C1530">
        <v>0.5</v>
      </c>
    </row>
    <row r="1531" spans="1:3" x14ac:dyDescent="0.2">
      <c r="A1531">
        <v>0.35</v>
      </c>
      <c r="B1531">
        <v>0.37</v>
      </c>
      <c r="C1531">
        <v>0.70000000000000007</v>
      </c>
    </row>
    <row r="1532" spans="1:3" x14ac:dyDescent="0.2">
      <c r="A1532">
        <v>0.35</v>
      </c>
      <c r="B1532">
        <v>0.39999999999999997</v>
      </c>
      <c r="C1532">
        <v>0.35</v>
      </c>
    </row>
    <row r="1533" spans="1:3" x14ac:dyDescent="0.2">
      <c r="A1533">
        <v>0.4</v>
      </c>
      <c r="B1533">
        <v>0.37</v>
      </c>
      <c r="C1533">
        <v>0.57000000000000006</v>
      </c>
    </row>
    <row r="1534" spans="1:3" x14ac:dyDescent="0.2">
      <c r="A1534">
        <v>0.4</v>
      </c>
      <c r="B1534">
        <v>0.37</v>
      </c>
      <c r="C1534">
        <v>0.41</v>
      </c>
    </row>
    <row r="1535" spans="1:3" x14ac:dyDescent="0.2">
      <c r="A1535">
        <v>0.3</v>
      </c>
      <c r="B1535">
        <v>0.57000000000000006</v>
      </c>
      <c r="C1535">
        <v>0.59000000000000008</v>
      </c>
    </row>
    <row r="1536" spans="1:3" x14ac:dyDescent="0.2">
      <c r="A1536">
        <v>0.4</v>
      </c>
      <c r="B1536">
        <v>0.38999999999999996</v>
      </c>
      <c r="C1536">
        <v>0.51</v>
      </c>
    </row>
    <row r="1537" spans="1:3" x14ac:dyDescent="0.2">
      <c r="A1537">
        <v>0.35</v>
      </c>
      <c r="B1537">
        <v>0.42999999999999994</v>
      </c>
      <c r="C1537">
        <v>0.7400000000000001</v>
      </c>
    </row>
    <row r="1538" spans="1:3" x14ac:dyDescent="0.2">
      <c r="A1538">
        <v>0.35</v>
      </c>
      <c r="B1538">
        <v>0.47</v>
      </c>
      <c r="C1538">
        <v>0.4</v>
      </c>
    </row>
    <row r="1539" spans="1:3" x14ac:dyDescent="0.2">
      <c r="A1539">
        <v>0.4</v>
      </c>
      <c r="B1539">
        <v>0.42</v>
      </c>
      <c r="C1539">
        <v>0.53</v>
      </c>
    </row>
    <row r="1540" spans="1:3" x14ac:dyDescent="0.2">
      <c r="A1540">
        <v>0.4</v>
      </c>
      <c r="B1540">
        <v>0.35</v>
      </c>
      <c r="C1540">
        <v>0.36</v>
      </c>
    </row>
    <row r="1541" spans="1:3" x14ac:dyDescent="0.2">
      <c r="A1541">
        <v>0.3</v>
      </c>
      <c r="B1541">
        <v>0.57000000000000006</v>
      </c>
      <c r="C1541">
        <v>0.53</v>
      </c>
    </row>
    <row r="1542" spans="1:3" x14ac:dyDescent="0.2">
      <c r="A1542">
        <v>0.4</v>
      </c>
      <c r="B1542">
        <v>0.38999999999999996</v>
      </c>
      <c r="C1542">
        <v>0.49</v>
      </c>
    </row>
    <row r="1543" spans="1:3" x14ac:dyDescent="0.2">
      <c r="A1543">
        <v>0.35</v>
      </c>
      <c r="B1543">
        <v>0.42999999999999994</v>
      </c>
      <c r="C1543">
        <v>0.70000000000000007</v>
      </c>
    </row>
    <row r="1544" spans="1:3" x14ac:dyDescent="0.2">
      <c r="A1544">
        <v>0.35</v>
      </c>
      <c r="B1544">
        <v>0.47</v>
      </c>
      <c r="C1544">
        <v>0.30000000000000004</v>
      </c>
    </row>
    <row r="1545" spans="1:3" x14ac:dyDescent="0.2">
      <c r="A1545">
        <v>0.4</v>
      </c>
      <c r="B1545">
        <v>0.39999999999999997</v>
      </c>
      <c r="C1545">
        <v>0.53</v>
      </c>
    </row>
    <row r="1546" spans="1:3" x14ac:dyDescent="0.2">
      <c r="A1546">
        <v>0.4</v>
      </c>
      <c r="B1546">
        <v>0.36</v>
      </c>
      <c r="C1546">
        <v>0.39</v>
      </c>
    </row>
    <row r="1547" spans="1:3" x14ac:dyDescent="0.2">
      <c r="A1547">
        <v>0.3</v>
      </c>
      <c r="B1547">
        <v>0.58000000000000007</v>
      </c>
      <c r="C1547">
        <v>0.52</v>
      </c>
    </row>
    <row r="1548" spans="1:3" x14ac:dyDescent="0.2">
      <c r="A1548">
        <v>0.4</v>
      </c>
      <c r="B1548">
        <v>0.42</v>
      </c>
      <c r="C1548">
        <v>0.47</v>
      </c>
    </row>
    <row r="1549" spans="1:3" x14ac:dyDescent="0.2">
      <c r="A1549">
        <v>0.35</v>
      </c>
      <c r="B1549">
        <v>0.47</v>
      </c>
      <c r="C1549">
        <v>0.68</v>
      </c>
    </row>
    <row r="1550" spans="1:3" x14ac:dyDescent="0.2">
      <c r="A1550">
        <v>0.35</v>
      </c>
      <c r="B1550">
        <v>0.45999999999999996</v>
      </c>
      <c r="C1550">
        <v>0.34</v>
      </c>
    </row>
    <row r="1551" spans="1:3" x14ac:dyDescent="0.2">
      <c r="A1551">
        <v>0.4</v>
      </c>
      <c r="B1551">
        <v>0.38999999999999996</v>
      </c>
      <c r="C1551">
        <v>0.48000000000000004</v>
      </c>
    </row>
    <row r="1552" spans="1:3" x14ac:dyDescent="0.2">
      <c r="A1552">
        <v>0.4</v>
      </c>
      <c r="B1552">
        <v>0.36</v>
      </c>
      <c r="C1552">
        <v>0.34</v>
      </c>
    </row>
    <row r="1553" spans="1:3" x14ac:dyDescent="0.2">
      <c r="A1553">
        <v>0.3</v>
      </c>
      <c r="B1553">
        <v>0.52</v>
      </c>
      <c r="C1553">
        <v>0.5</v>
      </c>
    </row>
    <row r="1554" spans="1:3" x14ac:dyDescent="0.2">
      <c r="A1554">
        <v>0.4</v>
      </c>
      <c r="B1554">
        <v>0.33999999999999997</v>
      </c>
      <c r="C1554">
        <v>0.44</v>
      </c>
    </row>
    <row r="1555" spans="1:3" x14ac:dyDescent="0.2">
      <c r="A1555">
        <v>0.35</v>
      </c>
      <c r="B1555">
        <v>0.39999999999999997</v>
      </c>
      <c r="C1555">
        <v>0.6100000000000001</v>
      </c>
    </row>
    <row r="1556" spans="1:3" x14ac:dyDescent="0.2">
      <c r="A1556">
        <v>0.35</v>
      </c>
      <c r="B1556">
        <v>0.41</v>
      </c>
      <c r="C1556">
        <v>0.30000000000000004</v>
      </c>
    </row>
    <row r="1557" spans="1:3" x14ac:dyDescent="0.2">
      <c r="A1557">
        <v>0.4</v>
      </c>
      <c r="B1557">
        <v>0.33999999999999997</v>
      </c>
      <c r="C1557">
        <v>0.49000000000000005</v>
      </c>
    </row>
    <row r="1558" spans="1:3" x14ac:dyDescent="0.2">
      <c r="A1558">
        <v>0.4</v>
      </c>
      <c r="B1558">
        <v>0.31</v>
      </c>
      <c r="C1558">
        <v>0.35</v>
      </c>
    </row>
    <row r="1559" spans="1:3" x14ac:dyDescent="0.2">
      <c r="A1559">
        <v>0.3</v>
      </c>
      <c r="B1559">
        <v>0.53</v>
      </c>
      <c r="C1559">
        <v>0.45000000000000007</v>
      </c>
    </row>
    <row r="1560" spans="1:3" x14ac:dyDescent="0.2">
      <c r="A1560">
        <v>0.4</v>
      </c>
      <c r="B1560">
        <v>0.32</v>
      </c>
      <c r="C1560">
        <v>0.42</v>
      </c>
    </row>
    <row r="1561" spans="1:3" x14ac:dyDescent="0.2">
      <c r="A1561">
        <v>0.3</v>
      </c>
      <c r="B1561">
        <v>0.38</v>
      </c>
      <c r="C1561">
        <v>0.6100000000000001</v>
      </c>
    </row>
    <row r="1562" spans="1:3" x14ac:dyDescent="0.2">
      <c r="A1562">
        <v>0.3</v>
      </c>
      <c r="B1562">
        <v>0.38</v>
      </c>
      <c r="C1562">
        <v>0.25</v>
      </c>
    </row>
    <row r="1563" spans="1:3" x14ac:dyDescent="0.2">
      <c r="A1563">
        <v>0.25</v>
      </c>
      <c r="B1563">
        <v>0.32999999999999996</v>
      </c>
      <c r="C1563">
        <v>0.48000000000000004</v>
      </c>
    </row>
    <row r="1564" spans="1:3" x14ac:dyDescent="0.2">
      <c r="A1564">
        <v>0.25</v>
      </c>
      <c r="B1564">
        <v>0.32</v>
      </c>
      <c r="C1564">
        <v>0.34</v>
      </c>
    </row>
    <row r="1565" spans="1:3" x14ac:dyDescent="0.2">
      <c r="A1565">
        <v>0.25</v>
      </c>
      <c r="B1565">
        <v>0.60000000000000009</v>
      </c>
      <c r="C1565">
        <v>0.46</v>
      </c>
    </row>
    <row r="1566" spans="1:3" x14ac:dyDescent="0.2">
      <c r="A1566">
        <v>0.3</v>
      </c>
      <c r="B1566">
        <v>0.42</v>
      </c>
      <c r="C1566">
        <v>0.41</v>
      </c>
    </row>
    <row r="1567" spans="1:3" x14ac:dyDescent="0.2">
      <c r="A1567">
        <v>0.3</v>
      </c>
      <c r="B1567">
        <v>0.43999999999999995</v>
      </c>
      <c r="C1567">
        <v>0.64000000000000012</v>
      </c>
    </row>
    <row r="1568" spans="1:3" x14ac:dyDescent="0.2">
      <c r="A1568">
        <v>0.3</v>
      </c>
      <c r="B1568">
        <v>0.45999999999999996</v>
      </c>
      <c r="C1568">
        <v>0.26</v>
      </c>
    </row>
    <row r="1569" spans="1:3" x14ac:dyDescent="0.2">
      <c r="A1569">
        <v>0.25</v>
      </c>
      <c r="B1569">
        <v>0.38999999999999996</v>
      </c>
      <c r="C1569">
        <v>0.47000000000000003</v>
      </c>
    </row>
    <row r="1570" spans="1:3" x14ac:dyDescent="0.2">
      <c r="A1570">
        <v>0.25</v>
      </c>
      <c r="B1570">
        <v>0.36</v>
      </c>
      <c r="C1570">
        <v>0.34</v>
      </c>
    </row>
    <row r="1571" spans="1:3" x14ac:dyDescent="0.2">
      <c r="A1571">
        <v>0.25</v>
      </c>
      <c r="B1571">
        <v>0.6100000000000001</v>
      </c>
      <c r="C1571">
        <v>0.47000000000000003</v>
      </c>
    </row>
    <row r="1572" spans="1:3" x14ac:dyDescent="0.2">
      <c r="A1572">
        <v>0.3</v>
      </c>
      <c r="B1572">
        <v>0.41</v>
      </c>
      <c r="C1572">
        <v>0.44</v>
      </c>
    </row>
    <row r="1573" spans="1:3" x14ac:dyDescent="0.2">
      <c r="A1573">
        <v>0.3</v>
      </c>
      <c r="B1573">
        <v>0.43999999999999995</v>
      </c>
      <c r="C1573">
        <v>0.60000000000000009</v>
      </c>
    </row>
    <row r="1574" spans="1:3" x14ac:dyDescent="0.2">
      <c r="A1574">
        <v>0.3</v>
      </c>
      <c r="B1574">
        <v>0.44999999999999996</v>
      </c>
      <c r="C1574">
        <v>0.27</v>
      </c>
    </row>
    <row r="1575" spans="1:3" x14ac:dyDescent="0.2">
      <c r="A1575">
        <v>0.25</v>
      </c>
      <c r="B1575">
        <v>0.38999999999999996</v>
      </c>
      <c r="C1575">
        <v>0.5</v>
      </c>
    </row>
    <row r="1576" spans="1:3" x14ac:dyDescent="0.2">
      <c r="A1576">
        <v>0.25</v>
      </c>
      <c r="B1576">
        <v>0.32</v>
      </c>
      <c r="C1576">
        <v>0.33</v>
      </c>
    </row>
    <row r="1577" spans="1:3" x14ac:dyDescent="0.2">
      <c r="A1577">
        <v>0.25</v>
      </c>
      <c r="B1577">
        <v>0.42000000000000004</v>
      </c>
      <c r="C1577">
        <v>0.46</v>
      </c>
    </row>
    <row r="1578" spans="1:3" x14ac:dyDescent="0.2">
      <c r="A1578">
        <v>0.3</v>
      </c>
      <c r="B1578">
        <v>0.31</v>
      </c>
      <c r="C1578">
        <v>0.44999999999999996</v>
      </c>
    </row>
    <row r="1579" spans="1:3" x14ac:dyDescent="0.2">
      <c r="A1579">
        <v>0.3</v>
      </c>
      <c r="B1579">
        <v>0.47000000000000003</v>
      </c>
      <c r="C1579">
        <v>0.64</v>
      </c>
    </row>
    <row r="1580" spans="1:3" x14ac:dyDescent="0.2">
      <c r="A1580">
        <v>0.3</v>
      </c>
      <c r="B1580">
        <v>0.41</v>
      </c>
      <c r="C1580">
        <v>0.26</v>
      </c>
    </row>
    <row r="1581" spans="1:3" x14ac:dyDescent="0.2">
      <c r="A1581">
        <v>0.25</v>
      </c>
      <c r="B1581">
        <v>0.57000000000000006</v>
      </c>
      <c r="C1581">
        <v>0.48000000000000004</v>
      </c>
    </row>
    <row r="1582" spans="1:3" x14ac:dyDescent="0.2">
      <c r="A1582">
        <v>0.25</v>
      </c>
      <c r="B1582">
        <v>0.24000000000000002</v>
      </c>
      <c r="C1582">
        <v>0.30000000000000004</v>
      </c>
    </row>
    <row r="1583" spans="1:3" x14ac:dyDescent="0.2">
      <c r="A1583">
        <v>0.25</v>
      </c>
      <c r="B1583">
        <v>0.43000000000000005</v>
      </c>
      <c r="C1583">
        <v>0.5</v>
      </c>
    </row>
    <row r="1584" spans="1:3" x14ac:dyDescent="0.2">
      <c r="A1584">
        <v>0.3</v>
      </c>
      <c r="B1584">
        <v>0.31</v>
      </c>
      <c r="C1584">
        <v>0.44999999999999996</v>
      </c>
    </row>
    <row r="1585" spans="1:3" x14ac:dyDescent="0.2">
      <c r="A1585">
        <v>0.3</v>
      </c>
      <c r="B1585">
        <v>0.43000000000000005</v>
      </c>
      <c r="C1585">
        <v>0.62</v>
      </c>
    </row>
    <row r="1586" spans="1:3" x14ac:dyDescent="0.2">
      <c r="A1586">
        <v>0.3</v>
      </c>
      <c r="B1586">
        <v>0.41</v>
      </c>
      <c r="C1586">
        <v>0.27</v>
      </c>
    </row>
    <row r="1587" spans="1:3" x14ac:dyDescent="0.2">
      <c r="A1587">
        <v>0.25</v>
      </c>
      <c r="B1587">
        <v>0.6100000000000001</v>
      </c>
      <c r="C1587">
        <v>0.48000000000000004</v>
      </c>
    </row>
    <row r="1588" spans="1:3" x14ac:dyDescent="0.2">
      <c r="A1588">
        <v>0.25</v>
      </c>
      <c r="B1588">
        <v>0.23</v>
      </c>
      <c r="C1588">
        <v>0.34</v>
      </c>
    </row>
    <row r="1589" spans="1:3" x14ac:dyDescent="0.2">
      <c r="A1589">
        <v>0.25</v>
      </c>
      <c r="B1589">
        <v>0.45</v>
      </c>
      <c r="C1589">
        <v>0.49000000000000005</v>
      </c>
    </row>
    <row r="1590" spans="1:3" x14ac:dyDescent="0.2">
      <c r="A1590">
        <v>0.3</v>
      </c>
      <c r="B1590">
        <v>0.32</v>
      </c>
      <c r="C1590">
        <v>0.43</v>
      </c>
    </row>
    <row r="1591" spans="1:3" x14ac:dyDescent="0.2">
      <c r="A1591">
        <v>0.3</v>
      </c>
      <c r="B1591">
        <v>0.47000000000000003</v>
      </c>
      <c r="C1591">
        <v>0.6</v>
      </c>
    </row>
    <row r="1592" spans="1:3" x14ac:dyDescent="0.2">
      <c r="A1592">
        <v>0.3</v>
      </c>
      <c r="B1592">
        <v>0.41</v>
      </c>
      <c r="C1592">
        <v>0.29000000000000004</v>
      </c>
    </row>
    <row r="1593" spans="1:3" x14ac:dyDescent="0.2">
      <c r="A1593">
        <v>0.25</v>
      </c>
      <c r="B1593">
        <v>0.62000000000000011</v>
      </c>
      <c r="C1593">
        <v>0.47000000000000003</v>
      </c>
    </row>
    <row r="1594" spans="1:3" x14ac:dyDescent="0.2">
      <c r="A1594">
        <v>0.25</v>
      </c>
      <c r="B1594">
        <v>0.26</v>
      </c>
      <c r="C1594">
        <v>0.35</v>
      </c>
    </row>
    <row r="1595" spans="1:3" x14ac:dyDescent="0.2">
      <c r="A1595">
        <v>0.25</v>
      </c>
      <c r="B1595">
        <v>0.42000000000000004</v>
      </c>
      <c r="C1595">
        <v>0.5</v>
      </c>
    </row>
    <row r="1596" spans="1:3" x14ac:dyDescent="0.2">
      <c r="A1596">
        <v>0.3</v>
      </c>
      <c r="B1596">
        <v>0.28999999999999998</v>
      </c>
      <c r="C1596">
        <v>0.43</v>
      </c>
    </row>
    <row r="1597" spans="1:3" x14ac:dyDescent="0.2">
      <c r="A1597">
        <v>0.3</v>
      </c>
      <c r="B1597">
        <v>0.45</v>
      </c>
      <c r="C1597">
        <v>0.61</v>
      </c>
    </row>
    <row r="1598" spans="1:3" x14ac:dyDescent="0.2">
      <c r="A1598">
        <v>0.3</v>
      </c>
      <c r="B1598">
        <v>0.41</v>
      </c>
      <c r="C1598">
        <v>0.25</v>
      </c>
    </row>
    <row r="1599" spans="1:3" x14ac:dyDescent="0.2">
      <c r="A1599">
        <v>0.25</v>
      </c>
      <c r="B1599">
        <v>0.6100000000000001</v>
      </c>
      <c r="C1599">
        <v>0.61</v>
      </c>
    </row>
    <row r="1600" spans="1:3" x14ac:dyDescent="0.2">
      <c r="A1600">
        <v>0.25</v>
      </c>
      <c r="B1600">
        <v>0.27</v>
      </c>
      <c r="C1600">
        <v>0.45999999999999996</v>
      </c>
    </row>
    <row r="1601" spans="1:3" x14ac:dyDescent="0.2">
      <c r="A1601">
        <v>0.25</v>
      </c>
      <c r="B1601">
        <v>0.48</v>
      </c>
      <c r="C1601">
        <v>0.6</v>
      </c>
    </row>
    <row r="1602" spans="1:3" x14ac:dyDescent="0.2">
      <c r="A1602">
        <v>0.3</v>
      </c>
      <c r="B1602">
        <v>0.35</v>
      </c>
      <c r="C1602">
        <v>0.59</v>
      </c>
    </row>
    <row r="1603" spans="1:3" x14ac:dyDescent="0.2">
      <c r="A1603">
        <v>0.3</v>
      </c>
      <c r="B1603">
        <v>0.47000000000000003</v>
      </c>
      <c r="C1603">
        <v>0.76000000000000012</v>
      </c>
    </row>
    <row r="1604" spans="1:3" x14ac:dyDescent="0.2">
      <c r="A1604">
        <v>0.3</v>
      </c>
      <c r="B1604">
        <v>0.45999999999999996</v>
      </c>
      <c r="C1604">
        <v>0.43</v>
      </c>
    </row>
    <row r="1605" spans="1:3" x14ac:dyDescent="0.2">
      <c r="A1605">
        <v>0.25</v>
      </c>
      <c r="B1605">
        <v>0.66000000000000014</v>
      </c>
      <c r="C1605">
        <v>0.64</v>
      </c>
    </row>
    <row r="1606" spans="1:3" x14ac:dyDescent="0.2">
      <c r="A1606">
        <v>0.25</v>
      </c>
      <c r="B1606">
        <v>0.32</v>
      </c>
      <c r="C1606">
        <v>0.5</v>
      </c>
    </row>
    <row r="1607" spans="1:3" x14ac:dyDescent="0.2">
      <c r="A1607">
        <v>0.25</v>
      </c>
      <c r="B1607">
        <v>0.5</v>
      </c>
      <c r="C1607">
        <v>0.64</v>
      </c>
    </row>
    <row r="1608" spans="1:3" x14ac:dyDescent="0.2">
      <c r="A1608">
        <v>0.3</v>
      </c>
      <c r="B1608">
        <v>0.36</v>
      </c>
      <c r="C1608">
        <v>0.6</v>
      </c>
    </row>
    <row r="1609" spans="1:3" x14ac:dyDescent="0.2">
      <c r="A1609">
        <v>0.3</v>
      </c>
      <c r="B1609">
        <v>0.48</v>
      </c>
      <c r="C1609">
        <v>0.77000000000000013</v>
      </c>
    </row>
    <row r="1610" spans="1:3" x14ac:dyDescent="0.2">
      <c r="A1610">
        <v>0.3</v>
      </c>
      <c r="B1610">
        <v>0.44999999999999996</v>
      </c>
      <c r="C1610">
        <v>0.43</v>
      </c>
    </row>
    <row r="1611" spans="1:3" x14ac:dyDescent="0.2">
      <c r="A1611">
        <v>0.25</v>
      </c>
      <c r="B1611">
        <v>0.65000000000000013</v>
      </c>
      <c r="C1611">
        <v>0.6</v>
      </c>
    </row>
    <row r="1612" spans="1:3" x14ac:dyDescent="0.2">
      <c r="A1612">
        <v>0.25</v>
      </c>
      <c r="B1612">
        <v>0.28000000000000003</v>
      </c>
      <c r="C1612">
        <v>0.4</v>
      </c>
    </row>
    <row r="1613" spans="1:3" x14ac:dyDescent="0.2">
      <c r="A1613">
        <v>0.25</v>
      </c>
      <c r="B1613">
        <v>0.44</v>
      </c>
      <c r="C1613">
        <v>0.55000000000000004</v>
      </c>
    </row>
    <row r="1614" spans="1:3" x14ac:dyDescent="0.2">
      <c r="A1614">
        <v>0.3</v>
      </c>
      <c r="B1614">
        <v>0.27</v>
      </c>
      <c r="C1614">
        <v>0.52</v>
      </c>
    </row>
    <row r="1615" spans="1:3" x14ac:dyDescent="0.2">
      <c r="A1615">
        <v>0.3</v>
      </c>
      <c r="B1615">
        <v>0.45</v>
      </c>
      <c r="C1615">
        <v>0.70000000000000007</v>
      </c>
    </row>
    <row r="1616" spans="1:3" x14ac:dyDescent="0.2">
      <c r="A1616">
        <v>0.3</v>
      </c>
      <c r="B1616">
        <v>0.42</v>
      </c>
      <c r="C1616">
        <v>0.4</v>
      </c>
    </row>
    <row r="1617" spans="1:3" x14ac:dyDescent="0.2">
      <c r="A1617">
        <v>0.25</v>
      </c>
      <c r="B1617">
        <v>0.59000000000000008</v>
      </c>
      <c r="C1617">
        <v>0.59000000000000008</v>
      </c>
    </row>
    <row r="1618" spans="1:3" x14ac:dyDescent="0.2">
      <c r="A1618">
        <v>0.25</v>
      </c>
      <c r="B1618">
        <v>0.27</v>
      </c>
      <c r="C1618">
        <v>0.42</v>
      </c>
    </row>
    <row r="1619" spans="1:3" x14ac:dyDescent="0.2">
      <c r="A1619">
        <v>0.25</v>
      </c>
      <c r="B1619">
        <v>0.46</v>
      </c>
      <c r="C1619">
        <v>0.57000000000000006</v>
      </c>
    </row>
    <row r="1620" spans="1:3" x14ac:dyDescent="0.2">
      <c r="A1620">
        <v>0.3</v>
      </c>
      <c r="B1620">
        <v>0.28999999999999998</v>
      </c>
      <c r="C1620">
        <v>0.54</v>
      </c>
    </row>
    <row r="1621" spans="1:3" x14ac:dyDescent="0.2">
      <c r="A1621">
        <v>0.3</v>
      </c>
      <c r="B1621">
        <v>0.42000000000000004</v>
      </c>
      <c r="C1621">
        <v>0.73000000000000009</v>
      </c>
    </row>
    <row r="1622" spans="1:3" x14ac:dyDescent="0.2">
      <c r="A1622">
        <v>0.3</v>
      </c>
      <c r="B1622">
        <v>0.42</v>
      </c>
      <c r="C1622">
        <v>0.35</v>
      </c>
    </row>
    <row r="1623" spans="1:3" x14ac:dyDescent="0.2">
      <c r="A1623">
        <v>0.25</v>
      </c>
      <c r="B1623">
        <v>0.59000000000000008</v>
      </c>
      <c r="C1623">
        <v>0.53</v>
      </c>
    </row>
    <row r="1624" spans="1:3" x14ac:dyDescent="0.2">
      <c r="A1624">
        <v>0.25</v>
      </c>
      <c r="B1624">
        <v>0.26</v>
      </c>
      <c r="C1624">
        <v>0.36</v>
      </c>
    </row>
    <row r="1625" spans="1:3" x14ac:dyDescent="0.2">
      <c r="A1625">
        <v>0.25</v>
      </c>
      <c r="B1625">
        <v>0.38</v>
      </c>
      <c r="C1625">
        <v>0.5</v>
      </c>
    </row>
    <row r="1626" spans="1:3" x14ac:dyDescent="0.2">
      <c r="A1626">
        <v>0.3</v>
      </c>
      <c r="B1626">
        <v>0.27</v>
      </c>
      <c r="C1626">
        <v>0.48</v>
      </c>
    </row>
    <row r="1627" spans="1:3" x14ac:dyDescent="0.2">
      <c r="A1627">
        <v>0.3</v>
      </c>
      <c r="B1627">
        <v>0.41000000000000003</v>
      </c>
      <c r="C1627">
        <v>0.69000000000000017</v>
      </c>
    </row>
    <row r="1628" spans="1:3" x14ac:dyDescent="0.2">
      <c r="A1628">
        <v>0.3</v>
      </c>
      <c r="B1628">
        <v>0.35</v>
      </c>
      <c r="C1628">
        <v>0.31</v>
      </c>
    </row>
    <row r="1629" spans="1:3" x14ac:dyDescent="0.2">
      <c r="A1629">
        <v>0.25</v>
      </c>
      <c r="B1629">
        <v>0.53000000000000014</v>
      </c>
      <c r="C1629">
        <v>0.5</v>
      </c>
    </row>
    <row r="1630" spans="1:3" x14ac:dyDescent="0.2">
      <c r="A1630">
        <v>0.25</v>
      </c>
      <c r="B1630">
        <v>0.21000000000000002</v>
      </c>
      <c r="C1630">
        <v>0.35</v>
      </c>
    </row>
    <row r="1631" spans="1:3" x14ac:dyDescent="0.2">
      <c r="A1631">
        <v>0.25</v>
      </c>
      <c r="B1631">
        <v>0.4</v>
      </c>
      <c r="C1631">
        <v>0.5</v>
      </c>
    </row>
    <row r="1632" spans="1:3" x14ac:dyDescent="0.2">
      <c r="A1632">
        <v>0.3</v>
      </c>
      <c r="B1632">
        <v>0.25</v>
      </c>
      <c r="C1632">
        <v>0.45999999999999996</v>
      </c>
    </row>
    <row r="1633" spans="1:3" x14ac:dyDescent="0.2">
      <c r="A1633">
        <v>0.45</v>
      </c>
      <c r="B1633">
        <v>0.42000000000000004</v>
      </c>
      <c r="C1633">
        <v>0.66000000000000014</v>
      </c>
    </row>
    <row r="1634" spans="1:3" x14ac:dyDescent="0.2">
      <c r="A1634">
        <v>0.45</v>
      </c>
      <c r="B1634">
        <v>0.32999999999999996</v>
      </c>
      <c r="C1634">
        <v>0.30000000000000004</v>
      </c>
    </row>
    <row r="1635" spans="1:3" x14ac:dyDescent="0.2">
      <c r="A1635">
        <v>0.35</v>
      </c>
      <c r="B1635">
        <v>0.54000000000000015</v>
      </c>
      <c r="C1635">
        <v>0.55000000000000004</v>
      </c>
    </row>
    <row r="1636" spans="1:3" x14ac:dyDescent="0.2">
      <c r="A1636">
        <v>0.35</v>
      </c>
      <c r="B1636">
        <v>0.22000000000000003</v>
      </c>
      <c r="C1636">
        <v>0.37</v>
      </c>
    </row>
    <row r="1637" spans="1:3" x14ac:dyDescent="0.2">
      <c r="A1637">
        <v>0.35</v>
      </c>
      <c r="B1637">
        <v>0.42000000000000004</v>
      </c>
      <c r="C1637">
        <v>0.53</v>
      </c>
    </row>
    <row r="1638" spans="1:3" x14ac:dyDescent="0.2">
      <c r="A1638">
        <v>0.39999999999999997</v>
      </c>
      <c r="B1638">
        <v>0.25</v>
      </c>
      <c r="C1638">
        <v>0.48</v>
      </c>
    </row>
    <row r="1639" spans="1:3" x14ac:dyDescent="0.2">
      <c r="A1639">
        <v>0.45</v>
      </c>
      <c r="B1639">
        <v>0.42000000000000004</v>
      </c>
      <c r="C1639">
        <v>0.69000000000000017</v>
      </c>
    </row>
    <row r="1640" spans="1:3" x14ac:dyDescent="0.2">
      <c r="A1640">
        <v>0.45</v>
      </c>
      <c r="B1640">
        <v>0.35</v>
      </c>
      <c r="C1640">
        <v>0.31</v>
      </c>
    </row>
    <row r="1641" spans="1:3" x14ac:dyDescent="0.2">
      <c r="A1641">
        <v>0.35</v>
      </c>
      <c r="B1641">
        <v>0.54000000000000015</v>
      </c>
      <c r="C1641">
        <v>0.52</v>
      </c>
    </row>
    <row r="1642" spans="1:3" x14ac:dyDescent="0.2">
      <c r="A1642">
        <v>0.35</v>
      </c>
      <c r="B1642">
        <v>0.21000000000000002</v>
      </c>
      <c r="C1642">
        <v>0.38</v>
      </c>
    </row>
    <row r="1643" spans="1:3" x14ac:dyDescent="0.2">
      <c r="A1643">
        <v>0.35</v>
      </c>
      <c r="B1643">
        <v>0.37000000000000005</v>
      </c>
      <c r="C1643">
        <v>0.55000000000000004</v>
      </c>
    </row>
    <row r="1644" spans="1:3" x14ac:dyDescent="0.2">
      <c r="A1644">
        <v>0.39999999999999997</v>
      </c>
      <c r="B1644">
        <v>0.25</v>
      </c>
      <c r="C1644">
        <v>0.44999999999999996</v>
      </c>
    </row>
    <row r="1645" spans="1:3" x14ac:dyDescent="0.2">
      <c r="A1645">
        <v>0.45</v>
      </c>
      <c r="B1645">
        <v>0.42000000000000004</v>
      </c>
      <c r="C1645">
        <v>0.67000000000000015</v>
      </c>
    </row>
    <row r="1646" spans="1:3" x14ac:dyDescent="0.2">
      <c r="A1646">
        <v>0.45</v>
      </c>
      <c r="B1646">
        <v>0.36</v>
      </c>
      <c r="C1646">
        <v>0.33</v>
      </c>
    </row>
    <row r="1647" spans="1:3" x14ac:dyDescent="0.2">
      <c r="A1647">
        <v>0.35</v>
      </c>
      <c r="B1647">
        <v>0.54000000000000015</v>
      </c>
      <c r="C1647">
        <v>0.41</v>
      </c>
    </row>
    <row r="1648" spans="1:3" x14ac:dyDescent="0.2">
      <c r="A1648">
        <v>0.35</v>
      </c>
      <c r="B1648">
        <v>0.18000000000000002</v>
      </c>
      <c r="C1648">
        <v>0.4</v>
      </c>
    </row>
    <row r="1649" spans="1:3" x14ac:dyDescent="0.2">
      <c r="A1649">
        <v>0.35</v>
      </c>
      <c r="B1649">
        <v>0.4</v>
      </c>
      <c r="C1649">
        <v>0.35</v>
      </c>
    </row>
    <row r="1650" spans="1:3" x14ac:dyDescent="0.2">
      <c r="A1650">
        <v>0.39999999999999997</v>
      </c>
      <c r="B1650">
        <v>0.25</v>
      </c>
      <c r="C1650">
        <v>0.41</v>
      </c>
    </row>
    <row r="1651" spans="1:3" x14ac:dyDescent="0.2">
      <c r="A1651">
        <v>0.45</v>
      </c>
      <c r="B1651">
        <v>0.42000000000000004</v>
      </c>
      <c r="C1651">
        <v>0.39</v>
      </c>
    </row>
    <row r="1652" spans="1:3" x14ac:dyDescent="0.2">
      <c r="A1652">
        <v>0.45</v>
      </c>
      <c r="B1652">
        <v>0.33999999999999997</v>
      </c>
      <c r="C1652">
        <v>0.31</v>
      </c>
    </row>
    <row r="1653" spans="1:3" x14ac:dyDescent="0.2">
      <c r="A1653">
        <v>0.35</v>
      </c>
      <c r="B1653">
        <v>0.33999999999999997</v>
      </c>
      <c r="C1653">
        <v>0.43</v>
      </c>
    </row>
    <row r="1654" spans="1:3" x14ac:dyDescent="0.2">
      <c r="A1654">
        <v>0.35</v>
      </c>
      <c r="B1654">
        <v>0.53</v>
      </c>
      <c r="C1654">
        <v>0.39</v>
      </c>
    </row>
    <row r="1655" spans="1:3" x14ac:dyDescent="0.2">
      <c r="A1655">
        <v>0.35</v>
      </c>
      <c r="B1655">
        <v>0.37</v>
      </c>
      <c r="C1655">
        <v>0.39</v>
      </c>
    </row>
    <row r="1656" spans="1:3" x14ac:dyDescent="0.2">
      <c r="A1656">
        <v>0.39999999999999997</v>
      </c>
      <c r="B1656">
        <v>0.38999999999999996</v>
      </c>
      <c r="C1656">
        <v>0.42</v>
      </c>
    </row>
    <row r="1657" spans="1:3" x14ac:dyDescent="0.2">
      <c r="A1657">
        <v>0.45</v>
      </c>
      <c r="B1657">
        <v>0.38999999999999996</v>
      </c>
      <c r="C1657">
        <v>0.4</v>
      </c>
    </row>
    <row r="1658" spans="1:3" x14ac:dyDescent="0.2">
      <c r="A1658">
        <v>0.45</v>
      </c>
      <c r="B1658">
        <v>0.49</v>
      </c>
      <c r="C1658">
        <v>0.31</v>
      </c>
    </row>
    <row r="1659" spans="1:3" x14ac:dyDescent="0.2">
      <c r="A1659">
        <v>0.35</v>
      </c>
      <c r="B1659">
        <v>0.32</v>
      </c>
      <c r="C1659">
        <v>0.44999999999999996</v>
      </c>
    </row>
    <row r="1660" spans="1:3" x14ac:dyDescent="0.2">
      <c r="A1660">
        <v>0.35</v>
      </c>
      <c r="B1660">
        <v>0.56000000000000005</v>
      </c>
      <c r="C1660">
        <v>0.36</v>
      </c>
    </row>
    <row r="1661" spans="1:3" x14ac:dyDescent="0.2">
      <c r="A1661">
        <v>0.35</v>
      </c>
      <c r="B1661">
        <v>0.42999999999999994</v>
      </c>
      <c r="C1661">
        <v>0.4</v>
      </c>
    </row>
    <row r="1662" spans="1:3" x14ac:dyDescent="0.2">
      <c r="A1662">
        <v>0.39999999999999997</v>
      </c>
      <c r="B1662">
        <v>0.47</v>
      </c>
      <c r="C1662">
        <v>0.42</v>
      </c>
    </row>
    <row r="1663" spans="1:3" x14ac:dyDescent="0.2">
      <c r="A1663">
        <v>0.45</v>
      </c>
      <c r="B1663">
        <v>0.42999999999999994</v>
      </c>
      <c r="C1663">
        <v>0.38</v>
      </c>
    </row>
    <row r="1664" spans="1:3" x14ac:dyDescent="0.2">
      <c r="A1664">
        <v>0.45</v>
      </c>
      <c r="B1664">
        <v>0.56000000000000005</v>
      </c>
      <c r="C1664">
        <v>0.34</v>
      </c>
    </row>
    <row r="1665" spans="1:3" x14ac:dyDescent="0.2">
      <c r="A1665">
        <v>0.35</v>
      </c>
      <c r="B1665">
        <v>0.41</v>
      </c>
      <c r="C1665">
        <v>0.44</v>
      </c>
    </row>
    <row r="1666" spans="1:3" x14ac:dyDescent="0.2">
      <c r="A1666">
        <v>0.35</v>
      </c>
      <c r="B1666">
        <v>0.6100000000000001</v>
      </c>
      <c r="C1666">
        <v>0.39</v>
      </c>
    </row>
    <row r="1667" spans="1:3" x14ac:dyDescent="0.2">
      <c r="A1667">
        <v>0.35</v>
      </c>
      <c r="B1667">
        <v>0.44999999999999996</v>
      </c>
      <c r="C1667">
        <v>0.39</v>
      </c>
    </row>
    <row r="1668" spans="1:3" x14ac:dyDescent="0.2">
      <c r="A1668">
        <v>0.39999999999999997</v>
      </c>
      <c r="B1668">
        <v>0.42</v>
      </c>
      <c r="C1668">
        <v>0.42</v>
      </c>
    </row>
    <row r="1669" spans="1:3" x14ac:dyDescent="0.2">
      <c r="A1669">
        <v>0.45</v>
      </c>
      <c r="B1669">
        <v>0.43999999999999995</v>
      </c>
      <c r="C1669">
        <v>0.4</v>
      </c>
    </row>
    <row r="1670" spans="1:3" x14ac:dyDescent="0.2">
      <c r="A1670">
        <v>0.45</v>
      </c>
      <c r="B1670">
        <v>0.56000000000000005</v>
      </c>
      <c r="C1670">
        <v>0.32</v>
      </c>
    </row>
    <row r="1671" spans="1:3" x14ac:dyDescent="0.2">
      <c r="A1671">
        <v>0.35</v>
      </c>
      <c r="B1671">
        <v>0.38</v>
      </c>
      <c r="C1671">
        <v>0.41</v>
      </c>
    </row>
    <row r="1672" spans="1:3" x14ac:dyDescent="0.2">
      <c r="A1672">
        <v>0.35</v>
      </c>
      <c r="B1672">
        <v>0.6100000000000001</v>
      </c>
      <c r="C1672">
        <v>0.38</v>
      </c>
    </row>
    <row r="1673" spans="1:3" x14ac:dyDescent="0.2">
      <c r="A1673">
        <v>0.35</v>
      </c>
      <c r="B1673">
        <v>0.44999999999999996</v>
      </c>
      <c r="C1673">
        <v>0.38</v>
      </c>
    </row>
    <row r="1674" spans="1:3" x14ac:dyDescent="0.2">
      <c r="A1674">
        <v>0.39999999999999997</v>
      </c>
      <c r="B1674">
        <v>0.43999999999999995</v>
      </c>
      <c r="C1674">
        <v>0.44</v>
      </c>
    </row>
    <row r="1675" spans="1:3" x14ac:dyDescent="0.2">
      <c r="A1675">
        <v>0.45</v>
      </c>
      <c r="B1675">
        <v>0.45999999999999996</v>
      </c>
      <c r="C1675">
        <v>0.38</v>
      </c>
    </row>
    <row r="1676" spans="1:3" x14ac:dyDescent="0.2">
      <c r="A1676">
        <v>0.45</v>
      </c>
      <c r="B1676">
        <v>0.54</v>
      </c>
      <c r="C1676">
        <v>0.33</v>
      </c>
    </row>
    <row r="1677" spans="1:3" x14ac:dyDescent="0.2">
      <c r="A1677">
        <v>0.35</v>
      </c>
      <c r="B1677">
        <v>0.41</v>
      </c>
      <c r="C1677">
        <v>0.42</v>
      </c>
    </row>
    <row r="1678" spans="1:3" x14ac:dyDescent="0.2">
      <c r="A1678">
        <v>0.35</v>
      </c>
      <c r="B1678">
        <v>0.59000000000000008</v>
      </c>
      <c r="C1678">
        <v>0.37</v>
      </c>
    </row>
    <row r="1679" spans="1:3" x14ac:dyDescent="0.2">
      <c r="A1679">
        <v>0.35</v>
      </c>
      <c r="B1679">
        <v>0.47</v>
      </c>
      <c r="C1679">
        <v>0.38</v>
      </c>
    </row>
    <row r="1680" spans="1:3" x14ac:dyDescent="0.2">
      <c r="A1680">
        <v>0.39999999999999997</v>
      </c>
      <c r="B1680">
        <v>0.47</v>
      </c>
      <c r="C1680">
        <v>0.4</v>
      </c>
    </row>
    <row r="1681" spans="1:3" x14ac:dyDescent="0.2">
      <c r="A1681">
        <v>0.45</v>
      </c>
      <c r="B1681">
        <v>0.43999999999999995</v>
      </c>
      <c r="C1681">
        <v>0.39</v>
      </c>
    </row>
    <row r="1682" spans="1:3" x14ac:dyDescent="0.2">
      <c r="A1682">
        <v>0.45</v>
      </c>
      <c r="B1682">
        <v>0.56000000000000005</v>
      </c>
      <c r="C1682">
        <v>0.34</v>
      </c>
    </row>
    <row r="1683" spans="1:3" x14ac:dyDescent="0.2">
      <c r="A1683">
        <v>0.35</v>
      </c>
      <c r="B1683">
        <v>0.38999999999999996</v>
      </c>
      <c r="C1683">
        <v>0.4</v>
      </c>
    </row>
    <row r="1684" spans="1:3" x14ac:dyDescent="0.2">
      <c r="A1684">
        <v>0.35</v>
      </c>
      <c r="B1684">
        <v>0.59000000000000008</v>
      </c>
      <c r="C1684">
        <v>0.36</v>
      </c>
    </row>
    <row r="1685" spans="1:3" x14ac:dyDescent="0.2">
      <c r="A1685">
        <v>0.35</v>
      </c>
      <c r="B1685">
        <v>0.49999999999999994</v>
      </c>
      <c r="C1685">
        <v>0.35</v>
      </c>
    </row>
    <row r="1686" spans="1:3" x14ac:dyDescent="0.2">
      <c r="A1686">
        <v>0.39999999999999997</v>
      </c>
      <c r="B1686">
        <v>0.49999999999999994</v>
      </c>
      <c r="C1686">
        <v>0.41</v>
      </c>
    </row>
    <row r="1687" spans="1:3" x14ac:dyDescent="0.2">
      <c r="A1687">
        <v>0.45</v>
      </c>
      <c r="B1687">
        <v>0.49999999999999994</v>
      </c>
      <c r="C1687">
        <v>0.35</v>
      </c>
    </row>
    <row r="1688" spans="1:3" x14ac:dyDescent="0.2">
      <c r="A1688">
        <v>0.45</v>
      </c>
      <c r="B1688">
        <v>0.6100000000000001</v>
      </c>
      <c r="C1688">
        <v>0.35</v>
      </c>
    </row>
    <row r="1689" spans="1:3" x14ac:dyDescent="0.2">
      <c r="A1689">
        <v>0.35</v>
      </c>
      <c r="B1689">
        <v>0.44999999999999996</v>
      </c>
      <c r="C1689">
        <v>0.44999999999999996</v>
      </c>
    </row>
    <row r="1690" spans="1:3" x14ac:dyDescent="0.2">
      <c r="A1690">
        <v>0.35</v>
      </c>
      <c r="B1690">
        <v>0.62000000000000011</v>
      </c>
      <c r="C1690">
        <v>0.39</v>
      </c>
    </row>
    <row r="1691" spans="1:3" x14ac:dyDescent="0.2">
      <c r="A1691">
        <v>0.35</v>
      </c>
      <c r="B1691">
        <v>0.51</v>
      </c>
      <c r="C1691">
        <v>0.35</v>
      </c>
    </row>
    <row r="1692" spans="1:3" x14ac:dyDescent="0.2">
      <c r="A1692">
        <v>0.39999999999999997</v>
      </c>
      <c r="B1692">
        <v>0.51</v>
      </c>
      <c r="C1692">
        <v>0.44</v>
      </c>
    </row>
    <row r="1693" spans="1:3" x14ac:dyDescent="0.2">
      <c r="A1693">
        <v>0.45</v>
      </c>
      <c r="B1693">
        <v>0.47</v>
      </c>
      <c r="C1693">
        <v>0.39</v>
      </c>
    </row>
    <row r="1694" spans="1:3" x14ac:dyDescent="0.2">
      <c r="A1694">
        <v>0.45</v>
      </c>
      <c r="B1694">
        <v>0.59000000000000008</v>
      </c>
      <c r="C1694">
        <v>0.33</v>
      </c>
    </row>
    <row r="1695" spans="1:3" x14ac:dyDescent="0.2">
      <c r="A1695">
        <v>0.35</v>
      </c>
      <c r="B1695">
        <v>0.44999999999999996</v>
      </c>
      <c r="C1695">
        <v>0.41</v>
      </c>
    </row>
    <row r="1696" spans="1:3" x14ac:dyDescent="0.2">
      <c r="A1696">
        <v>0.35</v>
      </c>
      <c r="B1696">
        <v>0.67000000000000015</v>
      </c>
      <c r="C1696">
        <v>0.35</v>
      </c>
    </row>
    <row r="1697" spans="1:3" x14ac:dyDescent="0.2">
      <c r="A1697">
        <v>0.35</v>
      </c>
      <c r="B1697">
        <v>0.49999999999999994</v>
      </c>
      <c r="C1697">
        <v>0.37</v>
      </c>
    </row>
    <row r="1698" spans="1:3" x14ac:dyDescent="0.2">
      <c r="A1698">
        <v>0.39999999999999997</v>
      </c>
      <c r="B1698">
        <v>0.47</v>
      </c>
      <c r="C1698">
        <v>0.4</v>
      </c>
    </row>
    <row r="1699" spans="1:3" x14ac:dyDescent="0.2">
      <c r="A1699">
        <v>0.45</v>
      </c>
      <c r="B1699">
        <v>0.51</v>
      </c>
      <c r="C1699">
        <v>0.4</v>
      </c>
    </row>
    <row r="1700" spans="1:3" x14ac:dyDescent="0.2">
      <c r="A1700">
        <v>0.45</v>
      </c>
      <c r="B1700">
        <v>0.57000000000000006</v>
      </c>
      <c r="C1700">
        <v>0.35</v>
      </c>
    </row>
    <row r="1701" spans="1:3" x14ac:dyDescent="0.2">
      <c r="A1701">
        <v>0.35</v>
      </c>
      <c r="B1701">
        <v>0.42999999999999994</v>
      </c>
      <c r="C1701">
        <v>0.4</v>
      </c>
    </row>
    <row r="1702" spans="1:3" x14ac:dyDescent="0.2">
      <c r="A1702">
        <v>0.35</v>
      </c>
      <c r="B1702">
        <v>0.62000000000000011</v>
      </c>
      <c r="C1702">
        <v>0.37</v>
      </c>
    </row>
    <row r="1703" spans="1:3" x14ac:dyDescent="0.2">
      <c r="A1703">
        <v>0.35</v>
      </c>
      <c r="B1703">
        <v>0.52</v>
      </c>
      <c r="C1703">
        <v>0.36</v>
      </c>
    </row>
    <row r="1704" spans="1:3" x14ac:dyDescent="0.2">
      <c r="A1704">
        <v>0.39999999999999997</v>
      </c>
      <c r="B1704">
        <v>0.48</v>
      </c>
      <c r="C1704">
        <v>0.44</v>
      </c>
    </row>
    <row r="1705" spans="1:3" x14ac:dyDescent="0.2">
      <c r="A1705">
        <v>0.4</v>
      </c>
      <c r="B1705">
        <v>0.48</v>
      </c>
      <c r="C1705">
        <v>0.35</v>
      </c>
    </row>
    <row r="1706" spans="1:3" x14ac:dyDescent="0.2">
      <c r="A1706">
        <v>0.4</v>
      </c>
      <c r="B1706">
        <v>0.60000000000000009</v>
      </c>
      <c r="C1706">
        <v>0.35</v>
      </c>
    </row>
    <row r="1707" spans="1:3" x14ac:dyDescent="0.2">
      <c r="A1707">
        <v>0.3</v>
      </c>
      <c r="B1707">
        <v>0.43999999999999995</v>
      </c>
      <c r="C1707">
        <v>0.44</v>
      </c>
    </row>
    <row r="1708" spans="1:3" x14ac:dyDescent="0.2">
      <c r="A1708">
        <v>0.3</v>
      </c>
      <c r="B1708">
        <v>0.67000000000000015</v>
      </c>
      <c r="C1708">
        <v>0.37</v>
      </c>
    </row>
    <row r="1709" spans="1:3" x14ac:dyDescent="0.2">
      <c r="A1709">
        <v>0.3</v>
      </c>
      <c r="B1709">
        <v>0.48</v>
      </c>
      <c r="C1709">
        <v>0.37</v>
      </c>
    </row>
    <row r="1710" spans="1:3" x14ac:dyDescent="0.2">
      <c r="A1710">
        <v>0.35</v>
      </c>
      <c r="B1710">
        <v>0.48999999999999994</v>
      </c>
      <c r="C1710">
        <v>0.43</v>
      </c>
    </row>
    <row r="1711" spans="1:3" x14ac:dyDescent="0.2">
      <c r="A1711">
        <v>0.4</v>
      </c>
      <c r="B1711">
        <v>0.47</v>
      </c>
      <c r="C1711">
        <v>0.4</v>
      </c>
    </row>
    <row r="1712" spans="1:3" x14ac:dyDescent="0.2">
      <c r="A1712">
        <v>0.4</v>
      </c>
      <c r="B1712">
        <v>0.62000000000000011</v>
      </c>
      <c r="C1712">
        <v>0.31</v>
      </c>
    </row>
    <row r="1713" spans="1:3" x14ac:dyDescent="0.2">
      <c r="A1713">
        <v>0.3</v>
      </c>
      <c r="B1713">
        <v>0.45999999999999996</v>
      </c>
      <c r="C1713">
        <v>0.4</v>
      </c>
    </row>
    <row r="1714" spans="1:3" x14ac:dyDescent="0.2">
      <c r="A1714">
        <v>0.3</v>
      </c>
      <c r="B1714">
        <v>0.66000000000000014</v>
      </c>
      <c r="C1714">
        <v>0.38</v>
      </c>
    </row>
    <row r="1715" spans="1:3" x14ac:dyDescent="0.2">
      <c r="A1715">
        <v>0.3</v>
      </c>
      <c r="B1715">
        <v>0.48</v>
      </c>
      <c r="C1715">
        <v>0.39</v>
      </c>
    </row>
    <row r="1716" spans="1:3" x14ac:dyDescent="0.2">
      <c r="A1716">
        <v>0.35</v>
      </c>
      <c r="B1716">
        <v>0.48999999999999994</v>
      </c>
      <c r="C1716">
        <v>0.43</v>
      </c>
    </row>
    <row r="1717" spans="1:3" x14ac:dyDescent="0.2">
      <c r="A1717">
        <v>0.4</v>
      </c>
      <c r="B1717">
        <v>0.51</v>
      </c>
      <c r="C1717">
        <v>0.38</v>
      </c>
    </row>
    <row r="1718" spans="1:3" x14ac:dyDescent="0.2">
      <c r="A1718">
        <v>0.4</v>
      </c>
      <c r="B1718">
        <v>0.60000000000000009</v>
      </c>
      <c r="C1718">
        <v>0.34</v>
      </c>
    </row>
    <row r="1719" spans="1:3" x14ac:dyDescent="0.2">
      <c r="A1719">
        <v>0.3</v>
      </c>
      <c r="B1719">
        <v>0.47</v>
      </c>
      <c r="C1719">
        <v>0.55000000000000004</v>
      </c>
    </row>
    <row r="1720" spans="1:3" x14ac:dyDescent="0.2">
      <c r="A1720">
        <v>0.3</v>
      </c>
      <c r="B1720">
        <v>0.63000000000000012</v>
      </c>
      <c r="C1720">
        <v>0.49</v>
      </c>
    </row>
    <row r="1721" spans="1:3" x14ac:dyDescent="0.2">
      <c r="A1721">
        <v>0.3</v>
      </c>
      <c r="B1721">
        <v>0.44</v>
      </c>
      <c r="C1721">
        <v>0.39</v>
      </c>
    </row>
    <row r="1722" spans="1:3" x14ac:dyDescent="0.2">
      <c r="A1722">
        <v>0.35</v>
      </c>
      <c r="B1722">
        <v>0.41</v>
      </c>
      <c r="C1722">
        <v>0.4</v>
      </c>
    </row>
    <row r="1723" spans="1:3" x14ac:dyDescent="0.2">
      <c r="A1723">
        <v>0.4</v>
      </c>
      <c r="B1723">
        <v>0.38999999999999996</v>
      </c>
      <c r="C1723">
        <v>0.5</v>
      </c>
    </row>
    <row r="1724" spans="1:3" x14ac:dyDescent="0.2">
      <c r="A1724">
        <v>0.4</v>
      </c>
      <c r="B1724">
        <v>0.43000000000000005</v>
      </c>
      <c r="C1724">
        <v>0.62</v>
      </c>
    </row>
    <row r="1725" spans="1:3" x14ac:dyDescent="0.2">
      <c r="A1725">
        <v>0.3</v>
      </c>
      <c r="B1725">
        <v>0.41</v>
      </c>
      <c r="C1725">
        <v>0.57000000000000006</v>
      </c>
    </row>
    <row r="1726" spans="1:3" x14ac:dyDescent="0.2">
      <c r="A1726">
        <v>0.3</v>
      </c>
      <c r="B1726">
        <v>0.59000000000000008</v>
      </c>
      <c r="C1726">
        <v>0.49</v>
      </c>
    </row>
    <row r="1727" spans="1:3" x14ac:dyDescent="0.2">
      <c r="A1727">
        <v>0.3</v>
      </c>
      <c r="B1727">
        <v>0.47</v>
      </c>
      <c r="C1727">
        <v>0.38</v>
      </c>
    </row>
    <row r="1728" spans="1:3" x14ac:dyDescent="0.2">
      <c r="A1728">
        <v>0.35</v>
      </c>
      <c r="B1728">
        <v>0.42</v>
      </c>
      <c r="C1728">
        <v>0.44</v>
      </c>
    </row>
    <row r="1729" spans="1:3" x14ac:dyDescent="0.2">
      <c r="A1729">
        <v>0.4</v>
      </c>
      <c r="B1729">
        <v>0.43999999999999995</v>
      </c>
      <c r="C1729">
        <v>0.48</v>
      </c>
    </row>
    <row r="1730" spans="1:3" x14ac:dyDescent="0.2">
      <c r="A1730">
        <v>0.4</v>
      </c>
      <c r="B1730">
        <v>0.54</v>
      </c>
      <c r="C1730">
        <v>0.65</v>
      </c>
    </row>
    <row r="1731" spans="1:3" x14ac:dyDescent="0.2">
      <c r="A1731">
        <v>0.3</v>
      </c>
      <c r="B1731">
        <v>0.38999999999999996</v>
      </c>
      <c r="C1731">
        <v>0.6</v>
      </c>
    </row>
    <row r="1732" spans="1:3" x14ac:dyDescent="0.2">
      <c r="A1732">
        <v>0.3</v>
      </c>
      <c r="B1732">
        <v>0.57000000000000006</v>
      </c>
      <c r="C1732">
        <v>0.48</v>
      </c>
    </row>
    <row r="1733" spans="1:3" x14ac:dyDescent="0.2">
      <c r="A1733">
        <v>0.3</v>
      </c>
      <c r="B1733">
        <v>0.48999999999999994</v>
      </c>
      <c r="C1733">
        <v>0.35</v>
      </c>
    </row>
    <row r="1734" spans="1:3" x14ac:dyDescent="0.2">
      <c r="A1734">
        <v>0.35</v>
      </c>
      <c r="B1734">
        <v>0.47</v>
      </c>
      <c r="C1734">
        <v>0.4</v>
      </c>
    </row>
    <row r="1735" spans="1:3" x14ac:dyDescent="0.2">
      <c r="A1735">
        <v>0.4</v>
      </c>
      <c r="B1735">
        <v>0.51</v>
      </c>
      <c r="C1735">
        <v>0.45999999999999996</v>
      </c>
    </row>
    <row r="1736" spans="1:3" x14ac:dyDescent="0.2">
      <c r="A1736">
        <v>0.4</v>
      </c>
      <c r="B1736">
        <v>0.6100000000000001</v>
      </c>
      <c r="C1736">
        <v>0.64</v>
      </c>
    </row>
    <row r="1737" spans="1:3" x14ac:dyDescent="0.2">
      <c r="A1737">
        <v>0.3</v>
      </c>
      <c r="B1737">
        <v>0.45999999999999996</v>
      </c>
      <c r="C1737">
        <v>0.58000000000000007</v>
      </c>
    </row>
    <row r="1738" spans="1:3" x14ac:dyDescent="0.2">
      <c r="A1738">
        <v>0.3</v>
      </c>
      <c r="B1738">
        <v>0.66000000000000014</v>
      </c>
      <c r="C1738">
        <v>0.5</v>
      </c>
    </row>
    <row r="1739" spans="1:3" x14ac:dyDescent="0.2">
      <c r="A1739">
        <v>0.3</v>
      </c>
      <c r="B1739">
        <v>0.52</v>
      </c>
      <c r="C1739">
        <v>0.4</v>
      </c>
    </row>
    <row r="1740" spans="1:3" x14ac:dyDescent="0.2">
      <c r="A1740">
        <v>0.35</v>
      </c>
      <c r="B1740">
        <v>0.47</v>
      </c>
      <c r="C1740">
        <v>0.44999999999999996</v>
      </c>
    </row>
    <row r="1741" spans="1:3" x14ac:dyDescent="0.2">
      <c r="A1741">
        <v>0.4</v>
      </c>
      <c r="B1741">
        <v>0.47</v>
      </c>
      <c r="C1741">
        <v>0.44999999999999996</v>
      </c>
    </row>
    <row r="1742" spans="1:3" x14ac:dyDescent="0.2">
      <c r="B1742">
        <v>0.60000000000000009</v>
      </c>
      <c r="C1742">
        <v>0.6</v>
      </c>
    </row>
    <row r="1743" spans="1:3" x14ac:dyDescent="0.2">
      <c r="B1743">
        <v>0.42</v>
      </c>
      <c r="C1743">
        <v>0.56000000000000005</v>
      </c>
    </row>
    <row r="1744" spans="1:3" x14ac:dyDescent="0.2">
      <c r="B1744">
        <v>0.67000000000000015</v>
      </c>
      <c r="C1744">
        <v>0.5</v>
      </c>
    </row>
    <row r="1745" spans="2:3" x14ac:dyDescent="0.2">
      <c r="B1745">
        <v>0.47</v>
      </c>
      <c r="C1745">
        <v>0.37</v>
      </c>
    </row>
    <row r="1746" spans="2:3" x14ac:dyDescent="0.2">
      <c r="B1746">
        <v>0.48999999999999994</v>
      </c>
      <c r="C1746">
        <v>0.43</v>
      </c>
    </row>
    <row r="1747" spans="2:3" x14ac:dyDescent="0.2">
      <c r="B1747">
        <v>0.52</v>
      </c>
      <c r="C1747">
        <v>0.47</v>
      </c>
    </row>
    <row r="1748" spans="2:3" x14ac:dyDescent="0.2">
      <c r="B1748">
        <v>0.6100000000000001</v>
      </c>
      <c r="C1748">
        <v>0.64</v>
      </c>
    </row>
    <row r="1749" spans="2:3" x14ac:dyDescent="0.2">
      <c r="B1749">
        <v>0.42</v>
      </c>
      <c r="C1749">
        <v>0.59000000000000008</v>
      </c>
    </row>
    <row r="1750" spans="2:3" x14ac:dyDescent="0.2">
      <c r="B1750">
        <v>0.66000000000000014</v>
      </c>
      <c r="C1750">
        <v>0.49</v>
      </c>
    </row>
    <row r="1751" spans="2:3" x14ac:dyDescent="0.2">
      <c r="B1751">
        <v>0.48</v>
      </c>
      <c r="C1751">
        <v>0.35</v>
      </c>
    </row>
    <row r="1752" spans="2:3" x14ac:dyDescent="0.2">
      <c r="B1752">
        <v>0.47</v>
      </c>
      <c r="C1752">
        <v>0.4</v>
      </c>
    </row>
    <row r="1753" spans="2:3" x14ac:dyDescent="0.2">
      <c r="B1753">
        <v>0.51</v>
      </c>
      <c r="C1753">
        <v>0.49</v>
      </c>
    </row>
    <row r="1754" spans="2:3" x14ac:dyDescent="0.2">
      <c r="B1754">
        <v>0.60000000000000009</v>
      </c>
      <c r="C1754">
        <v>0.65</v>
      </c>
    </row>
    <row r="1755" spans="2:3" x14ac:dyDescent="0.2">
      <c r="B1755">
        <v>0.47</v>
      </c>
      <c r="C1755">
        <v>0.6</v>
      </c>
    </row>
    <row r="1756" spans="2:3" x14ac:dyDescent="0.2">
      <c r="B1756">
        <v>0.64000000000000012</v>
      </c>
      <c r="C1756">
        <v>0.45999999999999996</v>
      </c>
    </row>
    <row r="1757" spans="2:3" x14ac:dyDescent="0.2">
      <c r="B1757">
        <v>0.52999999999999992</v>
      </c>
      <c r="C1757">
        <v>0.37</v>
      </c>
    </row>
    <row r="1758" spans="2:3" x14ac:dyDescent="0.2">
      <c r="B1758">
        <v>0.54999999999999993</v>
      </c>
      <c r="C1758">
        <v>0.43</v>
      </c>
    </row>
    <row r="1759" spans="2:3" x14ac:dyDescent="0.2">
      <c r="B1759">
        <v>0.55999999999999994</v>
      </c>
      <c r="C1759">
        <v>0.49</v>
      </c>
    </row>
    <row r="1760" spans="2:3" x14ac:dyDescent="0.2">
      <c r="B1760">
        <v>0.67000000000000015</v>
      </c>
      <c r="C1760">
        <v>0.65</v>
      </c>
    </row>
    <row r="1761" spans="2:3" x14ac:dyDescent="0.2">
      <c r="B1761">
        <v>0.52</v>
      </c>
      <c r="C1761">
        <v>0.57000000000000006</v>
      </c>
    </row>
    <row r="1762" spans="2:3" x14ac:dyDescent="0.2">
      <c r="B1762">
        <v>0.70000000000000018</v>
      </c>
      <c r="C1762">
        <v>0.44999999999999996</v>
      </c>
    </row>
    <row r="1763" spans="2:3" x14ac:dyDescent="0.2">
      <c r="B1763">
        <v>0.54999999999999993</v>
      </c>
      <c r="C1763">
        <v>0.37</v>
      </c>
    </row>
    <row r="1764" spans="2:3" x14ac:dyDescent="0.2">
      <c r="B1764">
        <v>0.53999999999999992</v>
      </c>
      <c r="C1764">
        <v>0.4</v>
      </c>
    </row>
    <row r="1765" spans="2:3" x14ac:dyDescent="0.2">
      <c r="B1765">
        <v>0.52999999999999992</v>
      </c>
      <c r="C1765">
        <v>0.44999999999999996</v>
      </c>
    </row>
    <row r="1766" spans="2:3" x14ac:dyDescent="0.2">
      <c r="B1766">
        <v>0.64000000000000012</v>
      </c>
      <c r="C1766">
        <v>0.61</v>
      </c>
    </row>
    <row r="1767" spans="2:3" x14ac:dyDescent="0.2">
      <c r="B1767">
        <v>0.49999999999999994</v>
      </c>
      <c r="C1767">
        <v>0.55000000000000004</v>
      </c>
    </row>
    <row r="1768" spans="2:3" x14ac:dyDescent="0.2">
      <c r="B1768">
        <v>0.71000000000000019</v>
      </c>
      <c r="C1768">
        <v>0.44999999999999996</v>
      </c>
    </row>
    <row r="1769" spans="2:3" x14ac:dyDescent="0.2">
      <c r="B1769">
        <v>0.54999999999999993</v>
      </c>
      <c r="C1769">
        <v>0.37</v>
      </c>
    </row>
    <row r="1770" spans="2:3" x14ac:dyDescent="0.2">
      <c r="B1770">
        <v>0.54999999999999993</v>
      </c>
      <c r="C1770">
        <v>0.43</v>
      </c>
    </row>
    <row r="1771" spans="2:3" x14ac:dyDescent="0.2">
      <c r="B1771">
        <v>0.55999999999999994</v>
      </c>
      <c r="C1771">
        <v>0.5</v>
      </c>
    </row>
    <row r="1772" spans="2:3" x14ac:dyDescent="0.2">
      <c r="B1772">
        <v>0.66000000000000014</v>
      </c>
      <c r="C1772">
        <v>0.63</v>
      </c>
    </row>
    <row r="1773" spans="2:3" x14ac:dyDescent="0.2">
      <c r="B1773">
        <v>0.48</v>
      </c>
      <c r="C1773">
        <v>0.6</v>
      </c>
    </row>
    <row r="1774" spans="2:3" x14ac:dyDescent="0.2">
      <c r="B1774">
        <v>0.7200000000000002</v>
      </c>
      <c r="C1774">
        <v>0.44999999999999996</v>
      </c>
    </row>
    <row r="1775" spans="2:3" x14ac:dyDescent="0.2">
      <c r="B1775">
        <v>0.51999999999999991</v>
      </c>
      <c r="C1775">
        <v>0.39</v>
      </c>
    </row>
    <row r="1776" spans="2:3" x14ac:dyDescent="0.2">
      <c r="B1776">
        <v>0.54999999999999993</v>
      </c>
      <c r="C1776">
        <v>0.44</v>
      </c>
    </row>
    <row r="1777" spans="2:3" x14ac:dyDescent="0.2">
      <c r="B1777">
        <v>0.53999999999999992</v>
      </c>
      <c r="C1777">
        <v>0.5</v>
      </c>
    </row>
    <row r="1778" spans="2:3" x14ac:dyDescent="0.2">
      <c r="B1778">
        <v>0.67000000000000015</v>
      </c>
      <c r="C1778">
        <v>0.65</v>
      </c>
    </row>
    <row r="1779" spans="2:3" x14ac:dyDescent="0.2">
      <c r="B1779">
        <v>0.48999999999999994</v>
      </c>
      <c r="C1779">
        <v>0.58000000000000007</v>
      </c>
    </row>
    <row r="1780" spans="2:3" x14ac:dyDescent="0.2">
      <c r="B1780">
        <v>0.7200000000000002</v>
      </c>
      <c r="C1780">
        <v>0.48</v>
      </c>
    </row>
    <row r="1781" spans="2:3" x14ac:dyDescent="0.2">
      <c r="B1781">
        <v>0.56999999999999995</v>
      </c>
      <c r="C1781">
        <v>0.37</v>
      </c>
    </row>
    <row r="1782" spans="2:3" x14ac:dyDescent="0.2">
      <c r="B1782">
        <v>0.51999999999999991</v>
      </c>
      <c r="C1782">
        <v>0.44</v>
      </c>
    </row>
    <row r="1783" spans="2:3" x14ac:dyDescent="0.2">
      <c r="B1783">
        <v>0.54999999999999993</v>
      </c>
      <c r="C1783">
        <v>0.5</v>
      </c>
    </row>
    <row r="1784" spans="2:3" x14ac:dyDescent="0.2">
      <c r="B1784">
        <v>0.67000000000000015</v>
      </c>
      <c r="C1784">
        <v>0.6</v>
      </c>
    </row>
    <row r="1785" spans="2:3" x14ac:dyDescent="0.2">
      <c r="B1785">
        <v>0.48</v>
      </c>
      <c r="C1785">
        <v>0.56000000000000005</v>
      </c>
    </row>
    <row r="1786" spans="2:3" x14ac:dyDescent="0.2">
      <c r="B1786">
        <v>0.69000000000000017</v>
      </c>
      <c r="C1786">
        <v>0.47</v>
      </c>
    </row>
    <row r="1787" spans="2:3" x14ac:dyDescent="0.2">
      <c r="B1787">
        <v>0.55999999999999994</v>
      </c>
      <c r="C1787">
        <v>0.37</v>
      </c>
    </row>
    <row r="1788" spans="2:3" x14ac:dyDescent="0.2">
      <c r="B1788">
        <v>0.52999999999999992</v>
      </c>
      <c r="C1788">
        <v>0.43</v>
      </c>
    </row>
    <row r="1789" spans="2:3" x14ac:dyDescent="0.2">
      <c r="B1789">
        <v>0.53999999999999992</v>
      </c>
      <c r="C1789">
        <v>0.49</v>
      </c>
    </row>
    <row r="1790" spans="2:3" x14ac:dyDescent="0.2">
      <c r="B1790">
        <v>0.63000000000000012</v>
      </c>
      <c r="C1790">
        <v>0.63</v>
      </c>
    </row>
    <row r="1791" spans="2:3" x14ac:dyDescent="0.2">
      <c r="B1791">
        <v>0.47</v>
      </c>
      <c r="C1791">
        <v>0.45000000000000007</v>
      </c>
    </row>
    <row r="1792" spans="2:3" x14ac:dyDescent="0.2">
      <c r="B1792">
        <v>0.7200000000000002</v>
      </c>
      <c r="C1792">
        <v>0.4</v>
      </c>
    </row>
    <row r="1793" spans="2:3" x14ac:dyDescent="0.2">
      <c r="B1793">
        <v>0.38999999999999996</v>
      </c>
      <c r="C1793">
        <v>0.44</v>
      </c>
    </row>
    <row r="1794" spans="2:3" x14ac:dyDescent="0.2">
      <c r="B1794">
        <v>0.41</v>
      </c>
      <c r="C1794">
        <v>0.45000000000000007</v>
      </c>
    </row>
    <row r="1795" spans="2:3" x14ac:dyDescent="0.2">
      <c r="B1795">
        <v>0.42</v>
      </c>
      <c r="C1795">
        <v>0.44999999999999996</v>
      </c>
    </row>
    <row r="1796" spans="2:3" x14ac:dyDescent="0.2">
      <c r="B1796">
        <v>0.32999999999999996</v>
      </c>
      <c r="C1796">
        <v>0.56000000000000005</v>
      </c>
    </row>
    <row r="1797" spans="2:3" x14ac:dyDescent="0.2">
      <c r="B1797">
        <v>0.37</v>
      </c>
      <c r="C1797">
        <v>0.45000000000000007</v>
      </c>
    </row>
    <row r="1798" spans="2:3" x14ac:dyDescent="0.2">
      <c r="B1798">
        <v>0.24000000000000002</v>
      </c>
      <c r="C1798">
        <v>0.44999999999999996</v>
      </c>
    </row>
    <row r="1799" spans="2:3" x14ac:dyDescent="0.2">
      <c r="B1799">
        <v>0.51</v>
      </c>
      <c r="C1799">
        <v>0.42</v>
      </c>
    </row>
    <row r="1800" spans="2:3" x14ac:dyDescent="0.2">
      <c r="B1800">
        <v>0.33999999999999997</v>
      </c>
      <c r="C1800">
        <v>0.47000000000000003</v>
      </c>
    </row>
    <row r="1801" spans="2:3" x14ac:dyDescent="0.2">
      <c r="B1801">
        <v>0.31</v>
      </c>
      <c r="C1801">
        <v>0.41</v>
      </c>
    </row>
    <row r="1802" spans="2:3" x14ac:dyDescent="0.2">
      <c r="B1802">
        <v>0.32</v>
      </c>
      <c r="C1802">
        <v>0.55000000000000004</v>
      </c>
    </row>
    <row r="1803" spans="2:3" x14ac:dyDescent="0.2">
      <c r="B1803">
        <v>0.35</v>
      </c>
      <c r="C1803">
        <v>0.5</v>
      </c>
    </row>
    <row r="1804" spans="2:3" x14ac:dyDescent="0.2">
      <c r="B1804">
        <v>0.26</v>
      </c>
      <c r="C1804">
        <v>0.4</v>
      </c>
    </row>
    <row r="1805" spans="2:3" x14ac:dyDescent="0.2">
      <c r="B1805">
        <v>0.47000000000000003</v>
      </c>
      <c r="C1805">
        <v>0.44999999999999996</v>
      </c>
    </row>
    <row r="1806" spans="2:3" x14ac:dyDescent="0.2">
      <c r="B1806">
        <v>0.36</v>
      </c>
      <c r="C1806">
        <v>0.5</v>
      </c>
    </row>
    <row r="1807" spans="2:3" x14ac:dyDescent="0.2">
      <c r="B1807">
        <v>0.27</v>
      </c>
      <c r="C1807">
        <v>0.42</v>
      </c>
    </row>
    <row r="1808" spans="2:3" x14ac:dyDescent="0.2">
      <c r="B1808">
        <v>0.33999999999999997</v>
      </c>
      <c r="C1808">
        <v>0.55000000000000004</v>
      </c>
    </row>
    <row r="1809" spans="2:3" x14ac:dyDescent="0.2">
      <c r="B1809">
        <v>0.35</v>
      </c>
      <c r="C1809">
        <v>0.47000000000000003</v>
      </c>
    </row>
    <row r="1810" spans="2:3" x14ac:dyDescent="0.2">
      <c r="B1810">
        <v>0.22</v>
      </c>
      <c r="C1810">
        <v>0.42</v>
      </c>
    </row>
    <row r="1811" spans="2:3" x14ac:dyDescent="0.2">
      <c r="B1811">
        <v>0.5</v>
      </c>
      <c r="C1811">
        <v>0.44</v>
      </c>
    </row>
    <row r="1812" spans="2:3" x14ac:dyDescent="0.2">
      <c r="B1812">
        <v>0.32999999999999996</v>
      </c>
      <c r="C1812">
        <v>0.5</v>
      </c>
    </row>
    <row r="1813" spans="2:3" x14ac:dyDescent="0.2">
      <c r="B1813">
        <v>0.28000000000000003</v>
      </c>
      <c r="C1813">
        <v>0.4</v>
      </c>
    </row>
    <row r="1814" spans="2:3" x14ac:dyDescent="0.2">
      <c r="B1814">
        <v>0.36</v>
      </c>
      <c r="C1814">
        <v>0.6</v>
      </c>
    </row>
    <row r="1815" spans="2:3" x14ac:dyDescent="0.2">
      <c r="B1815">
        <v>0.33999999999999997</v>
      </c>
      <c r="C1815">
        <v>0.47000000000000003</v>
      </c>
    </row>
    <row r="1816" spans="2:3" x14ac:dyDescent="0.2">
      <c r="B1816">
        <v>0.25</v>
      </c>
      <c r="C1816">
        <v>0.41</v>
      </c>
    </row>
    <row r="1817" spans="2:3" x14ac:dyDescent="0.2">
      <c r="B1817">
        <v>0.47000000000000003</v>
      </c>
      <c r="C1817">
        <v>0.44</v>
      </c>
    </row>
    <row r="1818" spans="2:3" x14ac:dyDescent="0.2">
      <c r="B1818">
        <v>0.32</v>
      </c>
      <c r="C1818">
        <v>0.49000000000000005</v>
      </c>
    </row>
    <row r="1819" spans="2:3" x14ac:dyDescent="0.2">
      <c r="B1819">
        <v>0.28999999999999998</v>
      </c>
      <c r="C1819">
        <v>0.41</v>
      </c>
    </row>
    <row r="1820" spans="2:3" x14ac:dyDescent="0.2">
      <c r="B1820">
        <v>0.32999999999999996</v>
      </c>
      <c r="C1820">
        <v>0.59000000000000008</v>
      </c>
    </row>
    <row r="1821" spans="2:3" x14ac:dyDescent="0.2">
      <c r="B1821">
        <v>0.37</v>
      </c>
      <c r="C1821">
        <v>0.49000000000000005</v>
      </c>
    </row>
    <row r="1822" spans="2:3" x14ac:dyDescent="0.2">
      <c r="B1822">
        <v>0.22</v>
      </c>
      <c r="C1822">
        <v>0.41</v>
      </c>
    </row>
    <row r="1823" spans="2:3" x14ac:dyDescent="0.2">
      <c r="B1823">
        <v>0.47000000000000003</v>
      </c>
      <c r="C1823">
        <v>0.44999999999999996</v>
      </c>
    </row>
    <row r="1824" spans="2:3" x14ac:dyDescent="0.2">
      <c r="B1824">
        <v>0.37</v>
      </c>
      <c r="C1824">
        <v>0.47000000000000003</v>
      </c>
    </row>
    <row r="1825" spans="2:3" x14ac:dyDescent="0.2">
      <c r="B1825">
        <v>0.28000000000000003</v>
      </c>
      <c r="C1825">
        <v>0.42</v>
      </c>
    </row>
    <row r="1826" spans="2:3" x14ac:dyDescent="0.2">
      <c r="B1826">
        <v>0.33999999999999997</v>
      </c>
      <c r="C1826">
        <v>0.56000000000000005</v>
      </c>
    </row>
    <row r="1827" spans="2:3" x14ac:dyDescent="0.2">
      <c r="B1827">
        <v>0.32999999999999996</v>
      </c>
      <c r="C1827">
        <v>0.47000000000000003</v>
      </c>
    </row>
    <row r="1828" spans="2:3" x14ac:dyDescent="0.2">
      <c r="B1828">
        <v>0.22</v>
      </c>
      <c r="C1828">
        <v>0.44999999999999996</v>
      </c>
    </row>
    <row r="1829" spans="2:3" x14ac:dyDescent="0.2">
      <c r="B1829">
        <v>0.47000000000000003</v>
      </c>
      <c r="C1829">
        <v>0.42</v>
      </c>
    </row>
    <row r="1830" spans="2:3" x14ac:dyDescent="0.2">
      <c r="B1830">
        <v>0.36</v>
      </c>
      <c r="C1830">
        <v>0.48000000000000004</v>
      </c>
    </row>
    <row r="1831" spans="2:3" x14ac:dyDescent="0.2">
      <c r="B1831">
        <v>0.27</v>
      </c>
      <c r="C1831">
        <v>0.41</v>
      </c>
    </row>
    <row r="1832" spans="2:3" x14ac:dyDescent="0.2">
      <c r="B1832">
        <v>0.32999999999999996</v>
      </c>
      <c r="C1832">
        <v>0.55000000000000004</v>
      </c>
    </row>
    <row r="1833" spans="2:3" x14ac:dyDescent="0.2">
      <c r="B1833">
        <v>0.32999999999999996</v>
      </c>
      <c r="C1833">
        <v>0.47000000000000003</v>
      </c>
    </row>
    <row r="1834" spans="2:3" x14ac:dyDescent="0.2">
      <c r="B1834">
        <v>0.24000000000000002</v>
      </c>
      <c r="C1834">
        <v>0.41</v>
      </c>
    </row>
    <row r="1835" spans="2:3" x14ac:dyDescent="0.2">
      <c r="B1835">
        <v>0.49</v>
      </c>
      <c r="C1835">
        <v>0.4</v>
      </c>
    </row>
    <row r="1836" spans="2:3" x14ac:dyDescent="0.2">
      <c r="B1836">
        <v>0.37</v>
      </c>
      <c r="C1836">
        <v>0.49000000000000005</v>
      </c>
    </row>
    <row r="1837" spans="2:3" x14ac:dyDescent="0.2">
      <c r="B1837">
        <v>0.31</v>
      </c>
      <c r="C1837">
        <v>0.41</v>
      </c>
    </row>
    <row r="1838" spans="2:3" x14ac:dyDescent="0.2">
      <c r="B1838">
        <v>0.32999999999999996</v>
      </c>
      <c r="C1838">
        <v>0.57000000000000006</v>
      </c>
    </row>
    <row r="1839" spans="2:3" x14ac:dyDescent="0.2">
      <c r="B1839">
        <v>0.37</v>
      </c>
      <c r="C1839">
        <v>0.48000000000000004</v>
      </c>
    </row>
    <row r="1840" spans="2:3" x14ac:dyDescent="0.2">
      <c r="B1840">
        <v>0.23</v>
      </c>
      <c r="C1840">
        <v>0.44999999999999996</v>
      </c>
    </row>
    <row r="1841" spans="2:3" x14ac:dyDescent="0.2">
      <c r="B1841">
        <v>0.49</v>
      </c>
      <c r="C1841">
        <v>0.4</v>
      </c>
    </row>
    <row r="1842" spans="2:3" x14ac:dyDescent="0.2">
      <c r="B1842">
        <v>0.37</v>
      </c>
      <c r="C1842">
        <v>0.46</v>
      </c>
    </row>
    <row r="1843" spans="2:3" x14ac:dyDescent="0.2">
      <c r="B1843">
        <v>0.28999999999999998</v>
      </c>
      <c r="C1843">
        <v>0.44</v>
      </c>
    </row>
    <row r="1844" spans="2:3" x14ac:dyDescent="0.2">
      <c r="B1844">
        <v>0.33999999999999997</v>
      </c>
      <c r="C1844">
        <v>0.57000000000000006</v>
      </c>
    </row>
    <row r="1845" spans="2:3" x14ac:dyDescent="0.2">
      <c r="B1845">
        <v>0.35</v>
      </c>
      <c r="C1845">
        <v>0.47000000000000003</v>
      </c>
    </row>
    <row r="1846" spans="2:3" x14ac:dyDescent="0.2">
      <c r="B1846">
        <v>0.22</v>
      </c>
      <c r="C1846">
        <v>0.43</v>
      </c>
    </row>
    <row r="1847" spans="2:3" x14ac:dyDescent="0.2">
      <c r="B1847">
        <v>0.52</v>
      </c>
      <c r="C1847">
        <v>0.42</v>
      </c>
    </row>
    <row r="1848" spans="2:3" x14ac:dyDescent="0.2">
      <c r="B1848">
        <v>0.33999999999999997</v>
      </c>
      <c r="C1848">
        <v>0.46</v>
      </c>
    </row>
    <row r="1849" spans="2:3" x14ac:dyDescent="0.2">
      <c r="B1849">
        <v>0.32</v>
      </c>
      <c r="C1849">
        <v>0.42</v>
      </c>
    </row>
    <row r="1850" spans="2:3" x14ac:dyDescent="0.2">
      <c r="B1850">
        <v>0.37</v>
      </c>
      <c r="C1850">
        <v>0.6</v>
      </c>
    </row>
    <row r="1851" spans="2:3" x14ac:dyDescent="0.2">
      <c r="B1851">
        <v>0.33999999999999997</v>
      </c>
      <c r="C1851">
        <v>0.47000000000000003</v>
      </c>
    </row>
    <row r="1852" spans="2:3" x14ac:dyDescent="0.2">
      <c r="B1852">
        <v>0.27</v>
      </c>
      <c r="C1852">
        <v>0.4</v>
      </c>
    </row>
    <row r="1853" spans="2:3" x14ac:dyDescent="0.2">
      <c r="B1853">
        <v>0.5</v>
      </c>
      <c r="C1853">
        <v>0.4</v>
      </c>
    </row>
    <row r="1854" spans="2:3" x14ac:dyDescent="0.2">
      <c r="B1854">
        <v>0.36</v>
      </c>
      <c r="C1854">
        <v>0.49000000000000005</v>
      </c>
    </row>
    <row r="1855" spans="2:3" x14ac:dyDescent="0.2">
      <c r="B1855">
        <v>0.31</v>
      </c>
      <c r="C1855">
        <v>0.42</v>
      </c>
    </row>
    <row r="1856" spans="2:3" x14ac:dyDescent="0.2">
      <c r="B1856">
        <v>0.32999999999999996</v>
      </c>
      <c r="C1856">
        <v>0.6</v>
      </c>
    </row>
    <row r="1857" spans="2:3" x14ac:dyDescent="0.2">
      <c r="B1857">
        <v>0.33999999999999997</v>
      </c>
      <c r="C1857">
        <v>0.5</v>
      </c>
    </row>
    <row r="1858" spans="2:3" x14ac:dyDescent="0.2">
      <c r="B1858">
        <v>0.26</v>
      </c>
      <c r="C1858">
        <v>0.44999999999999996</v>
      </c>
    </row>
    <row r="1859" spans="2:3" x14ac:dyDescent="0.2">
      <c r="B1859">
        <v>0.48</v>
      </c>
      <c r="C1859">
        <v>0.41</v>
      </c>
    </row>
    <row r="1860" spans="2:3" x14ac:dyDescent="0.2">
      <c r="B1860">
        <v>0.51</v>
      </c>
      <c r="C1860">
        <v>0.49000000000000005</v>
      </c>
    </row>
    <row r="1861" spans="2:3" x14ac:dyDescent="0.2">
      <c r="B1861">
        <v>0.39999999999999997</v>
      </c>
      <c r="C1861">
        <v>0.41</v>
      </c>
    </row>
    <row r="1862" spans="2:3" x14ac:dyDescent="0.2">
      <c r="B1862">
        <v>0.28999999999999998</v>
      </c>
      <c r="C1862">
        <v>0.57000000000000006</v>
      </c>
    </row>
    <row r="1863" spans="2:3" x14ac:dyDescent="0.2">
      <c r="B1863">
        <v>0.37</v>
      </c>
      <c r="C1863">
        <v>0.58000000000000007</v>
      </c>
    </row>
    <row r="1864" spans="2:3" x14ac:dyDescent="0.2">
      <c r="B1864">
        <v>0.41</v>
      </c>
      <c r="C1864">
        <v>0.42</v>
      </c>
    </row>
    <row r="1865" spans="2:3" x14ac:dyDescent="0.2">
      <c r="B1865">
        <v>0.55000000000000004</v>
      </c>
      <c r="C1865">
        <v>0.59000000000000008</v>
      </c>
    </row>
    <row r="1866" spans="2:3" x14ac:dyDescent="0.2">
      <c r="B1866">
        <v>0.47000000000000003</v>
      </c>
      <c r="C1866">
        <v>0.52</v>
      </c>
    </row>
    <row r="1867" spans="2:3" x14ac:dyDescent="0.2">
      <c r="B1867">
        <v>0.41</v>
      </c>
      <c r="C1867">
        <v>0.75000000000000011</v>
      </c>
    </row>
    <row r="1868" spans="2:3" x14ac:dyDescent="0.2">
      <c r="B1868">
        <v>0.32</v>
      </c>
      <c r="C1868">
        <v>0.39</v>
      </c>
    </row>
    <row r="1869" spans="2:3" x14ac:dyDescent="0.2">
      <c r="B1869">
        <v>0.41</v>
      </c>
      <c r="C1869">
        <v>0.57000000000000006</v>
      </c>
    </row>
    <row r="1870" spans="2:3" x14ac:dyDescent="0.2">
      <c r="B1870">
        <v>0.45</v>
      </c>
      <c r="C1870">
        <v>0.44999999999999996</v>
      </c>
    </row>
    <row r="1871" spans="2:3" x14ac:dyDescent="0.2">
      <c r="B1871">
        <v>0.36</v>
      </c>
      <c r="C1871">
        <v>0.57000000000000006</v>
      </c>
    </row>
    <row r="1872" spans="2:3" x14ac:dyDescent="0.2">
      <c r="B1872">
        <v>0.38</v>
      </c>
      <c r="C1872">
        <v>0.54999999999999993</v>
      </c>
    </row>
    <row r="1873" spans="2:3" x14ac:dyDescent="0.2">
      <c r="B1873">
        <v>0.41</v>
      </c>
      <c r="C1873">
        <v>0.72000000000000008</v>
      </c>
    </row>
    <row r="1874" spans="2:3" x14ac:dyDescent="0.2">
      <c r="B1874">
        <v>0.41</v>
      </c>
      <c r="C1874">
        <v>0.37</v>
      </c>
    </row>
    <row r="1875" spans="2:3" x14ac:dyDescent="0.2">
      <c r="B1875">
        <v>0.38999999999999996</v>
      </c>
      <c r="C1875">
        <v>0.55000000000000004</v>
      </c>
    </row>
    <row r="1876" spans="2:3" x14ac:dyDescent="0.2">
      <c r="B1876">
        <v>0.42000000000000004</v>
      </c>
      <c r="C1876">
        <v>0.41</v>
      </c>
    </row>
    <row r="1877" spans="2:3" x14ac:dyDescent="0.2">
      <c r="B1877">
        <v>0.36</v>
      </c>
      <c r="C1877">
        <v>0.57000000000000006</v>
      </c>
    </row>
    <row r="1878" spans="2:3" x14ac:dyDescent="0.2">
      <c r="B1878">
        <v>0.37</v>
      </c>
      <c r="C1878">
        <v>0.53</v>
      </c>
    </row>
    <row r="1879" spans="2:3" x14ac:dyDescent="0.2">
      <c r="B1879">
        <v>0.41</v>
      </c>
      <c r="C1879">
        <v>0.71000000000000008</v>
      </c>
    </row>
    <row r="1880" spans="2:3" x14ac:dyDescent="0.2">
      <c r="B1880">
        <v>0.37</v>
      </c>
      <c r="C1880">
        <v>0.39</v>
      </c>
    </row>
    <row r="1881" spans="2:3" x14ac:dyDescent="0.2">
      <c r="B1881">
        <v>0.42</v>
      </c>
      <c r="C1881">
        <v>0.59000000000000008</v>
      </c>
    </row>
    <row r="1882" spans="2:3" x14ac:dyDescent="0.2">
      <c r="B1882">
        <v>0.42000000000000004</v>
      </c>
      <c r="C1882">
        <v>0.44999999999999996</v>
      </c>
    </row>
    <row r="1883" spans="2:3" x14ac:dyDescent="0.2">
      <c r="B1883">
        <v>0.36</v>
      </c>
      <c r="C1883">
        <v>0.6</v>
      </c>
    </row>
    <row r="1884" spans="2:3" x14ac:dyDescent="0.2">
      <c r="B1884">
        <v>0.39999999999999997</v>
      </c>
      <c r="C1884">
        <v>0.5</v>
      </c>
    </row>
    <row r="1885" spans="2:3" x14ac:dyDescent="0.2">
      <c r="B1885">
        <v>0.41</v>
      </c>
      <c r="C1885">
        <v>0.7400000000000001</v>
      </c>
    </row>
    <row r="1886" spans="2:3" x14ac:dyDescent="0.2">
      <c r="B1886">
        <v>0.37</v>
      </c>
      <c r="C1886">
        <v>0.39</v>
      </c>
    </row>
    <row r="1887" spans="2:3" x14ac:dyDescent="0.2">
      <c r="B1887">
        <v>0.38</v>
      </c>
      <c r="C1887">
        <v>0.57000000000000006</v>
      </c>
    </row>
    <row r="1888" spans="2:3" x14ac:dyDescent="0.2">
      <c r="B1888">
        <v>0.43000000000000005</v>
      </c>
      <c r="C1888">
        <v>0.44</v>
      </c>
    </row>
    <row r="1889" spans="2:3" x14ac:dyDescent="0.2">
      <c r="B1889">
        <v>0.35</v>
      </c>
      <c r="C1889">
        <v>0.55000000000000004</v>
      </c>
    </row>
    <row r="1890" spans="2:3" x14ac:dyDescent="0.2">
      <c r="B1890">
        <v>0.37</v>
      </c>
      <c r="C1890">
        <v>0.53</v>
      </c>
    </row>
    <row r="1891" spans="2:3" x14ac:dyDescent="0.2">
      <c r="B1891">
        <v>0.41</v>
      </c>
      <c r="C1891">
        <v>0.7400000000000001</v>
      </c>
    </row>
    <row r="1892" spans="2:3" x14ac:dyDescent="0.2">
      <c r="B1892">
        <v>0.37</v>
      </c>
      <c r="C1892">
        <v>0.38</v>
      </c>
    </row>
    <row r="1893" spans="2:3" x14ac:dyDescent="0.2">
      <c r="B1893">
        <v>0.41</v>
      </c>
      <c r="C1893">
        <v>0.59000000000000008</v>
      </c>
    </row>
    <row r="1894" spans="2:3" x14ac:dyDescent="0.2">
      <c r="B1894">
        <v>0.46</v>
      </c>
      <c r="C1894">
        <v>0.41</v>
      </c>
    </row>
    <row r="1895" spans="2:3" x14ac:dyDescent="0.2">
      <c r="B1895">
        <v>0.37</v>
      </c>
      <c r="C1895">
        <v>0.55000000000000004</v>
      </c>
    </row>
    <row r="1896" spans="2:3" x14ac:dyDescent="0.2">
      <c r="B1896">
        <v>0.37</v>
      </c>
      <c r="C1896">
        <v>0.53</v>
      </c>
    </row>
    <row r="1897" spans="2:3" x14ac:dyDescent="0.2">
      <c r="B1897">
        <v>0.38</v>
      </c>
      <c r="C1897">
        <v>0.7400000000000001</v>
      </c>
    </row>
    <row r="1898" spans="2:3" x14ac:dyDescent="0.2">
      <c r="B1898">
        <v>0.38</v>
      </c>
      <c r="C1898">
        <v>0.36</v>
      </c>
    </row>
    <row r="1899" spans="2:3" x14ac:dyDescent="0.2">
      <c r="B1899">
        <v>0.42</v>
      </c>
      <c r="C1899">
        <v>0.59000000000000008</v>
      </c>
    </row>
    <row r="1900" spans="2:3" x14ac:dyDescent="0.2">
      <c r="B1900">
        <v>0.43000000000000005</v>
      </c>
      <c r="C1900">
        <v>0.43</v>
      </c>
    </row>
    <row r="1901" spans="2:3" x14ac:dyDescent="0.2">
      <c r="B1901">
        <v>0.32999999999999996</v>
      </c>
      <c r="C1901">
        <v>0.59000000000000008</v>
      </c>
    </row>
    <row r="1902" spans="2:3" x14ac:dyDescent="0.2">
      <c r="B1902">
        <v>0.39999999999999997</v>
      </c>
      <c r="C1902">
        <v>0.53</v>
      </c>
    </row>
    <row r="1903" spans="2:3" x14ac:dyDescent="0.2">
      <c r="B1903">
        <v>0.42</v>
      </c>
      <c r="C1903">
        <v>0.70000000000000007</v>
      </c>
    </row>
    <row r="1904" spans="2:3" x14ac:dyDescent="0.2">
      <c r="B1904">
        <v>0.37</v>
      </c>
      <c r="C1904">
        <v>0.35</v>
      </c>
    </row>
    <row r="1905" spans="2:3" x14ac:dyDescent="0.2">
      <c r="B1905">
        <v>0.38999999999999996</v>
      </c>
      <c r="C1905">
        <v>0.58000000000000007</v>
      </c>
    </row>
    <row r="1906" spans="2:3" x14ac:dyDescent="0.2">
      <c r="B1906">
        <v>0.45</v>
      </c>
      <c r="C1906">
        <v>0.43</v>
      </c>
    </row>
    <row r="1907" spans="2:3" x14ac:dyDescent="0.2">
      <c r="B1907">
        <v>0.33999999999999997</v>
      </c>
      <c r="C1907">
        <v>0.59000000000000008</v>
      </c>
    </row>
    <row r="1908" spans="2:3" x14ac:dyDescent="0.2">
      <c r="B1908">
        <v>0.42</v>
      </c>
      <c r="C1908">
        <v>0.54</v>
      </c>
    </row>
    <row r="1909" spans="2:3" x14ac:dyDescent="0.2">
      <c r="B1909">
        <v>0.38999999999999996</v>
      </c>
      <c r="C1909">
        <v>0.70000000000000007</v>
      </c>
    </row>
    <row r="1910" spans="2:3" x14ac:dyDescent="0.2">
      <c r="B1910">
        <v>0.39999999999999997</v>
      </c>
      <c r="C1910">
        <v>0.38</v>
      </c>
    </row>
    <row r="1911" spans="2:3" x14ac:dyDescent="0.2">
      <c r="B1911">
        <v>0.39999999999999997</v>
      </c>
      <c r="C1911">
        <v>0.58000000000000007</v>
      </c>
    </row>
    <row r="1912" spans="2:3" x14ac:dyDescent="0.2">
      <c r="B1912">
        <v>0.47000000000000003</v>
      </c>
      <c r="C1912">
        <v>0.44</v>
      </c>
    </row>
    <row r="1913" spans="2:3" x14ac:dyDescent="0.2">
      <c r="B1913">
        <v>0.36</v>
      </c>
      <c r="C1913">
        <v>0.56000000000000005</v>
      </c>
    </row>
    <row r="1914" spans="2:3" x14ac:dyDescent="0.2">
      <c r="B1914">
        <v>0.39999999999999997</v>
      </c>
      <c r="C1914">
        <v>0.54999999999999993</v>
      </c>
    </row>
    <row r="1915" spans="2:3" x14ac:dyDescent="0.2">
      <c r="B1915">
        <v>0.38</v>
      </c>
      <c r="C1915">
        <v>0.73000000000000009</v>
      </c>
    </row>
    <row r="1916" spans="2:3" x14ac:dyDescent="0.2">
      <c r="B1916">
        <v>0.42</v>
      </c>
      <c r="C1916">
        <v>0.4</v>
      </c>
    </row>
    <row r="1917" spans="2:3" x14ac:dyDescent="0.2">
      <c r="B1917">
        <v>0.37</v>
      </c>
      <c r="C1917">
        <v>0.56000000000000005</v>
      </c>
    </row>
    <row r="1918" spans="2:3" x14ac:dyDescent="0.2">
      <c r="B1918">
        <v>0.47000000000000003</v>
      </c>
      <c r="C1918">
        <v>0.43</v>
      </c>
    </row>
    <row r="1919" spans="2:3" x14ac:dyDescent="0.2">
      <c r="B1919">
        <v>0.32</v>
      </c>
      <c r="C1919">
        <v>0.57000000000000006</v>
      </c>
    </row>
    <row r="1920" spans="2:3" x14ac:dyDescent="0.2">
      <c r="B1920">
        <v>0.42</v>
      </c>
      <c r="C1920">
        <v>0.52</v>
      </c>
    </row>
    <row r="1921" spans="2:3" x14ac:dyDescent="0.2">
      <c r="B1921">
        <v>0.37</v>
      </c>
      <c r="C1921">
        <v>0.75000000000000011</v>
      </c>
    </row>
    <row r="1922" spans="2:3" x14ac:dyDescent="0.2">
      <c r="B1922">
        <v>0.38999999999999996</v>
      </c>
      <c r="C1922">
        <v>0.39</v>
      </c>
    </row>
    <row r="1923" spans="2:3" x14ac:dyDescent="0.2">
      <c r="B1923">
        <v>0.38999999999999996</v>
      </c>
      <c r="C1923">
        <v>0.59000000000000008</v>
      </c>
    </row>
    <row r="1924" spans="2:3" x14ac:dyDescent="0.2">
      <c r="B1924">
        <v>0.44</v>
      </c>
      <c r="C1924">
        <v>0.41</v>
      </c>
    </row>
    <row r="1925" spans="2:3" x14ac:dyDescent="0.2">
      <c r="B1925">
        <v>0.32999999999999996</v>
      </c>
      <c r="C1925">
        <v>0.57000000000000006</v>
      </c>
    </row>
    <row r="1926" spans="2:3" x14ac:dyDescent="0.2">
      <c r="B1926">
        <v>0.39999999999999997</v>
      </c>
      <c r="C1926">
        <v>0.54999999999999993</v>
      </c>
    </row>
    <row r="1927" spans="2:3" x14ac:dyDescent="0.2">
      <c r="B1927">
        <v>0.41</v>
      </c>
      <c r="C1927">
        <v>0.7400000000000001</v>
      </c>
    </row>
    <row r="1928" spans="2:3" x14ac:dyDescent="0.2">
      <c r="B1928">
        <v>0.39999999999999997</v>
      </c>
      <c r="C1928">
        <v>0.38</v>
      </c>
    </row>
    <row r="1929" spans="2:3" x14ac:dyDescent="0.2">
      <c r="B1929">
        <v>0.38999999999999996</v>
      </c>
      <c r="C1929">
        <v>0.56000000000000005</v>
      </c>
    </row>
    <row r="1930" spans="2:3" x14ac:dyDescent="0.2">
      <c r="B1930">
        <v>0.42000000000000004</v>
      </c>
      <c r="C1930">
        <v>0.43</v>
      </c>
    </row>
    <row r="1931" spans="2:3" x14ac:dyDescent="0.2">
      <c r="B1931">
        <v>0.35</v>
      </c>
      <c r="C1931">
        <v>0.6</v>
      </c>
    </row>
    <row r="1932" spans="2:3" x14ac:dyDescent="0.2">
      <c r="B1932">
        <v>0.52</v>
      </c>
      <c r="C1932">
        <v>0.51</v>
      </c>
    </row>
    <row r="1933" spans="2:3" x14ac:dyDescent="0.2">
      <c r="B1933">
        <v>0.47</v>
      </c>
      <c r="C1933">
        <v>0.73000000000000009</v>
      </c>
    </row>
    <row r="1934" spans="2:3" x14ac:dyDescent="0.2">
      <c r="B1934">
        <v>0.32</v>
      </c>
      <c r="C1934">
        <v>0.4</v>
      </c>
    </row>
    <row r="1935" spans="2:3" x14ac:dyDescent="0.2">
      <c r="B1935">
        <v>0.42</v>
      </c>
      <c r="C1935">
        <v>0.5</v>
      </c>
    </row>
    <row r="1936" spans="2:3" x14ac:dyDescent="0.2">
      <c r="B1936">
        <v>0.44999999999999996</v>
      </c>
      <c r="C1936">
        <v>0.45999999999999996</v>
      </c>
    </row>
    <row r="1937" spans="2:3" x14ac:dyDescent="0.2">
      <c r="B1937">
        <v>0.58000000000000007</v>
      </c>
      <c r="C1937">
        <v>0.44999999999999996</v>
      </c>
    </row>
    <row r="1938" spans="2:3" x14ac:dyDescent="0.2">
      <c r="B1938">
        <v>0.55000000000000004</v>
      </c>
      <c r="C1938">
        <v>0.57000000000000006</v>
      </c>
    </row>
    <row r="1939" spans="2:3" x14ac:dyDescent="0.2">
      <c r="B1939">
        <v>0.44999999999999996</v>
      </c>
      <c r="C1939">
        <v>0.4</v>
      </c>
    </row>
    <row r="1940" spans="2:3" x14ac:dyDescent="0.2">
      <c r="B1940">
        <v>0.36</v>
      </c>
      <c r="C1940">
        <v>0.65</v>
      </c>
    </row>
    <row r="1941" spans="2:3" x14ac:dyDescent="0.2">
      <c r="B1941">
        <v>0.42000000000000004</v>
      </c>
      <c r="C1941">
        <v>0.5</v>
      </c>
    </row>
    <row r="1942" spans="2:3" x14ac:dyDescent="0.2">
      <c r="B1942">
        <v>0.42</v>
      </c>
      <c r="C1942">
        <v>0.48</v>
      </c>
    </row>
    <row r="1943" spans="2:3" x14ac:dyDescent="0.2">
      <c r="B1943">
        <v>0.55000000000000004</v>
      </c>
      <c r="C1943">
        <v>0.48</v>
      </c>
    </row>
    <row r="1944" spans="2:3" x14ac:dyDescent="0.2">
      <c r="B1944">
        <v>0.43000000000000005</v>
      </c>
      <c r="C1944">
        <v>0.6</v>
      </c>
    </row>
    <row r="1945" spans="2:3" x14ac:dyDescent="0.2">
      <c r="B1945">
        <v>0.39999999999999997</v>
      </c>
      <c r="C1945">
        <v>0.41</v>
      </c>
    </row>
    <row r="1946" spans="2:3" x14ac:dyDescent="0.2">
      <c r="B1946">
        <v>0.38999999999999996</v>
      </c>
      <c r="C1946">
        <v>0.64</v>
      </c>
    </row>
    <row r="1947" spans="2:3" x14ac:dyDescent="0.2">
      <c r="B1947">
        <v>0.42000000000000004</v>
      </c>
      <c r="C1947">
        <v>0.51</v>
      </c>
    </row>
    <row r="1948" spans="2:3" x14ac:dyDescent="0.2">
      <c r="B1948">
        <v>0.39999999999999997</v>
      </c>
      <c r="C1948">
        <v>0.52</v>
      </c>
    </row>
    <row r="1949" spans="2:3" x14ac:dyDescent="0.2">
      <c r="B1949">
        <v>0.57000000000000006</v>
      </c>
      <c r="C1949">
        <v>0.54999999999999993</v>
      </c>
    </row>
    <row r="1950" spans="2:3" x14ac:dyDescent="0.2">
      <c r="B1950">
        <v>0.46</v>
      </c>
      <c r="C1950">
        <v>0.64</v>
      </c>
    </row>
    <row r="1951" spans="2:3" x14ac:dyDescent="0.2">
      <c r="B1951">
        <v>0.37</v>
      </c>
      <c r="C1951">
        <v>0.47</v>
      </c>
    </row>
    <row r="1952" spans="2:3" x14ac:dyDescent="0.2">
      <c r="B1952">
        <v>0.41</v>
      </c>
      <c r="C1952">
        <v>0.66</v>
      </c>
    </row>
    <row r="1953" spans="2:3" x14ac:dyDescent="0.2">
      <c r="B1953">
        <v>0.45</v>
      </c>
      <c r="C1953">
        <v>0.5</v>
      </c>
    </row>
    <row r="1954" spans="2:3" x14ac:dyDescent="0.2">
      <c r="B1954">
        <v>0.38999999999999996</v>
      </c>
      <c r="C1954">
        <v>0.51</v>
      </c>
    </row>
    <row r="1955" spans="2:3" x14ac:dyDescent="0.2">
      <c r="B1955">
        <v>0.52</v>
      </c>
      <c r="C1955">
        <v>0.54999999999999993</v>
      </c>
    </row>
    <row r="1956" spans="2:3" x14ac:dyDescent="0.2">
      <c r="B1956">
        <v>0.43000000000000005</v>
      </c>
      <c r="C1956">
        <v>0.65</v>
      </c>
    </row>
    <row r="1957" spans="2:3" x14ac:dyDescent="0.2">
      <c r="B1957">
        <v>0.42</v>
      </c>
      <c r="C1957">
        <v>0.44999999999999996</v>
      </c>
    </row>
    <row r="1958" spans="2:3" x14ac:dyDescent="0.2">
      <c r="B1958">
        <v>0.38</v>
      </c>
      <c r="C1958">
        <v>0.68</v>
      </c>
    </row>
    <row r="1959" spans="2:3" x14ac:dyDescent="0.2">
      <c r="B1959">
        <v>0.43000000000000005</v>
      </c>
      <c r="C1959">
        <v>0.5</v>
      </c>
    </row>
    <row r="1960" spans="2:3" x14ac:dyDescent="0.2">
      <c r="B1960">
        <v>0.42</v>
      </c>
      <c r="C1960">
        <v>0.5</v>
      </c>
    </row>
    <row r="1961" spans="2:3" x14ac:dyDescent="0.2">
      <c r="B1961">
        <v>0.57000000000000006</v>
      </c>
      <c r="C1961">
        <v>0.54</v>
      </c>
    </row>
    <row r="1962" spans="2:3" x14ac:dyDescent="0.2">
      <c r="B1962">
        <v>0.43000000000000005</v>
      </c>
      <c r="C1962">
        <v>0.6</v>
      </c>
    </row>
    <row r="1963" spans="2:3" x14ac:dyDescent="0.2">
      <c r="B1963">
        <v>0.39999999999999997</v>
      </c>
      <c r="C1963">
        <v>0.49</v>
      </c>
    </row>
    <row r="1964" spans="2:3" x14ac:dyDescent="0.2">
      <c r="B1964">
        <v>0.37</v>
      </c>
      <c r="C1964">
        <v>0.67</v>
      </c>
    </row>
    <row r="1965" spans="2:3" x14ac:dyDescent="0.2">
      <c r="B1965">
        <v>0.43000000000000005</v>
      </c>
      <c r="C1965">
        <v>0.51</v>
      </c>
    </row>
    <row r="1966" spans="2:3" x14ac:dyDescent="0.2">
      <c r="B1966">
        <v>0.37</v>
      </c>
      <c r="C1966">
        <v>0.51</v>
      </c>
    </row>
    <row r="1967" spans="2:3" x14ac:dyDescent="0.2">
      <c r="B1967">
        <v>0.54</v>
      </c>
      <c r="C1967">
        <v>0.51</v>
      </c>
    </row>
    <row r="1968" spans="2:3" x14ac:dyDescent="0.2">
      <c r="B1968">
        <v>0.43000000000000005</v>
      </c>
      <c r="C1968">
        <v>0.61</v>
      </c>
    </row>
    <row r="1969" spans="2:3" x14ac:dyDescent="0.2">
      <c r="B1969">
        <v>0.38999999999999996</v>
      </c>
      <c r="C1969">
        <v>0.48</v>
      </c>
    </row>
    <row r="1970" spans="2:3" x14ac:dyDescent="0.2">
      <c r="B1970">
        <v>0.38999999999999996</v>
      </c>
      <c r="C1970">
        <v>0.65</v>
      </c>
    </row>
    <row r="1971" spans="2:3" x14ac:dyDescent="0.2">
      <c r="B1971">
        <v>0.47000000000000003</v>
      </c>
      <c r="C1971">
        <v>0.56999999999999995</v>
      </c>
    </row>
    <row r="1972" spans="2:3" x14ac:dyDescent="0.2">
      <c r="B1972">
        <v>0.38</v>
      </c>
      <c r="C1972">
        <v>0.57999999999999996</v>
      </c>
    </row>
    <row r="1973" spans="2:3" x14ac:dyDescent="0.2">
      <c r="B1973">
        <v>0.55000000000000004</v>
      </c>
      <c r="C1973">
        <v>0.6</v>
      </c>
    </row>
    <row r="1974" spans="2:3" x14ac:dyDescent="0.2">
      <c r="B1974">
        <v>0.47000000000000003</v>
      </c>
      <c r="C1974">
        <v>0.65</v>
      </c>
    </row>
    <row r="1975" spans="2:3" x14ac:dyDescent="0.2">
      <c r="B1975">
        <v>0.42</v>
      </c>
      <c r="C1975">
        <v>0.53</v>
      </c>
    </row>
    <row r="1976" spans="2:3" x14ac:dyDescent="0.2">
      <c r="B1976">
        <v>0.41</v>
      </c>
      <c r="C1976">
        <v>0.70000000000000007</v>
      </c>
    </row>
    <row r="1977" spans="2:3" x14ac:dyDescent="0.2">
      <c r="B1977">
        <v>0.47000000000000003</v>
      </c>
      <c r="C1977">
        <v>0.56999999999999995</v>
      </c>
    </row>
    <row r="1978" spans="2:3" x14ac:dyDescent="0.2">
      <c r="B1978">
        <v>0.38999999999999996</v>
      </c>
      <c r="C1978">
        <v>0.56999999999999995</v>
      </c>
    </row>
    <row r="1979" spans="2:3" x14ac:dyDescent="0.2">
      <c r="B1979">
        <v>0.57000000000000006</v>
      </c>
      <c r="C1979">
        <v>0.6</v>
      </c>
    </row>
    <row r="1980" spans="2:3" x14ac:dyDescent="0.2">
      <c r="B1980">
        <v>0.45</v>
      </c>
      <c r="C1980">
        <v>0.69000000000000006</v>
      </c>
    </row>
    <row r="1981" spans="2:3" x14ac:dyDescent="0.2">
      <c r="B1981">
        <v>0.38</v>
      </c>
      <c r="C1981">
        <v>0.53</v>
      </c>
    </row>
    <row r="1982" spans="2:3" x14ac:dyDescent="0.2">
      <c r="B1982">
        <v>0.42</v>
      </c>
      <c r="C1982">
        <v>0.71000000000000008</v>
      </c>
    </row>
    <row r="1983" spans="2:3" x14ac:dyDescent="0.2">
      <c r="B1983">
        <v>0.46</v>
      </c>
      <c r="C1983">
        <v>0.6</v>
      </c>
    </row>
    <row r="1984" spans="2:3" x14ac:dyDescent="0.2">
      <c r="B1984">
        <v>0.41</v>
      </c>
      <c r="C1984">
        <v>0.6</v>
      </c>
    </row>
    <row r="1985" spans="2:3" x14ac:dyDescent="0.2">
      <c r="B1985">
        <v>0.57000000000000006</v>
      </c>
      <c r="C1985">
        <v>0.59</v>
      </c>
    </row>
    <row r="1986" spans="2:3" x14ac:dyDescent="0.2">
      <c r="B1986">
        <v>0.47000000000000003</v>
      </c>
      <c r="C1986">
        <v>0.70000000000000007</v>
      </c>
    </row>
    <row r="1987" spans="2:3" x14ac:dyDescent="0.2">
      <c r="B1987">
        <v>0.39999999999999997</v>
      </c>
      <c r="C1987">
        <v>0.51</v>
      </c>
    </row>
    <row r="1988" spans="2:3" x14ac:dyDescent="0.2">
      <c r="B1988">
        <v>0.41</v>
      </c>
      <c r="C1988">
        <v>0.7400000000000001</v>
      </c>
    </row>
    <row r="1989" spans="2:3" x14ac:dyDescent="0.2">
      <c r="B1989">
        <v>0.46</v>
      </c>
      <c r="C1989">
        <v>0.56999999999999995</v>
      </c>
    </row>
    <row r="1990" spans="2:3" x14ac:dyDescent="0.2">
      <c r="B1990">
        <v>0.38999999999999996</v>
      </c>
      <c r="C1990">
        <v>0.6</v>
      </c>
    </row>
    <row r="1991" spans="2:3" x14ac:dyDescent="0.2">
      <c r="B1991">
        <v>0.54</v>
      </c>
      <c r="C1991">
        <v>0.57999999999999996</v>
      </c>
    </row>
    <row r="1992" spans="2:3" x14ac:dyDescent="0.2">
      <c r="B1992">
        <v>0.43000000000000005</v>
      </c>
      <c r="C1992">
        <v>0.70000000000000007</v>
      </c>
    </row>
    <row r="1993" spans="2:3" x14ac:dyDescent="0.2">
      <c r="B1993">
        <v>0.38999999999999996</v>
      </c>
      <c r="C1993">
        <v>0.51</v>
      </c>
    </row>
    <row r="1994" spans="2:3" x14ac:dyDescent="0.2">
      <c r="B1994">
        <v>0.42</v>
      </c>
      <c r="C1994">
        <v>0.71000000000000008</v>
      </c>
    </row>
    <row r="1995" spans="2:3" x14ac:dyDescent="0.2">
      <c r="B1995">
        <v>0.42000000000000004</v>
      </c>
      <c r="C1995">
        <v>0.55999999999999994</v>
      </c>
    </row>
    <row r="1996" spans="2:3" x14ac:dyDescent="0.2">
      <c r="B1996">
        <v>0.38</v>
      </c>
      <c r="C1996">
        <v>0.55999999999999994</v>
      </c>
    </row>
    <row r="1997" spans="2:3" x14ac:dyDescent="0.2">
      <c r="B1997">
        <v>0.55000000000000004</v>
      </c>
      <c r="C1997">
        <v>0.55999999999999994</v>
      </c>
    </row>
    <row r="1998" spans="2:3" x14ac:dyDescent="0.2">
      <c r="B1998">
        <v>0.46</v>
      </c>
      <c r="C1998">
        <v>0.69000000000000006</v>
      </c>
    </row>
    <row r="1999" spans="2:3" x14ac:dyDescent="0.2">
      <c r="B1999">
        <v>0.42</v>
      </c>
      <c r="C1999">
        <v>0.53</v>
      </c>
    </row>
    <row r="2000" spans="2:3" x14ac:dyDescent="0.2">
      <c r="B2000">
        <v>0.37</v>
      </c>
      <c r="C2000">
        <v>0.71000000000000008</v>
      </c>
    </row>
    <row r="2001" spans="2:3" x14ac:dyDescent="0.2">
      <c r="B2001">
        <v>0.42000000000000004</v>
      </c>
      <c r="C2001">
        <v>0.57999999999999996</v>
      </c>
    </row>
    <row r="2002" spans="2:3" x14ac:dyDescent="0.2">
      <c r="B2002">
        <v>0.41</v>
      </c>
      <c r="C2002">
        <v>0.54999999999999993</v>
      </c>
    </row>
    <row r="2003" spans="2:3" x14ac:dyDescent="0.2">
      <c r="B2003">
        <v>0.52</v>
      </c>
      <c r="C2003">
        <v>0.54999999999999993</v>
      </c>
    </row>
    <row r="2004" spans="2:3" x14ac:dyDescent="0.2">
      <c r="B2004">
        <v>0.37</v>
      </c>
      <c r="C2004">
        <v>0.69000000000000006</v>
      </c>
    </row>
    <row r="2005" spans="2:3" x14ac:dyDescent="0.2">
      <c r="B2005">
        <v>0.39999999999999997</v>
      </c>
      <c r="C2005">
        <v>0.5</v>
      </c>
    </row>
    <row r="2006" spans="2:3" x14ac:dyDescent="0.2">
      <c r="B2006">
        <v>0.38999999999999996</v>
      </c>
      <c r="C2006">
        <v>0.7400000000000001</v>
      </c>
    </row>
    <row r="2007" spans="2:3" x14ac:dyDescent="0.2">
      <c r="B2007">
        <v>0.38</v>
      </c>
      <c r="C2007">
        <v>0.5</v>
      </c>
    </row>
    <row r="2008" spans="2:3" x14ac:dyDescent="0.2">
      <c r="B2008">
        <v>0.46</v>
      </c>
      <c r="C2008">
        <v>0.49</v>
      </c>
    </row>
    <row r="2009" spans="2:3" x14ac:dyDescent="0.2">
      <c r="B2009">
        <v>0.33999999999999997</v>
      </c>
      <c r="C2009">
        <v>0.48</v>
      </c>
    </row>
    <row r="2010" spans="2:3" x14ac:dyDescent="0.2">
      <c r="B2010">
        <v>0.41</v>
      </c>
      <c r="C2010">
        <v>0.53</v>
      </c>
    </row>
    <row r="2011" spans="2:3" x14ac:dyDescent="0.2">
      <c r="B2011">
        <v>0.42</v>
      </c>
      <c r="C2011">
        <v>0.44999999999999996</v>
      </c>
    </row>
    <row r="2012" spans="2:3" x14ac:dyDescent="0.2">
      <c r="B2012">
        <v>0.37</v>
      </c>
      <c r="C2012">
        <v>0.61</v>
      </c>
    </row>
    <row r="2013" spans="2:3" x14ac:dyDescent="0.2">
      <c r="B2013">
        <v>0.41</v>
      </c>
      <c r="C2013">
        <v>0.54</v>
      </c>
    </row>
    <row r="2014" spans="2:3" x14ac:dyDescent="0.2">
      <c r="B2014">
        <v>0.44</v>
      </c>
      <c r="C2014">
        <v>0.5</v>
      </c>
    </row>
    <row r="2015" spans="2:3" x14ac:dyDescent="0.2">
      <c r="B2015">
        <v>0.35</v>
      </c>
      <c r="C2015">
        <v>0.5</v>
      </c>
    </row>
    <row r="2016" spans="2:3" x14ac:dyDescent="0.2">
      <c r="B2016">
        <v>0.39999999999999997</v>
      </c>
      <c r="C2016">
        <v>0.5</v>
      </c>
    </row>
    <row r="2017" spans="2:3" x14ac:dyDescent="0.2">
      <c r="B2017">
        <v>0.41</v>
      </c>
      <c r="C2017">
        <v>0.49</v>
      </c>
    </row>
    <row r="2018" spans="2:3" x14ac:dyDescent="0.2">
      <c r="B2018">
        <v>0.38</v>
      </c>
      <c r="C2018">
        <v>0.62</v>
      </c>
    </row>
    <row r="2019" spans="2:3" x14ac:dyDescent="0.2">
      <c r="B2019">
        <v>0.37</v>
      </c>
      <c r="C2019">
        <v>0.54</v>
      </c>
    </row>
    <row r="2020" spans="2:3" x14ac:dyDescent="0.2">
      <c r="B2020">
        <v>0.44</v>
      </c>
      <c r="C2020">
        <v>0.45999999999999996</v>
      </c>
    </row>
    <row r="2021" spans="2:3" x14ac:dyDescent="0.2">
      <c r="B2021">
        <v>0.35</v>
      </c>
      <c r="C2021">
        <v>0.5</v>
      </c>
    </row>
    <row r="2022" spans="2:3" x14ac:dyDescent="0.2">
      <c r="B2022">
        <v>0.38999999999999996</v>
      </c>
      <c r="C2022">
        <v>0.55000000000000004</v>
      </c>
    </row>
    <row r="2023" spans="2:3" x14ac:dyDescent="0.2">
      <c r="B2023">
        <v>0.41</v>
      </c>
      <c r="C2023">
        <v>0.47</v>
      </c>
    </row>
    <row r="2024" spans="2:3" x14ac:dyDescent="0.2">
      <c r="B2024">
        <v>0.41</v>
      </c>
      <c r="C2024">
        <v>0.61</v>
      </c>
    </row>
    <row r="2025" spans="2:3" x14ac:dyDescent="0.2">
      <c r="B2025">
        <v>0.37</v>
      </c>
      <c r="C2025">
        <v>0.53</v>
      </c>
    </row>
    <row r="2026" spans="2:3" x14ac:dyDescent="0.2">
      <c r="B2026">
        <v>0.42000000000000004</v>
      </c>
      <c r="C2026">
        <v>0.44999999999999996</v>
      </c>
    </row>
    <row r="2027" spans="2:3" x14ac:dyDescent="0.2">
      <c r="B2027">
        <v>0.33999999999999997</v>
      </c>
      <c r="C2027">
        <v>0.44999999999999996</v>
      </c>
    </row>
    <row r="2028" spans="2:3" x14ac:dyDescent="0.2">
      <c r="B2028">
        <v>0.42</v>
      </c>
      <c r="C2028">
        <v>0.53</v>
      </c>
    </row>
    <row r="2029" spans="2:3" x14ac:dyDescent="0.2">
      <c r="B2029">
        <v>0.39999999999999997</v>
      </c>
      <c r="C2029">
        <v>0.48</v>
      </c>
    </row>
    <row r="2030" spans="2:3" x14ac:dyDescent="0.2">
      <c r="B2030">
        <v>0.38999999999999996</v>
      </c>
      <c r="C2030">
        <v>0.62</v>
      </c>
    </row>
    <row r="2031" spans="2:3" x14ac:dyDescent="0.2">
      <c r="B2031">
        <v>0.38999999999999996</v>
      </c>
      <c r="C2031">
        <v>0.54</v>
      </c>
    </row>
    <row r="2032" spans="2:3" x14ac:dyDescent="0.2">
      <c r="B2032">
        <v>0.44</v>
      </c>
      <c r="C2032">
        <v>0.5</v>
      </c>
    </row>
    <row r="2033" spans="2:3" x14ac:dyDescent="0.2">
      <c r="B2033">
        <v>0.36</v>
      </c>
      <c r="C2033">
        <v>0.48</v>
      </c>
    </row>
    <row r="2034" spans="2:3" x14ac:dyDescent="0.2">
      <c r="B2034">
        <v>0.38</v>
      </c>
      <c r="C2034">
        <v>0.53</v>
      </c>
    </row>
    <row r="2035" spans="2:3" x14ac:dyDescent="0.2">
      <c r="B2035">
        <v>0.41</v>
      </c>
      <c r="C2035">
        <v>0.45999999999999996</v>
      </c>
    </row>
    <row r="2036" spans="2:3" x14ac:dyDescent="0.2">
      <c r="B2036">
        <v>0.38999999999999996</v>
      </c>
      <c r="C2036">
        <v>0.62</v>
      </c>
    </row>
    <row r="2037" spans="2:3" x14ac:dyDescent="0.2">
      <c r="B2037">
        <v>0.41</v>
      </c>
      <c r="C2037">
        <v>0.53</v>
      </c>
    </row>
    <row r="2038" spans="2:3" x14ac:dyDescent="0.2">
      <c r="B2038">
        <v>0.46</v>
      </c>
      <c r="C2038">
        <v>0.5</v>
      </c>
    </row>
    <row r="2039" spans="2:3" x14ac:dyDescent="0.2">
      <c r="B2039">
        <v>0.32999999999999996</v>
      </c>
      <c r="C2039">
        <v>0.44999999999999996</v>
      </c>
    </row>
    <row r="2040" spans="2:3" x14ac:dyDescent="0.2">
      <c r="B2040">
        <v>0.42</v>
      </c>
      <c r="C2040">
        <v>0.54</v>
      </c>
    </row>
    <row r="2041" spans="2:3" x14ac:dyDescent="0.2">
      <c r="B2041">
        <v>0.41</v>
      </c>
      <c r="C2041">
        <v>0.5</v>
      </c>
    </row>
    <row r="2042" spans="2:3" x14ac:dyDescent="0.2">
      <c r="B2042">
        <v>0.42</v>
      </c>
      <c r="C2042">
        <v>0.62</v>
      </c>
    </row>
    <row r="2043" spans="2:3" x14ac:dyDescent="0.2">
      <c r="B2043">
        <v>0.41</v>
      </c>
      <c r="C2043">
        <v>0.51</v>
      </c>
    </row>
    <row r="2044" spans="2:3" x14ac:dyDescent="0.2">
      <c r="B2044">
        <v>0.46</v>
      </c>
      <c r="C2044">
        <v>0.44999999999999996</v>
      </c>
    </row>
    <row r="2045" spans="2:3" x14ac:dyDescent="0.2">
      <c r="B2045">
        <v>0.35</v>
      </c>
      <c r="C2045">
        <v>0.44999999999999996</v>
      </c>
    </row>
    <row r="2046" spans="2:3" x14ac:dyDescent="0.2">
      <c r="B2046">
        <v>0.37</v>
      </c>
      <c r="C2046">
        <v>0.52</v>
      </c>
    </row>
    <row r="2047" spans="2:3" x14ac:dyDescent="0.2">
      <c r="B2047">
        <v>0.42</v>
      </c>
      <c r="C2047">
        <v>0.49</v>
      </c>
    </row>
    <row r="2048" spans="2:3" x14ac:dyDescent="0.2">
      <c r="B2048">
        <v>0.39999999999999997</v>
      </c>
      <c r="C2048">
        <v>0.63</v>
      </c>
    </row>
    <row r="2049" spans="2:3" x14ac:dyDescent="0.2">
      <c r="B2049">
        <v>0.38</v>
      </c>
      <c r="C2049">
        <v>0.53</v>
      </c>
    </row>
    <row r="2050" spans="2:3" x14ac:dyDescent="0.2">
      <c r="B2050">
        <v>0.42000000000000004</v>
      </c>
      <c r="C2050">
        <v>0.49</v>
      </c>
    </row>
    <row r="2051" spans="2:3" x14ac:dyDescent="0.2">
      <c r="B2051">
        <v>0.37</v>
      </c>
      <c r="C2051">
        <v>0.48</v>
      </c>
    </row>
    <row r="2052" spans="2:3" x14ac:dyDescent="0.2">
      <c r="B2052">
        <v>0.37</v>
      </c>
      <c r="C2052">
        <v>0.51</v>
      </c>
    </row>
    <row r="2053" spans="2:3" x14ac:dyDescent="0.2">
      <c r="B2053">
        <v>0.38</v>
      </c>
      <c r="C2053">
        <v>0.48</v>
      </c>
    </row>
    <row r="2054" spans="2:3" x14ac:dyDescent="0.2">
      <c r="B2054">
        <v>0.42</v>
      </c>
      <c r="C2054">
        <v>0.6</v>
      </c>
    </row>
    <row r="2055" spans="2:3" x14ac:dyDescent="0.2">
      <c r="B2055">
        <v>0.42</v>
      </c>
      <c r="C2055">
        <v>0.54</v>
      </c>
    </row>
    <row r="2056" spans="2:3" x14ac:dyDescent="0.2">
      <c r="B2056">
        <v>0.42000000000000004</v>
      </c>
      <c r="C2056">
        <v>0.45999999999999996</v>
      </c>
    </row>
    <row r="2057" spans="2:3" x14ac:dyDescent="0.2">
      <c r="B2057">
        <v>0.32</v>
      </c>
      <c r="C2057">
        <v>0.48</v>
      </c>
    </row>
    <row r="2058" spans="2:3" x14ac:dyDescent="0.2">
      <c r="B2058">
        <v>0.38999999999999996</v>
      </c>
      <c r="C2058">
        <v>0.52</v>
      </c>
    </row>
    <row r="2059" spans="2:3" x14ac:dyDescent="0.2">
      <c r="B2059">
        <v>0.38</v>
      </c>
      <c r="C2059">
        <v>0.48</v>
      </c>
    </row>
    <row r="2060" spans="2:3" x14ac:dyDescent="0.2">
      <c r="B2060">
        <v>0.37</v>
      </c>
      <c r="C2060">
        <v>0.62</v>
      </c>
    </row>
    <row r="2061" spans="2:3" x14ac:dyDescent="0.2">
      <c r="B2061">
        <v>0.38999999999999996</v>
      </c>
      <c r="C2061">
        <v>0.54</v>
      </c>
    </row>
    <row r="2062" spans="2:3" x14ac:dyDescent="0.2">
      <c r="B2062">
        <v>0.45</v>
      </c>
      <c r="C2062">
        <v>0.45999999999999996</v>
      </c>
    </row>
    <row r="2063" spans="2:3" x14ac:dyDescent="0.2">
      <c r="B2063">
        <v>0.37</v>
      </c>
      <c r="C2063">
        <v>0.5</v>
      </c>
    </row>
    <row r="2064" spans="2:3" x14ac:dyDescent="0.2">
      <c r="B2064">
        <v>0.37</v>
      </c>
      <c r="C2064">
        <v>0.53</v>
      </c>
    </row>
    <row r="2065" spans="2:3" x14ac:dyDescent="0.2">
      <c r="B2065">
        <v>0.38999999999999996</v>
      </c>
      <c r="C2065">
        <v>0.48</v>
      </c>
    </row>
    <row r="2066" spans="2:3" x14ac:dyDescent="0.2">
      <c r="B2066">
        <v>0.42</v>
      </c>
      <c r="C2066">
        <v>0.63</v>
      </c>
    </row>
    <row r="2067" spans="2:3" x14ac:dyDescent="0.2">
      <c r="B2067">
        <v>0.41</v>
      </c>
      <c r="C2067">
        <v>0.54</v>
      </c>
    </row>
    <row r="2068" spans="2:3" x14ac:dyDescent="0.2">
      <c r="B2068">
        <v>0.46</v>
      </c>
      <c r="C2068">
        <v>0.45999999999999996</v>
      </c>
    </row>
    <row r="2069" spans="2:3" x14ac:dyDescent="0.2">
      <c r="B2069">
        <v>0.37</v>
      </c>
      <c r="C2069">
        <v>0.47</v>
      </c>
    </row>
    <row r="2070" spans="2:3" x14ac:dyDescent="0.2">
      <c r="B2070">
        <v>0.42</v>
      </c>
      <c r="C2070">
        <v>0.55000000000000004</v>
      </c>
    </row>
    <row r="2071" spans="2:3" x14ac:dyDescent="0.2">
      <c r="B2071">
        <v>0.39999999999999997</v>
      </c>
      <c r="C2071">
        <v>0.44999999999999996</v>
      </c>
    </row>
    <row r="2072" spans="2:3" x14ac:dyDescent="0.2">
      <c r="B2072">
        <v>0.41</v>
      </c>
      <c r="C2072">
        <v>0.62</v>
      </c>
    </row>
    <row r="2073" spans="2:3" x14ac:dyDescent="0.2">
      <c r="B2073">
        <v>0.38999999999999996</v>
      </c>
      <c r="C2073">
        <v>0.5</v>
      </c>
    </row>
    <row r="2074" spans="2:3" x14ac:dyDescent="0.2">
      <c r="B2074">
        <v>0.47000000000000003</v>
      </c>
      <c r="C2074">
        <v>0.5</v>
      </c>
    </row>
    <row r="2075" spans="2:3" x14ac:dyDescent="0.2">
      <c r="B2075">
        <v>0.33999999999999997</v>
      </c>
      <c r="C2075">
        <v>0.49</v>
      </c>
    </row>
    <row r="2076" spans="2:3" x14ac:dyDescent="0.2">
      <c r="B2076">
        <v>0.42</v>
      </c>
      <c r="C2076">
        <v>0.55000000000000004</v>
      </c>
    </row>
    <row r="2077" spans="2:3" x14ac:dyDescent="0.2">
      <c r="B2077">
        <v>0.43999999999999995</v>
      </c>
      <c r="C2077">
        <v>0.48</v>
      </c>
    </row>
    <row r="2078" spans="2:3" x14ac:dyDescent="0.2">
      <c r="B2078">
        <v>0.42999999999999994</v>
      </c>
      <c r="C2078">
        <v>0.62</v>
      </c>
    </row>
    <row r="2079" spans="2:3" x14ac:dyDescent="0.2">
      <c r="B2079">
        <v>0.45999999999999996</v>
      </c>
      <c r="C2079">
        <v>0.53</v>
      </c>
    </row>
    <row r="2080" spans="2:3" x14ac:dyDescent="0.2">
      <c r="B2080">
        <v>0.51</v>
      </c>
      <c r="C2080">
        <v>0.54</v>
      </c>
    </row>
    <row r="2081" spans="2:3" x14ac:dyDescent="0.2">
      <c r="B2081">
        <v>0.39999999999999997</v>
      </c>
      <c r="C2081">
        <v>0.54999999999999993</v>
      </c>
    </row>
    <row r="2082" spans="2:3" x14ac:dyDescent="0.2">
      <c r="B2082">
        <v>0.44999999999999996</v>
      </c>
      <c r="C2082">
        <v>0.64</v>
      </c>
    </row>
    <row r="2083" spans="2:3" x14ac:dyDescent="0.2">
      <c r="B2083">
        <v>0.42999999999999994</v>
      </c>
      <c r="C2083">
        <v>0.48</v>
      </c>
    </row>
    <row r="2084" spans="2:3" x14ac:dyDescent="0.2">
      <c r="B2084">
        <v>0.42999999999999994</v>
      </c>
      <c r="C2084">
        <v>0.70000000000000007</v>
      </c>
    </row>
    <row r="2085" spans="2:3" x14ac:dyDescent="0.2">
      <c r="B2085">
        <v>0.47</v>
      </c>
      <c r="C2085">
        <v>0.54</v>
      </c>
    </row>
    <row r="2086" spans="2:3" x14ac:dyDescent="0.2">
      <c r="B2086">
        <v>0.47000000000000003</v>
      </c>
      <c r="C2086">
        <v>0.54</v>
      </c>
    </row>
    <row r="2087" spans="2:3" x14ac:dyDescent="0.2">
      <c r="B2087">
        <v>0.37</v>
      </c>
      <c r="C2087">
        <v>0.52</v>
      </c>
    </row>
    <row r="2088" spans="2:3" x14ac:dyDescent="0.2">
      <c r="B2088">
        <v>0.45999999999999996</v>
      </c>
      <c r="C2088">
        <v>0.62</v>
      </c>
    </row>
    <row r="2089" spans="2:3" x14ac:dyDescent="0.2">
      <c r="B2089">
        <v>0.43999999999999995</v>
      </c>
      <c r="C2089">
        <v>0.48</v>
      </c>
    </row>
    <row r="2090" spans="2:3" x14ac:dyDescent="0.2">
      <c r="B2090">
        <v>0.44999999999999996</v>
      </c>
      <c r="C2090">
        <v>0.67</v>
      </c>
    </row>
    <row r="2091" spans="2:3" x14ac:dyDescent="0.2">
      <c r="B2091">
        <v>0.42999999999999994</v>
      </c>
      <c r="C2091">
        <v>0.54999999999999993</v>
      </c>
    </row>
    <row r="2092" spans="2:3" x14ac:dyDescent="0.2">
      <c r="B2092">
        <v>0.51</v>
      </c>
      <c r="C2092">
        <v>0.54999999999999993</v>
      </c>
    </row>
    <row r="2093" spans="2:3" x14ac:dyDescent="0.2">
      <c r="B2093">
        <v>0.37</v>
      </c>
      <c r="C2093">
        <v>0.57999999999999996</v>
      </c>
    </row>
    <row r="2094" spans="2:3" x14ac:dyDescent="0.2">
      <c r="B2094">
        <v>0.47</v>
      </c>
      <c r="C2094">
        <v>0.68</v>
      </c>
    </row>
    <row r="2095" spans="2:3" x14ac:dyDescent="0.2">
      <c r="B2095">
        <v>0.45999999999999996</v>
      </c>
      <c r="C2095">
        <v>0.5</v>
      </c>
    </row>
    <row r="2096" spans="2:3" x14ac:dyDescent="0.2">
      <c r="B2096">
        <v>0.42</v>
      </c>
      <c r="C2096">
        <v>0.75000000000000011</v>
      </c>
    </row>
    <row r="2097" spans="2:3" x14ac:dyDescent="0.2">
      <c r="B2097">
        <v>0.44999999999999996</v>
      </c>
      <c r="C2097">
        <v>0.57999999999999996</v>
      </c>
    </row>
    <row r="2098" spans="2:3" x14ac:dyDescent="0.2">
      <c r="B2098">
        <v>0.51</v>
      </c>
      <c r="C2098">
        <v>0.57999999999999996</v>
      </c>
    </row>
    <row r="2099" spans="2:3" x14ac:dyDescent="0.2">
      <c r="B2099">
        <v>0.37</v>
      </c>
      <c r="C2099">
        <v>0.59</v>
      </c>
    </row>
    <row r="2100" spans="2:3" x14ac:dyDescent="0.2">
      <c r="B2100">
        <v>0.42999999999999994</v>
      </c>
      <c r="C2100">
        <v>0.66</v>
      </c>
    </row>
    <row r="2101" spans="2:3" x14ac:dyDescent="0.2">
      <c r="B2101">
        <v>0.43999999999999995</v>
      </c>
      <c r="C2101">
        <v>0.53</v>
      </c>
    </row>
    <row r="2102" spans="2:3" x14ac:dyDescent="0.2">
      <c r="B2102">
        <v>0.42</v>
      </c>
      <c r="C2102">
        <v>0.75000000000000011</v>
      </c>
    </row>
    <row r="2103" spans="2:3" x14ac:dyDescent="0.2">
      <c r="B2103">
        <v>0.42999999999999994</v>
      </c>
      <c r="C2103">
        <v>0.59</v>
      </c>
    </row>
    <row r="2104" spans="2:3" x14ac:dyDescent="0.2">
      <c r="B2104">
        <v>0.48</v>
      </c>
      <c r="C2104">
        <v>0.59</v>
      </c>
    </row>
    <row r="2105" spans="2:3" x14ac:dyDescent="0.2">
      <c r="B2105">
        <v>0.39999999999999997</v>
      </c>
      <c r="C2105">
        <v>0.55999999999999994</v>
      </c>
    </row>
    <row r="2106" spans="2:3" x14ac:dyDescent="0.2">
      <c r="B2106">
        <v>0.47</v>
      </c>
      <c r="C2106">
        <v>0.68</v>
      </c>
    </row>
    <row r="2107" spans="2:3" x14ac:dyDescent="0.2">
      <c r="B2107">
        <v>0.44999999999999996</v>
      </c>
      <c r="C2107">
        <v>0.54</v>
      </c>
    </row>
    <row r="2108" spans="2:3" x14ac:dyDescent="0.2">
      <c r="B2108">
        <v>0.43999999999999995</v>
      </c>
      <c r="C2108">
        <v>0.72000000000000008</v>
      </c>
    </row>
    <row r="2109" spans="2:3" x14ac:dyDescent="0.2">
      <c r="B2109">
        <v>0.47</v>
      </c>
      <c r="C2109">
        <v>0.54999999999999993</v>
      </c>
    </row>
    <row r="2110" spans="2:3" x14ac:dyDescent="0.2">
      <c r="B2110">
        <v>0.47000000000000003</v>
      </c>
      <c r="C2110">
        <v>0.55999999999999994</v>
      </c>
    </row>
    <row r="2111" spans="2:3" x14ac:dyDescent="0.2">
      <c r="B2111">
        <v>0.41</v>
      </c>
      <c r="C2111">
        <v>0.59</v>
      </c>
    </row>
    <row r="2112" spans="2:3" x14ac:dyDescent="0.2">
      <c r="B2112">
        <v>0.42999999999999994</v>
      </c>
      <c r="C2112">
        <v>0.69000000000000006</v>
      </c>
    </row>
    <row r="2113" spans="2:3" x14ac:dyDescent="0.2">
      <c r="B2113">
        <v>0.45999999999999996</v>
      </c>
      <c r="C2113">
        <v>0.54999999999999993</v>
      </c>
    </row>
    <row r="2114" spans="2:3" x14ac:dyDescent="0.2">
      <c r="B2114">
        <v>0.47</v>
      </c>
      <c r="C2114">
        <v>0.72000000000000008</v>
      </c>
    </row>
    <row r="2115" spans="2:3" x14ac:dyDescent="0.2">
      <c r="B2115">
        <v>0.44999999999999996</v>
      </c>
      <c r="C2115">
        <v>0.6399999999999999</v>
      </c>
    </row>
    <row r="2116" spans="2:3" x14ac:dyDescent="0.2">
      <c r="B2116">
        <v>0.49</v>
      </c>
      <c r="C2116">
        <v>0.6399999999999999</v>
      </c>
    </row>
    <row r="2117" spans="2:3" x14ac:dyDescent="0.2">
      <c r="B2117">
        <v>0.41</v>
      </c>
      <c r="C2117">
        <v>0.62999999999999989</v>
      </c>
    </row>
    <row r="2118" spans="2:3" x14ac:dyDescent="0.2">
      <c r="B2118">
        <v>0.47</v>
      </c>
      <c r="C2118">
        <v>0.7400000000000001</v>
      </c>
    </row>
    <row r="2119" spans="2:3" x14ac:dyDescent="0.2">
      <c r="B2119">
        <v>0.43999999999999995</v>
      </c>
      <c r="C2119">
        <v>0.57999999999999996</v>
      </c>
    </row>
    <row r="2120" spans="2:3" x14ac:dyDescent="0.2">
      <c r="B2120">
        <v>0.42</v>
      </c>
      <c r="C2120">
        <v>0.80000000000000016</v>
      </c>
    </row>
    <row r="2121" spans="2:3" x14ac:dyDescent="0.2">
      <c r="B2121">
        <v>0.47</v>
      </c>
      <c r="C2121">
        <v>0.61</v>
      </c>
    </row>
    <row r="2122" spans="2:3" x14ac:dyDescent="0.2">
      <c r="B2122">
        <v>0.49</v>
      </c>
      <c r="C2122">
        <v>0.64999999999999991</v>
      </c>
    </row>
    <row r="2123" spans="2:3" x14ac:dyDescent="0.2">
      <c r="B2123">
        <v>0.38</v>
      </c>
      <c r="C2123">
        <v>0.6</v>
      </c>
    </row>
    <row r="2124" spans="2:3" x14ac:dyDescent="0.2">
      <c r="B2124">
        <v>0.42</v>
      </c>
      <c r="C2124">
        <v>0.71000000000000008</v>
      </c>
    </row>
    <row r="2125" spans="2:3" x14ac:dyDescent="0.2">
      <c r="B2125">
        <v>0.42999999999999994</v>
      </c>
      <c r="C2125">
        <v>0.59</v>
      </c>
    </row>
    <row r="2126" spans="2:3" x14ac:dyDescent="0.2">
      <c r="B2126">
        <v>0.45999999999999996</v>
      </c>
      <c r="C2126">
        <v>0.77000000000000013</v>
      </c>
    </row>
    <row r="2127" spans="2:3" x14ac:dyDescent="0.2">
      <c r="B2127">
        <v>0.42</v>
      </c>
      <c r="C2127">
        <v>0.6</v>
      </c>
    </row>
    <row r="2128" spans="2:3" x14ac:dyDescent="0.2">
      <c r="B2128">
        <v>0.48</v>
      </c>
      <c r="C2128">
        <v>0.62999999999999989</v>
      </c>
    </row>
    <row r="2129" spans="2:3" x14ac:dyDescent="0.2">
      <c r="B2129">
        <v>0.39999999999999997</v>
      </c>
      <c r="C2129">
        <v>0.62999999999999989</v>
      </c>
    </row>
    <row r="2130" spans="2:3" x14ac:dyDescent="0.2">
      <c r="B2130">
        <v>0.42999999999999994</v>
      </c>
      <c r="C2130">
        <v>0.71000000000000008</v>
      </c>
    </row>
    <row r="2131" spans="2:3" x14ac:dyDescent="0.2">
      <c r="B2131">
        <v>0.44999999999999996</v>
      </c>
      <c r="C2131">
        <v>0.56999999999999995</v>
      </c>
    </row>
    <row r="2132" spans="2:3" x14ac:dyDescent="0.2">
      <c r="B2132">
        <v>0.44999999999999996</v>
      </c>
      <c r="C2132">
        <v>0.77000000000000013</v>
      </c>
    </row>
    <row r="2133" spans="2:3" x14ac:dyDescent="0.2">
      <c r="B2133">
        <v>0.42999999999999994</v>
      </c>
      <c r="C2133">
        <v>0.6</v>
      </c>
    </row>
    <row r="2134" spans="2:3" x14ac:dyDescent="0.2">
      <c r="B2134">
        <v>0.48</v>
      </c>
      <c r="C2134">
        <v>0.62999999999999989</v>
      </c>
    </row>
    <row r="2135" spans="2:3" x14ac:dyDescent="0.2">
      <c r="B2135">
        <v>0.39999999999999997</v>
      </c>
      <c r="C2135">
        <v>0.6</v>
      </c>
    </row>
    <row r="2136" spans="2:3" x14ac:dyDescent="0.2">
      <c r="B2136">
        <v>0.47</v>
      </c>
      <c r="C2136">
        <v>0.73000000000000009</v>
      </c>
    </row>
    <row r="2137" spans="2:3" x14ac:dyDescent="0.2">
      <c r="B2137">
        <v>0.47</v>
      </c>
      <c r="C2137">
        <v>0.6</v>
      </c>
    </row>
    <row r="2138" spans="2:3" x14ac:dyDescent="0.2">
      <c r="B2138">
        <v>0.45999999999999996</v>
      </c>
      <c r="C2138">
        <v>0.75000000000000011</v>
      </c>
    </row>
    <row r="2139" spans="2:3" x14ac:dyDescent="0.2">
      <c r="B2139">
        <v>0.45999999999999996</v>
      </c>
      <c r="C2139">
        <v>0.6399999999999999</v>
      </c>
    </row>
    <row r="2140" spans="2:3" x14ac:dyDescent="0.2">
      <c r="B2140">
        <v>0.47000000000000003</v>
      </c>
      <c r="C2140">
        <v>0.61</v>
      </c>
    </row>
    <row r="2141" spans="2:3" x14ac:dyDescent="0.2">
      <c r="B2141">
        <v>0.41</v>
      </c>
      <c r="C2141">
        <v>0.6399999999999999</v>
      </c>
    </row>
    <row r="2142" spans="2:3" x14ac:dyDescent="0.2">
      <c r="B2142">
        <v>0.45999999999999996</v>
      </c>
      <c r="C2142">
        <v>0.73000000000000009</v>
      </c>
    </row>
    <row r="2143" spans="2:3" x14ac:dyDescent="0.2">
      <c r="B2143">
        <v>0.43999999999999995</v>
      </c>
      <c r="C2143">
        <v>0.59</v>
      </c>
    </row>
    <row r="2144" spans="2:3" x14ac:dyDescent="0.2">
      <c r="B2144">
        <v>0.42999999999999994</v>
      </c>
      <c r="C2144">
        <v>0.79000000000000015</v>
      </c>
    </row>
    <row r="2145" spans="2:3" x14ac:dyDescent="0.2">
      <c r="B2145">
        <v>0.47</v>
      </c>
      <c r="C2145">
        <v>0.62999999999999989</v>
      </c>
    </row>
    <row r="2146" spans="2:3" x14ac:dyDescent="0.2">
      <c r="B2146">
        <v>0.48</v>
      </c>
      <c r="C2146">
        <v>0.6399999999999999</v>
      </c>
    </row>
    <row r="2147" spans="2:3" x14ac:dyDescent="0.2">
      <c r="B2147">
        <v>0.39999999999999997</v>
      </c>
      <c r="C2147">
        <v>0.61999999999999988</v>
      </c>
    </row>
    <row r="2148" spans="2:3" x14ac:dyDescent="0.2">
      <c r="B2148">
        <v>0.33999999999999997</v>
      </c>
      <c r="C2148">
        <v>0.75000000000000011</v>
      </c>
    </row>
    <row r="2149" spans="2:3" x14ac:dyDescent="0.2">
      <c r="B2149">
        <v>0.36</v>
      </c>
      <c r="C2149">
        <v>0.55999999999999994</v>
      </c>
    </row>
    <row r="2150" spans="2:3" x14ac:dyDescent="0.2">
      <c r="B2150">
        <v>0.37</v>
      </c>
      <c r="C2150">
        <v>0.80000000000000016</v>
      </c>
    </row>
    <row r="2151" spans="2:3" x14ac:dyDescent="0.2">
      <c r="B2151">
        <v>0.42000000000000004</v>
      </c>
      <c r="C2151">
        <v>0.5</v>
      </c>
    </row>
    <row r="2152" spans="2:3" x14ac:dyDescent="0.2">
      <c r="B2152">
        <v>0.28000000000000003</v>
      </c>
      <c r="C2152">
        <v>0.45999999999999996</v>
      </c>
    </row>
    <row r="2153" spans="2:3" x14ac:dyDescent="0.2">
      <c r="B2153">
        <v>0.5</v>
      </c>
      <c r="C2153">
        <v>0.52</v>
      </c>
    </row>
    <row r="2154" spans="2:3" x14ac:dyDescent="0.2">
      <c r="B2154">
        <v>0.32</v>
      </c>
      <c r="C2154">
        <v>0.41</v>
      </c>
    </row>
    <row r="2155" spans="2:3" x14ac:dyDescent="0.2">
      <c r="B2155">
        <v>0.32999999999999996</v>
      </c>
      <c r="C2155">
        <v>0.39</v>
      </c>
    </row>
    <row r="2156" spans="2:3" x14ac:dyDescent="0.2">
      <c r="B2156">
        <v>0.35</v>
      </c>
      <c r="C2156">
        <v>0.52</v>
      </c>
    </row>
    <row r="2157" spans="2:3" x14ac:dyDescent="0.2">
      <c r="B2157">
        <v>0.42000000000000004</v>
      </c>
      <c r="C2157">
        <v>0.49</v>
      </c>
    </row>
    <row r="2158" spans="2:3" x14ac:dyDescent="0.2">
      <c r="B2158">
        <v>0.3</v>
      </c>
      <c r="C2158">
        <v>0.47</v>
      </c>
    </row>
    <row r="2159" spans="2:3" x14ac:dyDescent="0.2">
      <c r="B2159">
        <v>0.52</v>
      </c>
      <c r="C2159">
        <v>0.53</v>
      </c>
    </row>
    <row r="2160" spans="2:3" x14ac:dyDescent="0.2">
      <c r="B2160">
        <v>0.37</v>
      </c>
      <c r="C2160">
        <v>0.42</v>
      </c>
    </row>
    <row r="2161" spans="2:3" x14ac:dyDescent="0.2">
      <c r="B2161">
        <v>0.38999999999999996</v>
      </c>
      <c r="C2161">
        <v>0.39</v>
      </c>
    </row>
    <row r="2162" spans="2:3" x14ac:dyDescent="0.2">
      <c r="B2162">
        <v>0.38</v>
      </c>
      <c r="C2162">
        <v>0.51</v>
      </c>
    </row>
    <row r="2163" spans="2:3" x14ac:dyDescent="0.2">
      <c r="B2163">
        <v>0.47000000000000003</v>
      </c>
      <c r="C2163">
        <v>0.49</v>
      </c>
    </row>
    <row r="2164" spans="2:3" x14ac:dyDescent="0.2">
      <c r="B2164">
        <v>0.35</v>
      </c>
      <c r="C2164">
        <v>0.49</v>
      </c>
    </row>
    <row r="2165" spans="2:3" x14ac:dyDescent="0.2">
      <c r="B2165">
        <v>0.53</v>
      </c>
      <c r="C2165">
        <v>0.54999999999999993</v>
      </c>
    </row>
    <row r="2166" spans="2:3" x14ac:dyDescent="0.2">
      <c r="B2166">
        <v>0.42</v>
      </c>
      <c r="C2166">
        <v>0.4</v>
      </c>
    </row>
    <row r="2167" spans="2:3" x14ac:dyDescent="0.2">
      <c r="B2167">
        <v>0.38999999999999996</v>
      </c>
      <c r="C2167">
        <v>0.36</v>
      </c>
    </row>
    <row r="2168" spans="2:3" x14ac:dyDescent="0.2">
      <c r="B2168">
        <v>0.37</v>
      </c>
      <c r="C2168">
        <v>0.55000000000000004</v>
      </c>
    </row>
    <row r="2169" spans="2:3" x14ac:dyDescent="0.2">
      <c r="B2169">
        <v>0.49</v>
      </c>
      <c r="C2169">
        <v>0.48</v>
      </c>
    </row>
    <row r="2170" spans="2:3" x14ac:dyDescent="0.2">
      <c r="B2170">
        <v>0.32</v>
      </c>
      <c r="C2170">
        <v>0.47</v>
      </c>
    </row>
    <row r="2171" spans="2:3" x14ac:dyDescent="0.2">
      <c r="B2171">
        <v>0.57000000000000006</v>
      </c>
      <c r="C2171">
        <v>0.54</v>
      </c>
    </row>
    <row r="2172" spans="2:3" x14ac:dyDescent="0.2">
      <c r="B2172">
        <v>0.42</v>
      </c>
      <c r="C2172">
        <v>0.4</v>
      </c>
    </row>
    <row r="2173" spans="2:3" x14ac:dyDescent="0.2">
      <c r="B2173">
        <v>0.41</v>
      </c>
      <c r="C2173">
        <v>0.38</v>
      </c>
    </row>
    <row r="2174" spans="2:3" x14ac:dyDescent="0.2">
      <c r="B2174">
        <v>0.38999999999999996</v>
      </c>
      <c r="C2174">
        <v>0.51</v>
      </c>
    </row>
    <row r="2175" spans="2:3" x14ac:dyDescent="0.2">
      <c r="B2175">
        <v>0.5</v>
      </c>
      <c r="C2175">
        <v>0.44999999999999996</v>
      </c>
    </row>
    <row r="2176" spans="2:3" x14ac:dyDescent="0.2">
      <c r="B2176">
        <v>0.35</v>
      </c>
      <c r="C2176">
        <v>0.5</v>
      </c>
    </row>
    <row r="2177" spans="2:3" x14ac:dyDescent="0.2">
      <c r="B2177">
        <v>0.55000000000000004</v>
      </c>
      <c r="C2177">
        <v>0.54</v>
      </c>
    </row>
    <row r="2178" spans="2:3" x14ac:dyDescent="0.2">
      <c r="B2178">
        <v>0.38</v>
      </c>
      <c r="C2178">
        <v>0.4</v>
      </c>
    </row>
    <row r="2179" spans="2:3" x14ac:dyDescent="0.2">
      <c r="B2179">
        <v>0.41</v>
      </c>
      <c r="C2179">
        <v>0.37</v>
      </c>
    </row>
    <row r="2180" spans="2:3" x14ac:dyDescent="0.2">
      <c r="B2180">
        <v>0.41</v>
      </c>
      <c r="C2180">
        <v>0.53</v>
      </c>
    </row>
    <row r="2181" spans="2:3" x14ac:dyDescent="0.2">
      <c r="B2181">
        <v>0.49</v>
      </c>
      <c r="C2181">
        <v>0.47</v>
      </c>
    </row>
    <row r="2182" spans="2:3" x14ac:dyDescent="0.2">
      <c r="B2182">
        <v>0.33999999999999997</v>
      </c>
      <c r="C2182">
        <v>0.49</v>
      </c>
    </row>
    <row r="2183" spans="2:3" x14ac:dyDescent="0.2">
      <c r="B2183">
        <v>0.55000000000000004</v>
      </c>
      <c r="C2183">
        <v>0.51</v>
      </c>
    </row>
    <row r="2184" spans="2:3" x14ac:dyDescent="0.2">
      <c r="B2184">
        <v>0.45999999999999996</v>
      </c>
      <c r="C2184">
        <v>0.42</v>
      </c>
    </row>
    <row r="2185" spans="2:3" x14ac:dyDescent="0.2">
      <c r="B2185">
        <v>0.42999999999999994</v>
      </c>
      <c r="C2185">
        <v>0.36</v>
      </c>
    </row>
    <row r="2186" spans="2:3" x14ac:dyDescent="0.2">
      <c r="B2186">
        <v>0.42</v>
      </c>
      <c r="C2186">
        <v>0.51</v>
      </c>
    </row>
    <row r="2187" spans="2:3" x14ac:dyDescent="0.2">
      <c r="B2187">
        <v>0.53</v>
      </c>
      <c r="C2187">
        <v>0.49</v>
      </c>
    </row>
    <row r="2188" spans="2:3" x14ac:dyDescent="0.2">
      <c r="B2188">
        <v>0.39999999999999997</v>
      </c>
      <c r="C2188">
        <v>0.48</v>
      </c>
    </row>
    <row r="2189" spans="2:3" x14ac:dyDescent="0.2">
      <c r="B2189">
        <v>0.59000000000000008</v>
      </c>
      <c r="C2189">
        <v>0.54999999999999993</v>
      </c>
    </row>
    <row r="2190" spans="2:3" x14ac:dyDescent="0.2">
      <c r="B2190">
        <v>0.42</v>
      </c>
      <c r="C2190">
        <v>0.41</v>
      </c>
    </row>
    <row r="2191" spans="2:3" x14ac:dyDescent="0.2">
      <c r="B2191">
        <v>0.42999999999999994</v>
      </c>
      <c r="C2191">
        <v>0.38</v>
      </c>
    </row>
    <row r="2192" spans="2:3" x14ac:dyDescent="0.2">
      <c r="B2192">
        <v>0.42999999999999994</v>
      </c>
      <c r="C2192">
        <v>0.54</v>
      </c>
    </row>
    <row r="2193" spans="2:3" x14ac:dyDescent="0.2">
      <c r="B2193">
        <v>0.55000000000000004</v>
      </c>
      <c r="C2193">
        <v>0.45999999999999996</v>
      </c>
    </row>
    <row r="2194" spans="2:3" x14ac:dyDescent="0.2">
      <c r="B2194">
        <v>0.42</v>
      </c>
      <c r="C2194">
        <v>0.47</v>
      </c>
    </row>
    <row r="2195" spans="2:3" x14ac:dyDescent="0.2">
      <c r="B2195">
        <v>0.6100000000000001</v>
      </c>
      <c r="C2195">
        <v>0.5</v>
      </c>
    </row>
    <row r="2196" spans="2:3" x14ac:dyDescent="0.2">
      <c r="B2196">
        <v>0.45999999999999996</v>
      </c>
      <c r="C2196">
        <v>0.41</v>
      </c>
    </row>
    <row r="2197" spans="2:3" x14ac:dyDescent="0.2">
      <c r="B2197">
        <v>0.42999999999999994</v>
      </c>
      <c r="C2197">
        <v>0.37</v>
      </c>
    </row>
    <row r="2198" spans="2:3" x14ac:dyDescent="0.2">
      <c r="B2198">
        <v>0.44999999999999996</v>
      </c>
      <c r="C2198">
        <v>0.54</v>
      </c>
    </row>
    <row r="2199" spans="2:3" x14ac:dyDescent="0.2">
      <c r="B2199">
        <v>0.55000000000000004</v>
      </c>
      <c r="C2199">
        <v>0.48</v>
      </c>
    </row>
    <row r="2200" spans="2:3" x14ac:dyDescent="0.2">
      <c r="B2200">
        <v>0.41</v>
      </c>
      <c r="C2200">
        <v>0.47</v>
      </c>
    </row>
    <row r="2201" spans="2:3" x14ac:dyDescent="0.2">
      <c r="B2201">
        <v>0.58000000000000007</v>
      </c>
      <c r="C2201">
        <v>0.54999999999999993</v>
      </c>
    </row>
    <row r="2202" spans="2:3" x14ac:dyDescent="0.2">
      <c r="B2202">
        <v>0.45999999999999996</v>
      </c>
      <c r="C2202">
        <v>0.44999999999999996</v>
      </c>
    </row>
    <row r="2203" spans="2:3" x14ac:dyDescent="0.2">
      <c r="B2203">
        <v>0.42999999999999994</v>
      </c>
      <c r="C2203">
        <v>0.37</v>
      </c>
    </row>
    <row r="2204" spans="2:3" x14ac:dyDescent="0.2">
      <c r="B2204">
        <v>0.42</v>
      </c>
      <c r="C2204">
        <v>0.52</v>
      </c>
    </row>
    <row r="2205" spans="2:3" x14ac:dyDescent="0.2">
      <c r="B2205">
        <v>0.53</v>
      </c>
      <c r="C2205">
        <v>0.5</v>
      </c>
    </row>
    <row r="2206" spans="2:3" x14ac:dyDescent="0.2">
      <c r="B2206">
        <v>0.38999999999999996</v>
      </c>
      <c r="C2206">
        <v>0.49</v>
      </c>
    </row>
    <row r="2207" spans="2:3" x14ac:dyDescent="0.2">
      <c r="B2207">
        <v>0.59000000000000008</v>
      </c>
      <c r="C2207">
        <v>0.54999999999999993</v>
      </c>
    </row>
    <row r="2208" spans="2:3" x14ac:dyDescent="0.2">
      <c r="B2208">
        <v>0.45999999999999996</v>
      </c>
      <c r="C2208">
        <v>0.4</v>
      </c>
    </row>
    <row r="2209" spans="2:3" x14ac:dyDescent="0.2">
      <c r="B2209">
        <v>0.42999999999999994</v>
      </c>
      <c r="C2209">
        <v>0.38</v>
      </c>
    </row>
    <row r="2210" spans="2:3" x14ac:dyDescent="0.2">
      <c r="B2210">
        <v>0.42</v>
      </c>
      <c r="C2210">
        <v>0.53</v>
      </c>
    </row>
    <row r="2211" spans="2:3" x14ac:dyDescent="0.2">
      <c r="B2211">
        <v>0.52</v>
      </c>
      <c r="C2211">
        <v>0.49</v>
      </c>
    </row>
    <row r="2212" spans="2:3" x14ac:dyDescent="0.2">
      <c r="B2212">
        <v>0.38</v>
      </c>
      <c r="C2212">
        <v>0.5</v>
      </c>
    </row>
    <row r="2213" spans="2:3" x14ac:dyDescent="0.2">
      <c r="B2213">
        <v>0.59000000000000008</v>
      </c>
      <c r="C2213">
        <v>0.52</v>
      </c>
    </row>
    <row r="2214" spans="2:3" x14ac:dyDescent="0.2">
      <c r="B2214">
        <v>0.44999999999999996</v>
      </c>
      <c r="C2214">
        <v>0.43</v>
      </c>
    </row>
    <row r="2215" spans="2:3" x14ac:dyDescent="0.2">
      <c r="B2215">
        <v>0.45999999999999996</v>
      </c>
      <c r="C2215">
        <v>0.36</v>
      </c>
    </row>
    <row r="2216" spans="2:3" x14ac:dyDescent="0.2">
      <c r="B2216">
        <v>0.43999999999999995</v>
      </c>
      <c r="C2216">
        <v>0.54</v>
      </c>
    </row>
    <row r="2217" spans="2:3" x14ac:dyDescent="0.2">
      <c r="B2217">
        <v>0.52</v>
      </c>
      <c r="C2217">
        <v>0.48</v>
      </c>
    </row>
    <row r="2218" spans="2:3" x14ac:dyDescent="0.2">
      <c r="B2218">
        <v>0.41</v>
      </c>
      <c r="C2218">
        <v>0.5</v>
      </c>
    </row>
    <row r="2219" spans="2:3" x14ac:dyDescent="0.2">
      <c r="B2219">
        <v>0.6100000000000001</v>
      </c>
      <c r="C2219">
        <v>0.5</v>
      </c>
    </row>
    <row r="2220" spans="2:3" x14ac:dyDescent="0.2">
      <c r="B2220">
        <v>0.39999999999999997</v>
      </c>
      <c r="C2220">
        <v>0.43</v>
      </c>
    </row>
    <row r="2221" spans="2:3" x14ac:dyDescent="0.2">
      <c r="B2221">
        <v>0.43000000000000005</v>
      </c>
      <c r="C2221">
        <v>0.36</v>
      </c>
    </row>
    <row r="2222" spans="2:3" x14ac:dyDescent="0.2">
      <c r="B2222">
        <v>0.38999999999999996</v>
      </c>
      <c r="C2222">
        <v>0.53</v>
      </c>
    </row>
    <row r="2223" spans="2:3" x14ac:dyDescent="0.2">
      <c r="B2223">
        <v>0.37</v>
      </c>
      <c r="C2223">
        <v>0.35</v>
      </c>
    </row>
    <row r="2224" spans="2:3" x14ac:dyDescent="0.2">
      <c r="B2224">
        <v>0.33999999999999997</v>
      </c>
      <c r="C2224">
        <v>0.33</v>
      </c>
    </row>
    <row r="2225" spans="2:3" x14ac:dyDescent="0.2">
      <c r="B2225">
        <v>0.27</v>
      </c>
      <c r="C2225">
        <v>0.4</v>
      </c>
    </row>
    <row r="2226" spans="2:3" x14ac:dyDescent="0.2">
      <c r="B2226">
        <v>0.37</v>
      </c>
      <c r="C2226">
        <v>0.39</v>
      </c>
    </row>
    <row r="2227" spans="2:3" x14ac:dyDescent="0.2">
      <c r="B2227">
        <v>0.43000000000000005</v>
      </c>
      <c r="C2227">
        <v>0.41</v>
      </c>
    </row>
    <row r="2228" spans="2:3" x14ac:dyDescent="0.2">
      <c r="B2228">
        <v>0.42</v>
      </c>
      <c r="C2228">
        <v>0.47000000000000003</v>
      </c>
    </row>
    <row r="2229" spans="2:3" x14ac:dyDescent="0.2">
      <c r="B2229">
        <v>0.42</v>
      </c>
      <c r="C2229">
        <v>0.48000000000000004</v>
      </c>
    </row>
    <row r="2230" spans="2:3" x14ac:dyDescent="0.2">
      <c r="B2230">
        <v>0.37</v>
      </c>
      <c r="C2230">
        <v>0.37</v>
      </c>
    </row>
    <row r="2231" spans="2:3" x14ac:dyDescent="0.2">
      <c r="B2231">
        <v>0.27</v>
      </c>
      <c r="C2231">
        <v>0.39</v>
      </c>
    </row>
    <row r="2232" spans="2:3" x14ac:dyDescent="0.2">
      <c r="B2232">
        <v>0.39999999999999997</v>
      </c>
      <c r="C2232">
        <v>0.38</v>
      </c>
    </row>
    <row r="2233" spans="2:3" x14ac:dyDescent="0.2">
      <c r="B2233">
        <v>0.44</v>
      </c>
      <c r="C2233">
        <v>0.44</v>
      </c>
    </row>
    <row r="2234" spans="2:3" x14ac:dyDescent="0.2">
      <c r="B2234">
        <v>0.41</v>
      </c>
      <c r="C2234">
        <v>0.49000000000000005</v>
      </c>
    </row>
    <row r="2235" spans="2:3" x14ac:dyDescent="0.2">
      <c r="B2235">
        <v>0.37</v>
      </c>
      <c r="C2235">
        <v>0.5</v>
      </c>
    </row>
    <row r="2236" spans="2:3" x14ac:dyDescent="0.2">
      <c r="B2236">
        <v>0.32</v>
      </c>
      <c r="C2236">
        <v>0.37</v>
      </c>
    </row>
    <row r="2237" spans="2:3" x14ac:dyDescent="0.2">
      <c r="B2237">
        <v>0.27</v>
      </c>
      <c r="C2237">
        <v>0.38</v>
      </c>
    </row>
    <row r="2238" spans="2:3" x14ac:dyDescent="0.2">
      <c r="B2238">
        <v>0.38</v>
      </c>
      <c r="C2238">
        <v>0.39</v>
      </c>
    </row>
    <row r="2239" spans="2:3" x14ac:dyDescent="0.2">
      <c r="B2239">
        <v>0.44</v>
      </c>
      <c r="C2239">
        <v>0.4</v>
      </c>
    </row>
    <row r="2240" spans="2:3" x14ac:dyDescent="0.2">
      <c r="B2240">
        <v>0.37</v>
      </c>
      <c r="C2240">
        <v>0.46</v>
      </c>
    </row>
    <row r="2241" spans="2:3" x14ac:dyDescent="0.2">
      <c r="B2241">
        <v>0.39999999999999997</v>
      </c>
      <c r="C2241">
        <v>0.5</v>
      </c>
    </row>
    <row r="2242" spans="2:3" x14ac:dyDescent="0.2">
      <c r="B2242">
        <v>0.33999999999999997</v>
      </c>
      <c r="C2242">
        <v>0.4</v>
      </c>
    </row>
    <row r="2243" spans="2:3" x14ac:dyDescent="0.2">
      <c r="B2243">
        <v>0.3</v>
      </c>
      <c r="C2243">
        <v>0.37</v>
      </c>
    </row>
    <row r="2244" spans="2:3" x14ac:dyDescent="0.2">
      <c r="B2244">
        <v>0.38</v>
      </c>
      <c r="C2244">
        <v>0.37</v>
      </c>
    </row>
    <row r="2245" spans="2:3" x14ac:dyDescent="0.2">
      <c r="B2245">
        <v>0.42000000000000004</v>
      </c>
      <c r="C2245">
        <v>0.44</v>
      </c>
    </row>
    <row r="2246" spans="2:3" x14ac:dyDescent="0.2">
      <c r="B2246">
        <v>0.38</v>
      </c>
      <c r="C2246">
        <v>0.5</v>
      </c>
    </row>
    <row r="2247" spans="2:3" x14ac:dyDescent="0.2">
      <c r="B2247">
        <v>0.37</v>
      </c>
      <c r="C2247">
        <v>0.45000000000000007</v>
      </c>
    </row>
    <row r="2248" spans="2:3" x14ac:dyDescent="0.2">
      <c r="B2248">
        <v>0.32999999999999996</v>
      </c>
      <c r="C2248">
        <v>0.4</v>
      </c>
    </row>
    <row r="2249" spans="2:3" x14ac:dyDescent="0.2">
      <c r="B2249">
        <v>0.28999999999999998</v>
      </c>
      <c r="C2249">
        <v>0.38</v>
      </c>
    </row>
    <row r="2250" spans="2:3" x14ac:dyDescent="0.2">
      <c r="B2250">
        <v>0.38999999999999996</v>
      </c>
      <c r="C2250">
        <v>0.38</v>
      </c>
    </row>
    <row r="2251" spans="2:3" x14ac:dyDescent="0.2">
      <c r="B2251">
        <v>0.42000000000000004</v>
      </c>
      <c r="C2251">
        <v>0.41</v>
      </c>
    </row>
    <row r="2252" spans="2:3" x14ac:dyDescent="0.2">
      <c r="B2252">
        <v>0.38</v>
      </c>
      <c r="C2252">
        <v>0.46</v>
      </c>
    </row>
    <row r="2253" spans="2:3" x14ac:dyDescent="0.2">
      <c r="B2253">
        <v>0.39999999999999997</v>
      </c>
      <c r="C2253">
        <v>0.5</v>
      </c>
    </row>
    <row r="2254" spans="2:3" x14ac:dyDescent="0.2">
      <c r="B2254">
        <v>0.33999999999999997</v>
      </c>
      <c r="C2254">
        <v>0.36</v>
      </c>
    </row>
    <row r="2255" spans="2:3" x14ac:dyDescent="0.2">
      <c r="B2255">
        <v>0.31</v>
      </c>
      <c r="C2255">
        <v>0.36</v>
      </c>
    </row>
    <row r="2256" spans="2:3" x14ac:dyDescent="0.2">
      <c r="B2256">
        <v>0.37</v>
      </c>
      <c r="C2256">
        <v>0.36</v>
      </c>
    </row>
    <row r="2257" spans="2:3" x14ac:dyDescent="0.2">
      <c r="B2257">
        <v>0.46</v>
      </c>
      <c r="C2257">
        <v>0.42</v>
      </c>
    </row>
    <row r="2258" spans="2:3" x14ac:dyDescent="0.2">
      <c r="B2258">
        <v>0.38999999999999996</v>
      </c>
      <c r="C2258">
        <v>0.46</v>
      </c>
    </row>
    <row r="2259" spans="2:3" x14ac:dyDescent="0.2">
      <c r="B2259">
        <v>0.38</v>
      </c>
      <c r="C2259">
        <v>0.47000000000000003</v>
      </c>
    </row>
    <row r="2260" spans="2:3" x14ac:dyDescent="0.2">
      <c r="B2260">
        <v>0.37</v>
      </c>
      <c r="C2260">
        <v>0.36</v>
      </c>
    </row>
    <row r="2261" spans="2:3" x14ac:dyDescent="0.2">
      <c r="B2261">
        <v>0.3</v>
      </c>
      <c r="C2261">
        <v>0.38</v>
      </c>
    </row>
    <row r="2262" spans="2:3" x14ac:dyDescent="0.2">
      <c r="B2262">
        <v>0.39999999999999997</v>
      </c>
      <c r="C2262">
        <v>0.39</v>
      </c>
    </row>
    <row r="2263" spans="2:3" x14ac:dyDescent="0.2">
      <c r="B2263">
        <v>0.42000000000000004</v>
      </c>
      <c r="C2263">
        <v>0.44999999999999996</v>
      </c>
    </row>
    <row r="2264" spans="2:3" x14ac:dyDescent="0.2">
      <c r="B2264">
        <v>0.41</v>
      </c>
      <c r="C2264">
        <v>0.45000000000000007</v>
      </c>
    </row>
    <row r="2265" spans="2:3" x14ac:dyDescent="0.2">
      <c r="B2265">
        <v>0.42</v>
      </c>
      <c r="C2265">
        <v>0.45000000000000007</v>
      </c>
    </row>
    <row r="2266" spans="2:3" x14ac:dyDescent="0.2">
      <c r="B2266">
        <v>0.37</v>
      </c>
      <c r="C2266">
        <v>0.36</v>
      </c>
    </row>
    <row r="2267" spans="2:3" x14ac:dyDescent="0.2">
      <c r="B2267">
        <v>0.28000000000000003</v>
      </c>
      <c r="C2267">
        <v>0.4</v>
      </c>
    </row>
    <row r="2268" spans="2:3" x14ac:dyDescent="0.2">
      <c r="B2268">
        <v>0.42</v>
      </c>
      <c r="C2268">
        <v>0.38</v>
      </c>
    </row>
    <row r="2269" spans="2:3" x14ac:dyDescent="0.2">
      <c r="B2269">
        <v>0.47000000000000003</v>
      </c>
      <c r="C2269">
        <v>0.42</v>
      </c>
    </row>
    <row r="2270" spans="2:3" x14ac:dyDescent="0.2">
      <c r="B2270">
        <v>0.37</v>
      </c>
      <c r="C2270">
        <v>0.48000000000000004</v>
      </c>
    </row>
    <row r="2271" spans="2:3" x14ac:dyDescent="0.2">
      <c r="B2271">
        <v>0.37</v>
      </c>
      <c r="C2271">
        <v>0.48000000000000004</v>
      </c>
    </row>
    <row r="2272" spans="2:3" x14ac:dyDescent="0.2">
      <c r="B2272">
        <v>0.32999999999999996</v>
      </c>
      <c r="C2272">
        <v>0.38</v>
      </c>
    </row>
    <row r="2273" spans="2:3" x14ac:dyDescent="0.2">
      <c r="B2273">
        <v>0.32</v>
      </c>
      <c r="C2273">
        <v>0.39</v>
      </c>
    </row>
    <row r="2274" spans="2:3" x14ac:dyDescent="0.2">
      <c r="B2274">
        <v>0.42</v>
      </c>
      <c r="C2274">
        <v>0.4</v>
      </c>
    </row>
    <row r="2275" spans="2:3" x14ac:dyDescent="0.2">
      <c r="B2275">
        <v>0.42000000000000004</v>
      </c>
      <c r="C2275">
        <v>0.41</v>
      </c>
    </row>
    <row r="2276" spans="2:3" x14ac:dyDescent="0.2">
      <c r="B2276">
        <v>0.37</v>
      </c>
      <c r="C2276">
        <v>0.47000000000000003</v>
      </c>
    </row>
    <row r="2277" spans="2:3" x14ac:dyDescent="0.2">
      <c r="B2277">
        <v>0.38999999999999996</v>
      </c>
      <c r="C2277">
        <v>0.48000000000000004</v>
      </c>
    </row>
    <row r="2278" spans="2:3" x14ac:dyDescent="0.2">
      <c r="B2278">
        <v>0.37</v>
      </c>
      <c r="C2278">
        <v>0.4</v>
      </c>
    </row>
    <row r="2279" spans="2:3" x14ac:dyDescent="0.2">
      <c r="B2279">
        <v>0.28999999999999998</v>
      </c>
      <c r="C2279">
        <v>0.36</v>
      </c>
    </row>
    <row r="2280" spans="2:3" x14ac:dyDescent="0.2">
      <c r="B2280">
        <v>0.38</v>
      </c>
      <c r="C2280">
        <v>0.35</v>
      </c>
    </row>
    <row r="2281" spans="2:3" x14ac:dyDescent="0.2">
      <c r="B2281">
        <v>0.47000000000000003</v>
      </c>
      <c r="C2281">
        <v>0.4</v>
      </c>
    </row>
    <row r="2282" spans="2:3" x14ac:dyDescent="0.2">
      <c r="B2282">
        <v>0.38999999999999996</v>
      </c>
      <c r="C2282">
        <v>0.48000000000000004</v>
      </c>
    </row>
    <row r="2283" spans="2:3" x14ac:dyDescent="0.2">
      <c r="B2283">
        <v>0.42</v>
      </c>
      <c r="C2283">
        <v>0.46</v>
      </c>
    </row>
    <row r="2284" spans="2:3" x14ac:dyDescent="0.2">
      <c r="B2284">
        <v>0.36</v>
      </c>
      <c r="C2284">
        <v>0.39</v>
      </c>
    </row>
    <row r="2285" spans="2:3" x14ac:dyDescent="0.2">
      <c r="B2285">
        <v>0.28000000000000003</v>
      </c>
      <c r="C2285">
        <v>0.38</v>
      </c>
    </row>
    <row r="2286" spans="2:3" x14ac:dyDescent="0.2">
      <c r="B2286">
        <v>0.39999999999999997</v>
      </c>
      <c r="C2286">
        <v>0.35</v>
      </c>
    </row>
    <row r="2287" spans="2:3" x14ac:dyDescent="0.2">
      <c r="B2287">
        <v>0.46</v>
      </c>
      <c r="C2287">
        <v>0.42</v>
      </c>
    </row>
    <row r="2288" spans="2:3" x14ac:dyDescent="0.2">
      <c r="B2288">
        <v>0.41</v>
      </c>
      <c r="C2288">
        <v>0.47000000000000003</v>
      </c>
    </row>
    <row r="2289" spans="2:3" x14ac:dyDescent="0.2">
      <c r="B2289">
        <v>0.41</v>
      </c>
      <c r="C2289">
        <v>0.47000000000000003</v>
      </c>
    </row>
    <row r="2290" spans="2:3" x14ac:dyDescent="0.2">
      <c r="B2290">
        <v>0.33999999999999997</v>
      </c>
      <c r="C2290">
        <v>0.38</v>
      </c>
    </row>
    <row r="2291" spans="2:3" x14ac:dyDescent="0.2">
      <c r="B2291">
        <v>0.28000000000000003</v>
      </c>
      <c r="C2291">
        <v>0.33</v>
      </c>
    </row>
    <row r="2292" spans="2:3" x14ac:dyDescent="0.2">
      <c r="B2292">
        <v>0.41</v>
      </c>
      <c r="C2292">
        <v>0.36</v>
      </c>
    </row>
    <row r="2293" spans="2:3" x14ac:dyDescent="0.2">
      <c r="B2293">
        <v>0.47000000000000003</v>
      </c>
      <c r="C2293">
        <v>0.35</v>
      </c>
    </row>
    <row r="2294" spans="2:3" x14ac:dyDescent="0.2">
      <c r="B2294">
        <v>0.38999999999999996</v>
      </c>
      <c r="C2294">
        <v>0.3</v>
      </c>
    </row>
    <row r="2295" spans="2:3" x14ac:dyDescent="0.2">
      <c r="B2295">
        <v>0.38</v>
      </c>
      <c r="C2295">
        <v>0.54</v>
      </c>
    </row>
    <row r="2296" spans="2:3" x14ac:dyDescent="0.2">
      <c r="B2296">
        <v>0.37</v>
      </c>
      <c r="C2296">
        <v>0.36</v>
      </c>
    </row>
    <row r="2297" spans="2:3" x14ac:dyDescent="0.2">
      <c r="B2297">
        <v>0.27</v>
      </c>
      <c r="C2297">
        <v>0.32</v>
      </c>
    </row>
    <row r="2298" spans="2:3" x14ac:dyDescent="0.2">
      <c r="B2298">
        <v>0.39999999999999997</v>
      </c>
      <c r="C2298">
        <v>0.36</v>
      </c>
    </row>
    <row r="2299" spans="2:3" x14ac:dyDescent="0.2">
      <c r="B2299">
        <v>0.47000000000000003</v>
      </c>
      <c r="C2299">
        <v>0.39</v>
      </c>
    </row>
    <row r="2300" spans="2:3" x14ac:dyDescent="0.2">
      <c r="B2300">
        <v>0.39999999999999997</v>
      </c>
      <c r="C2300">
        <v>0.3</v>
      </c>
    </row>
    <row r="2301" spans="2:3" x14ac:dyDescent="0.2">
      <c r="B2301">
        <v>0.37</v>
      </c>
      <c r="C2301">
        <v>0.55000000000000004</v>
      </c>
    </row>
    <row r="2302" spans="2:3" x14ac:dyDescent="0.2">
      <c r="B2302">
        <v>0.32</v>
      </c>
      <c r="C2302">
        <v>0.4</v>
      </c>
    </row>
    <row r="2303" spans="2:3" x14ac:dyDescent="0.2">
      <c r="B2303">
        <v>0.28000000000000003</v>
      </c>
      <c r="C2303">
        <v>0.31</v>
      </c>
    </row>
    <row r="2304" spans="2:3" x14ac:dyDescent="0.2">
      <c r="B2304">
        <v>0.41</v>
      </c>
      <c r="C2304">
        <v>0.39</v>
      </c>
    </row>
    <row r="2305" spans="2:3" x14ac:dyDescent="0.2">
      <c r="B2305">
        <v>0.45</v>
      </c>
      <c r="C2305">
        <v>0.36</v>
      </c>
    </row>
    <row r="2306" spans="2:3" x14ac:dyDescent="0.2">
      <c r="B2306">
        <v>0.38</v>
      </c>
      <c r="C2306">
        <v>0.26</v>
      </c>
    </row>
    <row r="2307" spans="2:3" x14ac:dyDescent="0.2">
      <c r="B2307">
        <v>0.38999999999999996</v>
      </c>
      <c r="C2307">
        <v>0.55000000000000004</v>
      </c>
    </row>
    <row r="2308" spans="2:3" x14ac:dyDescent="0.2">
      <c r="B2308">
        <v>0.32</v>
      </c>
      <c r="C2308">
        <v>0.36</v>
      </c>
    </row>
    <row r="2309" spans="2:3" x14ac:dyDescent="0.2">
      <c r="B2309">
        <v>0.31</v>
      </c>
      <c r="C2309">
        <v>0.35</v>
      </c>
    </row>
    <row r="2310" spans="2:3" x14ac:dyDescent="0.2">
      <c r="B2310">
        <v>0.42</v>
      </c>
      <c r="C2310">
        <v>0.38</v>
      </c>
    </row>
    <row r="2311" spans="2:3" x14ac:dyDescent="0.2">
      <c r="B2311">
        <v>0.46</v>
      </c>
      <c r="C2311">
        <v>0.35</v>
      </c>
    </row>
    <row r="2312" spans="2:3" x14ac:dyDescent="0.2">
      <c r="B2312">
        <v>0.42</v>
      </c>
      <c r="C2312">
        <v>0.27</v>
      </c>
    </row>
    <row r="2313" spans="2:3" x14ac:dyDescent="0.2">
      <c r="B2313">
        <v>0.38999999999999996</v>
      </c>
      <c r="C2313">
        <v>0.5</v>
      </c>
    </row>
    <row r="2314" spans="2:3" x14ac:dyDescent="0.2">
      <c r="B2314">
        <v>0.35</v>
      </c>
      <c r="C2314">
        <v>0.37</v>
      </c>
    </row>
    <row r="2315" spans="2:3" x14ac:dyDescent="0.2">
      <c r="B2315">
        <v>0.28000000000000003</v>
      </c>
      <c r="C2315">
        <v>0.33</v>
      </c>
    </row>
    <row r="2316" spans="2:3" x14ac:dyDescent="0.2">
      <c r="B2316">
        <v>0.41</v>
      </c>
      <c r="C2316">
        <v>0.4</v>
      </c>
    </row>
    <row r="2317" spans="2:3" x14ac:dyDescent="0.2">
      <c r="B2317">
        <v>0.42000000000000004</v>
      </c>
      <c r="C2317">
        <v>0.4</v>
      </c>
    </row>
    <row r="2318" spans="2:3" x14ac:dyDescent="0.2">
      <c r="B2318">
        <v>0.41</v>
      </c>
      <c r="C2318">
        <v>0.28000000000000003</v>
      </c>
    </row>
    <row r="2319" spans="2:3" x14ac:dyDescent="0.2">
      <c r="B2319">
        <v>0.41</v>
      </c>
      <c r="C2319">
        <v>0.55000000000000004</v>
      </c>
    </row>
    <row r="2320" spans="2:3" x14ac:dyDescent="0.2">
      <c r="B2320">
        <v>0.35</v>
      </c>
      <c r="C2320">
        <v>0.4</v>
      </c>
    </row>
    <row r="2321" spans="2:3" x14ac:dyDescent="0.2">
      <c r="B2321">
        <v>0.28999999999999998</v>
      </c>
      <c r="C2321">
        <v>0.31</v>
      </c>
    </row>
    <row r="2322" spans="2:3" x14ac:dyDescent="0.2">
      <c r="B2322">
        <v>0.38999999999999996</v>
      </c>
      <c r="C2322">
        <v>0.36</v>
      </c>
    </row>
    <row r="2323" spans="2:3" x14ac:dyDescent="0.2">
      <c r="B2323">
        <v>0.43000000000000005</v>
      </c>
      <c r="C2323">
        <v>0.38</v>
      </c>
    </row>
    <row r="2324" spans="2:3" x14ac:dyDescent="0.2">
      <c r="B2324">
        <v>0.39999999999999997</v>
      </c>
      <c r="C2324">
        <v>0.3</v>
      </c>
    </row>
    <row r="2325" spans="2:3" x14ac:dyDescent="0.2">
      <c r="B2325">
        <v>0.39999999999999997</v>
      </c>
      <c r="C2325">
        <v>0.52</v>
      </c>
    </row>
    <row r="2326" spans="2:3" x14ac:dyDescent="0.2">
      <c r="B2326">
        <v>0.35</v>
      </c>
      <c r="C2326">
        <v>0.37</v>
      </c>
    </row>
    <row r="2327" spans="2:3" x14ac:dyDescent="0.2">
      <c r="B2327">
        <v>0.28000000000000003</v>
      </c>
      <c r="C2327">
        <v>0.34</v>
      </c>
    </row>
    <row r="2328" spans="2:3" x14ac:dyDescent="0.2">
      <c r="B2328">
        <v>0.38999999999999996</v>
      </c>
      <c r="C2328">
        <v>0.36</v>
      </c>
    </row>
    <row r="2329" spans="2:3" x14ac:dyDescent="0.2">
      <c r="B2329">
        <v>0.43000000000000005</v>
      </c>
      <c r="C2329">
        <v>0.4</v>
      </c>
    </row>
    <row r="2330" spans="2:3" x14ac:dyDescent="0.2">
      <c r="B2330">
        <v>0.37</v>
      </c>
      <c r="C2330">
        <v>0.3</v>
      </c>
    </row>
    <row r="2331" spans="2:3" x14ac:dyDescent="0.2">
      <c r="B2331">
        <v>0.42</v>
      </c>
      <c r="C2331">
        <v>0.52</v>
      </c>
    </row>
    <row r="2332" spans="2:3" x14ac:dyDescent="0.2">
      <c r="B2332">
        <v>0.32</v>
      </c>
      <c r="C2332">
        <v>0.37</v>
      </c>
    </row>
    <row r="2333" spans="2:3" x14ac:dyDescent="0.2">
      <c r="B2333">
        <v>0.32</v>
      </c>
      <c r="C2333">
        <v>0.34</v>
      </c>
    </row>
    <row r="2334" spans="2:3" x14ac:dyDescent="0.2">
      <c r="B2334">
        <v>0.37</v>
      </c>
      <c r="C2334">
        <v>0.39</v>
      </c>
    </row>
    <row r="2335" spans="2:3" x14ac:dyDescent="0.2">
      <c r="B2335">
        <v>0.44</v>
      </c>
      <c r="C2335">
        <v>0.38</v>
      </c>
    </row>
    <row r="2336" spans="2:3" x14ac:dyDescent="0.2">
      <c r="B2336">
        <v>0.39999999999999997</v>
      </c>
      <c r="C2336">
        <v>0.27</v>
      </c>
    </row>
    <row r="2337" spans="2:3" x14ac:dyDescent="0.2">
      <c r="B2337">
        <v>0.37</v>
      </c>
      <c r="C2337">
        <v>0.53</v>
      </c>
    </row>
    <row r="2338" spans="2:3" x14ac:dyDescent="0.2">
      <c r="B2338">
        <v>0.33999999999999997</v>
      </c>
      <c r="C2338">
        <v>0.36</v>
      </c>
    </row>
    <row r="2339" spans="2:3" x14ac:dyDescent="0.2">
      <c r="B2339">
        <v>0.32</v>
      </c>
      <c r="C2339">
        <v>0.33</v>
      </c>
    </row>
    <row r="2340" spans="2:3" x14ac:dyDescent="0.2">
      <c r="B2340">
        <v>0.42</v>
      </c>
      <c r="C2340">
        <v>0.39</v>
      </c>
    </row>
    <row r="2341" spans="2:3" x14ac:dyDescent="0.2">
      <c r="B2341">
        <v>0.46</v>
      </c>
      <c r="C2341">
        <v>0.4</v>
      </c>
    </row>
    <row r="2342" spans="2:3" x14ac:dyDescent="0.2">
      <c r="B2342">
        <v>0.42</v>
      </c>
      <c r="C2342">
        <v>0.3</v>
      </c>
    </row>
    <row r="2343" spans="2:3" x14ac:dyDescent="0.2">
      <c r="B2343">
        <v>0.41</v>
      </c>
      <c r="C2343">
        <v>0.53</v>
      </c>
    </row>
    <row r="2344" spans="2:3" x14ac:dyDescent="0.2">
      <c r="B2344">
        <v>0.35</v>
      </c>
      <c r="C2344">
        <v>0.4</v>
      </c>
    </row>
    <row r="2345" spans="2:3" x14ac:dyDescent="0.2">
      <c r="B2345">
        <v>0.3</v>
      </c>
      <c r="C2345">
        <v>0.30000000000000004</v>
      </c>
    </row>
    <row r="2346" spans="2:3" x14ac:dyDescent="0.2">
      <c r="B2346">
        <v>0.37</v>
      </c>
      <c r="C2346">
        <v>0.35</v>
      </c>
    </row>
    <row r="2347" spans="2:3" x14ac:dyDescent="0.2">
      <c r="B2347">
        <v>0.43000000000000005</v>
      </c>
      <c r="C2347">
        <v>0.37</v>
      </c>
    </row>
    <row r="2348" spans="2:3" x14ac:dyDescent="0.2">
      <c r="B2348">
        <v>0.39999999999999997</v>
      </c>
      <c r="C2348">
        <v>0.28000000000000003</v>
      </c>
    </row>
    <row r="2349" spans="2:3" x14ac:dyDescent="0.2">
      <c r="B2349">
        <v>0.42</v>
      </c>
      <c r="C2349">
        <v>0.51</v>
      </c>
    </row>
    <row r="2350" spans="2:3" x14ac:dyDescent="0.2">
      <c r="B2350">
        <v>0.32999999999999996</v>
      </c>
      <c r="C2350">
        <v>0.37</v>
      </c>
    </row>
    <row r="2351" spans="2:3" x14ac:dyDescent="0.2">
      <c r="B2351">
        <v>0.31</v>
      </c>
      <c r="C2351">
        <v>0.32</v>
      </c>
    </row>
    <row r="2352" spans="2:3" x14ac:dyDescent="0.2">
      <c r="B2352">
        <v>0.41</v>
      </c>
      <c r="C2352">
        <v>0.4</v>
      </c>
    </row>
    <row r="2353" spans="2:3" x14ac:dyDescent="0.2">
      <c r="B2353">
        <v>0.43000000000000005</v>
      </c>
      <c r="C2353">
        <v>0.39</v>
      </c>
    </row>
    <row r="2354" spans="2:3" x14ac:dyDescent="0.2">
      <c r="B2354">
        <v>0.37</v>
      </c>
      <c r="C2354">
        <v>0.3</v>
      </c>
    </row>
    <row r="2355" spans="2:3" x14ac:dyDescent="0.2">
      <c r="B2355">
        <v>0.41</v>
      </c>
      <c r="C2355">
        <v>0.52</v>
      </c>
    </row>
    <row r="2356" spans="2:3" x14ac:dyDescent="0.2">
      <c r="B2356">
        <v>0.37</v>
      </c>
      <c r="C2356">
        <v>0.4</v>
      </c>
    </row>
    <row r="2357" spans="2:3" x14ac:dyDescent="0.2">
      <c r="B2357">
        <v>0.3</v>
      </c>
      <c r="C2357">
        <v>0.30000000000000004</v>
      </c>
    </row>
    <row r="2358" spans="2:3" x14ac:dyDescent="0.2">
      <c r="B2358">
        <v>0.42</v>
      </c>
      <c r="C2358">
        <v>0.35</v>
      </c>
    </row>
    <row r="2359" spans="2:3" x14ac:dyDescent="0.2">
      <c r="B2359">
        <v>0.47000000000000003</v>
      </c>
      <c r="C2359">
        <v>0.35</v>
      </c>
    </row>
    <row r="2360" spans="2:3" x14ac:dyDescent="0.2">
      <c r="B2360">
        <v>0.41</v>
      </c>
      <c r="C2360">
        <v>0.26</v>
      </c>
    </row>
    <row r="2361" spans="2:3" x14ac:dyDescent="0.2">
      <c r="B2361">
        <v>0.39999999999999997</v>
      </c>
      <c r="C2361">
        <v>0.5</v>
      </c>
    </row>
    <row r="2362" spans="2:3" x14ac:dyDescent="0.2">
      <c r="B2362">
        <v>0.32999999999999996</v>
      </c>
      <c r="C2362">
        <v>0.43</v>
      </c>
    </row>
    <row r="2363" spans="2:3" x14ac:dyDescent="0.2">
      <c r="B2363">
        <v>0.27</v>
      </c>
      <c r="C2363">
        <v>0.35</v>
      </c>
    </row>
    <row r="2364" spans="2:3" x14ac:dyDescent="0.2">
      <c r="B2364">
        <v>0.46</v>
      </c>
      <c r="C2364">
        <v>0.41</v>
      </c>
    </row>
    <row r="2365" spans="2:3" x14ac:dyDescent="0.2">
      <c r="B2365">
        <v>0.47000000000000003</v>
      </c>
      <c r="C2365">
        <v>0.44999999999999996</v>
      </c>
    </row>
    <row r="2366" spans="2:3" x14ac:dyDescent="0.2">
      <c r="B2366">
        <v>0.42</v>
      </c>
      <c r="C2366">
        <v>0.30000000000000004</v>
      </c>
    </row>
    <row r="2367" spans="2:3" x14ac:dyDescent="0.2">
      <c r="B2367">
        <v>0.42000000000000004</v>
      </c>
      <c r="C2367">
        <v>0.59000000000000008</v>
      </c>
    </row>
    <row r="2368" spans="2:3" x14ac:dyDescent="0.2">
      <c r="B2368">
        <v>0.39999999999999997</v>
      </c>
      <c r="C2368">
        <v>0.42</v>
      </c>
    </row>
    <row r="2369" spans="2:3" x14ac:dyDescent="0.2">
      <c r="B2369">
        <v>0.32</v>
      </c>
      <c r="C2369">
        <v>0.35</v>
      </c>
    </row>
    <row r="2370" spans="2:3" x14ac:dyDescent="0.2">
      <c r="B2370">
        <v>0.43000000000000005</v>
      </c>
      <c r="C2370">
        <v>0.4</v>
      </c>
    </row>
    <row r="2371" spans="2:3" x14ac:dyDescent="0.2">
      <c r="B2371">
        <v>0.46</v>
      </c>
      <c r="C2371">
        <v>0.44</v>
      </c>
    </row>
    <row r="2372" spans="2:3" x14ac:dyDescent="0.2">
      <c r="B2372">
        <v>0.41</v>
      </c>
      <c r="C2372">
        <v>0.32</v>
      </c>
    </row>
    <row r="2373" spans="2:3" x14ac:dyDescent="0.2">
      <c r="B2373">
        <v>0.44</v>
      </c>
      <c r="C2373">
        <v>0.58000000000000007</v>
      </c>
    </row>
    <row r="2374" spans="2:3" x14ac:dyDescent="0.2">
      <c r="B2374">
        <v>0.38999999999999996</v>
      </c>
      <c r="C2374">
        <v>0.41</v>
      </c>
    </row>
    <row r="2375" spans="2:3" x14ac:dyDescent="0.2">
      <c r="B2375">
        <v>0.28999999999999998</v>
      </c>
      <c r="C2375">
        <v>0.38</v>
      </c>
    </row>
    <row r="2376" spans="2:3" x14ac:dyDescent="0.2">
      <c r="B2376">
        <v>0.43000000000000005</v>
      </c>
      <c r="C2376">
        <v>0.43</v>
      </c>
    </row>
    <row r="2377" spans="2:3" x14ac:dyDescent="0.2">
      <c r="B2377">
        <v>0.44</v>
      </c>
      <c r="C2377">
        <v>0.42</v>
      </c>
    </row>
    <row r="2378" spans="2:3" x14ac:dyDescent="0.2">
      <c r="B2378">
        <v>0.38</v>
      </c>
      <c r="C2378">
        <v>0.33</v>
      </c>
    </row>
    <row r="2379" spans="2:3" x14ac:dyDescent="0.2">
      <c r="B2379">
        <v>0.45</v>
      </c>
      <c r="C2379">
        <v>0.6</v>
      </c>
    </row>
    <row r="2380" spans="2:3" x14ac:dyDescent="0.2">
      <c r="B2380">
        <v>0.41</v>
      </c>
      <c r="C2380">
        <v>0.42</v>
      </c>
    </row>
    <row r="2381" spans="2:3" x14ac:dyDescent="0.2">
      <c r="B2381">
        <v>0.28999999999999998</v>
      </c>
      <c r="C2381">
        <v>0.35</v>
      </c>
    </row>
    <row r="2382" spans="2:3" x14ac:dyDescent="0.2">
      <c r="B2382">
        <v>0.43000000000000005</v>
      </c>
      <c r="C2382">
        <v>0.41</v>
      </c>
    </row>
    <row r="2383" spans="2:3" x14ac:dyDescent="0.2">
      <c r="B2383">
        <v>0.42000000000000004</v>
      </c>
      <c r="C2383">
        <v>0.44999999999999996</v>
      </c>
    </row>
    <row r="2384" spans="2:3" x14ac:dyDescent="0.2">
      <c r="B2384">
        <v>0.37</v>
      </c>
      <c r="C2384">
        <v>0.35</v>
      </c>
    </row>
    <row r="2385" spans="2:3" x14ac:dyDescent="0.2">
      <c r="B2385">
        <v>0.45</v>
      </c>
      <c r="C2385">
        <v>0.6</v>
      </c>
    </row>
    <row r="2386" spans="2:3" x14ac:dyDescent="0.2">
      <c r="B2386">
        <v>0.42</v>
      </c>
      <c r="C2386">
        <v>0.43</v>
      </c>
    </row>
    <row r="2387" spans="2:3" x14ac:dyDescent="0.2">
      <c r="B2387">
        <v>0.28000000000000003</v>
      </c>
      <c r="C2387">
        <v>0.4</v>
      </c>
    </row>
    <row r="2388" spans="2:3" x14ac:dyDescent="0.2">
      <c r="B2388">
        <v>0.46</v>
      </c>
      <c r="C2388">
        <v>0.44999999999999996</v>
      </c>
    </row>
    <row r="2389" spans="2:3" x14ac:dyDescent="0.2">
      <c r="B2389">
        <v>0.45</v>
      </c>
      <c r="C2389">
        <v>0.43</v>
      </c>
    </row>
    <row r="2390" spans="2:3" x14ac:dyDescent="0.2">
      <c r="B2390">
        <v>0.38999999999999996</v>
      </c>
      <c r="C2390">
        <v>0.32</v>
      </c>
    </row>
    <row r="2391" spans="2:3" x14ac:dyDescent="0.2">
      <c r="B2391">
        <v>0.43000000000000005</v>
      </c>
      <c r="C2391">
        <v>0.58000000000000007</v>
      </c>
    </row>
    <row r="2392" spans="2:3" x14ac:dyDescent="0.2">
      <c r="B2392">
        <v>0.42</v>
      </c>
      <c r="C2392">
        <v>0.44999999999999996</v>
      </c>
    </row>
    <row r="2393" spans="2:3" x14ac:dyDescent="0.2">
      <c r="B2393">
        <v>0.31</v>
      </c>
      <c r="C2393">
        <v>0.35</v>
      </c>
    </row>
    <row r="2394" spans="2:3" x14ac:dyDescent="0.2">
      <c r="B2394">
        <v>0.43000000000000005</v>
      </c>
      <c r="C2394">
        <v>0.43</v>
      </c>
    </row>
    <row r="2395" spans="2:3" x14ac:dyDescent="0.2">
      <c r="B2395">
        <v>0.44</v>
      </c>
      <c r="C2395">
        <v>0.42</v>
      </c>
    </row>
    <row r="2396" spans="2:3" x14ac:dyDescent="0.2">
      <c r="B2396">
        <v>0.38</v>
      </c>
      <c r="C2396">
        <v>0.32</v>
      </c>
    </row>
    <row r="2397" spans="2:3" x14ac:dyDescent="0.2">
      <c r="B2397">
        <v>0.43000000000000005</v>
      </c>
      <c r="C2397">
        <v>0.56000000000000005</v>
      </c>
    </row>
    <row r="2398" spans="2:3" x14ac:dyDescent="0.2">
      <c r="B2398">
        <v>0.38999999999999996</v>
      </c>
      <c r="C2398">
        <v>0.44</v>
      </c>
    </row>
    <row r="2399" spans="2:3" x14ac:dyDescent="0.2">
      <c r="B2399">
        <v>0.32</v>
      </c>
      <c r="C2399">
        <v>0.4</v>
      </c>
    </row>
    <row r="2400" spans="2:3" x14ac:dyDescent="0.2">
      <c r="B2400">
        <v>0.46</v>
      </c>
      <c r="C2400">
        <v>0.44</v>
      </c>
    </row>
    <row r="2401" spans="2:3" x14ac:dyDescent="0.2">
      <c r="B2401">
        <v>0.46</v>
      </c>
      <c r="C2401">
        <v>0.43</v>
      </c>
    </row>
    <row r="2402" spans="2:3" x14ac:dyDescent="0.2">
      <c r="B2402">
        <v>0.41</v>
      </c>
      <c r="C2402">
        <v>0.32</v>
      </c>
    </row>
    <row r="2403" spans="2:3" x14ac:dyDescent="0.2">
      <c r="B2403">
        <v>0.45</v>
      </c>
      <c r="C2403">
        <v>0.57000000000000006</v>
      </c>
    </row>
    <row r="2404" spans="2:3" x14ac:dyDescent="0.2">
      <c r="B2404">
        <v>0.38</v>
      </c>
      <c r="C2404">
        <v>0.41</v>
      </c>
    </row>
    <row r="2405" spans="2:3" x14ac:dyDescent="0.2">
      <c r="B2405">
        <v>0.28999999999999998</v>
      </c>
      <c r="C2405">
        <v>0.35</v>
      </c>
    </row>
    <row r="2406" spans="2:3" x14ac:dyDescent="0.2">
      <c r="B2406">
        <v>0.46</v>
      </c>
      <c r="C2406">
        <v>0.43</v>
      </c>
    </row>
    <row r="2407" spans="2:3" x14ac:dyDescent="0.2">
      <c r="B2407">
        <v>0.42000000000000004</v>
      </c>
      <c r="C2407">
        <v>0.42</v>
      </c>
    </row>
    <row r="2408" spans="2:3" x14ac:dyDescent="0.2">
      <c r="B2408">
        <v>0.42</v>
      </c>
      <c r="C2408">
        <v>0.31</v>
      </c>
    </row>
    <row r="2409" spans="2:3" x14ac:dyDescent="0.2">
      <c r="B2409">
        <v>0.45</v>
      </c>
      <c r="C2409">
        <v>0.58000000000000007</v>
      </c>
    </row>
    <row r="2410" spans="2:3" x14ac:dyDescent="0.2">
      <c r="B2410">
        <v>0.38999999999999996</v>
      </c>
      <c r="C2410">
        <v>0.4</v>
      </c>
    </row>
    <row r="2411" spans="2:3" x14ac:dyDescent="0.2">
      <c r="B2411">
        <v>0.28999999999999998</v>
      </c>
      <c r="C2411">
        <v>0.37</v>
      </c>
    </row>
    <row r="2412" spans="2:3" x14ac:dyDescent="0.2">
      <c r="B2412">
        <v>0.46</v>
      </c>
      <c r="C2412">
        <v>0.44999999999999996</v>
      </c>
    </row>
    <row r="2413" spans="2:3" x14ac:dyDescent="0.2">
      <c r="B2413">
        <v>0.44</v>
      </c>
      <c r="C2413">
        <v>0.44</v>
      </c>
    </row>
    <row r="2414" spans="2:3" x14ac:dyDescent="0.2">
      <c r="B2414">
        <v>0.37</v>
      </c>
      <c r="C2414">
        <v>0.31</v>
      </c>
    </row>
    <row r="2415" spans="2:3" x14ac:dyDescent="0.2">
      <c r="B2415">
        <v>0.46</v>
      </c>
      <c r="C2415">
        <v>0.55000000000000004</v>
      </c>
    </row>
    <row r="2416" spans="2:3" x14ac:dyDescent="0.2">
      <c r="B2416">
        <v>0.37</v>
      </c>
      <c r="C2416">
        <v>0.44</v>
      </c>
    </row>
    <row r="2417" spans="2:3" x14ac:dyDescent="0.2">
      <c r="B2417">
        <v>0.3</v>
      </c>
      <c r="C2417">
        <v>0.38</v>
      </c>
    </row>
    <row r="2418" spans="2:3" x14ac:dyDescent="0.2">
      <c r="B2418">
        <v>0.46</v>
      </c>
      <c r="C2418">
        <v>0.41</v>
      </c>
    </row>
    <row r="2419" spans="2:3" x14ac:dyDescent="0.2">
      <c r="B2419">
        <v>0.42000000000000004</v>
      </c>
      <c r="C2419">
        <v>0.41</v>
      </c>
    </row>
    <row r="2420" spans="2:3" x14ac:dyDescent="0.2">
      <c r="B2420">
        <v>0.38</v>
      </c>
      <c r="C2420">
        <v>0.31</v>
      </c>
    </row>
    <row r="2421" spans="2:3" x14ac:dyDescent="0.2">
      <c r="B2421">
        <v>0.44</v>
      </c>
      <c r="C2421">
        <v>0.58000000000000007</v>
      </c>
    </row>
    <row r="2422" spans="2:3" x14ac:dyDescent="0.2">
      <c r="B2422">
        <v>0.39999999999999997</v>
      </c>
      <c r="C2422">
        <v>0.4</v>
      </c>
    </row>
    <row r="2423" spans="2:3" x14ac:dyDescent="0.2">
      <c r="B2423">
        <v>0.31</v>
      </c>
      <c r="C2423">
        <v>0.38</v>
      </c>
    </row>
    <row r="2424" spans="2:3" x14ac:dyDescent="0.2">
      <c r="B2424">
        <v>0.42000000000000004</v>
      </c>
      <c r="C2424">
        <v>0.41</v>
      </c>
    </row>
    <row r="2425" spans="2:3" x14ac:dyDescent="0.2">
      <c r="B2425">
        <v>0.44</v>
      </c>
      <c r="C2425">
        <v>0.43</v>
      </c>
    </row>
    <row r="2426" spans="2:3" x14ac:dyDescent="0.2">
      <c r="B2426">
        <v>0.39999999999999997</v>
      </c>
      <c r="C2426">
        <v>0.30000000000000004</v>
      </c>
    </row>
    <row r="2427" spans="2:3" x14ac:dyDescent="0.2">
      <c r="B2427">
        <v>0.46</v>
      </c>
      <c r="C2427">
        <v>0.59000000000000008</v>
      </c>
    </row>
    <row r="2428" spans="2:3" x14ac:dyDescent="0.2">
      <c r="B2428">
        <v>0.38</v>
      </c>
      <c r="C2428">
        <v>0.4</v>
      </c>
    </row>
    <row r="2429" spans="2:3" x14ac:dyDescent="0.2">
      <c r="B2429">
        <v>0.28999999999999998</v>
      </c>
      <c r="C2429">
        <v>0.35</v>
      </c>
    </row>
    <row r="2430" spans="2:3" x14ac:dyDescent="0.2">
      <c r="B2430">
        <v>0.47000000000000003</v>
      </c>
      <c r="C2430">
        <v>0.4</v>
      </c>
    </row>
    <row r="2431" spans="2:3" x14ac:dyDescent="0.2">
      <c r="B2431">
        <v>0.47000000000000003</v>
      </c>
      <c r="C2431">
        <v>0.41</v>
      </c>
    </row>
    <row r="2432" spans="2:3" x14ac:dyDescent="0.2">
      <c r="B2432">
        <v>0.42</v>
      </c>
      <c r="C2432">
        <v>0.35</v>
      </c>
    </row>
    <row r="2433" spans="2:3" x14ac:dyDescent="0.2">
      <c r="B2433">
        <v>0.43000000000000005</v>
      </c>
      <c r="C2433">
        <v>0.55000000000000004</v>
      </c>
    </row>
    <row r="2434" spans="2:3" x14ac:dyDescent="0.2">
      <c r="B2434">
        <v>0.38</v>
      </c>
      <c r="C2434">
        <v>0.55000000000000004</v>
      </c>
    </row>
    <row r="2435" spans="2:3" x14ac:dyDescent="0.2">
      <c r="B2435">
        <v>0.3</v>
      </c>
      <c r="C2435">
        <v>0.47</v>
      </c>
    </row>
    <row r="2436" spans="2:3" x14ac:dyDescent="0.2">
      <c r="B2436">
        <v>0.47000000000000003</v>
      </c>
      <c r="C2436">
        <v>0.38</v>
      </c>
    </row>
    <row r="2437" spans="2:3" x14ac:dyDescent="0.2">
      <c r="B2437">
        <v>0.39999999999999997</v>
      </c>
      <c r="C2437">
        <v>0.41</v>
      </c>
    </row>
    <row r="2438" spans="2:3" x14ac:dyDescent="0.2">
      <c r="B2438">
        <v>0.32</v>
      </c>
      <c r="C2438">
        <v>0.44999999999999996</v>
      </c>
    </row>
    <row r="2439" spans="2:3" x14ac:dyDescent="0.2">
      <c r="B2439">
        <v>0.35</v>
      </c>
      <c r="C2439">
        <v>0.65</v>
      </c>
    </row>
    <row r="2440" spans="2:3" x14ac:dyDescent="0.2">
      <c r="B2440">
        <v>0.38999999999999996</v>
      </c>
      <c r="C2440">
        <v>0.55000000000000004</v>
      </c>
    </row>
    <row r="2441" spans="2:3" x14ac:dyDescent="0.2">
      <c r="B2441">
        <v>0.53</v>
      </c>
      <c r="C2441">
        <v>0.49</v>
      </c>
    </row>
    <row r="2442" spans="2:3" x14ac:dyDescent="0.2">
      <c r="B2442">
        <v>0.48</v>
      </c>
      <c r="C2442">
        <v>0.37</v>
      </c>
    </row>
    <row r="2443" spans="2:3" x14ac:dyDescent="0.2">
      <c r="B2443">
        <v>0.38</v>
      </c>
      <c r="C2443">
        <v>0.42</v>
      </c>
    </row>
    <row r="2444" spans="2:3" x14ac:dyDescent="0.2">
      <c r="B2444">
        <v>0.3</v>
      </c>
      <c r="C2444">
        <v>0.45999999999999996</v>
      </c>
    </row>
    <row r="2445" spans="2:3" x14ac:dyDescent="0.2">
      <c r="B2445">
        <v>0.46</v>
      </c>
      <c r="C2445">
        <v>0.64</v>
      </c>
    </row>
    <row r="2446" spans="2:3" x14ac:dyDescent="0.2">
      <c r="B2446">
        <v>0.38999999999999996</v>
      </c>
      <c r="C2446">
        <v>0.59000000000000008</v>
      </c>
    </row>
    <row r="2447" spans="2:3" x14ac:dyDescent="0.2">
      <c r="B2447">
        <v>0.57000000000000006</v>
      </c>
      <c r="C2447">
        <v>0.45999999999999996</v>
      </c>
    </row>
    <row r="2448" spans="2:3" x14ac:dyDescent="0.2">
      <c r="B2448">
        <v>0.46</v>
      </c>
      <c r="C2448">
        <v>0.36</v>
      </c>
    </row>
    <row r="2449" spans="2:3" x14ac:dyDescent="0.2">
      <c r="B2449">
        <v>0.38999999999999996</v>
      </c>
      <c r="C2449">
        <v>0.41</v>
      </c>
    </row>
    <row r="2450" spans="2:3" x14ac:dyDescent="0.2">
      <c r="B2450">
        <v>0.47000000000000003</v>
      </c>
      <c r="C2450">
        <v>0.49</v>
      </c>
    </row>
    <row r="2451" spans="2:3" x14ac:dyDescent="0.2">
      <c r="B2451">
        <v>0.45</v>
      </c>
      <c r="C2451">
        <v>0.6</v>
      </c>
    </row>
    <row r="2452" spans="2:3" x14ac:dyDescent="0.2">
      <c r="B2452">
        <v>0.37</v>
      </c>
      <c r="C2452">
        <v>0.56000000000000005</v>
      </c>
    </row>
    <row r="2453" spans="2:3" x14ac:dyDescent="0.2">
      <c r="B2453">
        <v>0.54</v>
      </c>
      <c r="C2453">
        <v>0.44999999999999996</v>
      </c>
    </row>
    <row r="2454" spans="2:3" x14ac:dyDescent="0.2">
      <c r="B2454">
        <v>0.44</v>
      </c>
      <c r="C2454">
        <v>0.36</v>
      </c>
    </row>
    <row r="2455" spans="2:3" x14ac:dyDescent="0.2">
      <c r="B2455">
        <v>0.39999999999999997</v>
      </c>
      <c r="C2455">
        <v>0.41</v>
      </c>
    </row>
    <row r="2456" spans="2:3" x14ac:dyDescent="0.2">
      <c r="B2456">
        <v>0.45</v>
      </c>
      <c r="C2456">
        <v>0.47</v>
      </c>
    </row>
    <row r="2457" spans="2:3" x14ac:dyDescent="0.2">
      <c r="B2457">
        <v>0.43000000000000005</v>
      </c>
      <c r="C2457">
        <v>0.65</v>
      </c>
    </row>
    <row r="2458" spans="2:3" x14ac:dyDescent="0.2">
      <c r="B2458">
        <v>0.39999999999999997</v>
      </c>
      <c r="C2458">
        <v>0.6</v>
      </c>
    </row>
    <row r="2459" spans="2:3" x14ac:dyDescent="0.2">
      <c r="B2459">
        <v>0.53</v>
      </c>
      <c r="C2459">
        <v>0.47</v>
      </c>
    </row>
    <row r="2460" spans="2:3" x14ac:dyDescent="0.2">
      <c r="B2460">
        <v>0.42000000000000004</v>
      </c>
      <c r="C2460">
        <v>0.36</v>
      </c>
    </row>
    <row r="2461" spans="2:3" x14ac:dyDescent="0.2">
      <c r="B2461">
        <v>0.41</v>
      </c>
      <c r="C2461">
        <v>0.4</v>
      </c>
    </row>
    <row r="2462" spans="2:3" x14ac:dyDescent="0.2">
      <c r="B2462">
        <v>0.43000000000000005</v>
      </c>
      <c r="C2462">
        <v>0.49</v>
      </c>
    </row>
    <row r="2463" spans="2:3" x14ac:dyDescent="0.2">
      <c r="B2463">
        <v>0.46</v>
      </c>
      <c r="C2463">
        <v>0.63</v>
      </c>
    </row>
    <row r="2464" spans="2:3" x14ac:dyDescent="0.2">
      <c r="B2464">
        <v>0.39999999999999997</v>
      </c>
      <c r="C2464">
        <v>0.56000000000000005</v>
      </c>
    </row>
    <row r="2465" spans="2:3" x14ac:dyDescent="0.2">
      <c r="B2465">
        <v>0.56000000000000005</v>
      </c>
      <c r="C2465">
        <v>0.48</v>
      </c>
    </row>
    <row r="2466" spans="2:3" x14ac:dyDescent="0.2">
      <c r="B2466">
        <v>0.44</v>
      </c>
      <c r="C2466">
        <v>0.38</v>
      </c>
    </row>
    <row r="2467" spans="2:3" x14ac:dyDescent="0.2">
      <c r="B2467">
        <v>0.38999999999999996</v>
      </c>
      <c r="C2467">
        <v>0.41</v>
      </c>
    </row>
    <row r="2468" spans="2:3" x14ac:dyDescent="0.2">
      <c r="B2468">
        <v>0.46</v>
      </c>
      <c r="C2468">
        <v>0.49</v>
      </c>
    </row>
    <row r="2469" spans="2:3" x14ac:dyDescent="0.2">
      <c r="B2469">
        <v>0.43000000000000005</v>
      </c>
      <c r="C2469">
        <v>0.62</v>
      </c>
    </row>
    <row r="2470" spans="2:3" x14ac:dyDescent="0.2">
      <c r="B2470">
        <v>0.38</v>
      </c>
      <c r="C2470">
        <v>0.55000000000000004</v>
      </c>
    </row>
    <row r="2471" spans="2:3" x14ac:dyDescent="0.2">
      <c r="B2471">
        <v>0.53</v>
      </c>
      <c r="C2471">
        <v>0.44999999999999996</v>
      </c>
    </row>
    <row r="2472" spans="2:3" x14ac:dyDescent="0.2">
      <c r="B2472">
        <v>0.46</v>
      </c>
      <c r="C2472">
        <v>0.35</v>
      </c>
    </row>
    <row r="2473" spans="2:3" x14ac:dyDescent="0.2">
      <c r="B2473">
        <v>0.38</v>
      </c>
      <c r="C2473">
        <v>0.43</v>
      </c>
    </row>
    <row r="2474" spans="2:3" x14ac:dyDescent="0.2">
      <c r="B2474">
        <v>0.42000000000000004</v>
      </c>
      <c r="C2474">
        <v>0.45999999999999996</v>
      </c>
    </row>
    <row r="2475" spans="2:3" x14ac:dyDescent="0.2">
      <c r="B2475">
        <v>0.43000000000000005</v>
      </c>
      <c r="C2475">
        <v>0.65</v>
      </c>
    </row>
    <row r="2476" spans="2:3" x14ac:dyDescent="0.2">
      <c r="B2476">
        <v>0.37</v>
      </c>
      <c r="C2476">
        <v>0.56000000000000005</v>
      </c>
    </row>
    <row r="2477" spans="2:3" x14ac:dyDescent="0.2">
      <c r="B2477">
        <v>0.53</v>
      </c>
      <c r="C2477">
        <v>0.44999999999999996</v>
      </c>
    </row>
    <row r="2478" spans="2:3" x14ac:dyDescent="0.2">
      <c r="B2478">
        <v>0.45</v>
      </c>
      <c r="C2478">
        <v>0.36</v>
      </c>
    </row>
    <row r="2479" spans="2:3" x14ac:dyDescent="0.2">
      <c r="B2479">
        <v>0.41</v>
      </c>
      <c r="C2479">
        <v>0.4</v>
      </c>
    </row>
    <row r="2480" spans="2:3" x14ac:dyDescent="0.2">
      <c r="B2480">
        <v>0.44</v>
      </c>
      <c r="C2480">
        <v>0.48</v>
      </c>
    </row>
    <row r="2481" spans="2:3" x14ac:dyDescent="0.2">
      <c r="B2481">
        <v>0.42000000000000004</v>
      </c>
      <c r="C2481">
        <v>0.6</v>
      </c>
    </row>
    <row r="2482" spans="2:3" x14ac:dyDescent="0.2">
      <c r="B2482">
        <v>0.42</v>
      </c>
      <c r="C2482">
        <v>0.59000000000000008</v>
      </c>
    </row>
    <row r="2483" spans="2:3" x14ac:dyDescent="0.2">
      <c r="B2483">
        <v>0.55000000000000004</v>
      </c>
      <c r="C2483">
        <v>0.44999999999999996</v>
      </c>
    </row>
    <row r="2484" spans="2:3" x14ac:dyDescent="0.2">
      <c r="B2484">
        <v>0.44</v>
      </c>
      <c r="C2484">
        <v>0.35</v>
      </c>
    </row>
    <row r="2485" spans="2:3" x14ac:dyDescent="0.2">
      <c r="B2485">
        <v>0.41</v>
      </c>
      <c r="C2485">
        <v>0.41</v>
      </c>
    </row>
    <row r="2486" spans="2:3" x14ac:dyDescent="0.2">
      <c r="B2486">
        <v>0.47000000000000003</v>
      </c>
      <c r="C2486">
        <v>0.48</v>
      </c>
    </row>
    <row r="2487" spans="2:3" x14ac:dyDescent="0.2">
      <c r="B2487">
        <v>0.45</v>
      </c>
      <c r="C2487">
        <v>0.6</v>
      </c>
    </row>
    <row r="2488" spans="2:3" x14ac:dyDescent="0.2">
      <c r="B2488">
        <v>0.38</v>
      </c>
      <c r="C2488">
        <v>0.57000000000000006</v>
      </c>
    </row>
    <row r="2489" spans="2:3" x14ac:dyDescent="0.2">
      <c r="B2489">
        <v>0.56000000000000005</v>
      </c>
      <c r="C2489">
        <v>0.45999999999999996</v>
      </c>
    </row>
    <row r="2490" spans="2:3" x14ac:dyDescent="0.2">
      <c r="B2490">
        <v>0.46</v>
      </c>
      <c r="C2490">
        <v>0.4</v>
      </c>
    </row>
    <row r="2491" spans="2:3" x14ac:dyDescent="0.2">
      <c r="B2491">
        <v>0.37</v>
      </c>
      <c r="C2491">
        <v>0.41</v>
      </c>
    </row>
    <row r="2492" spans="2:3" x14ac:dyDescent="0.2">
      <c r="B2492">
        <v>0.47000000000000003</v>
      </c>
      <c r="C2492">
        <v>0.47</v>
      </c>
    </row>
    <row r="2493" spans="2:3" x14ac:dyDescent="0.2">
      <c r="B2493">
        <v>0.45</v>
      </c>
      <c r="C2493">
        <v>0.62</v>
      </c>
    </row>
    <row r="2494" spans="2:3" x14ac:dyDescent="0.2">
      <c r="B2494">
        <v>0.42</v>
      </c>
      <c r="C2494">
        <v>0.55000000000000004</v>
      </c>
    </row>
    <row r="2495" spans="2:3" x14ac:dyDescent="0.2">
      <c r="B2495">
        <v>0.54</v>
      </c>
      <c r="C2495">
        <v>0.49</v>
      </c>
    </row>
    <row r="2496" spans="2:3" x14ac:dyDescent="0.2">
      <c r="B2496">
        <v>0.44</v>
      </c>
      <c r="C2496">
        <v>0.36</v>
      </c>
    </row>
    <row r="2497" spans="2:3" x14ac:dyDescent="0.2">
      <c r="B2497">
        <v>0.38</v>
      </c>
      <c r="C2497">
        <v>0.4</v>
      </c>
    </row>
    <row r="2498" spans="2:3" x14ac:dyDescent="0.2">
      <c r="B2498">
        <v>0.42000000000000004</v>
      </c>
      <c r="C2498">
        <v>0.44999999999999996</v>
      </c>
    </row>
    <row r="2499" spans="2:3" x14ac:dyDescent="0.2">
      <c r="B2499">
        <v>0.44</v>
      </c>
      <c r="C2499">
        <v>0.64</v>
      </c>
    </row>
    <row r="2500" spans="2:3" x14ac:dyDescent="0.2">
      <c r="B2500">
        <v>0.39999999999999997</v>
      </c>
      <c r="C2500">
        <v>0.58000000000000007</v>
      </c>
    </row>
    <row r="2501" spans="2:3" x14ac:dyDescent="0.2">
      <c r="B2501">
        <v>0.57000000000000006</v>
      </c>
      <c r="C2501">
        <v>0.5</v>
      </c>
    </row>
    <row r="2502" spans="2:3" x14ac:dyDescent="0.2">
      <c r="B2502">
        <v>0.47000000000000003</v>
      </c>
      <c r="C2502">
        <v>0.39</v>
      </c>
    </row>
    <row r="2503" spans="2:3" x14ac:dyDescent="0.2">
      <c r="B2503">
        <v>0.37</v>
      </c>
      <c r="C2503">
        <v>0.41</v>
      </c>
    </row>
    <row r="2504" spans="2:3" x14ac:dyDescent="0.2">
      <c r="B2504">
        <v>0.45</v>
      </c>
      <c r="C2504">
        <v>0.45999999999999996</v>
      </c>
    </row>
    <row r="2505" spans="2:3" x14ac:dyDescent="0.2">
      <c r="B2505">
        <v>0.47000000000000003</v>
      </c>
      <c r="C2505">
        <v>0.64</v>
      </c>
    </row>
    <row r="2506" spans="2:3" x14ac:dyDescent="0.2">
      <c r="B2506">
        <v>0.38</v>
      </c>
      <c r="C2506">
        <v>0.63</v>
      </c>
    </row>
    <row r="2507" spans="2:3" x14ac:dyDescent="0.2">
      <c r="B2507">
        <v>0.55000000000000004</v>
      </c>
      <c r="C2507">
        <v>0.44999999999999996</v>
      </c>
    </row>
    <row r="2508" spans="2:3" x14ac:dyDescent="0.2">
      <c r="B2508">
        <v>0.44</v>
      </c>
      <c r="C2508">
        <v>0.48</v>
      </c>
    </row>
    <row r="2509" spans="2:3" x14ac:dyDescent="0.2">
      <c r="B2509">
        <v>0.39999999999999997</v>
      </c>
      <c r="C2509">
        <v>0.47</v>
      </c>
    </row>
    <row r="2510" spans="2:3" x14ac:dyDescent="0.2">
      <c r="B2510">
        <v>0.44</v>
      </c>
      <c r="C2510">
        <v>0.44999999999999996</v>
      </c>
    </row>
    <row r="2511" spans="2:3" x14ac:dyDescent="0.2">
      <c r="B2511">
        <v>0.47000000000000003</v>
      </c>
      <c r="C2511">
        <v>0.4</v>
      </c>
    </row>
    <row r="2512" spans="2:3" x14ac:dyDescent="0.2">
      <c r="B2512">
        <v>0.38</v>
      </c>
      <c r="C2512">
        <v>0.61</v>
      </c>
    </row>
    <row r="2513" spans="2:3" x14ac:dyDescent="0.2">
      <c r="B2513">
        <v>0.43000000000000005</v>
      </c>
      <c r="C2513">
        <v>0.41</v>
      </c>
    </row>
    <row r="2514" spans="2:3" x14ac:dyDescent="0.2">
      <c r="B2514">
        <v>0.45</v>
      </c>
      <c r="C2514">
        <v>0.49</v>
      </c>
    </row>
    <row r="2515" spans="2:3" x14ac:dyDescent="0.2">
      <c r="B2515">
        <v>0.38999999999999996</v>
      </c>
      <c r="C2515">
        <v>0.48</v>
      </c>
    </row>
    <row r="2516" spans="2:3" x14ac:dyDescent="0.2">
      <c r="B2516">
        <v>0.42000000000000004</v>
      </c>
      <c r="C2516">
        <v>0.41</v>
      </c>
    </row>
    <row r="2517" spans="2:3" x14ac:dyDescent="0.2">
      <c r="B2517">
        <v>0.47000000000000003</v>
      </c>
      <c r="C2517">
        <v>0.39</v>
      </c>
    </row>
    <row r="2518" spans="2:3" x14ac:dyDescent="0.2">
      <c r="B2518">
        <v>0.37</v>
      </c>
      <c r="C2518">
        <v>0.6</v>
      </c>
    </row>
    <row r="2519" spans="2:3" x14ac:dyDescent="0.2">
      <c r="B2519">
        <v>0.42000000000000004</v>
      </c>
      <c r="C2519">
        <v>0.44</v>
      </c>
    </row>
    <row r="2520" spans="2:3" x14ac:dyDescent="0.2">
      <c r="B2520">
        <v>0.47000000000000003</v>
      </c>
      <c r="C2520">
        <v>0.44999999999999996</v>
      </c>
    </row>
    <row r="2521" spans="2:3" x14ac:dyDescent="0.2">
      <c r="B2521">
        <v>0.37</v>
      </c>
      <c r="C2521">
        <v>0.47</v>
      </c>
    </row>
    <row r="2522" spans="2:3" x14ac:dyDescent="0.2">
      <c r="B2522">
        <v>0.45</v>
      </c>
      <c r="C2522">
        <v>0.44999999999999996</v>
      </c>
    </row>
    <row r="2523" spans="2:3" x14ac:dyDescent="0.2">
      <c r="B2523">
        <v>0.47000000000000003</v>
      </c>
      <c r="C2523">
        <v>0.37</v>
      </c>
    </row>
    <row r="2524" spans="2:3" x14ac:dyDescent="0.2">
      <c r="B2524">
        <v>0.39999999999999997</v>
      </c>
      <c r="C2524">
        <v>0.62</v>
      </c>
    </row>
    <row r="2525" spans="2:3" x14ac:dyDescent="0.2">
      <c r="B2525">
        <v>0.46</v>
      </c>
      <c r="C2525">
        <v>0.44999999999999996</v>
      </c>
    </row>
    <row r="2526" spans="2:3" x14ac:dyDescent="0.2">
      <c r="B2526">
        <v>0.45</v>
      </c>
      <c r="C2526">
        <v>0.45999999999999996</v>
      </c>
    </row>
    <row r="2527" spans="2:3" x14ac:dyDescent="0.2">
      <c r="B2527">
        <v>0.39999999999999997</v>
      </c>
      <c r="C2527">
        <v>0.47</v>
      </c>
    </row>
    <row r="2528" spans="2:3" x14ac:dyDescent="0.2">
      <c r="B2528">
        <v>0.47000000000000003</v>
      </c>
      <c r="C2528">
        <v>0.42</v>
      </c>
    </row>
    <row r="2529" spans="2:3" x14ac:dyDescent="0.2">
      <c r="B2529">
        <v>0.47000000000000003</v>
      </c>
      <c r="C2529">
        <v>0.35</v>
      </c>
    </row>
    <row r="2530" spans="2:3" x14ac:dyDescent="0.2">
      <c r="B2530">
        <v>0.37</v>
      </c>
      <c r="C2530">
        <v>0.65</v>
      </c>
    </row>
    <row r="2531" spans="2:3" x14ac:dyDescent="0.2">
      <c r="B2531">
        <v>0.44</v>
      </c>
      <c r="C2531">
        <v>0.4</v>
      </c>
    </row>
    <row r="2532" spans="2:3" x14ac:dyDescent="0.2">
      <c r="B2532">
        <v>0.46</v>
      </c>
      <c r="C2532">
        <v>0.49</v>
      </c>
    </row>
    <row r="2533" spans="2:3" x14ac:dyDescent="0.2">
      <c r="B2533">
        <v>0.42</v>
      </c>
      <c r="C2533">
        <v>0.5</v>
      </c>
    </row>
    <row r="2534" spans="2:3" x14ac:dyDescent="0.2">
      <c r="B2534">
        <v>0.44</v>
      </c>
      <c r="C2534">
        <v>0.42</v>
      </c>
    </row>
    <row r="2535" spans="2:3" x14ac:dyDescent="0.2">
      <c r="B2535">
        <v>0.47000000000000003</v>
      </c>
      <c r="C2535">
        <v>0.4</v>
      </c>
    </row>
    <row r="2536" spans="2:3" x14ac:dyDescent="0.2">
      <c r="B2536">
        <v>0.38999999999999996</v>
      </c>
      <c r="C2536">
        <v>0.63</v>
      </c>
    </row>
    <row r="2537" spans="2:3" x14ac:dyDescent="0.2">
      <c r="B2537">
        <v>0.47000000000000003</v>
      </c>
      <c r="C2537">
        <v>0.41</v>
      </c>
    </row>
    <row r="2538" spans="2:3" x14ac:dyDescent="0.2">
      <c r="B2538">
        <v>0.44</v>
      </c>
      <c r="C2538">
        <v>0.44999999999999996</v>
      </c>
    </row>
    <row r="2539" spans="2:3" x14ac:dyDescent="0.2">
      <c r="B2539">
        <v>0.38999999999999996</v>
      </c>
      <c r="C2539">
        <v>0.47</v>
      </c>
    </row>
    <row r="2540" spans="2:3" x14ac:dyDescent="0.2">
      <c r="B2540">
        <v>0.45</v>
      </c>
      <c r="C2540">
        <v>0.44</v>
      </c>
    </row>
    <row r="2541" spans="2:3" x14ac:dyDescent="0.2">
      <c r="B2541">
        <v>0.44</v>
      </c>
      <c r="C2541">
        <v>0.37</v>
      </c>
    </row>
    <row r="2542" spans="2:3" x14ac:dyDescent="0.2">
      <c r="B2542">
        <v>0.38999999999999996</v>
      </c>
      <c r="C2542">
        <v>0.64</v>
      </c>
    </row>
    <row r="2543" spans="2:3" x14ac:dyDescent="0.2">
      <c r="B2543">
        <v>0.43000000000000005</v>
      </c>
      <c r="C2543">
        <v>0.43</v>
      </c>
    </row>
    <row r="2544" spans="2:3" x14ac:dyDescent="0.2">
      <c r="B2544">
        <v>0.42000000000000004</v>
      </c>
      <c r="C2544">
        <v>0.48</v>
      </c>
    </row>
    <row r="2545" spans="2:3" x14ac:dyDescent="0.2">
      <c r="B2545">
        <v>0.37</v>
      </c>
      <c r="C2545">
        <v>0.47</v>
      </c>
    </row>
    <row r="2546" spans="2:3" x14ac:dyDescent="0.2">
      <c r="B2546">
        <v>0.44</v>
      </c>
      <c r="C2546">
        <v>0.42</v>
      </c>
    </row>
    <row r="2547" spans="2:3" x14ac:dyDescent="0.2">
      <c r="B2547">
        <v>0.43000000000000005</v>
      </c>
      <c r="C2547">
        <v>0.36</v>
      </c>
    </row>
    <row r="2548" spans="2:3" x14ac:dyDescent="0.2">
      <c r="B2548">
        <v>0.39999999999999997</v>
      </c>
      <c r="C2548">
        <v>0.64</v>
      </c>
    </row>
    <row r="2549" spans="2:3" x14ac:dyDescent="0.2">
      <c r="B2549">
        <v>0.46</v>
      </c>
      <c r="C2549">
        <v>0.41</v>
      </c>
    </row>
    <row r="2550" spans="2:3" x14ac:dyDescent="0.2">
      <c r="B2550">
        <v>0.45</v>
      </c>
      <c r="C2550">
        <v>0.44999999999999996</v>
      </c>
    </row>
    <row r="2551" spans="2:3" x14ac:dyDescent="0.2">
      <c r="B2551">
        <v>0.38999999999999996</v>
      </c>
      <c r="C2551">
        <v>0.49</v>
      </c>
    </row>
    <row r="2552" spans="2:3" x14ac:dyDescent="0.2">
      <c r="B2552">
        <v>0.44</v>
      </c>
      <c r="C2552">
        <v>0.41</v>
      </c>
    </row>
    <row r="2553" spans="2:3" x14ac:dyDescent="0.2">
      <c r="B2553">
        <v>0.45</v>
      </c>
      <c r="C2553">
        <v>0.4</v>
      </c>
    </row>
    <row r="2554" spans="2:3" x14ac:dyDescent="0.2">
      <c r="B2554">
        <v>0.37</v>
      </c>
      <c r="C2554">
        <v>0.64</v>
      </c>
    </row>
    <row r="2555" spans="2:3" x14ac:dyDescent="0.2">
      <c r="B2555">
        <v>0.47000000000000003</v>
      </c>
      <c r="C2555">
        <v>0.43</v>
      </c>
    </row>
    <row r="2556" spans="2:3" x14ac:dyDescent="0.2">
      <c r="B2556">
        <v>0.43000000000000005</v>
      </c>
      <c r="C2556">
        <v>0.45999999999999996</v>
      </c>
    </row>
    <row r="2557" spans="2:3" x14ac:dyDescent="0.2">
      <c r="B2557">
        <v>0.41</v>
      </c>
      <c r="C2557">
        <v>0.49</v>
      </c>
    </row>
    <row r="2558" spans="2:3" x14ac:dyDescent="0.2">
      <c r="B2558">
        <v>0.47000000000000003</v>
      </c>
      <c r="C2558">
        <v>0.43</v>
      </c>
    </row>
    <row r="2559" spans="2:3" x14ac:dyDescent="0.2">
      <c r="B2559">
        <v>0.42000000000000004</v>
      </c>
      <c r="C2559">
        <v>0.4</v>
      </c>
    </row>
    <row r="2560" spans="2:3" x14ac:dyDescent="0.2">
      <c r="B2560">
        <v>0.38999999999999996</v>
      </c>
      <c r="C2560">
        <v>0.64</v>
      </c>
    </row>
    <row r="2561" spans="2:3" x14ac:dyDescent="0.2">
      <c r="B2561">
        <v>0.42000000000000004</v>
      </c>
      <c r="C2561">
        <v>0.4</v>
      </c>
    </row>
    <row r="2562" spans="2:3" x14ac:dyDescent="0.2">
      <c r="B2562">
        <v>0.45</v>
      </c>
      <c r="C2562">
        <v>0.45999999999999996</v>
      </c>
    </row>
    <row r="2563" spans="2:3" x14ac:dyDescent="0.2">
      <c r="B2563">
        <v>0.39999999999999997</v>
      </c>
      <c r="C2563">
        <v>0.45999999999999996</v>
      </c>
    </row>
    <row r="2564" spans="2:3" x14ac:dyDescent="0.2">
      <c r="B2564">
        <v>0.46</v>
      </c>
      <c r="C2564">
        <v>0.44</v>
      </c>
    </row>
    <row r="2565" spans="2:3" x14ac:dyDescent="0.2">
      <c r="B2565">
        <v>0.45</v>
      </c>
      <c r="C2565">
        <v>0.37</v>
      </c>
    </row>
    <row r="2566" spans="2:3" x14ac:dyDescent="0.2">
      <c r="B2566">
        <v>0.37</v>
      </c>
      <c r="C2566">
        <v>0.61</v>
      </c>
    </row>
    <row r="2567" spans="2:3" x14ac:dyDescent="0.2">
      <c r="B2567">
        <v>0.45</v>
      </c>
      <c r="C2567">
        <v>0.43</v>
      </c>
    </row>
    <row r="2568" spans="2:3" x14ac:dyDescent="0.2">
      <c r="B2568">
        <v>0.46</v>
      </c>
      <c r="C2568">
        <v>0.5</v>
      </c>
    </row>
    <row r="2569" spans="2:3" x14ac:dyDescent="0.2">
      <c r="B2569">
        <v>0.42</v>
      </c>
      <c r="C2569">
        <v>0.49</v>
      </c>
    </row>
    <row r="2570" spans="2:3" x14ac:dyDescent="0.2">
      <c r="B2570">
        <v>0.43000000000000005</v>
      </c>
      <c r="C2570">
        <v>0.41</v>
      </c>
    </row>
    <row r="2571" spans="2:3" x14ac:dyDescent="0.2">
      <c r="B2571">
        <v>0.44</v>
      </c>
      <c r="C2571">
        <v>0.39</v>
      </c>
    </row>
    <row r="2572" spans="2:3" x14ac:dyDescent="0.2">
      <c r="B2572">
        <v>0.41</v>
      </c>
      <c r="C2572">
        <v>0.61</v>
      </c>
    </row>
    <row r="2573" spans="2:3" x14ac:dyDescent="0.2">
      <c r="B2573">
        <v>0.45</v>
      </c>
      <c r="C2573">
        <v>0.41</v>
      </c>
    </row>
    <row r="2574" spans="2:3" x14ac:dyDescent="0.2">
      <c r="B2574">
        <v>0.46</v>
      </c>
      <c r="C2574">
        <v>0.45999999999999996</v>
      </c>
    </row>
    <row r="2575" spans="2:3" x14ac:dyDescent="0.2">
      <c r="B2575">
        <v>0.39999999999999997</v>
      </c>
      <c r="C2575">
        <v>0.49</v>
      </c>
    </row>
    <row r="2576" spans="2:3" x14ac:dyDescent="0.2">
      <c r="B2576">
        <v>0.44</v>
      </c>
      <c r="C2576">
        <v>0.44999999999999996</v>
      </c>
    </row>
    <row r="2577" spans="2:3" x14ac:dyDescent="0.2">
      <c r="B2577">
        <v>0.46</v>
      </c>
      <c r="C2577">
        <v>0.36</v>
      </c>
    </row>
    <row r="2578" spans="2:3" x14ac:dyDescent="0.2">
      <c r="B2578">
        <v>0.39999999999999997</v>
      </c>
      <c r="C2578">
        <v>0.45999999999999996</v>
      </c>
    </row>
    <row r="2579" spans="2:3" x14ac:dyDescent="0.2">
      <c r="B2579">
        <v>0.45</v>
      </c>
      <c r="C2579">
        <v>0.45999999999999996</v>
      </c>
    </row>
    <row r="2580" spans="2:3" x14ac:dyDescent="0.2">
      <c r="B2580">
        <v>0.47000000000000003</v>
      </c>
      <c r="C2580">
        <v>0.44999999999999996</v>
      </c>
    </row>
    <row r="2581" spans="2:3" x14ac:dyDescent="0.2">
      <c r="B2581">
        <v>0.38</v>
      </c>
      <c r="C2581">
        <v>0.47</v>
      </c>
    </row>
    <row r="2582" spans="2:3" x14ac:dyDescent="0.2">
      <c r="B2582">
        <v>0.43000000000000005</v>
      </c>
      <c r="C2582">
        <v>0.51</v>
      </c>
    </row>
    <row r="2583" spans="2:3" x14ac:dyDescent="0.2">
      <c r="B2583">
        <v>0.43000000000000005</v>
      </c>
      <c r="C2583">
        <v>0.44999999999999996</v>
      </c>
    </row>
    <row r="2584" spans="2:3" x14ac:dyDescent="0.2">
      <c r="B2584">
        <v>0.41</v>
      </c>
      <c r="C2584">
        <v>0.45999999999999996</v>
      </c>
    </row>
    <row r="2585" spans="2:3" x14ac:dyDescent="0.2">
      <c r="B2585">
        <v>0.45</v>
      </c>
      <c r="C2585">
        <v>0.44999999999999996</v>
      </c>
    </row>
    <row r="2586" spans="2:3" x14ac:dyDescent="0.2">
      <c r="B2586">
        <v>0.44</v>
      </c>
      <c r="C2586">
        <v>0.44999999999999996</v>
      </c>
    </row>
    <row r="2587" spans="2:3" x14ac:dyDescent="0.2">
      <c r="B2587">
        <v>0.38999999999999996</v>
      </c>
      <c r="C2587">
        <v>0.5</v>
      </c>
    </row>
    <row r="2588" spans="2:3" x14ac:dyDescent="0.2">
      <c r="B2588">
        <v>0.47000000000000003</v>
      </c>
      <c r="C2588">
        <v>0.55000000000000004</v>
      </c>
    </row>
    <row r="2589" spans="2:3" x14ac:dyDescent="0.2">
      <c r="B2589">
        <v>0.46</v>
      </c>
      <c r="C2589">
        <v>0.43</v>
      </c>
    </row>
    <row r="2590" spans="2:3" x14ac:dyDescent="0.2">
      <c r="B2590">
        <v>0.39999999999999997</v>
      </c>
      <c r="C2590">
        <v>0.47</v>
      </c>
    </row>
    <row r="2591" spans="2:3" x14ac:dyDescent="0.2">
      <c r="B2591">
        <v>0.46</v>
      </c>
      <c r="C2591">
        <v>0.47</v>
      </c>
    </row>
    <row r="2592" spans="2:3" x14ac:dyDescent="0.2">
      <c r="B2592">
        <v>0.46</v>
      </c>
      <c r="C2592">
        <v>0.48</v>
      </c>
    </row>
    <row r="2593" spans="2:3" x14ac:dyDescent="0.2">
      <c r="B2593">
        <v>0.41</v>
      </c>
      <c r="C2593">
        <v>0.45999999999999996</v>
      </c>
    </row>
    <row r="2594" spans="2:3" x14ac:dyDescent="0.2">
      <c r="B2594">
        <v>0.45</v>
      </c>
      <c r="C2594">
        <v>0.52</v>
      </c>
    </row>
    <row r="2595" spans="2:3" x14ac:dyDescent="0.2">
      <c r="B2595">
        <v>0.47000000000000003</v>
      </c>
      <c r="C2595">
        <v>0.42</v>
      </c>
    </row>
    <row r="2596" spans="2:3" x14ac:dyDescent="0.2">
      <c r="B2596">
        <v>0.42</v>
      </c>
      <c r="C2596">
        <v>0.48</v>
      </c>
    </row>
    <row r="2597" spans="2:3" x14ac:dyDescent="0.2">
      <c r="B2597">
        <v>0.46</v>
      </c>
      <c r="C2597">
        <v>0.48</v>
      </c>
    </row>
    <row r="2598" spans="2:3" x14ac:dyDescent="0.2">
      <c r="B2598">
        <v>0.46</v>
      </c>
      <c r="C2598">
        <v>0.49</v>
      </c>
    </row>
    <row r="2599" spans="2:3" x14ac:dyDescent="0.2">
      <c r="B2599">
        <v>0.38999999999999996</v>
      </c>
      <c r="C2599">
        <v>0.47</v>
      </c>
    </row>
    <row r="2600" spans="2:3" x14ac:dyDescent="0.2">
      <c r="B2600">
        <v>0.46</v>
      </c>
      <c r="C2600">
        <v>0.51</v>
      </c>
    </row>
    <row r="2601" spans="2:3" x14ac:dyDescent="0.2">
      <c r="B2601">
        <v>0.43000000000000005</v>
      </c>
      <c r="C2601">
        <v>0.44</v>
      </c>
    </row>
    <row r="2602" spans="2:3" x14ac:dyDescent="0.2">
      <c r="B2602">
        <v>0.38999999999999996</v>
      </c>
      <c r="C2602">
        <v>0.45999999999999996</v>
      </c>
    </row>
    <row r="2603" spans="2:3" x14ac:dyDescent="0.2">
      <c r="B2603">
        <v>0.43000000000000005</v>
      </c>
      <c r="C2603">
        <v>0.44999999999999996</v>
      </c>
    </row>
    <row r="2604" spans="2:3" x14ac:dyDescent="0.2">
      <c r="B2604">
        <v>0.43000000000000005</v>
      </c>
      <c r="C2604">
        <v>0.5</v>
      </c>
    </row>
    <row r="2605" spans="2:3" x14ac:dyDescent="0.2">
      <c r="B2605">
        <v>0.38</v>
      </c>
      <c r="C2605">
        <v>0.5</v>
      </c>
    </row>
    <row r="2606" spans="2:3" x14ac:dyDescent="0.2">
      <c r="B2606">
        <v>0.42000000000000004</v>
      </c>
      <c r="C2606">
        <v>0.54</v>
      </c>
    </row>
    <row r="2607" spans="2:3" x14ac:dyDescent="0.2">
      <c r="B2607">
        <v>0.42000000000000004</v>
      </c>
      <c r="C2607">
        <v>0.43</v>
      </c>
    </row>
    <row r="2608" spans="2:3" x14ac:dyDescent="0.2">
      <c r="B2608">
        <v>0.41</v>
      </c>
      <c r="C2608">
        <v>0.47</v>
      </c>
    </row>
    <row r="2609" spans="2:3" x14ac:dyDescent="0.2">
      <c r="B2609">
        <v>0.45</v>
      </c>
      <c r="C2609">
        <v>0.45999999999999996</v>
      </c>
    </row>
    <row r="2610" spans="2:3" x14ac:dyDescent="0.2">
      <c r="B2610">
        <v>0.46</v>
      </c>
      <c r="C2610">
        <v>0.48</v>
      </c>
    </row>
    <row r="2611" spans="2:3" x14ac:dyDescent="0.2">
      <c r="B2611">
        <v>0.38999999999999996</v>
      </c>
      <c r="C2611">
        <v>0.49</v>
      </c>
    </row>
    <row r="2612" spans="2:3" x14ac:dyDescent="0.2">
      <c r="B2612">
        <v>0.43000000000000005</v>
      </c>
      <c r="C2612">
        <v>0.51</v>
      </c>
    </row>
    <row r="2613" spans="2:3" x14ac:dyDescent="0.2">
      <c r="B2613">
        <v>0.45</v>
      </c>
      <c r="C2613">
        <v>0.4</v>
      </c>
    </row>
    <row r="2614" spans="2:3" x14ac:dyDescent="0.2">
      <c r="B2614">
        <v>0.38</v>
      </c>
      <c r="C2614">
        <v>0.5</v>
      </c>
    </row>
    <row r="2615" spans="2:3" x14ac:dyDescent="0.2">
      <c r="B2615">
        <v>0.42000000000000004</v>
      </c>
      <c r="C2615">
        <v>0.5</v>
      </c>
    </row>
    <row r="2616" spans="2:3" x14ac:dyDescent="0.2">
      <c r="B2616">
        <v>0.42000000000000004</v>
      </c>
      <c r="C2616">
        <v>0.44999999999999996</v>
      </c>
    </row>
    <row r="2617" spans="2:3" x14ac:dyDescent="0.2">
      <c r="B2617">
        <v>0.38</v>
      </c>
      <c r="C2617">
        <v>0.45999999999999996</v>
      </c>
    </row>
    <row r="2618" spans="2:3" x14ac:dyDescent="0.2">
      <c r="B2618">
        <v>0.43000000000000005</v>
      </c>
      <c r="C2618">
        <v>0.55000000000000004</v>
      </c>
    </row>
    <row r="2619" spans="2:3" x14ac:dyDescent="0.2">
      <c r="B2619">
        <v>0.46</v>
      </c>
      <c r="C2619">
        <v>0.4</v>
      </c>
    </row>
    <row r="2620" spans="2:3" x14ac:dyDescent="0.2">
      <c r="B2620">
        <v>0.41</v>
      </c>
      <c r="C2620">
        <v>0.44999999999999996</v>
      </c>
    </row>
    <row r="2621" spans="2:3" x14ac:dyDescent="0.2">
      <c r="B2621">
        <v>0.47000000000000003</v>
      </c>
      <c r="C2621">
        <v>0.48</v>
      </c>
    </row>
    <row r="2622" spans="2:3" x14ac:dyDescent="0.2">
      <c r="B2622">
        <v>0.42000000000000004</v>
      </c>
      <c r="C2622">
        <v>0.48</v>
      </c>
    </row>
    <row r="2623" spans="2:3" x14ac:dyDescent="0.2">
      <c r="B2623">
        <v>0.42</v>
      </c>
      <c r="C2623">
        <v>0.49</v>
      </c>
    </row>
    <row r="2624" spans="2:3" x14ac:dyDescent="0.2">
      <c r="B2624">
        <v>0.47000000000000003</v>
      </c>
      <c r="C2624">
        <v>0.51</v>
      </c>
    </row>
    <row r="2625" spans="2:3" x14ac:dyDescent="0.2">
      <c r="B2625">
        <v>0.42000000000000004</v>
      </c>
      <c r="C2625">
        <v>0.42</v>
      </c>
    </row>
    <row r="2626" spans="2:3" x14ac:dyDescent="0.2">
      <c r="B2626">
        <v>0.37</v>
      </c>
      <c r="C2626">
        <v>0.5</v>
      </c>
    </row>
    <row r="2627" spans="2:3" x14ac:dyDescent="0.2">
      <c r="B2627">
        <v>0.47000000000000003</v>
      </c>
      <c r="C2627">
        <v>0.45999999999999996</v>
      </c>
    </row>
    <row r="2628" spans="2:3" x14ac:dyDescent="0.2">
      <c r="B2628">
        <v>0.46</v>
      </c>
      <c r="C2628">
        <v>0.47</v>
      </c>
    </row>
    <row r="2629" spans="2:3" x14ac:dyDescent="0.2">
      <c r="B2629">
        <v>0.41</v>
      </c>
      <c r="C2629">
        <v>0.49</v>
      </c>
    </row>
    <row r="2630" spans="2:3" x14ac:dyDescent="0.2">
      <c r="B2630">
        <v>0.42000000000000004</v>
      </c>
      <c r="C2630">
        <v>0.5</v>
      </c>
    </row>
    <row r="2631" spans="2:3" x14ac:dyDescent="0.2">
      <c r="B2631">
        <v>0.42000000000000004</v>
      </c>
      <c r="C2631">
        <v>0.43</v>
      </c>
    </row>
    <row r="2632" spans="2:3" x14ac:dyDescent="0.2">
      <c r="B2632">
        <v>0.38</v>
      </c>
      <c r="C2632">
        <v>0.44999999999999996</v>
      </c>
    </row>
    <row r="2633" spans="2:3" x14ac:dyDescent="0.2">
      <c r="B2633">
        <v>0.47000000000000003</v>
      </c>
      <c r="C2633">
        <v>0.49</v>
      </c>
    </row>
    <row r="2634" spans="2:3" x14ac:dyDescent="0.2">
      <c r="B2634">
        <v>0.47000000000000003</v>
      </c>
      <c r="C2634">
        <v>0.45999999999999996</v>
      </c>
    </row>
    <row r="2635" spans="2:3" x14ac:dyDescent="0.2">
      <c r="B2635">
        <v>0.42</v>
      </c>
      <c r="C2635">
        <v>0.49</v>
      </c>
    </row>
    <row r="2636" spans="2:3" x14ac:dyDescent="0.2">
      <c r="B2636">
        <v>0.42000000000000004</v>
      </c>
      <c r="C2636">
        <v>0.54</v>
      </c>
    </row>
    <row r="2637" spans="2:3" x14ac:dyDescent="0.2">
      <c r="B2637">
        <v>0.42000000000000004</v>
      </c>
      <c r="C2637">
        <v>0.44</v>
      </c>
    </row>
    <row r="2638" spans="2:3" x14ac:dyDescent="0.2">
      <c r="B2638">
        <v>0.38</v>
      </c>
      <c r="C2638">
        <v>0.47</v>
      </c>
    </row>
    <row r="2639" spans="2:3" x14ac:dyDescent="0.2">
      <c r="B2639">
        <v>0.47000000000000003</v>
      </c>
      <c r="C2639">
        <v>0.49</v>
      </c>
    </row>
    <row r="2640" spans="2:3" x14ac:dyDescent="0.2">
      <c r="B2640">
        <v>0.44</v>
      </c>
      <c r="C2640">
        <v>0.48</v>
      </c>
    </row>
    <row r="2641" spans="2:3" x14ac:dyDescent="0.2">
      <c r="B2641">
        <v>0.38</v>
      </c>
      <c r="C2641">
        <v>0.48</v>
      </c>
    </row>
    <row r="2642" spans="2:3" x14ac:dyDescent="0.2">
      <c r="B2642">
        <v>0.43000000000000005</v>
      </c>
      <c r="C2642">
        <v>0.55000000000000004</v>
      </c>
    </row>
    <row r="2643" spans="2:3" x14ac:dyDescent="0.2">
      <c r="B2643">
        <v>0.47000000000000003</v>
      </c>
      <c r="C2643">
        <v>0.4</v>
      </c>
    </row>
    <row r="2644" spans="2:3" x14ac:dyDescent="0.2">
      <c r="B2644">
        <v>0.39999999999999997</v>
      </c>
      <c r="C2644">
        <v>0.47</v>
      </c>
    </row>
    <row r="2645" spans="2:3" x14ac:dyDescent="0.2">
      <c r="B2645">
        <v>0.43000000000000005</v>
      </c>
      <c r="C2645">
        <v>0.44999999999999996</v>
      </c>
    </row>
    <row r="2646" spans="2:3" x14ac:dyDescent="0.2">
      <c r="B2646">
        <v>0.42000000000000004</v>
      </c>
      <c r="C2646">
        <v>0.48</v>
      </c>
    </row>
    <row r="2647" spans="2:3" x14ac:dyDescent="0.2">
      <c r="B2647">
        <v>0.38</v>
      </c>
      <c r="C2647">
        <v>0.5</v>
      </c>
    </row>
    <row r="2648" spans="2:3" x14ac:dyDescent="0.2">
      <c r="B2648">
        <v>0.45</v>
      </c>
      <c r="C2648">
        <v>0.51</v>
      </c>
    </row>
    <row r="2649" spans="2:3" x14ac:dyDescent="0.2">
      <c r="B2649">
        <v>0.45</v>
      </c>
      <c r="C2649">
        <v>0.43</v>
      </c>
    </row>
    <row r="2650" spans="2:3" x14ac:dyDescent="0.2">
      <c r="B2650">
        <v>0.39999999999999997</v>
      </c>
      <c r="C2650">
        <v>0.61</v>
      </c>
    </row>
    <row r="2651" spans="2:3" x14ac:dyDescent="0.2">
      <c r="B2651">
        <v>0.43000000000000005</v>
      </c>
      <c r="C2651">
        <v>0.51</v>
      </c>
    </row>
    <row r="2652" spans="2:3" x14ac:dyDescent="0.2">
      <c r="B2652">
        <v>0.38</v>
      </c>
      <c r="C2652">
        <v>0.4</v>
      </c>
    </row>
    <row r="2653" spans="2:3" x14ac:dyDescent="0.2">
      <c r="B2653">
        <v>0.38</v>
      </c>
      <c r="C2653">
        <v>0.5</v>
      </c>
    </row>
    <row r="2654" spans="2:3" x14ac:dyDescent="0.2">
      <c r="B2654">
        <v>0.39999999999999997</v>
      </c>
      <c r="C2654">
        <v>0.52</v>
      </c>
    </row>
    <row r="2655" spans="2:3" x14ac:dyDescent="0.2">
      <c r="B2655">
        <v>0.39999999999999997</v>
      </c>
      <c r="C2655">
        <v>0.68</v>
      </c>
    </row>
    <row r="2656" spans="2:3" x14ac:dyDescent="0.2">
      <c r="B2656">
        <v>0.41</v>
      </c>
      <c r="C2656">
        <v>0.63</v>
      </c>
    </row>
    <row r="2657" spans="2:3" x14ac:dyDescent="0.2">
      <c r="B2657">
        <v>0.37</v>
      </c>
      <c r="C2657">
        <v>0.52</v>
      </c>
    </row>
    <row r="2658" spans="2:3" x14ac:dyDescent="0.2">
      <c r="B2658">
        <v>0.39999999999999997</v>
      </c>
      <c r="C2658">
        <v>0.43</v>
      </c>
    </row>
    <row r="2659" spans="2:3" x14ac:dyDescent="0.2">
      <c r="B2659">
        <v>0.41</v>
      </c>
      <c r="C2659">
        <v>0.49</v>
      </c>
    </row>
    <row r="2660" spans="2:3" x14ac:dyDescent="0.2">
      <c r="B2660">
        <v>0.38999999999999996</v>
      </c>
      <c r="C2660">
        <v>0.54999999999999993</v>
      </c>
    </row>
    <row r="2661" spans="2:3" x14ac:dyDescent="0.2">
      <c r="B2661">
        <v>0.32999999999999996</v>
      </c>
      <c r="C2661">
        <v>0.67</v>
      </c>
    </row>
    <row r="2662" spans="2:3" x14ac:dyDescent="0.2">
      <c r="B2662">
        <v>0.37</v>
      </c>
      <c r="C2662">
        <v>0.61</v>
      </c>
    </row>
    <row r="2663" spans="2:3" x14ac:dyDescent="0.2">
      <c r="B2663">
        <v>0.38999999999999996</v>
      </c>
      <c r="C2663">
        <v>0.54</v>
      </c>
    </row>
    <row r="2664" spans="2:3" x14ac:dyDescent="0.2">
      <c r="B2664">
        <v>0.43000000000000005</v>
      </c>
      <c r="C2664">
        <v>0.4</v>
      </c>
    </row>
    <row r="2665" spans="2:3" x14ac:dyDescent="0.2">
      <c r="B2665">
        <v>0.45</v>
      </c>
      <c r="C2665">
        <v>0.48</v>
      </c>
    </row>
    <row r="2666" spans="2:3" x14ac:dyDescent="0.2">
      <c r="B2666">
        <v>0.32</v>
      </c>
      <c r="C2666">
        <v>0.52</v>
      </c>
    </row>
    <row r="2667" spans="2:3" x14ac:dyDescent="0.2">
      <c r="B2667">
        <v>0.32</v>
      </c>
      <c r="C2667">
        <v>0.69000000000000006</v>
      </c>
    </row>
    <row r="2668" spans="2:3" x14ac:dyDescent="0.2">
      <c r="B2668">
        <v>0.33999999999999997</v>
      </c>
      <c r="C2668">
        <v>0.6</v>
      </c>
    </row>
    <row r="2669" spans="2:3" x14ac:dyDescent="0.2">
      <c r="B2669">
        <v>0.38999999999999996</v>
      </c>
      <c r="C2669">
        <v>0.53</v>
      </c>
    </row>
    <row r="2670" spans="2:3" x14ac:dyDescent="0.2">
      <c r="B2670">
        <v>0.46</v>
      </c>
      <c r="C2670">
        <v>0.42</v>
      </c>
    </row>
    <row r="2671" spans="2:3" x14ac:dyDescent="0.2">
      <c r="B2671">
        <v>0.44</v>
      </c>
      <c r="C2671">
        <v>0.45999999999999996</v>
      </c>
    </row>
    <row r="2672" spans="2:3" x14ac:dyDescent="0.2">
      <c r="B2672">
        <v>0.36</v>
      </c>
      <c r="C2672">
        <v>0.5</v>
      </c>
    </row>
    <row r="2673" spans="2:3" x14ac:dyDescent="0.2">
      <c r="B2673">
        <v>0.32</v>
      </c>
      <c r="C2673">
        <v>0.69000000000000006</v>
      </c>
    </row>
    <row r="2674" spans="2:3" x14ac:dyDescent="0.2">
      <c r="B2674">
        <v>0.33999999999999997</v>
      </c>
      <c r="C2674">
        <v>0.61</v>
      </c>
    </row>
    <row r="2675" spans="2:3" x14ac:dyDescent="0.2">
      <c r="B2675">
        <v>0.42</v>
      </c>
      <c r="C2675">
        <v>0.54999999999999993</v>
      </c>
    </row>
    <row r="2676" spans="2:3" x14ac:dyDescent="0.2">
      <c r="B2676">
        <v>0.44</v>
      </c>
      <c r="C2676">
        <v>0.4</v>
      </c>
    </row>
    <row r="2677" spans="2:3" x14ac:dyDescent="0.2">
      <c r="B2677">
        <v>0.44</v>
      </c>
      <c r="C2677">
        <v>0.5</v>
      </c>
    </row>
    <row r="2678" spans="2:3" x14ac:dyDescent="0.2">
      <c r="B2678">
        <v>0.33999999999999997</v>
      </c>
      <c r="C2678">
        <v>0.53</v>
      </c>
    </row>
    <row r="2679" spans="2:3" x14ac:dyDescent="0.2">
      <c r="B2679">
        <v>0.32999999999999996</v>
      </c>
      <c r="C2679">
        <v>0.70000000000000007</v>
      </c>
    </row>
    <row r="2680" spans="2:3" x14ac:dyDescent="0.2">
      <c r="B2680">
        <v>0.35</v>
      </c>
      <c r="C2680">
        <v>0.62</v>
      </c>
    </row>
    <row r="2681" spans="2:3" x14ac:dyDescent="0.2">
      <c r="B2681">
        <v>0.42</v>
      </c>
      <c r="C2681">
        <v>0.54</v>
      </c>
    </row>
    <row r="2682" spans="2:3" x14ac:dyDescent="0.2">
      <c r="B2682">
        <v>0.47000000000000003</v>
      </c>
      <c r="C2682">
        <v>0.44</v>
      </c>
    </row>
    <row r="2683" spans="2:3" x14ac:dyDescent="0.2">
      <c r="B2683">
        <v>0.47000000000000003</v>
      </c>
      <c r="C2683">
        <v>0.48</v>
      </c>
    </row>
    <row r="2684" spans="2:3" x14ac:dyDescent="0.2">
      <c r="B2684">
        <v>0.32999999999999996</v>
      </c>
      <c r="C2684">
        <v>0.54999999999999993</v>
      </c>
    </row>
    <row r="2685" spans="2:3" x14ac:dyDescent="0.2">
      <c r="B2685">
        <v>0.35</v>
      </c>
      <c r="C2685">
        <v>0.65</v>
      </c>
    </row>
    <row r="2686" spans="2:3" x14ac:dyDescent="0.2">
      <c r="B2686">
        <v>0.32</v>
      </c>
      <c r="C2686">
        <v>0.6</v>
      </c>
    </row>
    <row r="2687" spans="2:3" x14ac:dyDescent="0.2">
      <c r="B2687">
        <v>0.38999999999999996</v>
      </c>
      <c r="C2687">
        <v>0.51</v>
      </c>
    </row>
    <row r="2688" spans="2:3" x14ac:dyDescent="0.2">
      <c r="B2688">
        <v>0.45</v>
      </c>
      <c r="C2688">
        <v>0.44999999999999996</v>
      </c>
    </row>
    <row r="2689" spans="2:3" x14ac:dyDescent="0.2">
      <c r="B2689">
        <v>0.42000000000000004</v>
      </c>
      <c r="C2689">
        <v>0.44999999999999996</v>
      </c>
    </row>
    <row r="2690" spans="2:3" x14ac:dyDescent="0.2">
      <c r="B2690">
        <v>0.33999999999999997</v>
      </c>
      <c r="C2690">
        <v>0.51</v>
      </c>
    </row>
    <row r="2691" spans="2:3" x14ac:dyDescent="0.2">
      <c r="B2691">
        <v>0.36</v>
      </c>
      <c r="C2691">
        <v>0.69000000000000006</v>
      </c>
    </row>
    <row r="2692" spans="2:3" x14ac:dyDescent="0.2">
      <c r="B2692">
        <v>0.32999999999999996</v>
      </c>
      <c r="C2692">
        <v>0.64</v>
      </c>
    </row>
    <row r="2693" spans="2:3" x14ac:dyDescent="0.2">
      <c r="B2693">
        <v>0.38</v>
      </c>
      <c r="C2693">
        <v>0.5</v>
      </c>
    </row>
    <row r="2694" spans="2:3" x14ac:dyDescent="0.2">
      <c r="B2694">
        <v>0.42000000000000004</v>
      </c>
      <c r="C2694">
        <v>0.42</v>
      </c>
    </row>
    <row r="2695" spans="2:3" x14ac:dyDescent="0.2">
      <c r="B2695">
        <v>0.43000000000000005</v>
      </c>
      <c r="C2695">
        <v>0.44999999999999996</v>
      </c>
    </row>
    <row r="2696" spans="2:3" x14ac:dyDescent="0.2">
      <c r="B2696">
        <v>0.35</v>
      </c>
      <c r="C2696">
        <v>0.53</v>
      </c>
    </row>
    <row r="2697" spans="2:3" x14ac:dyDescent="0.2">
      <c r="B2697">
        <v>0.32999999999999996</v>
      </c>
      <c r="C2697">
        <v>0.68</v>
      </c>
    </row>
    <row r="2698" spans="2:3" x14ac:dyDescent="0.2">
      <c r="B2698">
        <v>0.32999999999999996</v>
      </c>
      <c r="C2698">
        <v>0.63</v>
      </c>
    </row>
    <row r="2699" spans="2:3" x14ac:dyDescent="0.2">
      <c r="B2699">
        <v>0.38</v>
      </c>
      <c r="C2699">
        <v>0.51</v>
      </c>
    </row>
    <row r="2700" spans="2:3" x14ac:dyDescent="0.2">
      <c r="B2700">
        <v>0.47000000000000003</v>
      </c>
      <c r="C2700">
        <v>0.42</v>
      </c>
    </row>
    <row r="2701" spans="2:3" x14ac:dyDescent="0.2">
      <c r="B2701">
        <v>0.47000000000000003</v>
      </c>
      <c r="C2701">
        <v>0.44999999999999996</v>
      </c>
    </row>
    <row r="2702" spans="2:3" x14ac:dyDescent="0.2">
      <c r="B2702">
        <v>0.32</v>
      </c>
      <c r="C2702">
        <v>0.5</v>
      </c>
    </row>
    <row r="2703" spans="2:3" x14ac:dyDescent="0.2">
      <c r="B2703">
        <v>0.33999999999999997</v>
      </c>
      <c r="C2703">
        <v>0.65</v>
      </c>
    </row>
    <row r="2704" spans="2:3" x14ac:dyDescent="0.2">
      <c r="B2704">
        <v>0.36</v>
      </c>
      <c r="C2704">
        <v>0.61</v>
      </c>
    </row>
    <row r="2705" spans="2:3" x14ac:dyDescent="0.2">
      <c r="B2705">
        <v>0.42</v>
      </c>
      <c r="C2705">
        <v>0.51</v>
      </c>
    </row>
    <row r="2706" spans="2:3" x14ac:dyDescent="0.2">
      <c r="B2706">
        <v>0.42000000000000004</v>
      </c>
      <c r="C2706">
        <v>0.44999999999999996</v>
      </c>
    </row>
    <row r="2707" spans="2:3" x14ac:dyDescent="0.2">
      <c r="B2707">
        <v>0.44</v>
      </c>
      <c r="C2707">
        <v>0.5</v>
      </c>
    </row>
    <row r="2708" spans="2:3" x14ac:dyDescent="0.2">
      <c r="B2708">
        <v>0.37</v>
      </c>
      <c r="C2708">
        <v>0.54999999999999993</v>
      </c>
    </row>
    <row r="2709" spans="2:3" x14ac:dyDescent="0.2">
      <c r="B2709">
        <v>0.36</v>
      </c>
      <c r="C2709">
        <v>0.70000000000000007</v>
      </c>
    </row>
    <row r="2710" spans="2:3" x14ac:dyDescent="0.2">
      <c r="B2710">
        <v>0.32999999999999996</v>
      </c>
      <c r="C2710">
        <v>0.63</v>
      </c>
    </row>
    <row r="2711" spans="2:3" x14ac:dyDescent="0.2">
      <c r="B2711">
        <v>0.42</v>
      </c>
      <c r="C2711">
        <v>0.54999999999999993</v>
      </c>
    </row>
    <row r="2712" spans="2:3" x14ac:dyDescent="0.2">
      <c r="B2712">
        <v>0.43000000000000005</v>
      </c>
      <c r="C2712">
        <v>0.44999999999999996</v>
      </c>
    </row>
    <row r="2713" spans="2:3" x14ac:dyDescent="0.2">
      <c r="B2713">
        <v>0.46</v>
      </c>
      <c r="C2713">
        <v>0.49</v>
      </c>
    </row>
    <row r="2714" spans="2:3" x14ac:dyDescent="0.2">
      <c r="B2714">
        <v>0.37</v>
      </c>
      <c r="C2714">
        <v>0.54999999999999993</v>
      </c>
    </row>
    <row r="2715" spans="2:3" x14ac:dyDescent="0.2">
      <c r="B2715">
        <v>0.37</v>
      </c>
      <c r="C2715">
        <v>0.69000000000000006</v>
      </c>
    </row>
    <row r="2716" spans="2:3" x14ac:dyDescent="0.2">
      <c r="B2716">
        <v>0.36</v>
      </c>
      <c r="C2716">
        <v>0.61</v>
      </c>
    </row>
    <row r="2717" spans="2:3" x14ac:dyDescent="0.2">
      <c r="B2717">
        <v>0.38999999999999996</v>
      </c>
      <c r="C2717">
        <v>0.53</v>
      </c>
    </row>
    <row r="2718" spans="2:3" x14ac:dyDescent="0.2">
      <c r="B2718">
        <v>0.42000000000000004</v>
      </c>
      <c r="C2718">
        <v>0.44999999999999996</v>
      </c>
    </row>
    <row r="2719" spans="2:3" x14ac:dyDescent="0.2">
      <c r="B2719">
        <v>0.45</v>
      </c>
      <c r="C2719">
        <v>0.48</v>
      </c>
    </row>
    <row r="2720" spans="2:3" x14ac:dyDescent="0.2">
      <c r="B2720">
        <v>0.32999999999999996</v>
      </c>
      <c r="C2720">
        <v>0.52</v>
      </c>
    </row>
    <row r="2721" spans="2:3" x14ac:dyDescent="0.2">
      <c r="B2721">
        <v>0.35</v>
      </c>
      <c r="C2721">
        <v>0.65</v>
      </c>
    </row>
    <row r="2722" spans="2:3" x14ac:dyDescent="0.2">
      <c r="B2722">
        <v>0.35</v>
      </c>
      <c r="C2722">
        <v>0.5</v>
      </c>
    </row>
    <row r="2723" spans="2:3" x14ac:dyDescent="0.2">
      <c r="B2723">
        <v>0.37</v>
      </c>
      <c r="C2723">
        <v>0.47</v>
      </c>
    </row>
    <row r="2724" spans="2:3" x14ac:dyDescent="0.2">
      <c r="B2724">
        <v>0.42</v>
      </c>
      <c r="C2724">
        <v>0.44999999999999996</v>
      </c>
    </row>
    <row r="2725" spans="2:3" x14ac:dyDescent="0.2">
      <c r="B2725">
        <v>0.39999999999999997</v>
      </c>
      <c r="C2725">
        <v>0.52</v>
      </c>
    </row>
    <row r="2726" spans="2:3" x14ac:dyDescent="0.2">
      <c r="B2726">
        <v>0.42000000000000004</v>
      </c>
      <c r="C2726">
        <v>0.49</v>
      </c>
    </row>
    <row r="2727" spans="2:3" x14ac:dyDescent="0.2">
      <c r="B2727">
        <v>0.46</v>
      </c>
      <c r="C2727">
        <v>0.63</v>
      </c>
    </row>
    <row r="2728" spans="2:3" x14ac:dyDescent="0.2">
      <c r="B2728">
        <v>0.36</v>
      </c>
      <c r="C2728">
        <v>0.53</v>
      </c>
    </row>
    <row r="2729" spans="2:3" x14ac:dyDescent="0.2">
      <c r="B2729">
        <v>0.47000000000000003</v>
      </c>
      <c r="C2729">
        <v>0.49</v>
      </c>
    </row>
    <row r="2730" spans="2:3" x14ac:dyDescent="0.2">
      <c r="B2730">
        <v>0.39999999999999997</v>
      </c>
      <c r="C2730">
        <v>0.44999999999999996</v>
      </c>
    </row>
    <row r="2731" spans="2:3" x14ac:dyDescent="0.2">
      <c r="B2731">
        <v>0.38999999999999996</v>
      </c>
      <c r="C2731">
        <v>0.52</v>
      </c>
    </row>
    <row r="2732" spans="2:3" x14ac:dyDescent="0.2">
      <c r="B2732">
        <v>0.43000000000000005</v>
      </c>
      <c r="C2732">
        <v>0.44999999999999996</v>
      </c>
    </row>
    <row r="2733" spans="2:3" x14ac:dyDescent="0.2">
      <c r="B2733">
        <v>0.45</v>
      </c>
      <c r="C2733">
        <v>0.63</v>
      </c>
    </row>
    <row r="2734" spans="2:3" x14ac:dyDescent="0.2">
      <c r="B2734">
        <v>0.36</v>
      </c>
      <c r="C2734">
        <v>0.51</v>
      </c>
    </row>
    <row r="2735" spans="2:3" x14ac:dyDescent="0.2">
      <c r="B2735">
        <v>0.47000000000000003</v>
      </c>
      <c r="C2735">
        <v>0.44999999999999996</v>
      </c>
    </row>
    <row r="2736" spans="2:3" x14ac:dyDescent="0.2">
      <c r="B2736">
        <v>0.37</v>
      </c>
      <c r="C2736">
        <v>0.45999999999999996</v>
      </c>
    </row>
    <row r="2737" spans="2:3" x14ac:dyDescent="0.2">
      <c r="B2737">
        <v>0.38999999999999996</v>
      </c>
      <c r="C2737">
        <v>0.51</v>
      </c>
    </row>
    <row r="2738" spans="2:3" x14ac:dyDescent="0.2">
      <c r="B2738">
        <v>0.47000000000000003</v>
      </c>
      <c r="C2738">
        <v>0.49</v>
      </c>
    </row>
    <row r="2739" spans="2:3" x14ac:dyDescent="0.2">
      <c r="B2739">
        <v>0.47000000000000003</v>
      </c>
      <c r="C2739">
        <v>0.65</v>
      </c>
    </row>
    <row r="2740" spans="2:3" x14ac:dyDescent="0.2">
      <c r="B2740">
        <v>0.36</v>
      </c>
      <c r="C2740">
        <v>0.52</v>
      </c>
    </row>
    <row r="2741" spans="2:3" x14ac:dyDescent="0.2">
      <c r="B2741">
        <v>0.44</v>
      </c>
      <c r="C2741">
        <v>0.49</v>
      </c>
    </row>
    <row r="2742" spans="2:3" x14ac:dyDescent="0.2">
      <c r="B2742">
        <v>0.42</v>
      </c>
      <c r="C2742">
        <v>0.49</v>
      </c>
    </row>
    <row r="2743" spans="2:3" x14ac:dyDescent="0.2">
      <c r="B2743">
        <v>0.39999999999999997</v>
      </c>
      <c r="C2743">
        <v>0.52</v>
      </c>
    </row>
    <row r="2744" spans="2:3" x14ac:dyDescent="0.2">
      <c r="B2744">
        <v>0.42000000000000004</v>
      </c>
      <c r="C2744">
        <v>0.44999999999999996</v>
      </c>
    </row>
    <row r="2745" spans="2:3" x14ac:dyDescent="0.2">
      <c r="B2745">
        <v>0.45</v>
      </c>
      <c r="C2745">
        <v>0.61</v>
      </c>
    </row>
    <row r="2746" spans="2:3" x14ac:dyDescent="0.2">
      <c r="B2746">
        <v>0.32</v>
      </c>
      <c r="C2746">
        <v>0.51</v>
      </c>
    </row>
    <row r="2747" spans="2:3" x14ac:dyDescent="0.2">
      <c r="B2747">
        <v>0.44</v>
      </c>
      <c r="C2747">
        <v>0.47</v>
      </c>
    </row>
    <row r="2748" spans="2:3" x14ac:dyDescent="0.2">
      <c r="B2748">
        <v>0.41</v>
      </c>
      <c r="C2748">
        <v>0.45999999999999996</v>
      </c>
    </row>
    <row r="2749" spans="2:3" x14ac:dyDescent="0.2">
      <c r="B2749">
        <v>0.37</v>
      </c>
      <c r="C2749">
        <v>0.55000000000000004</v>
      </c>
    </row>
    <row r="2750" spans="2:3" x14ac:dyDescent="0.2">
      <c r="B2750">
        <v>0.42000000000000004</v>
      </c>
      <c r="C2750">
        <v>0.48</v>
      </c>
    </row>
    <row r="2751" spans="2:3" x14ac:dyDescent="0.2">
      <c r="B2751">
        <v>0.46</v>
      </c>
      <c r="C2751">
        <v>0.6</v>
      </c>
    </row>
    <row r="2752" spans="2:3" x14ac:dyDescent="0.2">
      <c r="B2752">
        <v>0.37</v>
      </c>
      <c r="C2752">
        <v>0.54</v>
      </c>
    </row>
    <row r="2753" spans="2:3" x14ac:dyDescent="0.2">
      <c r="B2753">
        <v>0.44</v>
      </c>
      <c r="C2753">
        <v>0.45999999999999996</v>
      </c>
    </row>
    <row r="2754" spans="2:3" x14ac:dyDescent="0.2">
      <c r="B2754">
        <v>0.39999999999999997</v>
      </c>
      <c r="C2754">
        <v>0.49</v>
      </c>
    </row>
    <row r="2755" spans="2:3" x14ac:dyDescent="0.2">
      <c r="B2755">
        <v>0.38999999999999996</v>
      </c>
      <c r="C2755">
        <v>0.5</v>
      </c>
    </row>
    <row r="2756" spans="2:3" x14ac:dyDescent="0.2">
      <c r="B2756">
        <v>0.42000000000000004</v>
      </c>
      <c r="C2756">
        <v>0.44999999999999996</v>
      </c>
    </row>
    <row r="2757" spans="2:3" x14ac:dyDescent="0.2">
      <c r="B2757">
        <v>0.46</v>
      </c>
      <c r="C2757">
        <v>0.65</v>
      </c>
    </row>
    <row r="2758" spans="2:3" x14ac:dyDescent="0.2">
      <c r="B2758">
        <v>0.35</v>
      </c>
      <c r="C2758">
        <v>0.55000000000000004</v>
      </c>
    </row>
    <row r="2759" spans="2:3" x14ac:dyDescent="0.2">
      <c r="B2759">
        <v>0.45</v>
      </c>
      <c r="C2759">
        <v>0.47</v>
      </c>
    </row>
    <row r="2760" spans="2:3" x14ac:dyDescent="0.2">
      <c r="B2760">
        <v>0.38</v>
      </c>
      <c r="C2760">
        <v>0.45999999999999996</v>
      </c>
    </row>
    <row r="2761" spans="2:3" x14ac:dyDescent="0.2">
      <c r="B2761">
        <v>0.37</v>
      </c>
      <c r="C2761">
        <v>0.53</v>
      </c>
    </row>
    <row r="2762" spans="2:3" x14ac:dyDescent="0.2">
      <c r="B2762">
        <v>0.45</v>
      </c>
      <c r="C2762">
        <v>0.49</v>
      </c>
    </row>
    <row r="2763" spans="2:3" x14ac:dyDescent="0.2">
      <c r="B2763">
        <v>0.46</v>
      </c>
      <c r="C2763">
        <v>0.61</v>
      </c>
    </row>
    <row r="2764" spans="2:3" x14ac:dyDescent="0.2">
      <c r="B2764">
        <v>0.33999999999999997</v>
      </c>
      <c r="C2764">
        <v>0.5</v>
      </c>
    </row>
    <row r="2765" spans="2:3" x14ac:dyDescent="0.2">
      <c r="B2765">
        <v>0.42000000000000004</v>
      </c>
      <c r="C2765">
        <v>0.45999999999999996</v>
      </c>
    </row>
    <row r="2766" spans="2:3" x14ac:dyDescent="0.2">
      <c r="B2766">
        <v>0.41</v>
      </c>
      <c r="C2766">
        <v>0.45999999999999996</v>
      </c>
    </row>
    <row r="2767" spans="2:3" x14ac:dyDescent="0.2">
      <c r="B2767">
        <v>0.38</v>
      </c>
      <c r="C2767">
        <v>0.55000000000000004</v>
      </c>
    </row>
    <row r="2768" spans="2:3" x14ac:dyDescent="0.2">
      <c r="B2768">
        <v>0.43000000000000005</v>
      </c>
      <c r="C2768">
        <v>0.47</v>
      </c>
    </row>
    <row r="2769" spans="2:3" x14ac:dyDescent="0.2">
      <c r="B2769">
        <v>0.43000000000000005</v>
      </c>
      <c r="C2769">
        <v>0.65</v>
      </c>
    </row>
    <row r="2770" spans="2:3" x14ac:dyDescent="0.2">
      <c r="B2770">
        <v>0.36</v>
      </c>
      <c r="C2770">
        <v>0.5</v>
      </c>
    </row>
    <row r="2771" spans="2:3" x14ac:dyDescent="0.2">
      <c r="B2771">
        <v>0.47000000000000003</v>
      </c>
      <c r="C2771">
        <v>0.47</v>
      </c>
    </row>
    <row r="2772" spans="2:3" x14ac:dyDescent="0.2">
      <c r="B2772">
        <v>0.42</v>
      </c>
      <c r="C2772">
        <v>0.49</v>
      </c>
    </row>
    <row r="2773" spans="2:3" x14ac:dyDescent="0.2">
      <c r="B2773">
        <v>0.37</v>
      </c>
      <c r="C2773">
        <v>0.53</v>
      </c>
    </row>
    <row r="2774" spans="2:3" x14ac:dyDescent="0.2">
      <c r="B2774">
        <v>0.43000000000000005</v>
      </c>
      <c r="C2774">
        <v>0.47</v>
      </c>
    </row>
    <row r="2775" spans="2:3" x14ac:dyDescent="0.2">
      <c r="B2775">
        <v>0.46</v>
      </c>
      <c r="C2775">
        <v>0.64</v>
      </c>
    </row>
    <row r="2776" spans="2:3" x14ac:dyDescent="0.2">
      <c r="B2776">
        <v>0.36</v>
      </c>
      <c r="C2776">
        <v>0.51</v>
      </c>
    </row>
    <row r="2777" spans="2:3" x14ac:dyDescent="0.2">
      <c r="B2777">
        <v>0.45</v>
      </c>
      <c r="C2777">
        <v>0.5</v>
      </c>
    </row>
    <row r="2778" spans="2:3" x14ac:dyDescent="0.2">
      <c r="B2778">
        <v>0.41</v>
      </c>
      <c r="C2778">
        <v>0.48</v>
      </c>
    </row>
    <row r="2779" spans="2:3" x14ac:dyDescent="0.2">
      <c r="B2779">
        <v>0.38</v>
      </c>
      <c r="C2779">
        <v>0.5</v>
      </c>
    </row>
    <row r="2780" spans="2:3" x14ac:dyDescent="0.2">
      <c r="B2780">
        <v>0.44</v>
      </c>
      <c r="C2780">
        <v>0.47</v>
      </c>
    </row>
    <row r="2781" spans="2:3" x14ac:dyDescent="0.2">
      <c r="B2781">
        <v>0.45</v>
      </c>
      <c r="C2781">
        <v>0.64</v>
      </c>
    </row>
    <row r="2782" spans="2:3" x14ac:dyDescent="0.2">
      <c r="B2782">
        <v>0.32999999999999996</v>
      </c>
      <c r="C2782">
        <v>0.51</v>
      </c>
    </row>
    <row r="2783" spans="2:3" x14ac:dyDescent="0.2">
      <c r="B2783">
        <v>0.44</v>
      </c>
      <c r="C2783">
        <v>0.44999999999999996</v>
      </c>
    </row>
    <row r="2784" spans="2:3" x14ac:dyDescent="0.2">
      <c r="B2784">
        <v>0.42</v>
      </c>
      <c r="C2784">
        <v>0.49</v>
      </c>
    </row>
    <row r="2785" spans="2:3" x14ac:dyDescent="0.2">
      <c r="B2785">
        <v>0.42</v>
      </c>
      <c r="C2785">
        <v>0.52</v>
      </c>
    </row>
    <row r="2786" spans="2:3" x14ac:dyDescent="0.2">
      <c r="B2786">
        <v>0.45</v>
      </c>
      <c r="C2786">
        <v>0.48</v>
      </c>
    </row>
    <row r="2787" spans="2:3" x14ac:dyDescent="0.2">
      <c r="B2787">
        <v>0.45</v>
      </c>
      <c r="C2787">
        <v>0.63</v>
      </c>
    </row>
    <row r="2788" spans="2:3" x14ac:dyDescent="0.2">
      <c r="B2788">
        <v>0.32999999999999996</v>
      </c>
      <c r="C2788">
        <v>0.52</v>
      </c>
    </row>
    <row r="2789" spans="2:3" x14ac:dyDescent="0.2">
      <c r="B2789">
        <v>0.44</v>
      </c>
      <c r="C2789">
        <v>0.48</v>
      </c>
    </row>
    <row r="2790" spans="2:3" x14ac:dyDescent="0.2">
      <c r="B2790">
        <v>0.38999999999999996</v>
      </c>
      <c r="C2790">
        <v>0.47</v>
      </c>
    </row>
    <row r="2791" spans="2:3" x14ac:dyDescent="0.2">
      <c r="B2791">
        <v>0.37</v>
      </c>
      <c r="C2791">
        <v>0.52</v>
      </c>
    </row>
    <row r="2792" spans="2:3" x14ac:dyDescent="0.2">
      <c r="B2792">
        <v>0.47000000000000003</v>
      </c>
      <c r="C2792">
        <v>0.5</v>
      </c>
    </row>
    <row r="2793" spans="2:3" x14ac:dyDescent="0.2">
      <c r="B2793">
        <v>0.43000000000000005</v>
      </c>
      <c r="C2793">
        <v>0.61</v>
      </c>
    </row>
    <row r="2794" spans="2:3" x14ac:dyDescent="0.2">
      <c r="B2794">
        <v>0.37</v>
      </c>
      <c r="C2794">
        <v>0.55000000000000004</v>
      </c>
    </row>
    <row r="2795" spans="2:3" x14ac:dyDescent="0.2">
      <c r="B2795">
        <v>0.43000000000000005</v>
      </c>
      <c r="C2795">
        <v>0.47</v>
      </c>
    </row>
    <row r="2796" spans="2:3" x14ac:dyDescent="0.2">
      <c r="B2796">
        <v>0.32999999999999996</v>
      </c>
      <c r="C2796">
        <v>0.47</v>
      </c>
    </row>
    <row r="2797" spans="2:3" x14ac:dyDescent="0.2">
      <c r="B2797">
        <v>0.33999999999999997</v>
      </c>
      <c r="C2797">
        <v>0.52</v>
      </c>
    </row>
    <row r="2798" spans="2:3" x14ac:dyDescent="0.2">
      <c r="B2798">
        <v>0.28999999999999998</v>
      </c>
      <c r="C2798">
        <v>0.47</v>
      </c>
    </row>
    <row r="2799" spans="2:3" x14ac:dyDescent="0.2">
      <c r="B2799">
        <v>0.31</v>
      </c>
      <c r="C2799">
        <v>0.64</v>
      </c>
    </row>
    <row r="2800" spans="2:3" x14ac:dyDescent="0.2">
      <c r="B2800">
        <v>0.32</v>
      </c>
      <c r="C2800">
        <v>0.53</v>
      </c>
    </row>
    <row r="2801" spans="2:3" x14ac:dyDescent="0.2">
      <c r="B2801">
        <v>0.33999999999999997</v>
      </c>
      <c r="C2801">
        <v>0.47</v>
      </c>
    </row>
    <row r="2802" spans="2:3" x14ac:dyDescent="0.2">
      <c r="B2802">
        <v>0.37</v>
      </c>
      <c r="C2802">
        <v>0.44999999999999996</v>
      </c>
    </row>
    <row r="2803" spans="2:3" x14ac:dyDescent="0.2">
      <c r="B2803">
        <v>0.35</v>
      </c>
      <c r="C2803">
        <v>0.5</v>
      </c>
    </row>
    <row r="2804" spans="2:3" x14ac:dyDescent="0.2">
      <c r="B2804">
        <v>0.28999999999999998</v>
      </c>
      <c r="C2804">
        <v>0.44999999999999996</v>
      </c>
    </row>
    <row r="2805" spans="2:3" x14ac:dyDescent="0.2">
      <c r="B2805">
        <v>0.32</v>
      </c>
      <c r="C2805">
        <v>0.62</v>
      </c>
    </row>
    <row r="2806" spans="2:3" x14ac:dyDescent="0.2">
      <c r="B2806">
        <v>0.27</v>
      </c>
      <c r="C2806">
        <v>0.52</v>
      </c>
    </row>
    <row r="2807" spans="2:3" x14ac:dyDescent="0.2">
      <c r="B2807">
        <v>0.32</v>
      </c>
      <c r="C2807">
        <v>0.5</v>
      </c>
    </row>
    <row r="2808" spans="2:3" x14ac:dyDescent="0.2">
      <c r="B2808">
        <v>0.33999999999999997</v>
      </c>
      <c r="C2808">
        <v>0.5</v>
      </c>
    </row>
    <row r="2809" spans="2:3" x14ac:dyDescent="0.2">
      <c r="B2809">
        <v>0.33999999999999997</v>
      </c>
      <c r="C2809">
        <v>0.53</v>
      </c>
    </row>
    <row r="2810" spans="2:3" x14ac:dyDescent="0.2">
      <c r="B2810">
        <v>0.32</v>
      </c>
      <c r="C2810">
        <v>0.5</v>
      </c>
    </row>
    <row r="2811" spans="2:3" x14ac:dyDescent="0.2">
      <c r="B2811">
        <v>0.28000000000000003</v>
      </c>
      <c r="C2811">
        <v>0.64</v>
      </c>
    </row>
    <row r="2812" spans="2:3" x14ac:dyDescent="0.2">
      <c r="B2812">
        <v>0.3</v>
      </c>
      <c r="C2812">
        <v>0.5</v>
      </c>
    </row>
    <row r="2813" spans="2:3" x14ac:dyDescent="0.2">
      <c r="B2813">
        <v>0.37</v>
      </c>
      <c r="C2813">
        <v>0.44999999999999996</v>
      </c>
    </row>
    <row r="2814" spans="2:3" x14ac:dyDescent="0.2">
      <c r="B2814">
        <v>0.32999999999999996</v>
      </c>
      <c r="C2814">
        <v>0.45999999999999996</v>
      </c>
    </row>
    <row r="2815" spans="2:3" x14ac:dyDescent="0.2">
      <c r="B2815">
        <v>0.36</v>
      </c>
      <c r="C2815">
        <v>0.53</v>
      </c>
    </row>
    <row r="2816" spans="2:3" x14ac:dyDescent="0.2">
      <c r="B2816">
        <v>0.31</v>
      </c>
      <c r="C2816">
        <v>0.45999999999999996</v>
      </c>
    </row>
    <row r="2817" spans="2:3" x14ac:dyDescent="0.2">
      <c r="B2817">
        <v>0.28000000000000003</v>
      </c>
      <c r="C2817">
        <v>0.6</v>
      </c>
    </row>
    <row r="2818" spans="2:3" x14ac:dyDescent="0.2">
      <c r="B2818">
        <v>0.27</v>
      </c>
      <c r="C2818">
        <v>0.51</v>
      </c>
    </row>
    <row r="2819" spans="2:3" x14ac:dyDescent="0.2">
      <c r="B2819">
        <v>0.36</v>
      </c>
      <c r="C2819">
        <v>0.49</v>
      </c>
    </row>
    <row r="2820" spans="2:3" x14ac:dyDescent="0.2">
      <c r="B2820">
        <v>0.36</v>
      </c>
      <c r="C2820">
        <v>0.5</v>
      </c>
    </row>
    <row r="2821" spans="2:3" x14ac:dyDescent="0.2">
      <c r="B2821">
        <v>0.36</v>
      </c>
      <c r="C2821">
        <v>0.55000000000000004</v>
      </c>
    </row>
    <row r="2822" spans="2:3" x14ac:dyDescent="0.2">
      <c r="B2822">
        <v>0.31</v>
      </c>
      <c r="C2822">
        <v>0.5</v>
      </c>
    </row>
    <row r="2823" spans="2:3" x14ac:dyDescent="0.2">
      <c r="B2823">
        <v>0.3</v>
      </c>
      <c r="C2823">
        <v>0.65</v>
      </c>
    </row>
    <row r="2824" spans="2:3" x14ac:dyDescent="0.2">
      <c r="B2824">
        <v>0.28000000000000003</v>
      </c>
      <c r="C2824">
        <v>0.51</v>
      </c>
    </row>
    <row r="2825" spans="2:3" x14ac:dyDescent="0.2">
      <c r="B2825">
        <v>0.33999999999999997</v>
      </c>
      <c r="C2825">
        <v>0.49</v>
      </c>
    </row>
    <row r="2826" spans="2:3" x14ac:dyDescent="0.2">
      <c r="B2826">
        <v>0.35</v>
      </c>
      <c r="C2826">
        <v>0.49</v>
      </c>
    </row>
    <row r="2827" spans="2:3" x14ac:dyDescent="0.2">
      <c r="B2827">
        <v>0.32</v>
      </c>
      <c r="C2827">
        <v>0.51</v>
      </c>
    </row>
    <row r="2828" spans="2:3" x14ac:dyDescent="0.2">
      <c r="B2828">
        <v>0.31</v>
      </c>
      <c r="C2828">
        <v>0.44999999999999996</v>
      </c>
    </row>
    <row r="2829" spans="2:3" x14ac:dyDescent="0.2">
      <c r="B2829">
        <v>0.28000000000000003</v>
      </c>
      <c r="C2829">
        <v>0.6</v>
      </c>
    </row>
    <row r="2830" spans="2:3" x14ac:dyDescent="0.2">
      <c r="B2830">
        <v>0.32</v>
      </c>
      <c r="C2830">
        <v>0.52</v>
      </c>
    </row>
    <row r="2831" spans="2:3" x14ac:dyDescent="0.2">
      <c r="B2831">
        <v>0.35</v>
      </c>
      <c r="C2831">
        <v>0.48</v>
      </c>
    </row>
    <row r="2832" spans="2:3" x14ac:dyDescent="0.2">
      <c r="B2832">
        <v>0.32999999999999996</v>
      </c>
      <c r="C2832">
        <v>0.48</v>
      </c>
    </row>
    <row r="2833" spans="2:3" x14ac:dyDescent="0.2">
      <c r="B2833">
        <v>0.37</v>
      </c>
      <c r="C2833">
        <v>0.5</v>
      </c>
    </row>
    <row r="2834" spans="2:3" x14ac:dyDescent="0.2">
      <c r="B2834">
        <v>0.3</v>
      </c>
      <c r="C2834">
        <v>0.45999999999999996</v>
      </c>
    </row>
    <row r="2835" spans="2:3" x14ac:dyDescent="0.2">
      <c r="B2835">
        <v>0.32</v>
      </c>
      <c r="C2835">
        <v>0.65</v>
      </c>
    </row>
    <row r="2836" spans="2:3" x14ac:dyDescent="0.2">
      <c r="B2836">
        <v>0.31</v>
      </c>
      <c r="C2836">
        <v>0.5</v>
      </c>
    </row>
    <row r="2837" spans="2:3" x14ac:dyDescent="0.2">
      <c r="B2837">
        <v>0.32</v>
      </c>
      <c r="C2837">
        <v>0.47</v>
      </c>
    </row>
    <row r="2838" spans="2:3" x14ac:dyDescent="0.2">
      <c r="B2838">
        <v>0.32999999999999996</v>
      </c>
      <c r="C2838">
        <v>0.49</v>
      </c>
    </row>
    <row r="2839" spans="2:3" x14ac:dyDescent="0.2">
      <c r="B2839">
        <v>0.32</v>
      </c>
      <c r="C2839">
        <v>0.53</v>
      </c>
    </row>
    <row r="2840" spans="2:3" x14ac:dyDescent="0.2">
      <c r="B2840">
        <v>0.31</v>
      </c>
      <c r="C2840">
        <v>0.45999999999999996</v>
      </c>
    </row>
    <row r="2841" spans="2:3" x14ac:dyDescent="0.2">
      <c r="B2841">
        <v>0.28000000000000003</v>
      </c>
      <c r="C2841">
        <v>0.6</v>
      </c>
    </row>
    <row r="2842" spans="2:3" x14ac:dyDescent="0.2">
      <c r="B2842">
        <v>0.27</v>
      </c>
      <c r="C2842">
        <v>0.52</v>
      </c>
    </row>
    <row r="2843" spans="2:3" x14ac:dyDescent="0.2">
      <c r="B2843">
        <v>0.35</v>
      </c>
      <c r="C2843">
        <v>0.44999999999999996</v>
      </c>
    </row>
    <row r="2844" spans="2:3" x14ac:dyDescent="0.2">
      <c r="B2844">
        <v>0.33999999999999997</v>
      </c>
      <c r="C2844">
        <v>0.5</v>
      </c>
    </row>
    <row r="2845" spans="2:3" x14ac:dyDescent="0.2">
      <c r="B2845">
        <v>0.37</v>
      </c>
      <c r="C2845">
        <v>0.51</v>
      </c>
    </row>
    <row r="2846" spans="2:3" x14ac:dyDescent="0.2">
      <c r="B2846">
        <v>0.3</v>
      </c>
      <c r="C2846">
        <v>0.5</v>
      </c>
    </row>
    <row r="2847" spans="2:3" x14ac:dyDescent="0.2">
      <c r="B2847">
        <v>0.27</v>
      </c>
      <c r="C2847">
        <v>0.64</v>
      </c>
    </row>
    <row r="2848" spans="2:3" x14ac:dyDescent="0.2">
      <c r="B2848">
        <v>0.31</v>
      </c>
      <c r="C2848">
        <v>0.51</v>
      </c>
    </row>
    <row r="2849" spans="2:3" x14ac:dyDescent="0.2">
      <c r="B2849">
        <v>0.32999999999999996</v>
      </c>
      <c r="C2849">
        <v>0.5</v>
      </c>
    </row>
    <row r="2850" spans="2:3" x14ac:dyDescent="0.2">
      <c r="B2850">
        <v>0.32999999999999996</v>
      </c>
      <c r="C2850">
        <v>0.49</v>
      </c>
    </row>
    <row r="2851" spans="2:3" x14ac:dyDescent="0.2">
      <c r="B2851">
        <v>0.35</v>
      </c>
      <c r="C2851">
        <v>0.55000000000000004</v>
      </c>
    </row>
    <row r="2852" spans="2:3" x14ac:dyDescent="0.2">
      <c r="B2852">
        <v>0.3</v>
      </c>
      <c r="C2852">
        <v>0.5</v>
      </c>
    </row>
    <row r="2853" spans="2:3" x14ac:dyDescent="0.2">
      <c r="B2853">
        <v>0.27</v>
      </c>
      <c r="C2853">
        <v>0.62</v>
      </c>
    </row>
    <row r="2854" spans="2:3" x14ac:dyDescent="0.2">
      <c r="B2854">
        <v>0.28000000000000003</v>
      </c>
      <c r="C2854">
        <v>0.5</v>
      </c>
    </row>
    <row r="2855" spans="2:3" x14ac:dyDescent="0.2">
      <c r="B2855">
        <v>0.35</v>
      </c>
      <c r="C2855">
        <v>0.45999999999999996</v>
      </c>
    </row>
    <row r="2856" spans="2:3" x14ac:dyDescent="0.2">
      <c r="B2856">
        <v>0.35</v>
      </c>
      <c r="C2856">
        <v>0.48</v>
      </c>
    </row>
    <row r="2857" spans="2:3" x14ac:dyDescent="0.2">
      <c r="B2857">
        <v>0.35</v>
      </c>
      <c r="C2857">
        <v>0.51</v>
      </c>
    </row>
    <row r="2858" spans="2:3" x14ac:dyDescent="0.2">
      <c r="B2858">
        <v>0.3</v>
      </c>
      <c r="C2858">
        <v>0.49</v>
      </c>
    </row>
    <row r="2859" spans="2:3" x14ac:dyDescent="0.2">
      <c r="B2859">
        <v>0.28999999999999998</v>
      </c>
      <c r="C2859">
        <v>0.65</v>
      </c>
    </row>
    <row r="2860" spans="2:3" x14ac:dyDescent="0.2">
      <c r="B2860">
        <v>0.32</v>
      </c>
      <c r="C2860">
        <v>0.55000000000000004</v>
      </c>
    </row>
    <row r="2861" spans="2:3" x14ac:dyDescent="0.2">
      <c r="B2861">
        <v>0.35</v>
      </c>
      <c r="C2861">
        <v>0.49</v>
      </c>
    </row>
    <row r="2862" spans="2:3" x14ac:dyDescent="0.2">
      <c r="B2862">
        <v>0.35</v>
      </c>
      <c r="C2862">
        <v>0.47</v>
      </c>
    </row>
    <row r="2863" spans="2:3" x14ac:dyDescent="0.2">
      <c r="B2863">
        <v>0.32</v>
      </c>
      <c r="C2863">
        <v>0.51</v>
      </c>
    </row>
    <row r="2864" spans="2:3" x14ac:dyDescent="0.2">
      <c r="B2864">
        <v>0.27</v>
      </c>
      <c r="C2864">
        <v>0.5</v>
      </c>
    </row>
    <row r="2865" spans="2:3" x14ac:dyDescent="0.2">
      <c r="B2865">
        <v>0.28000000000000003</v>
      </c>
      <c r="C2865">
        <v>0.61</v>
      </c>
    </row>
    <row r="2866" spans="2:3" x14ac:dyDescent="0.2">
      <c r="B2866">
        <v>0.28999999999999998</v>
      </c>
      <c r="C2866">
        <v>0.48</v>
      </c>
    </row>
    <row r="2867" spans="2:3" x14ac:dyDescent="0.2">
      <c r="B2867">
        <v>0.32999999999999996</v>
      </c>
      <c r="C2867">
        <v>0.49</v>
      </c>
    </row>
    <row r="2868" spans="2:3" x14ac:dyDescent="0.2">
      <c r="B2868">
        <v>0.52</v>
      </c>
      <c r="C2868">
        <v>0.48</v>
      </c>
    </row>
    <row r="2869" spans="2:3" x14ac:dyDescent="0.2">
      <c r="B2869">
        <v>0.49</v>
      </c>
      <c r="C2869">
        <v>0.45999999999999996</v>
      </c>
    </row>
    <row r="2870" spans="2:3" x14ac:dyDescent="0.2">
      <c r="B2870">
        <v>0.39999999999999997</v>
      </c>
      <c r="C2870">
        <v>0.55000000000000004</v>
      </c>
    </row>
    <row r="2871" spans="2:3" x14ac:dyDescent="0.2">
      <c r="B2871">
        <v>0.38999999999999996</v>
      </c>
      <c r="C2871">
        <v>0.43</v>
      </c>
    </row>
    <row r="2872" spans="2:3" x14ac:dyDescent="0.2">
      <c r="B2872">
        <v>0.41</v>
      </c>
      <c r="C2872">
        <v>0.44999999999999996</v>
      </c>
    </row>
    <row r="2873" spans="2:3" x14ac:dyDescent="0.2">
      <c r="B2873">
        <v>0.42999999999999994</v>
      </c>
      <c r="C2873">
        <v>0.48</v>
      </c>
    </row>
    <row r="2874" spans="2:3" x14ac:dyDescent="0.2">
      <c r="B2874">
        <v>0.47000000000000003</v>
      </c>
      <c r="C2874">
        <v>0.44999999999999996</v>
      </c>
    </row>
    <row r="2875" spans="2:3" x14ac:dyDescent="0.2">
      <c r="B2875">
        <v>0.47000000000000003</v>
      </c>
      <c r="C2875">
        <v>0.48</v>
      </c>
    </row>
    <row r="2876" spans="2:3" x14ac:dyDescent="0.2">
      <c r="B2876">
        <v>0.39999999999999997</v>
      </c>
      <c r="C2876">
        <v>0.52</v>
      </c>
    </row>
    <row r="2877" spans="2:3" x14ac:dyDescent="0.2">
      <c r="B2877">
        <v>0.38</v>
      </c>
      <c r="C2877">
        <v>0.4</v>
      </c>
    </row>
    <row r="2878" spans="2:3" x14ac:dyDescent="0.2">
      <c r="B2878">
        <v>0.38999999999999996</v>
      </c>
      <c r="C2878">
        <v>0.49</v>
      </c>
    </row>
    <row r="2879" spans="2:3" x14ac:dyDescent="0.2">
      <c r="B2879">
        <v>0.47</v>
      </c>
      <c r="C2879">
        <v>0.48</v>
      </c>
    </row>
    <row r="2880" spans="2:3" x14ac:dyDescent="0.2">
      <c r="B2880">
        <v>0.49</v>
      </c>
      <c r="C2880">
        <v>0.44999999999999996</v>
      </c>
    </row>
    <row r="2881" spans="2:3" x14ac:dyDescent="0.2">
      <c r="B2881">
        <v>0.5</v>
      </c>
      <c r="C2881">
        <v>0.48</v>
      </c>
    </row>
    <row r="2882" spans="2:3" x14ac:dyDescent="0.2">
      <c r="B2882">
        <v>0.38</v>
      </c>
      <c r="C2882">
        <v>0.53</v>
      </c>
    </row>
    <row r="2883" spans="2:3" x14ac:dyDescent="0.2">
      <c r="B2883">
        <v>0.39999999999999997</v>
      </c>
      <c r="C2883">
        <v>0.42</v>
      </c>
    </row>
    <row r="2884" spans="2:3" x14ac:dyDescent="0.2">
      <c r="B2884">
        <v>0.38999999999999996</v>
      </c>
      <c r="C2884">
        <v>0.45999999999999996</v>
      </c>
    </row>
    <row r="2885" spans="2:3" x14ac:dyDescent="0.2">
      <c r="B2885">
        <v>0.45999999999999996</v>
      </c>
      <c r="C2885">
        <v>0.49</v>
      </c>
    </row>
    <row r="2886" spans="2:3" x14ac:dyDescent="0.2">
      <c r="B2886">
        <v>0.52</v>
      </c>
      <c r="C2886">
        <v>0.48</v>
      </c>
    </row>
    <row r="2887" spans="2:3" x14ac:dyDescent="0.2">
      <c r="B2887">
        <v>0.47000000000000003</v>
      </c>
      <c r="C2887">
        <v>0.5</v>
      </c>
    </row>
    <row r="2888" spans="2:3" x14ac:dyDescent="0.2">
      <c r="B2888">
        <v>0.42</v>
      </c>
      <c r="C2888">
        <v>0.5</v>
      </c>
    </row>
    <row r="2889" spans="2:3" x14ac:dyDescent="0.2">
      <c r="B2889">
        <v>0.39999999999999997</v>
      </c>
      <c r="C2889">
        <v>0.44999999999999996</v>
      </c>
    </row>
    <row r="2890" spans="2:3" x14ac:dyDescent="0.2">
      <c r="B2890">
        <v>0.42</v>
      </c>
      <c r="C2890">
        <v>0.44999999999999996</v>
      </c>
    </row>
    <row r="2891" spans="2:3" x14ac:dyDescent="0.2">
      <c r="B2891">
        <v>0.43999999999999995</v>
      </c>
      <c r="C2891">
        <v>0.45999999999999996</v>
      </c>
    </row>
    <row r="2892" spans="2:3" x14ac:dyDescent="0.2">
      <c r="B2892">
        <v>0.51</v>
      </c>
      <c r="C2892">
        <v>0.5</v>
      </c>
    </row>
    <row r="2893" spans="2:3" x14ac:dyDescent="0.2">
      <c r="B2893">
        <v>0.51</v>
      </c>
      <c r="C2893">
        <v>0.48</v>
      </c>
    </row>
    <row r="2894" spans="2:3" x14ac:dyDescent="0.2">
      <c r="B2894">
        <v>0.37</v>
      </c>
      <c r="C2894">
        <v>0.55000000000000004</v>
      </c>
    </row>
    <row r="2895" spans="2:3" x14ac:dyDescent="0.2">
      <c r="B2895">
        <v>0.39999999999999997</v>
      </c>
      <c r="C2895">
        <v>0.44999999999999996</v>
      </c>
    </row>
    <row r="2896" spans="2:3" x14ac:dyDescent="0.2">
      <c r="B2896">
        <v>0.41</v>
      </c>
      <c r="C2896">
        <v>0.49</v>
      </c>
    </row>
    <row r="2897" spans="2:3" x14ac:dyDescent="0.2">
      <c r="B2897">
        <v>0.45999999999999996</v>
      </c>
      <c r="C2897">
        <v>0.49</v>
      </c>
    </row>
    <row r="2898" spans="2:3" x14ac:dyDescent="0.2">
      <c r="B2898">
        <v>0.49</v>
      </c>
      <c r="C2898">
        <v>0.45999999999999996</v>
      </c>
    </row>
    <row r="2899" spans="2:3" x14ac:dyDescent="0.2">
      <c r="B2899">
        <v>0.5</v>
      </c>
      <c r="C2899">
        <v>0.5</v>
      </c>
    </row>
    <row r="2900" spans="2:3" x14ac:dyDescent="0.2">
      <c r="B2900">
        <v>0.38999999999999996</v>
      </c>
      <c r="C2900">
        <v>0.53</v>
      </c>
    </row>
    <row r="2901" spans="2:3" x14ac:dyDescent="0.2">
      <c r="B2901">
        <v>0.39999999999999997</v>
      </c>
      <c r="C2901">
        <v>0.44999999999999996</v>
      </c>
    </row>
    <row r="2902" spans="2:3" x14ac:dyDescent="0.2">
      <c r="B2902">
        <v>0.41</v>
      </c>
      <c r="C2902">
        <v>0.48</v>
      </c>
    </row>
    <row r="2903" spans="2:3" x14ac:dyDescent="0.2">
      <c r="B2903">
        <v>0.44999999999999996</v>
      </c>
      <c r="C2903">
        <v>0.47</v>
      </c>
    </row>
    <row r="2904" spans="2:3" x14ac:dyDescent="0.2">
      <c r="B2904">
        <v>0.52</v>
      </c>
      <c r="C2904">
        <v>0.47</v>
      </c>
    </row>
    <row r="2905" spans="2:3" x14ac:dyDescent="0.2">
      <c r="B2905">
        <v>0.5</v>
      </c>
      <c r="C2905">
        <v>0.48</v>
      </c>
    </row>
    <row r="2906" spans="2:3" x14ac:dyDescent="0.2">
      <c r="B2906">
        <v>0.37</v>
      </c>
      <c r="C2906">
        <v>0.5</v>
      </c>
    </row>
    <row r="2907" spans="2:3" x14ac:dyDescent="0.2">
      <c r="B2907">
        <v>0.42</v>
      </c>
      <c r="C2907">
        <v>0.42</v>
      </c>
    </row>
    <row r="2908" spans="2:3" x14ac:dyDescent="0.2">
      <c r="B2908">
        <v>0.38</v>
      </c>
      <c r="C2908">
        <v>0.48</v>
      </c>
    </row>
    <row r="2909" spans="2:3" x14ac:dyDescent="0.2">
      <c r="B2909">
        <v>0.47</v>
      </c>
      <c r="C2909">
        <v>0.49</v>
      </c>
    </row>
    <row r="2910" spans="2:3" x14ac:dyDescent="0.2">
      <c r="B2910">
        <v>0.51</v>
      </c>
      <c r="C2910">
        <v>0.49</v>
      </c>
    </row>
    <row r="2911" spans="2:3" x14ac:dyDescent="0.2">
      <c r="B2911">
        <v>0.52</v>
      </c>
      <c r="C2911">
        <v>0.45999999999999996</v>
      </c>
    </row>
    <row r="2912" spans="2:3" x14ac:dyDescent="0.2">
      <c r="B2912">
        <v>0.38999999999999996</v>
      </c>
      <c r="C2912">
        <v>0.53</v>
      </c>
    </row>
    <row r="2913" spans="2:3" x14ac:dyDescent="0.2">
      <c r="B2913">
        <v>0.42</v>
      </c>
      <c r="C2913">
        <v>0.44</v>
      </c>
    </row>
    <row r="2914" spans="2:3" x14ac:dyDescent="0.2">
      <c r="B2914">
        <v>0.38999999999999996</v>
      </c>
      <c r="C2914">
        <v>0.44999999999999996</v>
      </c>
    </row>
    <row r="2915" spans="2:3" x14ac:dyDescent="0.2">
      <c r="B2915">
        <v>0.42999999999999994</v>
      </c>
      <c r="C2915">
        <v>0.45999999999999996</v>
      </c>
    </row>
    <row r="2916" spans="2:3" x14ac:dyDescent="0.2">
      <c r="B2916">
        <v>0.49</v>
      </c>
      <c r="C2916">
        <v>0.44999999999999996</v>
      </c>
    </row>
    <row r="2917" spans="2:3" x14ac:dyDescent="0.2">
      <c r="B2917">
        <v>0.51</v>
      </c>
      <c r="C2917">
        <v>0.45999999999999996</v>
      </c>
    </row>
    <row r="2918" spans="2:3" x14ac:dyDescent="0.2">
      <c r="B2918">
        <v>0.42</v>
      </c>
      <c r="C2918">
        <v>0.53</v>
      </c>
    </row>
    <row r="2919" spans="2:3" x14ac:dyDescent="0.2">
      <c r="B2919">
        <v>0.39999999999999997</v>
      </c>
      <c r="C2919">
        <v>0.42</v>
      </c>
    </row>
    <row r="2920" spans="2:3" x14ac:dyDescent="0.2">
      <c r="B2920">
        <v>0.37</v>
      </c>
      <c r="C2920">
        <v>0.47</v>
      </c>
    </row>
    <row r="2921" spans="2:3" x14ac:dyDescent="0.2">
      <c r="B2921">
        <v>0.45999999999999996</v>
      </c>
      <c r="C2921">
        <v>0.45999999999999996</v>
      </c>
    </row>
    <row r="2922" spans="2:3" x14ac:dyDescent="0.2">
      <c r="B2922">
        <v>0.47000000000000003</v>
      </c>
      <c r="C2922">
        <v>0.49</v>
      </c>
    </row>
    <row r="2923" spans="2:3" x14ac:dyDescent="0.2">
      <c r="B2923">
        <v>0.49</v>
      </c>
      <c r="C2923">
        <v>0.48</v>
      </c>
    </row>
    <row r="2924" spans="2:3" x14ac:dyDescent="0.2">
      <c r="B2924">
        <v>0.37</v>
      </c>
      <c r="C2924">
        <v>0.54</v>
      </c>
    </row>
    <row r="2925" spans="2:3" x14ac:dyDescent="0.2">
      <c r="B2925">
        <v>0.37</v>
      </c>
      <c r="C2925">
        <v>0.43</v>
      </c>
    </row>
    <row r="2926" spans="2:3" x14ac:dyDescent="0.2">
      <c r="B2926">
        <v>0.37</v>
      </c>
      <c r="C2926">
        <v>0.45999999999999996</v>
      </c>
    </row>
    <row r="2927" spans="2:3" x14ac:dyDescent="0.2">
      <c r="B2927">
        <v>0.45999999999999996</v>
      </c>
      <c r="C2927">
        <v>0.5</v>
      </c>
    </row>
    <row r="2928" spans="2:3" x14ac:dyDescent="0.2">
      <c r="B2928">
        <v>0.5</v>
      </c>
      <c r="C2928">
        <v>0.5</v>
      </c>
    </row>
    <row r="2929" spans="2:3" x14ac:dyDescent="0.2">
      <c r="B2929">
        <v>0.49</v>
      </c>
      <c r="C2929">
        <v>0.45999999999999996</v>
      </c>
    </row>
    <row r="2930" spans="2:3" x14ac:dyDescent="0.2">
      <c r="B2930">
        <v>0.37</v>
      </c>
      <c r="C2930">
        <v>0.54</v>
      </c>
    </row>
    <row r="2931" spans="2:3" x14ac:dyDescent="0.2">
      <c r="B2931">
        <v>0.38999999999999996</v>
      </c>
      <c r="C2931">
        <v>0.42</v>
      </c>
    </row>
    <row r="2932" spans="2:3" x14ac:dyDescent="0.2">
      <c r="B2932">
        <v>0.38999999999999996</v>
      </c>
      <c r="C2932">
        <v>0.48</v>
      </c>
    </row>
    <row r="2933" spans="2:3" x14ac:dyDescent="0.2">
      <c r="B2933">
        <v>0.47</v>
      </c>
      <c r="C2933">
        <v>0.47</v>
      </c>
    </row>
    <row r="2934" spans="2:3" x14ac:dyDescent="0.2">
      <c r="B2934">
        <v>0.48</v>
      </c>
      <c r="C2934">
        <v>0.44999999999999996</v>
      </c>
    </row>
    <row r="2935" spans="2:3" x14ac:dyDescent="0.2">
      <c r="B2935">
        <v>0.51</v>
      </c>
      <c r="C2935">
        <v>0.44999999999999996</v>
      </c>
    </row>
    <row r="2936" spans="2:3" x14ac:dyDescent="0.2">
      <c r="B2936">
        <v>0.39999999999999997</v>
      </c>
      <c r="C2936">
        <v>0.5</v>
      </c>
    </row>
    <row r="2937" spans="2:3" x14ac:dyDescent="0.2">
      <c r="B2937">
        <v>0.42</v>
      </c>
      <c r="C2937">
        <v>0.4</v>
      </c>
    </row>
    <row r="2938" spans="2:3" x14ac:dyDescent="0.2">
      <c r="B2938">
        <v>0.42</v>
      </c>
      <c r="C2938">
        <v>0.51</v>
      </c>
    </row>
    <row r="2939" spans="2:3" x14ac:dyDescent="0.2">
      <c r="B2939">
        <v>0.47</v>
      </c>
      <c r="C2939">
        <v>0.54</v>
      </c>
    </row>
    <row r="2940" spans="2:3" x14ac:dyDescent="0.2">
      <c r="B2940">
        <v>0.43000000000000005</v>
      </c>
      <c r="C2940">
        <v>0.54</v>
      </c>
    </row>
    <row r="2941" spans="2:3" x14ac:dyDescent="0.2">
      <c r="B2941">
        <v>0.43000000000000005</v>
      </c>
      <c r="C2941">
        <v>0.54999999999999993</v>
      </c>
    </row>
    <row r="2942" spans="2:3" x14ac:dyDescent="0.2">
      <c r="B2942">
        <v>0.36</v>
      </c>
      <c r="C2942">
        <v>0.59000000000000008</v>
      </c>
    </row>
    <row r="2943" spans="2:3" x14ac:dyDescent="0.2">
      <c r="B2943">
        <v>0.32</v>
      </c>
      <c r="C2943">
        <v>0.48</v>
      </c>
    </row>
    <row r="2944" spans="2:3" x14ac:dyDescent="0.2">
      <c r="B2944">
        <v>0.32999999999999996</v>
      </c>
      <c r="C2944">
        <v>0.53</v>
      </c>
    </row>
    <row r="2945" spans="2:3" x14ac:dyDescent="0.2">
      <c r="B2945">
        <v>0.39999999999999997</v>
      </c>
      <c r="C2945">
        <v>0.51</v>
      </c>
    </row>
    <row r="2946" spans="2:3" x14ac:dyDescent="0.2">
      <c r="B2946">
        <v>0.44</v>
      </c>
      <c r="C2946">
        <v>0.52</v>
      </c>
    </row>
    <row r="2947" spans="2:3" x14ac:dyDescent="0.2">
      <c r="B2947">
        <v>0.43000000000000005</v>
      </c>
      <c r="C2947">
        <v>0.54999999999999993</v>
      </c>
    </row>
    <row r="2948" spans="2:3" x14ac:dyDescent="0.2">
      <c r="B2948">
        <v>0.33999999999999997</v>
      </c>
      <c r="C2948">
        <v>0.6</v>
      </c>
    </row>
    <row r="2949" spans="2:3" x14ac:dyDescent="0.2">
      <c r="B2949">
        <v>0.33999999999999997</v>
      </c>
      <c r="C2949">
        <v>0.48</v>
      </c>
    </row>
    <row r="2950" spans="2:3" x14ac:dyDescent="0.2">
      <c r="B2950">
        <v>0.32999999999999996</v>
      </c>
      <c r="C2950">
        <v>0.51</v>
      </c>
    </row>
    <row r="2951" spans="2:3" x14ac:dyDescent="0.2">
      <c r="B2951">
        <v>0.39999999999999997</v>
      </c>
      <c r="C2951">
        <v>0.54999999999999993</v>
      </c>
    </row>
    <row r="2952" spans="2:3" x14ac:dyDescent="0.2">
      <c r="B2952">
        <v>0.46</v>
      </c>
      <c r="C2952">
        <v>0.54999999999999993</v>
      </c>
    </row>
    <row r="2953" spans="2:3" x14ac:dyDescent="0.2">
      <c r="B2953">
        <v>0.46</v>
      </c>
      <c r="C2953">
        <v>0.54999999999999993</v>
      </c>
    </row>
    <row r="2954" spans="2:3" x14ac:dyDescent="0.2">
      <c r="B2954">
        <v>0.33999999999999997</v>
      </c>
      <c r="C2954">
        <v>0.6</v>
      </c>
    </row>
    <row r="2955" spans="2:3" x14ac:dyDescent="0.2">
      <c r="B2955">
        <v>0.37</v>
      </c>
      <c r="C2955">
        <v>0.44999999999999996</v>
      </c>
    </row>
    <row r="2956" spans="2:3" x14ac:dyDescent="0.2">
      <c r="B2956">
        <v>0.32999999999999996</v>
      </c>
      <c r="C2956">
        <v>0.52</v>
      </c>
    </row>
    <row r="2957" spans="2:3" x14ac:dyDescent="0.2">
      <c r="B2957">
        <v>0.38</v>
      </c>
      <c r="C2957">
        <v>0.5</v>
      </c>
    </row>
    <row r="2958" spans="2:3" x14ac:dyDescent="0.2">
      <c r="B2958">
        <v>0.42000000000000004</v>
      </c>
      <c r="C2958">
        <v>0.51</v>
      </c>
    </row>
    <row r="2959" spans="2:3" x14ac:dyDescent="0.2">
      <c r="B2959">
        <v>0.42000000000000004</v>
      </c>
      <c r="C2959">
        <v>0.53</v>
      </c>
    </row>
    <row r="2960" spans="2:3" x14ac:dyDescent="0.2">
      <c r="B2960">
        <v>0.33999999999999997</v>
      </c>
      <c r="C2960">
        <v>0.57000000000000006</v>
      </c>
    </row>
    <row r="2961" spans="2:3" x14ac:dyDescent="0.2">
      <c r="B2961">
        <v>0.32</v>
      </c>
      <c r="C2961">
        <v>0.5</v>
      </c>
    </row>
    <row r="2962" spans="2:3" x14ac:dyDescent="0.2">
      <c r="B2962">
        <v>0.32999999999999996</v>
      </c>
      <c r="C2962">
        <v>0.53</v>
      </c>
    </row>
    <row r="2963" spans="2:3" x14ac:dyDescent="0.2">
      <c r="B2963">
        <v>0.37</v>
      </c>
      <c r="C2963">
        <v>0.52</v>
      </c>
    </row>
    <row r="2964" spans="2:3" x14ac:dyDescent="0.2">
      <c r="B2964">
        <v>0.43000000000000005</v>
      </c>
      <c r="C2964">
        <v>0.51</v>
      </c>
    </row>
    <row r="2965" spans="2:3" x14ac:dyDescent="0.2">
      <c r="B2965">
        <v>0.43000000000000005</v>
      </c>
      <c r="C2965">
        <v>0.51</v>
      </c>
    </row>
    <row r="2966" spans="2:3" x14ac:dyDescent="0.2">
      <c r="B2966">
        <v>0.33999999999999997</v>
      </c>
      <c r="C2966">
        <v>0.59000000000000008</v>
      </c>
    </row>
    <row r="2967" spans="2:3" x14ac:dyDescent="0.2">
      <c r="B2967">
        <v>0.33999999999999997</v>
      </c>
      <c r="C2967">
        <v>0.44999999999999996</v>
      </c>
    </row>
    <row r="2968" spans="2:3" x14ac:dyDescent="0.2">
      <c r="B2968">
        <v>0.32</v>
      </c>
      <c r="C2968">
        <v>0.51</v>
      </c>
    </row>
    <row r="2969" spans="2:3" x14ac:dyDescent="0.2">
      <c r="B2969">
        <v>0.38999999999999996</v>
      </c>
      <c r="C2969">
        <v>0.52</v>
      </c>
    </row>
    <row r="2970" spans="2:3" x14ac:dyDescent="0.2">
      <c r="B2970">
        <v>0.46</v>
      </c>
      <c r="C2970">
        <v>0.54999999999999993</v>
      </c>
    </row>
    <row r="2971" spans="2:3" x14ac:dyDescent="0.2">
      <c r="B2971">
        <v>0.47000000000000003</v>
      </c>
      <c r="C2971">
        <v>0.54999999999999993</v>
      </c>
    </row>
    <row r="2972" spans="2:3" x14ac:dyDescent="0.2">
      <c r="B2972">
        <v>0.36</v>
      </c>
      <c r="C2972">
        <v>0.57000000000000006</v>
      </c>
    </row>
    <row r="2973" spans="2:3" x14ac:dyDescent="0.2">
      <c r="B2973">
        <v>0.33999999999999997</v>
      </c>
      <c r="C2973">
        <v>0.48</v>
      </c>
    </row>
    <row r="2974" spans="2:3" x14ac:dyDescent="0.2">
      <c r="B2974">
        <v>0.37</v>
      </c>
      <c r="C2974">
        <v>0.53</v>
      </c>
    </row>
    <row r="2975" spans="2:3" x14ac:dyDescent="0.2">
      <c r="B2975">
        <v>0.42</v>
      </c>
      <c r="C2975">
        <v>0.54999999999999993</v>
      </c>
    </row>
    <row r="2976" spans="2:3" x14ac:dyDescent="0.2">
      <c r="B2976">
        <v>0.42000000000000004</v>
      </c>
      <c r="C2976">
        <v>0.54</v>
      </c>
    </row>
    <row r="2977" spans="2:3" x14ac:dyDescent="0.2">
      <c r="B2977">
        <v>0.44</v>
      </c>
      <c r="C2977">
        <v>0.54</v>
      </c>
    </row>
    <row r="2978" spans="2:3" x14ac:dyDescent="0.2">
      <c r="B2978">
        <v>0.36</v>
      </c>
      <c r="C2978">
        <v>0.58000000000000007</v>
      </c>
    </row>
    <row r="2979" spans="2:3" x14ac:dyDescent="0.2">
      <c r="B2979">
        <v>0.35</v>
      </c>
      <c r="C2979">
        <v>0.48</v>
      </c>
    </row>
    <row r="2980" spans="2:3" x14ac:dyDescent="0.2">
      <c r="B2980">
        <v>0.37</v>
      </c>
      <c r="C2980">
        <v>0.51</v>
      </c>
    </row>
    <row r="2981" spans="2:3" x14ac:dyDescent="0.2">
      <c r="B2981">
        <v>0.39999999999999997</v>
      </c>
      <c r="C2981">
        <v>0.51</v>
      </c>
    </row>
    <row r="2982" spans="2:3" x14ac:dyDescent="0.2">
      <c r="B2982">
        <v>0.46</v>
      </c>
      <c r="C2982">
        <v>0.54999999999999993</v>
      </c>
    </row>
    <row r="2983" spans="2:3" x14ac:dyDescent="0.2">
      <c r="B2983">
        <v>0.47000000000000003</v>
      </c>
      <c r="C2983">
        <v>0.53</v>
      </c>
    </row>
    <row r="2984" spans="2:3" x14ac:dyDescent="0.2">
      <c r="B2984">
        <v>0.35</v>
      </c>
      <c r="C2984">
        <v>0.59000000000000008</v>
      </c>
    </row>
    <row r="2985" spans="2:3" x14ac:dyDescent="0.2">
      <c r="B2985">
        <v>0.32</v>
      </c>
      <c r="C2985">
        <v>0.49</v>
      </c>
    </row>
    <row r="2986" spans="2:3" x14ac:dyDescent="0.2">
      <c r="B2986">
        <v>0.32999999999999996</v>
      </c>
      <c r="C2986">
        <v>0.54999999999999993</v>
      </c>
    </row>
    <row r="2987" spans="2:3" x14ac:dyDescent="0.2">
      <c r="B2987">
        <v>0.37</v>
      </c>
      <c r="C2987">
        <v>0.51</v>
      </c>
    </row>
    <row r="2988" spans="2:3" x14ac:dyDescent="0.2">
      <c r="B2988">
        <v>0.44</v>
      </c>
      <c r="C2988">
        <v>0.52</v>
      </c>
    </row>
    <row r="2989" spans="2:3" x14ac:dyDescent="0.2">
      <c r="B2989">
        <v>0.42000000000000004</v>
      </c>
      <c r="C2989">
        <v>0.51</v>
      </c>
    </row>
    <row r="2990" spans="2:3" x14ac:dyDescent="0.2">
      <c r="B2990">
        <v>0.32999999999999996</v>
      </c>
      <c r="C2990">
        <v>0.55000000000000004</v>
      </c>
    </row>
    <row r="2991" spans="2:3" x14ac:dyDescent="0.2">
      <c r="B2991">
        <v>0.37</v>
      </c>
      <c r="C2991">
        <v>0.5</v>
      </c>
    </row>
    <row r="2992" spans="2:3" x14ac:dyDescent="0.2">
      <c r="B2992">
        <v>0.36</v>
      </c>
      <c r="C2992">
        <v>0.54</v>
      </c>
    </row>
    <row r="2993" spans="2:3" x14ac:dyDescent="0.2">
      <c r="B2993">
        <v>0.37</v>
      </c>
      <c r="C2993">
        <v>0.54999999999999993</v>
      </c>
    </row>
    <row r="2994" spans="2:3" x14ac:dyDescent="0.2">
      <c r="B2994">
        <v>0.42000000000000004</v>
      </c>
      <c r="C2994">
        <v>0.5</v>
      </c>
    </row>
    <row r="2995" spans="2:3" x14ac:dyDescent="0.2">
      <c r="B2995">
        <v>0.44</v>
      </c>
      <c r="C2995">
        <v>0.5</v>
      </c>
    </row>
    <row r="2996" spans="2:3" x14ac:dyDescent="0.2">
      <c r="B2996">
        <v>0.32999999999999996</v>
      </c>
      <c r="C2996">
        <v>0.59000000000000008</v>
      </c>
    </row>
    <row r="2997" spans="2:3" x14ac:dyDescent="0.2">
      <c r="B2997">
        <v>0.32</v>
      </c>
      <c r="C2997">
        <v>0.47</v>
      </c>
    </row>
    <row r="2998" spans="2:3" x14ac:dyDescent="0.2">
      <c r="B2998">
        <v>0.32</v>
      </c>
      <c r="C2998">
        <v>0.5</v>
      </c>
    </row>
    <row r="2999" spans="2:3" x14ac:dyDescent="0.2">
      <c r="B2999">
        <v>0.38999999999999996</v>
      </c>
      <c r="C2999">
        <v>0.52</v>
      </c>
    </row>
    <row r="3000" spans="2:3" x14ac:dyDescent="0.2">
      <c r="B3000">
        <v>0.43000000000000005</v>
      </c>
      <c r="C3000">
        <v>0.52</v>
      </c>
    </row>
    <row r="3001" spans="2:3" x14ac:dyDescent="0.2">
      <c r="B3001">
        <v>0.43000000000000005</v>
      </c>
      <c r="C3001">
        <v>0.5</v>
      </c>
    </row>
    <row r="3002" spans="2:3" x14ac:dyDescent="0.2">
      <c r="B3002">
        <v>0.35</v>
      </c>
      <c r="C3002">
        <v>0.55000000000000004</v>
      </c>
    </row>
    <row r="3003" spans="2:3" x14ac:dyDescent="0.2">
      <c r="B3003">
        <v>0.33999999999999997</v>
      </c>
      <c r="C3003">
        <v>0.48</v>
      </c>
    </row>
    <row r="3004" spans="2:3" x14ac:dyDescent="0.2">
      <c r="B3004">
        <v>0.33999999999999997</v>
      </c>
      <c r="C3004">
        <v>0.52</v>
      </c>
    </row>
    <row r="3005" spans="2:3" x14ac:dyDescent="0.2">
      <c r="B3005">
        <v>0.41</v>
      </c>
      <c r="C3005">
        <v>0.5</v>
      </c>
    </row>
    <row r="3006" spans="2:3" x14ac:dyDescent="0.2">
      <c r="B3006">
        <v>0.47000000000000003</v>
      </c>
      <c r="C3006">
        <v>0.52</v>
      </c>
    </row>
    <row r="3007" spans="2:3" x14ac:dyDescent="0.2">
      <c r="B3007">
        <v>0.42000000000000004</v>
      </c>
      <c r="C3007">
        <v>0.54</v>
      </c>
    </row>
    <row r="3008" spans="2:3" x14ac:dyDescent="0.2">
      <c r="B3008">
        <v>0.36</v>
      </c>
      <c r="C3008">
        <v>0.58000000000000007</v>
      </c>
    </row>
    <row r="3009" spans="2:3" x14ac:dyDescent="0.2">
      <c r="B3009">
        <v>0.35</v>
      </c>
      <c r="C3009">
        <v>0.44999999999999996</v>
      </c>
    </row>
    <row r="3010" spans="2:3" x14ac:dyDescent="0.2">
      <c r="B3010">
        <v>0.37</v>
      </c>
      <c r="C3010">
        <v>0.43</v>
      </c>
    </row>
    <row r="3011" spans="2:3" x14ac:dyDescent="0.2">
      <c r="B3011">
        <v>0.39999999999999997</v>
      </c>
      <c r="C3011">
        <v>0.44999999999999996</v>
      </c>
    </row>
    <row r="3012" spans="2:3" x14ac:dyDescent="0.2">
      <c r="B3012">
        <v>0.37000000000000005</v>
      </c>
      <c r="C3012">
        <v>0.4</v>
      </c>
    </row>
    <row r="3013" spans="2:3" x14ac:dyDescent="0.2">
      <c r="B3013">
        <v>0.4</v>
      </c>
      <c r="C3013">
        <v>0.53</v>
      </c>
    </row>
    <row r="3014" spans="2:3" x14ac:dyDescent="0.2">
      <c r="B3014">
        <v>0.27</v>
      </c>
      <c r="C3014">
        <v>0.37</v>
      </c>
    </row>
    <row r="3015" spans="2:3" x14ac:dyDescent="0.2">
      <c r="B3015">
        <v>0.28000000000000003</v>
      </c>
      <c r="C3015">
        <v>0.6</v>
      </c>
    </row>
    <row r="3016" spans="2:3" x14ac:dyDescent="0.2">
      <c r="B3016">
        <v>0.28000000000000003</v>
      </c>
      <c r="C3016">
        <v>0.4</v>
      </c>
    </row>
    <row r="3017" spans="2:3" x14ac:dyDescent="0.2">
      <c r="B3017">
        <v>0.32</v>
      </c>
      <c r="C3017">
        <v>0.42</v>
      </c>
    </row>
    <row r="3018" spans="2:3" x14ac:dyDescent="0.2">
      <c r="B3018">
        <v>0.37000000000000005</v>
      </c>
      <c r="C3018">
        <v>0.41</v>
      </c>
    </row>
    <row r="3019" spans="2:3" x14ac:dyDescent="0.2">
      <c r="B3019">
        <v>0.42000000000000004</v>
      </c>
      <c r="C3019">
        <v>0.54</v>
      </c>
    </row>
    <row r="3020" spans="2:3" x14ac:dyDescent="0.2">
      <c r="B3020">
        <v>0.27</v>
      </c>
      <c r="C3020">
        <v>0.35</v>
      </c>
    </row>
    <row r="3021" spans="2:3" x14ac:dyDescent="0.2">
      <c r="C3021">
        <v>0.55000000000000004</v>
      </c>
    </row>
    <row r="3022" spans="2:3" x14ac:dyDescent="0.2">
      <c r="C3022">
        <v>0.44999999999999996</v>
      </c>
    </row>
    <row r="3023" spans="2:3" x14ac:dyDescent="0.2">
      <c r="C3023">
        <v>0.45999999999999996</v>
      </c>
    </row>
    <row r="3024" spans="2:3" x14ac:dyDescent="0.2">
      <c r="C3024">
        <v>0.49</v>
      </c>
    </row>
    <row r="3025" spans="3:3" x14ac:dyDescent="0.2">
      <c r="C3025">
        <v>0.58000000000000007</v>
      </c>
    </row>
    <row r="3026" spans="3:3" x14ac:dyDescent="0.2">
      <c r="C3026">
        <v>0.44999999999999996</v>
      </c>
    </row>
    <row r="3027" spans="3:3" x14ac:dyDescent="0.2">
      <c r="C3027">
        <v>0.65</v>
      </c>
    </row>
    <row r="3028" spans="3:3" x14ac:dyDescent="0.2">
      <c r="C3028">
        <v>0.47</v>
      </c>
    </row>
    <row r="3029" spans="3:3" x14ac:dyDescent="0.2">
      <c r="C3029">
        <v>0.48</v>
      </c>
    </row>
    <row r="3030" spans="3:3" x14ac:dyDescent="0.2">
      <c r="C3030">
        <v>0.47</v>
      </c>
    </row>
    <row r="3031" spans="3:3" x14ac:dyDescent="0.2">
      <c r="C3031">
        <v>0.55000000000000004</v>
      </c>
    </row>
    <row r="3032" spans="3:3" x14ac:dyDescent="0.2">
      <c r="C3032">
        <v>0.43</v>
      </c>
    </row>
    <row r="3033" spans="3:3" x14ac:dyDescent="0.2">
      <c r="C3033">
        <v>0.61</v>
      </c>
    </row>
    <row r="3034" spans="3:3" x14ac:dyDescent="0.2">
      <c r="C3034">
        <v>0.5</v>
      </c>
    </row>
    <row r="3035" spans="3:3" x14ac:dyDescent="0.2">
      <c r="C3035">
        <v>0.48</v>
      </c>
    </row>
    <row r="3036" spans="3:3" x14ac:dyDescent="0.2">
      <c r="C3036">
        <v>0.47</v>
      </c>
    </row>
    <row r="3037" spans="3:3" x14ac:dyDescent="0.2">
      <c r="C3037">
        <v>0.55000000000000004</v>
      </c>
    </row>
    <row r="3038" spans="3:3" x14ac:dyDescent="0.2">
      <c r="C3038">
        <v>0.4</v>
      </c>
    </row>
    <row r="3039" spans="3:3" x14ac:dyDescent="0.2">
      <c r="C3039">
        <v>0.63</v>
      </c>
    </row>
    <row r="3040" spans="3:3" x14ac:dyDescent="0.2">
      <c r="C3040">
        <v>0.49</v>
      </c>
    </row>
    <row r="3041" spans="3:3" x14ac:dyDescent="0.2">
      <c r="C3041">
        <v>0.48</v>
      </c>
    </row>
    <row r="3042" spans="3:3" x14ac:dyDescent="0.2">
      <c r="C3042">
        <v>0.48</v>
      </c>
    </row>
    <row r="3043" spans="3:3" x14ac:dyDescent="0.2">
      <c r="C3043">
        <v>0.59000000000000008</v>
      </c>
    </row>
    <row r="3044" spans="3:3" x14ac:dyDescent="0.2">
      <c r="C3044">
        <v>0.43</v>
      </c>
    </row>
    <row r="3045" spans="3:3" x14ac:dyDescent="0.2">
      <c r="C3045">
        <v>0.61</v>
      </c>
    </row>
    <row r="3046" spans="3:3" x14ac:dyDescent="0.2">
      <c r="C3046">
        <v>0.5</v>
      </c>
    </row>
    <row r="3047" spans="3:3" x14ac:dyDescent="0.2">
      <c r="C3047">
        <v>0.52</v>
      </c>
    </row>
    <row r="3048" spans="3:3" x14ac:dyDescent="0.2">
      <c r="C3048">
        <v>0.54999999999999993</v>
      </c>
    </row>
    <row r="3049" spans="3:3" x14ac:dyDescent="0.2">
      <c r="C3049">
        <v>0.64</v>
      </c>
    </row>
    <row r="3050" spans="3:3" x14ac:dyDescent="0.2">
      <c r="C3050">
        <v>0.48</v>
      </c>
    </row>
    <row r="3051" spans="3:3" x14ac:dyDescent="0.2">
      <c r="C3051">
        <v>0.69000000000000006</v>
      </c>
    </row>
    <row r="3052" spans="3:3" x14ac:dyDescent="0.2">
      <c r="C3052">
        <v>0.54999999999999993</v>
      </c>
    </row>
    <row r="3053" spans="3:3" x14ac:dyDescent="0.2">
      <c r="C3053">
        <v>0.53</v>
      </c>
    </row>
    <row r="3054" spans="3:3" x14ac:dyDescent="0.2">
      <c r="C3054">
        <v>0.53</v>
      </c>
    </row>
    <row r="3055" spans="3:3" x14ac:dyDescent="0.2">
      <c r="C3055">
        <v>0.65</v>
      </c>
    </row>
    <row r="3056" spans="3:3" x14ac:dyDescent="0.2">
      <c r="C3056">
        <v>0.45999999999999996</v>
      </c>
    </row>
    <row r="3057" spans="3:3" x14ac:dyDescent="0.2">
      <c r="C3057">
        <v>0.68</v>
      </c>
    </row>
    <row r="3058" spans="3:3" x14ac:dyDescent="0.2">
      <c r="C3058">
        <v>0.5</v>
      </c>
    </row>
    <row r="3059" spans="3:3" x14ac:dyDescent="0.2">
      <c r="C3059">
        <v>0.52</v>
      </c>
    </row>
    <row r="3060" spans="3:3" x14ac:dyDescent="0.2">
      <c r="C3060">
        <v>0.52</v>
      </c>
    </row>
    <row r="3061" spans="3:3" x14ac:dyDescent="0.2">
      <c r="C3061">
        <v>0.63</v>
      </c>
    </row>
    <row r="3062" spans="3:3" x14ac:dyDescent="0.2">
      <c r="C3062">
        <v>0.45999999999999996</v>
      </c>
    </row>
    <row r="3063" spans="3:3" x14ac:dyDescent="0.2">
      <c r="C3063">
        <v>0.67</v>
      </c>
    </row>
    <row r="3064" spans="3:3" x14ac:dyDescent="0.2">
      <c r="C3064">
        <v>0.51</v>
      </c>
    </row>
    <row r="3065" spans="3:3" x14ac:dyDescent="0.2">
      <c r="C3065">
        <v>0.54</v>
      </c>
    </row>
    <row r="3066" spans="3:3" x14ac:dyDescent="0.2">
      <c r="C3066">
        <v>0.51</v>
      </c>
    </row>
    <row r="3067" spans="3:3" x14ac:dyDescent="0.2">
      <c r="C3067">
        <v>0.65</v>
      </c>
    </row>
    <row r="3068" spans="3:3" x14ac:dyDescent="0.2">
      <c r="C3068">
        <v>0.48</v>
      </c>
    </row>
    <row r="3069" spans="3:3" x14ac:dyDescent="0.2">
      <c r="C3069">
        <v>0.66</v>
      </c>
    </row>
    <row r="3070" spans="3:3" x14ac:dyDescent="0.2">
      <c r="C3070">
        <v>0.54999999999999993</v>
      </c>
    </row>
    <row r="3071" spans="3:3" x14ac:dyDescent="0.2">
      <c r="C3071">
        <v>0.52</v>
      </c>
    </row>
    <row r="3072" spans="3:3" x14ac:dyDescent="0.2">
      <c r="C3072">
        <v>0.54</v>
      </c>
    </row>
    <row r="3073" spans="3:3" x14ac:dyDescent="0.2">
      <c r="C3073">
        <v>0.61</v>
      </c>
    </row>
    <row r="3074" spans="3:3" x14ac:dyDescent="0.2">
      <c r="C3074">
        <v>0.5</v>
      </c>
    </row>
    <row r="3075" spans="3:3" x14ac:dyDescent="0.2">
      <c r="C3075">
        <v>0.67</v>
      </c>
    </row>
    <row r="3076" spans="3:3" x14ac:dyDescent="0.2">
      <c r="C3076">
        <v>0.54</v>
      </c>
    </row>
    <row r="3077" spans="3:3" x14ac:dyDescent="0.2">
      <c r="C3077">
        <v>0.54</v>
      </c>
    </row>
    <row r="3078" spans="3:3" x14ac:dyDescent="0.2">
      <c r="C3078">
        <v>0.52</v>
      </c>
    </row>
    <row r="3079" spans="3:3" x14ac:dyDescent="0.2">
      <c r="C3079">
        <v>0.65</v>
      </c>
    </row>
    <row r="3080" spans="3:3" x14ac:dyDescent="0.2">
      <c r="C3080">
        <v>0.49</v>
      </c>
    </row>
    <row r="3081" spans="3:3" x14ac:dyDescent="0.2">
      <c r="C3081">
        <v>0.69000000000000006</v>
      </c>
    </row>
    <row r="3082" spans="3:3" x14ac:dyDescent="0.2">
      <c r="C3082">
        <v>0.48</v>
      </c>
    </row>
    <row r="3083" spans="3:3" x14ac:dyDescent="0.2">
      <c r="C3083">
        <v>0.51</v>
      </c>
    </row>
    <row r="3084" spans="3:3" x14ac:dyDescent="0.2">
      <c r="C3084">
        <v>0.49</v>
      </c>
    </row>
    <row r="3085" spans="3:3" x14ac:dyDescent="0.2">
      <c r="C3085">
        <v>0.45999999999999996</v>
      </c>
    </row>
    <row r="3086" spans="3:3" x14ac:dyDescent="0.2">
      <c r="C3086">
        <v>0.44999999999999996</v>
      </c>
    </row>
    <row r="3087" spans="3:3" x14ac:dyDescent="0.2">
      <c r="C3087">
        <v>0.35</v>
      </c>
    </row>
    <row r="3088" spans="3:3" x14ac:dyDescent="0.2">
      <c r="C3088">
        <v>0.5</v>
      </c>
    </row>
    <row r="3089" spans="3:3" x14ac:dyDescent="0.2">
      <c r="C3089">
        <v>0.54</v>
      </c>
    </row>
    <row r="3090" spans="3:3" x14ac:dyDescent="0.2">
      <c r="C3090">
        <v>0.47</v>
      </c>
    </row>
    <row r="3091" spans="3:3" x14ac:dyDescent="0.2">
      <c r="C3091">
        <v>0.48</v>
      </c>
    </row>
    <row r="3092" spans="3:3" x14ac:dyDescent="0.2">
      <c r="C3092">
        <v>0.44</v>
      </c>
    </row>
    <row r="3093" spans="3:3" x14ac:dyDescent="0.2">
      <c r="C3093">
        <v>0.36</v>
      </c>
    </row>
    <row r="3094" spans="3:3" x14ac:dyDescent="0.2">
      <c r="C3094">
        <v>0.47</v>
      </c>
    </row>
    <row r="3095" spans="3:3" x14ac:dyDescent="0.2">
      <c r="C3095">
        <v>0.55000000000000004</v>
      </c>
    </row>
    <row r="3096" spans="3:3" x14ac:dyDescent="0.2">
      <c r="C3096">
        <v>0.5</v>
      </c>
    </row>
    <row r="3097" spans="3:3" x14ac:dyDescent="0.2">
      <c r="C3097">
        <v>0.45999999999999996</v>
      </c>
    </row>
    <row r="3098" spans="3:3" x14ac:dyDescent="0.2">
      <c r="C3098">
        <v>0.41</v>
      </c>
    </row>
    <row r="3099" spans="3:3" x14ac:dyDescent="0.2">
      <c r="C3099">
        <v>0.4</v>
      </c>
    </row>
    <row r="3100" spans="3:3" x14ac:dyDescent="0.2">
      <c r="C3100">
        <v>0.44999999999999996</v>
      </c>
    </row>
    <row r="3101" spans="3:3" x14ac:dyDescent="0.2">
      <c r="C3101">
        <v>0.5</v>
      </c>
    </row>
    <row r="3102" spans="3:3" x14ac:dyDescent="0.2">
      <c r="C3102">
        <v>0.5</v>
      </c>
    </row>
    <row r="3103" spans="3:3" x14ac:dyDescent="0.2">
      <c r="C3103">
        <v>0.5</v>
      </c>
    </row>
    <row r="3104" spans="3:3" x14ac:dyDescent="0.2">
      <c r="C3104">
        <v>0.42</v>
      </c>
    </row>
    <row r="3105" spans="3:3" x14ac:dyDescent="0.2">
      <c r="C3105">
        <v>0.36</v>
      </c>
    </row>
    <row r="3106" spans="3:3" x14ac:dyDescent="0.2">
      <c r="C3106">
        <v>0.47</v>
      </c>
    </row>
    <row r="3107" spans="3:3" x14ac:dyDescent="0.2">
      <c r="C3107">
        <v>0.54</v>
      </c>
    </row>
    <row r="3108" spans="3:3" x14ac:dyDescent="0.2">
      <c r="C3108">
        <v>0.47</v>
      </c>
    </row>
    <row r="3109" spans="3:3" x14ac:dyDescent="0.2">
      <c r="C3109">
        <v>0.5</v>
      </c>
    </row>
    <row r="3110" spans="3:3" x14ac:dyDescent="0.2">
      <c r="C3110">
        <v>0.41</v>
      </c>
    </row>
    <row r="3111" spans="3:3" x14ac:dyDescent="0.2">
      <c r="C3111">
        <v>0.36</v>
      </c>
    </row>
    <row r="3112" spans="3:3" x14ac:dyDescent="0.2">
      <c r="C3112">
        <v>0.49</v>
      </c>
    </row>
    <row r="3113" spans="3:3" x14ac:dyDescent="0.2">
      <c r="C3113">
        <v>0.52</v>
      </c>
    </row>
    <row r="3114" spans="3:3" x14ac:dyDescent="0.2">
      <c r="C3114">
        <v>0.44999999999999996</v>
      </c>
    </row>
    <row r="3115" spans="3:3" x14ac:dyDescent="0.2">
      <c r="C3115">
        <v>0.5</v>
      </c>
    </row>
    <row r="3116" spans="3:3" x14ac:dyDescent="0.2">
      <c r="C3116">
        <v>0.42</v>
      </c>
    </row>
    <row r="3117" spans="3:3" x14ac:dyDescent="0.2">
      <c r="C3117">
        <v>0.39</v>
      </c>
    </row>
    <row r="3118" spans="3:3" x14ac:dyDescent="0.2">
      <c r="C3118">
        <v>0.49</v>
      </c>
    </row>
    <row r="3119" spans="3:3" x14ac:dyDescent="0.2">
      <c r="C3119">
        <v>0.51</v>
      </c>
    </row>
    <row r="3120" spans="3:3" x14ac:dyDescent="0.2">
      <c r="C3120">
        <v>0.47</v>
      </c>
    </row>
    <row r="3121" spans="3:3" x14ac:dyDescent="0.2">
      <c r="C3121">
        <v>0.44999999999999996</v>
      </c>
    </row>
    <row r="3122" spans="3:3" x14ac:dyDescent="0.2">
      <c r="C3122">
        <v>0.43</v>
      </c>
    </row>
    <row r="3123" spans="3:3" x14ac:dyDescent="0.2">
      <c r="C3123">
        <v>0.38</v>
      </c>
    </row>
    <row r="3124" spans="3:3" x14ac:dyDescent="0.2">
      <c r="C3124">
        <v>0.5</v>
      </c>
    </row>
    <row r="3125" spans="3:3" x14ac:dyDescent="0.2">
      <c r="C3125">
        <v>0.5</v>
      </c>
    </row>
    <row r="3126" spans="3:3" x14ac:dyDescent="0.2">
      <c r="C3126">
        <v>0.49</v>
      </c>
    </row>
    <row r="3127" spans="3:3" x14ac:dyDescent="0.2">
      <c r="C3127">
        <v>0.49</v>
      </c>
    </row>
    <row r="3128" spans="3:3" x14ac:dyDescent="0.2">
      <c r="C3128">
        <v>0.41</v>
      </c>
    </row>
    <row r="3129" spans="3:3" x14ac:dyDescent="0.2">
      <c r="C3129">
        <v>0.4</v>
      </c>
    </row>
    <row r="3130" spans="3:3" x14ac:dyDescent="0.2">
      <c r="C3130">
        <v>0.49</v>
      </c>
    </row>
    <row r="3131" spans="3:3" x14ac:dyDescent="0.2">
      <c r="C3131">
        <v>0.53</v>
      </c>
    </row>
    <row r="3132" spans="3:3" x14ac:dyDescent="0.2">
      <c r="C3132">
        <v>0.44999999999999996</v>
      </c>
    </row>
    <row r="3133" spans="3:3" x14ac:dyDescent="0.2">
      <c r="C3133">
        <v>0.47</v>
      </c>
    </row>
    <row r="3134" spans="3:3" x14ac:dyDescent="0.2">
      <c r="C3134">
        <v>0.44</v>
      </c>
    </row>
    <row r="3135" spans="3:3" x14ac:dyDescent="0.2">
      <c r="C3135">
        <v>0.37</v>
      </c>
    </row>
    <row r="3136" spans="3:3" x14ac:dyDescent="0.2">
      <c r="C3136">
        <v>0.48</v>
      </c>
    </row>
    <row r="3137" spans="3:3" x14ac:dyDescent="0.2">
      <c r="C3137">
        <v>0.53</v>
      </c>
    </row>
    <row r="3138" spans="3:3" x14ac:dyDescent="0.2">
      <c r="C3138">
        <v>0.48</v>
      </c>
    </row>
    <row r="3139" spans="3:3" x14ac:dyDescent="0.2">
      <c r="C3139">
        <v>0.49</v>
      </c>
    </row>
    <row r="3140" spans="3:3" x14ac:dyDescent="0.2">
      <c r="C3140">
        <v>0.4</v>
      </c>
    </row>
    <row r="3141" spans="3:3" x14ac:dyDescent="0.2">
      <c r="C3141">
        <v>0.38</v>
      </c>
    </row>
    <row r="3142" spans="3:3" x14ac:dyDescent="0.2">
      <c r="C3142">
        <v>0.47</v>
      </c>
    </row>
    <row r="3143" spans="3:3" x14ac:dyDescent="0.2">
      <c r="C3143">
        <v>0.52</v>
      </c>
    </row>
    <row r="3144" spans="3:3" x14ac:dyDescent="0.2">
      <c r="C3144">
        <v>0.45999999999999996</v>
      </c>
    </row>
    <row r="3145" spans="3:3" x14ac:dyDescent="0.2">
      <c r="C3145">
        <v>0.47</v>
      </c>
    </row>
    <row r="3146" spans="3:3" x14ac:dyDescent="0.2">
      <c r="C3146">
        <v>0.41</v>
      </c>
    </row>
    <row r="3147" spans="3:3" x14ac:dyDescent="0.2">
      <c r="C3147">
        <v>0.37</v>
      </c>
    </row>
    <row r="3148" spans="3:3" x14ac:dyDescent="0.2">
      <c r="C3148">
        <v>0.45999999999999996</v>
      </c>
    </row>
    <row r="3149" spans="3:3" x14ac:dyDescent="0.2">
      <c r="C3149">
        <v>0.54</v>
      </c>
    </row>
    <row r="3150" spans="3:3" x14ac:dyDescent="0.2">
      <c r="C3150">
        <v>0.48</v>
      </c>
    </row>
    <row r="3151" spans="3:3" x14ac:dyDescent="0.2">
      <c r="C3151">
        <v>0.44999999999999996</v>
      </c>
    </row>
    <row r="3152" spans="3:3" x14ac:dyDescent="0.2">
      <c r="C3152">
        <v>0.43</v>
      </c>
    </row>
    <row r="3153" spans="3:3" x14ac:dyDescent="0.2">
      <c r="C3153">
        <v>0.37</v>
      </c>
    </row>
    <row r="3154" spans="3:3" x14ac:dyDescent="0.2">
      <c r="C3154">
        <v>0.49</v>
      </c>
    </row>
    <row r="3155" spans="3:3" x14ac:dyDescent="0.2">
      <c r="C3155">
        <v>0.53</v>
      </c>
    </row>
    <row r="3156" spans="3:3" x14ac:dyDescent="0.2">
      <c r="C3156">
        <v>0.45999999999999996</v>
      </c>
    </row>
    <row r="3157" spans="3:3" x14ac:dyDescent="0.2">
      <c r="C3157">
        <v>0.49</v>
      </c>
    </row>
    <row r="3158" spans="3:3" x14ac:dyDescent="0.2">
      <c r="C3158">
        <v>0.41</v>
      </c>
    </row>
    <row r="3159" spans="3:3" x14ac:dyDescent="0.2">
      <c r="C3159">
        <v>0.36</v>
      </c>
    </row>
    <row r="3160" spans="3:3" x14ac:dyDescent="0.2">
      <c r="C3160">
        <v>0.49</v>
      </c>
    </row>
    <row r="3161" spans="3:3" x14ac:dyDescent="0.2">
      <c r="C3161">
        <v>0.55000000000000004</v>
      </c>
    </row>
    <row r="3162" spans="3:3" x14ac:dyDescent="0.2">
      <c r="C3162">
        <v>0.45999999999999996</v>
      </c>
    </row>
    <row r="3163" spans="3:3" x14ac:dyDescent="0.2">
      <c r="C3163">
        <v>0.49</v>
      </c>
    </row>
    <row r="3164" spans="3:3" x14ac:dyDescent="0.2">
      <c r="C3164">
        <v>0.44</v>
      </c>
    </row>
    <row r="3165" spans="3:3" x14ac:dyDescent="0.2">
      <c r="C3165">
        <v>0.38</v>
      </c>
    </row>
    <row r="3166" spans="3:3" x14ac:dyDescent="0.2">
      <c r="C3166">
        <v>0.5</v>
      </c>
    </row>
    <row r="3167" spans="3:3" x14ac:dyDescent="0.2">
      <c r="C3167">
        <v>0.53</v>
      </c>
    </row>
    <row r="3168" spans="3:3" x14ac:dyDescent="0.2">
      <c r="C3168">
        <v>0.49</v>
      </c>
    </row>
    <row r="3169" spans="3:3" x14ac:dyDescent="0.2">
      <c r="C3169">
        <v>0.45999999999999996</v>
      </c>
    </row>
    <row r="3170" spans="3:3" x14ac:dyDescent="0.2">
      <c r="C3170">
        <v>0.43</v>
      </c>
    </row>
    <row r="3171" spans="3:3" x14ac:dyDescent="0.2">
      <c r="C3171">
        <v>0.38</v>
      </c>
    </row>
    <row r="3172" spans="3:3" x14ac:dyDescent="0.2">
      <c r="C3172">
        <v>0.44999999999999996</v>
      </c>
    </row>
    <row r="3173" spans="3:3" x14ac:dyDescent="0.2">
      <c r="C3173">
        <v>0.5</v>
      </c>
    </row>
    <row r="3174" spans="3:3" x14ac:dyDescent="0.2">
      <c r="C3174">
        <v>0.5</v>
      </c>
    </row>
    <row r="3175" spans="3:3" x14ac:dyDescent="0.2">
      <c r="C3175">
        <v>0.45999999999999996</v>
      </c>
    </row>
    <row r="3176" spans="3:3" x14ac:dyDescent="0.2">
      <c r="C3176">
        <v>0.41</v>
      </c>
    </row>
    <row r="3177" spans="3:3" x14ac:dyDescent="0.2">
      <c r="C3177">
        <v>0.38</v>
      </c>
    </row>
    <row r="3178" spans="3:3" x14ac:dyDescent="0.2">
      <c r="C3178">
        <v>0.44999999999999996</v>
      </c>
    </row>
    <row r="3179" spans="3:3" x14ac:dyDescent="0.2">
      <c r="C3179">
        <v>0.51</v>
      </c>
    </row>
    <row r="3180" spans="3:3" x14ac:dyDescent="0.2">
      <c r="C3180">
        <v>0.47</v>
      </c>
    </row>
    <row r="3181" spans="3:3" x14ac:dyDescent="0.2">
      <c r="C3181">
        <v>0.45999999999999996</v>
      </c>
    </row>
    <row r="3182" spans="3:3" x14ac:dyDescent="0.2">
      <c r="C3182">
        <v>0.42</v>
      </c>
    </row>
    <row r="3183" spans="3:3" x14ac:dyDescent="0.2">
      <c r="C3183">
        <v>0.39</v>
      </c>
    </row>
    <row r="3184" spans="3:3" x14ac:dyDescent="0.2">
      <c r="C3184">
        <v>0.48</v>
      </c>
    </row>
    <row r="3185" spans="3:3" x14ac:dyDescent="0.2">
      <c r="C3185">
        <v>0.52</v>
      </c>
    </row>
    <row r="3186" spans="3:3" x14ac:dyDescent="0.2">
      <c r="C3186">
        <v>0.5</v>
      </c>
    </row>
    <row r="3187" spans="3:3" x14ac:dyDescent="0.2">
      <c r="C3187">
        <v>0.44999999999999996</v>
      </c>
    </row>
    <row r="3188" spans="3:3" x14ac:dyDescent="0.2">
      <c r="C3188">
        <v>0.43</v>
      </c>
    </row>
    <row r="3189" spans="3:3" x14ac:dyDescent="0.2">
      <c r="C3189">
        <v>0.36</v>
      </c>
    </row>
    <row r="3190" spans="3:3" x14ac:dyDescent="0.2">
      <c r="C3190">
        <v>0.47</v>
      </c>
    </row>
    <row r="3191" spans="3:3" x14ac:dyDescent="0.2">
      <c r="C3191">
        <v>0.54</v>
      </c>
    </row>
    <row r="3192" spans="3:3" x14ac:dyDescent="0.2">
      <c r="C3192">
        <v>0.48</v>
      </c>
    </row>
    <row r="3193" spans="3:3" x14ac:dyDescent="0.2">
      <c r="C3193">
        <v>0.44999999999999996</v>
      </c>
    </row>
    <row r="3194" spans="3:3" x14ac:dyDescent="0.2">
      <c r="C3194">
        <v>0.43</v>
      </c>
    </row>
    <row r="3195" spans="3:3" x14ac:dyDescent="0.2">
      <c r="C3195">
        <v>0.38</v>
      </c>
    </row>
    <row r="3196" spans="3:3" x14ac:dyDescent="0.2">
      <c r="C3196">
        <v>0.5</v>
      </c>
    </row>
    <row r="3197" spans="3:3" x14ac:dyDescent="0.2">
      <c r="C3197">
        <v>0.52</v>
      </c>
    </row>
    <row r="3198" spans="3:3" x14ac:dyDescent="0.2">
      <c r="C3198">
        <v>0.45999999999999996</v>
      </c>
    </row>
    <row r="3199" spans="3:3" x14ac:dyDescent="0.2">
      <c r="C3199">
        <v>0.47</v>
      </c>
    </row>
    <row r="3200" spans="3:3" x14ac:dyDescent="0.2">
      <c r="C3200">
        <v>0.4</v>
      </c>
    </row>
    <row r="3201" spans="3:3" x14ac:dyDescent="0.2">
      <c r="C3201">
        <v>0.38</v>
      </c>
    </row>
    <row r="3202" spans="3:3" x14ac:dyDescent="0.2">
      <c r="C3202">
        <v>0.44999999999999996</v>
      </c>
    </row>
    <row r="3203" spans="3:3" x14ac:dyDescent="0.2">
      <c r="C3203">
        <v>0.51</v>
      </c>
    </row>
    <row r="3204" spans="3:3" x14ac:dyDescent="0.2">
      <c r="C3204">
        <v>0.47</v>
      </c>
    </row>
    <row r="3205" spans="3:3" x14ac:dyDescent="0.2">
      <c r="C3205">
        <v>0.47</v>
      </c>
    </row>
    <row r="3206" spans="3:3" x14ac:dyDescent="0.2">
      <c r="C3206">
        <v>0.4</v>
      </c>
    </row>
    <row r="3207" spans="3:3" x14ac:dyDescent="0.2">
      <c r="C3207">
        <v>0.36</v>
      </c>
    </row>
    <row r="3208" spans="3:3" x14ac:dyDescent="0.2">
      <c r="C3208">
        <v>0.5</v>
      </c>
    </row>
    <row r="3209" spans="3:3" x14ac:dyDescent="0.2">
      <c r="C3209">
        <v>0.53</v>
      </c>
    </row>
    <row r="3210" spans="3:3" x14ac:dyDescent="0.2">
      <c r="C3210">
        <v>0.47</v>
      </c>
    </row>
    <row r="3211" spans="3:3" x14ac:dyDescent="0.2">
      <c r="C3211">
        <v>0.49</v>
      </c>
    </row>
    <row r="3212" spans="3:3" x14ac:dyDescent="0.2">
      <c r="C3212">
        <v>0.44</v>
      </c>
    </row>
    <row r="3213" spans="3:3" x14ac:dyDescent="0.2">
      <c r="C3213">
        <v>0.37</v>
      </c>
    </row>
    <row r="3214" spans="3:3" x14ac:dyDescent="0.2">
      <c r="C3214">
        <v>0.49</v>
      </c>
    </row>
    <row r="3215" spans="3:3" x14ac:dyDescent="0.2">
      <c r="C3215">
        <v>0.54</v>
      </c>
    </row>
    <row r="3216" spans="3:3" x14ac:dyDescent="0.2">
      <c r="C3216">
        <v>0.48</v>
      </c>
    </row>
    <row r="3217" spans="3:3" x14ac:dyDescent="0.2">
      <c r="C3217">
        <v>0.47</v>
      </c>
    </row>
    <row r="3218" spans="3:3" x14ac:dyDescent="0.2">
      <c r="C3218">
        <v>0.44</v>
      </c>
    </row>
    <row r="3219" spans="3:3" x14ac:dyDescent="0.2">
      <c r="C3219">
        <v>0.39</v>
      </c>
    </row>
    <row r="3220" spans="3:3" x14ac:dyDescent="0.2">
      <c r="C3220">
        <v>0.45999999999999996</v>
      </c>
    </row>
    <row r="3221" spans="3:3" x14ac:dyDescent="0.2">
      <c r="C3221">
        <v>0.5</v>
      </c>
    </row>
    <row r="3222" spans="3:3" x14ac:dyDescent="0.2">
      <c r="C3222">
        <v>0.49</v>
      </c>
    </row>
    <row r="3223" spans="3:3" x14ac:dyDescent="0.2">
      <c r="C3223">
        <v>0.45999999999999996</v>
      </c>
    </row>
    <row r="3224" spans="3:3" x14ac:dyDescent="0.2">
      <c r="C3224">
        <v>0.44999999999999996</v>
      </c>
    </row>
    <row r="3225" spans="3:3" x14ac:dyDescent="0.2">
      <c r="C3225">
        <v>0.35</v>
      </c>
    </row>
    <row r="3226" spans="3:3" x14ac:dyDescent="0.2">
      <c r="C3226">
        <v>0.51</v>
      </c>
    </row>
    <row r="3227" spans="3:3" x14ac:dyDescent="0.2">
      <c r="C3227">
        <v>0.51</v>
      </c>
    </row>
    <row r="3228" spans="3:3" x14ac:dyDescent="0.2">
      <c r="C3228">
        <v>0.44999999999999996</v>
      </c>
    </row>
    <row r="3229" spans="3:3" x14ac:dyDescent="0.2">
      <c r="C3229">
        <v>0.5</v>
      </c>
    </row>
    <row r="3230" spans="3:3" x14ac:dyDescent="0.2">
      <c r="C3230">
        <v>0.44999999999999996</v>
      </c>
    </row>
    <row r="3231" spans="3:3" x14ac:dyDescent="0.2">
      <c r="C3231">
        <v>0.39</v>
      </c>
    </row>
    <row r="3232" spans="3:3" x14ac:dyDescent="0.2">
      <c r="C3232">
        <v>0.53</v>
      </c>
    </row>
    <row r="3233" spans="3:3" x14ac:dyDescent="0.2">
      <c r="C3233">
        <v>0.55000000000000004</v>
      </c>
    </row>
    <row r="3234" spans="3:3" x14ac:dyDescent="0.2">
      <c r="C3234">
        <v>0.5</v>
      </c>
    </row>
    <row r="3235" spans="3:3" x14ac:dyDescent="0.2">
      <c r="C3235">
        <v>0.52</v>
      </c>
    </row>
    <row r="3236" spans="3:3" x14ac:dyDescent="0.2">
      <c r="C3236">
        <v>0.48</v>
      </c>
    </row>
    <row r="3237" spans="3:3" x14ac:dyDescent="0.2">
      <c r="C3237">
        <v>0.36</v>
      </c>
    </row>
    <row r="3238" spans="3:3" x14ac:dyDescent="0.2">
      <c r="C3238">
        <v>0.5</v>
      </c>
    </row>
    <row r="3239" spans="3:3" x14ac:dyDescent="0.2">
      <c r="C3239">
        <v>0.53</v>
      </c>
    </row>
    <row r="3240" spans="3:3" x14ac:dyDescent="0.2">
      <c r="C3240">
        <v>0.49</v>
      </c>
    </row>
    <row r="3241" spans="3:3" x14ac:dyDescent="0.2">
      <c r="C3241">
        <v>0.52</v>
      </c>
    </row>
    <row r="3242" spans="3:3" x14ac:dyDescent="0.2">
      <c r="C3242">
        <v>0.47</v>
      </c>
    </row>
    <row r="3243" spans="3:3" x14ac:dyDescent="0.2">
      <c r="C3243">
        <v>0.36</v>
      </c>
    </row>
    <row r="3244" spans="3:3" x14ac:dyDescent="0.2">
      <c r="C3244">
        <v>0.51</v>
      </c>
    </row>
    <row r="3245" spans="3:3" x14ac:dyDescent="0.2">
      <c r="C3245">
        <v>0.5</v>
      </c>
    </row>
    <row r="3246" spans="3:3" x14ac:dyDescent="0.2">
      <c r="C3246">
        <v>0.5</v>
      </c>
    </row>
    <row r="3247" spans="3:3" x14ac:dyDescent="0.2">
      <c r="C3247">
        <v>0.55000000000000004</v>
      </c>
    </row>
    <row r="3248" spans="3:3" x14ac:dyDescent="0.2">
      <c r="C3248">
        <v>0.48</v>
      </c>
    </row>
    <row r="3249" spans="3:3" x14ac:dyDescent="0.2">
      <c r="C3249">
        <v>0.4</v>
      </c>
    </row>
    <row r="3250" spans="3:3" x14ac:dyDescent="0.2">
      <c r="C3250">
        <v>0.54</v>
      </c>
    </row>
    <row r="3251" spans="3:3" x14ac:dyDescent="0.2">
      <c r="C3251">
        <v>0.52</v>
      </c>
    </row>
    <row r="3252" spans="3:3" x14ac:dyDescent="0.2">
      <c r="C3252">
        <v>0.5</v>
      </c>
    </row>
    <row r="3253" spans="3:3" x14ac:dyDescent="0.2">
      <c r="C3253">
        <v>0.54</v>
      </c>
    </row>
    <row r="3254" spans="3:3" x14ac:dyDescent="0.2">
      <c r="C3254">
        <v>0.48</v>
      </c>
    </row>
    <row r="3255" spans="3:3" x14ac:dyDescent="0.2">
      <c r="C3255">
        <v>0.4</v>
      </c>
    </row>
    <row r="3256" spans="3:3" x14ac:dyDescent="0.2">
      <c r="C3256">
        <v>0.53</v>
      </c>
    </row>
    <row r="3257" spans="3:3" x14ac:dyDescent="0.2">
      <c r="C3257">
        <v>0.51</v>
      </c>
    </row>
    <row r="3258" spans="3:3" x14ac:dyDescent="0.2">
      <c r="C3258">
        <v>0.48</v>
      </c>
    </row>
    <row r="3259" spans="3:3" x14ac:dyDescent="0.2">
      <c r="C3259">
        <v>0.51</v>
      </c>
    </row>
    <row r="3260" spans="3:3" x14ac:dyDescent="0.2">
      <c r="C3260">
        <v>0.48</v>
      </c>
    </row>
    <row r="3261" spans="3:3" x14ac:dyDescent="0.2">
      <c r="C3261">
        <v>0.35</v>
      </c>
    </row>
    <row r="3262" spans="3:3" x14ac:dyDescent="0.2">
      <c r="C3262">
        <v>0.5</v>
      </c>
    </row>
    <row r="3263" spans="3:3" x14ac:dyDescent="0.2">
      <c r="C3263">
        <v>0.51</v>
      </c>
    </row>
    <row r="3264" spans="3:3" x14ac:dyDescent="0.2">
      <c r="C3264">
        <v>0.5</v>
      </c>
    </row>
    <row r="3265" spans="3:3" x14ac:dyDescent="0.2">
      <c r="C3265">
        <v>0.51</v>
      </c>
    </row>
    <row r="3266" spans="3:3" x14ac:dyDescent="0.2">
      <c r="C3266">
        <v>0.48</v>
      </c>
    </row>
    <row r="3267" spans="3:3" x14ac:dyDescent="0.2">
      <c r="C3267">
        <v>0.38</v>
      </c>
    </row>
    <row r="3268" spans="3:3" x14ac:dyDescent="0.2">
      <c r="C3268">
        <v>0.51</v>
      </c>
    </row>
    <row r="3269" spans="3:3" x14ac:dyDescent="0.2">
      <c r="C3269">
        <v>0.52</v>
      </c>
    </row>
    <row r="3270" spans="3:3" x14ac:dyDescent="0.2">
      <c r="C3270">
        <v>0.45999999999999996</v>
      </c>
    </row>
    <row r="3271" spans="3:3" x14ac:dyDescent="0.2">
      <c r="C3271">
        <v>0.52</v>
      </c>
    </row>
    <row r="3272" spans="3:3" x14ac:dyDescent="0.2">
      <c r="C3272">
        <v>0.48</v>
      </c>
    </row>
    <row r="3273" spans="3:3" x14ac:dyDescent="0.2">
      <c r="C3273">
        <v>0.35</v>
      </c>
    </row>
    <row r="3274" spans="3:3" x14ac:dyDescent="0.2">
      <c r="C3274">
        <v>0.54</v>
      </c>
    </row>
    <row r="3275" spans="3:3" x14ac:dyDescent="0.2">
      <c r="C3275">
        <v>0.55000000000000004</v>
      </c>
    </row>
    <row r="3276" spans="3:3" x14ac:dyDescent="0.2">
      <c r="C3276">
        <v>0.47</v>
      </c>
    </row>
    <row r="3277" spans="3:3" x14ac:dyDescent="0.2">
      <c r="C3277">
        <v>0.54</v>
      </c>
    </row>
    <row r="3278" spans="3:3" x14ac:dyDescent="0.2">
      <c r="C3278">
        <v>0.48</v>
      </c>
    </row>
    <row r="3279" spans="3:3" x14ac:dyDescent="0.2">
      <c r="C3279">
        <v>0.4</v>
      </c>
    </row>
    <row r="3280" spans="3:3" x14ac:dyDescent="0.2">
      <c r="C3280">
        <v>0.51</v>
      </c>
    </row>
    <row r="3281" spans="3:3" x14ac:dyDescent="0.2">
      <c r="C3281">
        <v>0.52</v>
      </c>
    </row>
    <row r="3282" spans="3:3" x14ac:dyDescent="0.2">
      <c r="C3282">
        <v>0.47</v>
      </c>
    </row>
    <row r="3283" spans="3:3" x14ac:dyDescent="0.2">
      <c r="C3283">
        <v>0.5</v>
      </c>
    </row>
    <row r="3284" spans="3:3" x14ac:dyDescent="0.2">
      <c r="C3284">
        <v>0.45999999999999996</v>
      </c>
    </row>
    <row r="3285" spans="3:3" x14ac:dyDescent="0.2">
      <c r="C3285">
        <v>0.39</v>
      </c>
    </row>
    <row r="3286" spans="3:3" x14ac:dyDescent="0.2">
      <c r="C3286">
        <v>0.51</v>
      </c>
    </row>
    <row r="3287" spans="3:3" x14ac:dyDescent="0.2">
      <c r="C3287">
        <v>0.54</v>
      </c>
    </row>
    <row r="3288" spans="3:3" x14ac:dyDescent="0.2">
      <c r="C3288">
        <v>0.47</v>
      </c>
    </row>
    <row r="3289" spans="3:3" x14ac:dyDescent="0.2">
      <c r="C3289">
        <v>0.52</v>
      </c>
    </row>
    <row r="3290" spans="3:3" x14ac:dyDescent="0.2">
      <c r="C3290">
        <v>0.47</v>
      </c>
    </row>
    <row r="3291" spans="3:3" x14ac:dyDescent="0.2">
      <c r="C3291">
        <v>0.35</v>
      </c>
    </row>
    <row r="3292" spans="3:3" x14ac:dyDescent="0.2">
      <c r="C3292">
        <v>0.55000000000000004</v>
      </c>
    </row>
    <row r="3293" spans="3:3" x14ac:dyDescent="0.2">
      <c r="C3293">
        <v>0.53</v>
      </c>
    </row>
    <row r="3294" spans="3:3" x14ac:dyDescent="0.2">
      <c r="C3294">
        <v>0.5</v>
      </c>
    </row>
    <row r="3295" spans="3:3" x14ac:dyDescent="0.2">
      <c r="C3295">
        <v>0.5</v>
      </c>
    </row>
    <row r="3296" spans="3:3" x14ac:dyDescent="0.2">
      <c r="C3296">
        <v>0.5</v>
      </c>
    </row>
    <row r="3297" spans="3:3" x14ac:dyDescent="0.2">
      <c r="C3297">
        <v>0.35</v>
      </c>
    </row>
    <row r="3298" spans="3:3" x14ac:dyDescent="0.2">
      <c r="C3298">
        <v>0.58000000000000007</v>
      </c>
    </row>
    <row r="3299" spans="3:3" x14ac:dyDescent="0.2">
      <c r="C3299">
        <v>0.44999999999999996</v>
      </c>
    </row>
    <row r="3300" spans="3:3" x14ac:dyDescent="0.2">
      <c r="C3300">
        <v>0.39</v>
      </c>
    </row>
    <row r="3301" spans="3:3" x14ac:dyDescent="0.2">
      <c r="C3301">
        <v>0.44</v>
      </c>
    </row>
    <row r="3302" spans="3:3" x14ac:dyDescent="0.2">
      <c r="C3302">
        <v>0.47</v>
      </c>
    </row>
    <row r="3303" spans="3:3" x14ac:dyDescent="0.2">
      <c r="C3303">
        <v>0.6</v>
      </c>
    </row>
    <row r="3304" spans="3:3" x14ac:dyDescent="0.2">
      <c r="C3304">
        <v>0.59000000000000008</v>
      </c>
    </row>
    <row r="3305" spans="3:3" x14ac:dyDescent="0.2">
      <c r="C3305">
        <v>0.45999999999999996</v>
      </c>
    </row>
    <row r="3306" spans="3:3" x14ac:dyDescent="0.2">
      <c r="C3306">
        <v>0.37</v>
      </c>
    </row>
    <row r="3307" spans="3:3" x14ac:dyDescent="0.2">
      <c r="C3307">
        <v>0.44999999999999996</v>
      </c>
    </row>
    <row r="3308" spans="3:3" x14ac:dyDescent="0.2">
      <c r="C3308">
        <v>0.47</v>
      </c>
    </row>
    <row r="3309" spans="3:3" x14ac:dyDescent="0.2">
      <c r="C3309">
        <v>0.65</v>
      </c>
    </row>
    <row r="3310" spans="3:3" x14ac:dyDescent="0.2">
      <c r="C3310">
        <v>0.58000000000000007</v>
      </c>
    </row>
    <row r="3311" spans="3:3" x14ac:dyDescent="0.2">
      <c r="C3311">
        <v>0.49</v>
      </c>
    </row>
    <row r="3312" spans="3:3" x14ac:dyDescent="0.2">
      <c r="C3312">
        <v>0.38</v>
      </c>
    </row>
    <row r="3313" spans="3:3" x14ac:dyDescent="0.2">
      <c r="C3313">
        <v>0.42</v>
      </c>
    </row>
    <row r="3314" spans="3:3" x14ac:dyDescent="0.2">
      <c r="C3314">
        <v>0.48</v>
      </c>
    </row>
    <row r="3315" spans="3:3" x14ac:dyDescent="0.2">
      <c r="C3315">
        <v>0.63</v>
      </c>
    </row>
    <row r="3316" spans="3:3" x14ac:dyDescent="0.2">
      <c r="C3316">
        <v>0.57000000000000006</v>
      </c>
    </row>
    <row r="3317" spans="3:3" x14ac:dyDescent="0.2">
      <c r="C3317">
        <v>0.45999999999999996</v>
      </c>
    </row>
    <row r="3318" spans="3:3" x14ac:dyDescent="0.2">
      <c r="C3318">
        <v>0.38</v>
      </c>
    </row>
    <row r="3319" spans="3:3" x14ac:dyDescent="0.2">
      <c r="C3319">
        <v>0.43</v>
      </c>
    </row>
    <row r="3320" spans="3:3" x14ac:dyDescent="0.2">
      <c r="C3320">
        <v>0.5</v>
      </c>
    </row>
    <row r="3321" spans="3:3" x14ac:dyDescent="0.2">
      <c r="C3321">
        <v>0.63</v>
      </c>
    </row>
    <row r="3322" spans="3:3" x14ac:dyDescent="0.2">
      <c r="C3322">
        <v>0.55000000000000004</v>
      </c>
    </row>
    <row r="3323" spans="3:3" x14ac:dyDescent="0.2">
      <c r="C3323">
        <v>0.44999999999999996</v>
      </c>
    </row>
    <row r="3324" spans="3:3" x14ac:dyDescent="0.2">
      <c r="C3324">
        <v>0.37</v>
      </c>
    </row>
    <row r="3325" spans="3:3" x14ac:dyDescent="0.2">
      <c r="C3325">
        <v>0.42</v>
      </c>
    </row>
    <row r="3326" spans="3:3" x14ac:dyDescent="0.2">
      <c r="C3326">
        <v>0.5</v>
      </c>
    </row>
    <row r="3327" spans="3:3" x14ac:dyDescent="0.2">
      <c r="C3327">
        <v>0.6</v>
      </c>
    </row>
    <row r="3328" spans="3:3" x14ac:dyDescent="0.2">
      <c r="C3328">
        <v>0.56000000000000005</v>
      </c>
    </row>
    <row r="3329" spans="3:3" x14ac:dyDescent="0.2">
      <c r="C3329">
        <v>0.44999999999999996</v>
      </c>
    </row>
    <row r="3330" spans="3:3" x14ac:dyDescent="0.2">
      <c r="C3330">
        <v>0.36</v>
      </c>
    </row>
    <row r="3331" spans="3:3" x14ac:dyDescent="0.2">
      <c r="C3331">
        <v>0.44999999999999996</v>
      </c>
    </row>
    <row r="3332" spans="3:3" x14ac:dyDescent="0.2">
      <c r="C3332">
        <v>0.44999999999999996</v>
      </c>
    </row>
    <row r="3333" spans="3:3" x14ac:dyDescent="0.2">
      <c r="C3333">
        <v>0.64</v>
      </c>
    </row>
    <row r="3334" spans="3:3" x14ac:dyDescent="0.2">
      <c r="C3334">
        <v>0.59000000000000008</v>
      </c>
    </row>
    <row r="3335" spans="3:3" x14ac:dyDescent="0.2">
      <c r="C3335">
        <v>0.49</v>
      </c>
    </row>
    <row r="3336" spans="3:3" x14ac:dyDescent="0.2">
      <c r="C3336">
        <v>0.36</v>
      </c>
    </row>
    <row r="3337" spans="3:3" x14ac:dyDescent="0.2">
      <c r="C3337">
        <v>0.42</v>
      </c>
    </row>
    <row r="3338" spans="3:3" x14ac:dyDescent="0.2">
      <c r="C3338">
        <v>0.44999999999999996</v>
      </c>
    </row>
    <row r="3339" spans="3:3" x14ac:dyDescent="0.2">
      <c r="C3339">
        <v>0.65</v>
      </c>
    </row>
    <row r="3340" spans="3:3" x14ac:dyDescent="0.2">
      <c r="C3340">
        <v>0.57000000000000006</v>
      </c>
    </row>
    <row r="3341" spans="3:3" x14ac:dyDescent="0.2">
      <c r="C3341">
        <v>0.49</v>
      </c>
    </row>
    <row r="3342" spans="3:3" x14ac:dyDescent="0.2">
      <c r="C3342">
        <v>0.4</v>
      </c>
    </row>
    <row r="3343" spans="3:3" x14ac:dyDescent="0.2">
      <c r="C3343">
        <v>0.41</v>
      </c>
    </row>
    <row r="3344" spans="3:3" x14ac:dyDescent="0.2">
      <c r="C3344">
        <v>0.45999999999999996</v>
      </c>
    </row>
    <row r="3345" spans="3:3" x14ac:dyDescent="0.2">
      <c r="C3345">
        <v>0.61</v>
      </c>
    </row>
    <row r="3346" spans="3:3" x14ac:dyDescent="0.2">
      <c r="C3346">
        <v>0.58000000000000007</v>
      </c>
    </row>
    <row r="3347" spans="3:3" x14ac:dyDescent="0.2">
      <c r="C3347">
        <v>0.48</v>
      </c>
    </row>
    <row r="3348" spans="3:3" x14ac:dyDescent="0.2">
      <c r="C3348">
        <v>0.39</v>
      </c>
    </row>
    <row r="3349" spans="3:3" x14ac:dyDescent="0.2">
      <c r="C3349">
        <v>0.4</v>
      </c>
    </row>
    <row r="3350" spans="3:3" x14ac:dyDescent="0.2">
      <c r="C3350">
        <v>0.45999999999999996</v>
      </c>
    </row>
    <row r="3351" spans="3:3" x14ac:dyDescent="0.2">
      <c r="C3351">
        <v>0.6</v>
      </c>
    </row>
    <row r="3352" spans="3:3" x14ac:dyDescent="0.2">
      <c r="C3352">
        <v>0.6</v>
      </c>
    </row>
    <row r="3353" spans="3:3" x14ac:dyDescent="0.2">
      <c r="C3353">
        <v>0.5</v>
      </c>
    </row>
    <row r="3354" spans="3:3" x14ac:dyDescent="0.2">
      <c r="C3354">
        <v>0.39</v>
      </c>
    </row>
    <row r="3355" spans="3:3" x14ac:dyDescent="0.2">
      <c r="C3355">
        <v>0.4</v>
      </c>
    </row>
    <row r="3356" spans="3:3" x14ac:dyDescent="0.2">
      <c r="C3356">
        <v>0.48</v>
      </c>
    </row>
    <row r="3357" spans="3:3" x14ac:dyDescent="0.2">
      <c r="C3357">
        <v>0.65</v>
      </c>
    </row>
    <row r="3358" spans="3:3" x14ac:dyDescent="0.2">
      <c r="C3358">
        <v>0.57000000000000006</v>
      </c>
    </row>
    <row r="3359" spans="3:3" x14ac:dyDescent="0.2">
      <c r="C3359">
        <v>0.44999999999999996</v>
      </c>
    </row>
    <row r="3360" spans="3:3" x14ac:dyDescent="0.2">
      <c r="C3360">
        <v>0.35</v>
      </c>
    </row>
    <row r="3361" spans="3:3" x14ac:dyDescent="0.2">
      <c r="C3361">
        <v>0.42</v>
      </c>
    </row>
    <row r="3362" spans="3:3" x14ac:dyDescent="0.2">
      <c r="C3362">
        <v>0.47</v>
      </c>
    </row>
    <row r="3363" spans="3:3" x14ac:dyDescent="0.2">
      <c r="C3363">
        <v>0.63</v>
      </c>
    </row>
    <row r="3364" spans="3:3" x14ac:dyDescent="0.2">
      <c r="C3364">
        <v>0.6</v>
      </c>
    </row>
    <row r="3365" spans="3:3" x14ac:dyDescent="0.2">
      <c r="C3365">
        <v>0.44999999999999996</v>
      </c>
    </row>
    <row r="3366" spans="3:3" x14ac:dyDescent="0.2">
      <c r="C3366">
        <v>0.35</v>
      </c>
    </row>
    <row r="3367" spans="3:3" x14ac:dyDescent="0.2">
      <c r="C3367">
        <v>0.44999999999999996</v>
      </c>
    </row>
    <row r="3368" spans="3:3" x14ac:dyDescent="0.2">
      <c r="C3368">
        <v>0.44999999999999996</v>
      </c>
    </row>
    <row r="3369" spans="3:3" x14ac:dyDescent="0.2">
      <c r="C3369">
        <v>0.6</v>
      </c>
    </row>
    <row r="3370" spans="3:3" x14ac:dyDescent="0.2">
      <c r="C3370">
        <v>0.5</v>
      </c>
    </row>
    <row r="3371" spans="3:3" x14ac:dyDescent="0.2">
      <c r="C3371">
        <v>0.5</v>
      </c>
    </row>
    <row r="3372" spans="3:3" x14ac:dyDescent="0.2">
      <c r="C3372">
        <v>0.54</v>
      </c>
    </row>
    <row r="3373" spans="3:3" x14ac:dyDescent="0.2">
      <c r="C3373">
        <v>0.55000000000000004</v>
      </c>
    </row>
    <row r="3374" spans="3:3" x14ac:dyDescent="0.2">
      <c r="C3374">
        <v>0.45999999999999996</v>
      </c>
    </row>
    <row r="3375" spans="3:3" x14ac:dyDescent="0.2">
      <c r="C3375">
        <v>0.64</v>
      </c>
    </row>
    <row r="3376" spans="3:3" x14ac:dyDescent="0.2">
      <c r="C3376">
        <v>0.5</v>
      </c>
    </row>
    <row r="3377" spans="3:3" x14ac:dyDescent="0.2">
      <c r="C3377">
        <v>0.48</v>
      </c>
    </row>
    <row r="3378" spans="3:3" x14ac:dyDescent="0.2">
      <c r="C3378">
        <v>0.55000000000000004</v>
      </c>
    </row>
    <row r="3379" spans="3:3" x14ac:dyDescent="0.2">
      <c r="C3379">
        <v>0.5</v>
      </c>
    </row>
    <row r="3380" spans="3:3" x14ac:dyDescent="0.2">
      <c r="C3380">
        <v>0.5</v>
      </c>
    </row>
    <row r="3381" spans="3:3" x14ac:dyDescent="0.2">
      <c r="C3381">
        <v>0.6</v>
      </c>
    </row>
    <row r="3382" spans="3:3" x14ac:dyDescent="0.2">
      <c r="C3382">
        <v>0.54</v>
      </c>
    </row>
    <row r="3383" spans="3:3" x14ac:dyDescent="0.2">
      <c r="C3383">
        <v>0.44999999999999996</v>
      </c>
    </row>
    <row r="3384" spans="3:3" x14ac:dyDescent="0.2">
      <c r="C3384">
        <v>0.52</v>
      </c>
    </row>
    <row r="3385" spans="3:3" x14ac:dyDescent="0.2">
      <c r="C3385">
        <v>0.54</v>
      </c>
    </row>
    <row r="3386" spans="3:3" x14ac:dyDescent="0.2">
      <c r="C3386">
        <v>0.44999999999999996</v>
      </c>
    </row>
    <row r="3387" spans="3:3" x14ac:dyDescent="0.2">
      <c r="C3387">
        <v>0.62</v>
      </c>
    </row>
    <row r="3388" spans="3:3" x14ac:dyDescent="0.2">
      <c r="C3388">
        <v>0.54</v>
      </c>
    </row>
    <row r="3389" spans="3:3" x14ac:dyDescent="0.2">
      <c r="C3389">
        <v>0.47</v>
      </c>
    </row>
    <row r="3390" spans="3:3" x14ac:dyDescent="0.2">
      <c r="C3390">
        <v>0.55000000000000004</v>
      </c>
    </row>
    <row r="3391" spans="3:3" x14ac:dyDescent="0.2">
      <c r="C3391">
        <v>0.54</v>
      </c>
    </row>
    <row r="3392" spans="3:3" x14ac:dyDescent="0.2">
      <c r="C3392">
        <v>0.5</v>
      </c>
    </row>
    <row r="3393" spans="3:3" x14ac:dyDescent="0.2">
      <c r="C3393">
        <v>0.61</v>
      </c>
    </row>
    <row r="3394" spans="3:3" x14ac:dyDescent="0.2">
      <c r="C3394">
        <v>0.55000000000000004</v>
      </c>
    </row>
    <row r="3395" spans="3:3" x14ac:dyDescent="0.2">
      <c r="C3395">
        <v>0.45999999999999996</v>
      </c>
    </row>
    <row r="3396" spans="3:3" x14ac:dyDescent="0.2">
      <c r="C3396">
        <v>0.53</v>
      </c>
    </row>
    <row r="3397" spans="3:3" x14ac:dyDescent="0.2">
      <c r="C3397">
        <v>0.54</v>
      </c>
    </row>
    <row r="3398" spans="3:3" x14ac:dyDescent="0.2">
      <c r="C3398">
        <v>0.49</v>
      </c>
    </row>
    <row r="3399" spans="3:3" x14ac:dyDescent="0.2">
      <c r="C3399">
        <v>0.62</v>
      </c>
    </row>
    <row r="3400" spans="3:3" x14ac:dyDescent="0.2">
      <c r="C3400">
        <v>0.55000000000000004</v>
      </c>
    </row>
    <row r="3401" spans="3:3" x14ac:dyDescent="0.2">
      <c r="C3401">
        <v>0.47</v>
      </c>
    </row>
    <row r="3402" spans="3:3" x14ac:dyDescent="0.2">
      <c r="C3402">
        <v>0.54</v>
      </c>
    </row>
    <row r="3403" spans="3:3" x14ac:dyDescent="0.2">
      <c r="C3403">
        <v>0.51</v>
      </c>
    </row>
    <row r="3404" spans="3:3" x14ac:dyDescent="0.2">
      <c r="C3404">
        <v>0.49</v>
      </c>
    </row>
    <row r="3405" spans="3:3" x14ac:dyDescent="0.2">
      <c r="C3405">
        <v>0.6</v>
      </c>
    </row>
    <row r="3406" spans="3:3" x14ac:dyDescent="0.2">
      <c r="C3406">
        <v>0.5</v>
      </c>
    </row>
    <row r="3407" spans="3:3" x14ac:dyDescent="0.2">
      <c r="C3407">
        <v>0.5</v>
      </c>
    </row>
    <row r="3408" spans="3:3" x14ac:dyDescent="0.2">
      <c r="C3408">
        <v>0.55000000000000004</v>
      </c>
    </row>
    <row r="3409" spans="3:3" x14ac:dyDescent="0.2">
      <c r="C3409">
        <v>0.51</v>
      </c>
    </row>
    <row r="3410" spans="3:3" x14ac:dyDescent="0.2">
      <c r="C3410">
        <v>0.49</v>
      </c>
    </row>
    <row r="3411" spans="3:3" x14ac:dyDescent="0.2">
      <c r="C3411">
        <v>0.63</v>
      </c>
    </row>
    <row r="3412" spans="3:3" x14ac:dyDescent="0.2">
      <c r="C3412">
        <v>0.53</v>
      </c>
    </row>
    <row r="3413" spans="3:3" x14ac:dyDescent="0.2">
      <c r="C3413">
        <v>0.44999999999999996</v>
      </c>
    </row>
    <row r="3414" spans="3:3" x14ac:dyDescent="0.2">
      <c r="C3414">
        <v>0.53</v>
      </c>
    </row>
    <row r="3415" spans="3:3" x14ac:dyDescent="0.2">
      <c r="C3415">
        <v>0.53</v>
      </c>
    </row>
    <row r="3416" spans="3:3" x14ac:dyDescent="0.2">
      <c r="C3416">
        <v>0.48</v>
      </c>
    </row>
    <row r="3417" spans="3:3" x14ac:dyDescent="0.2">
      <c r="C3417">
        <v>0.64</v>
      </c>
    </row>
    <row r="3418" spans="3:3" x14ac:dyDescent="0.2">
      <c r="C3418">
        <v>0.52</v>
      </c>
    </row>
    <row r="3419" spans="3:3" x14ac:dyDescent="0.2">
      <c r="C3419">
        <v>0.5</v>
      </c>
    </row>
    <row r="3420" spans="3:3" x14ac:dyDescent="0.2">
      <c r="C3420">
        <v>0.51</v>
      </c>
    </row>
    <row r="3421" spans="3:3" x14ac:dyDescent="0.2">
      <c r="C3421">
        <v>0.5</v>
      </c>
    </row>
    <row r="3422" spans="3:3" x14ac:dyDescent="0.2">
      <c r="C3422">
        <v>0.45999999999999996</v>
      </c>
    </row>
    <row r="3423" spans="3:3" x14ac:dyDescent="0.2">
      <c r="C3423">
        <v>0.61</v>
      </c>
    </row>
    <row r="3424" spans="3:3" x14ac:dyDescent="0.2">
      <c r="C3424">
        <v>0.54</v>
      </c>
    </row>
    <row r="3425" spans="3:3" x14ac:dyDescent="0.2">
      <c r="C3425">
        <v>0.45999999999999996</v>
      </c>
    </row>
    <row r="3426" spans="3:3" x14ac:dyDescent="0.2">
      <c r="C3426">
        <v>0.51</v>
      </c>
    </row>
    <row r="3427" spans="3:3" x14ac:dyDescent="0.2">
      <c r="C3427">
        <v>0.54</v>
      </c>
    </row>
    <row r="3428" spans="3:3" x14ac:dyDescent="0.2">
      <c r="C3428">
        <v>0.47</v>
      </c>
    </row>
    <row r="3429" spans="3:3" x14ac:dyDescent="0.2">
      <c r="C3429">
        <v>0.63</v>
      </c>
    </row>
    <row r="3430" spans="3:3" x14ac:dyDescent="0.2">
      <c r="C3430">
        <v>0.55000000000000004</v>
      </c>
    </row>
    <row r="3431" spans="3:3" x14ac:dyDescent="0.2">
      <c r="C3431">
        <v>0.47</v>
      </c>
    </row>
    <row r="3432" spans="3:3" x14ac:dyDescent="0.2">
      <c r="C3432">
        <v>0.54</v>
      </c>
    </row>
    <row r="3433" spans="3:3" x14ac:dyDescent="0.2">
      <c r="C3433">
        <v>0.51</v>
      </c>
    </row>
    <row r="3434" spans="3:3" x14ac:dyDescent="0.2">
      <c r="C3434">
        <v>0.49</v>
      </c>
    </row>
    <row r="3435" spans="3:3" x14ac:dyDescent="0.2">
      <c r="C3435">
        <v>0.64</v>
      </c>
    </row>
    <row r="3436" spans="3:3" x14ac:dyDescent="0.2">
      <c r="C3436">
        <v>0.51</v>
      </c>
    </row>
    <row r="3437" spans="3:3" x14ac:dyDescent="0.2">
      <c r="C3437">
        <v>0.44999999999999996</v>
      </c>
    </row>
    <row r="3438" spans="3:3" x14ac:dyDescent="0.2">
      <c r="C3438">
        <v>0.51</v>
      </c>
    </row>
    <row r="3439" spans="3:3" x14ac:dyDescent="0.2">
      <c r="C3439">
        <v>0.54</v>
      </c>
    </row>
    <row r="3440" spans="3:3" x14ac:dyDescent="0.2">
      <c r="C3440">
        <v>0.49</v>
      </c>
    </row>
    <row r="3441" spans="3:3" x14ac:dyDescent="0.2">
      <c r="C3441">
        <v>0.65</v>
      </c>
    </row>
    <row r="3442" spans="3:3" x14ac:dyDescent="0.2">
      <c r="C3442">
        <v>0.52</v>
      </c>
    </row>
    <row r="3443" spans="3:3" x14ac:dyDescent="0.2">
      <c r="C3443">
        <v>0.5</v>
      </c>
    </row>
    <row r="3444" spans="3:3" x14ac:dyDescent="0.2">
      <c r="C3444">
        <v>0.54</v>
      </c>
    </row>
    <row r="3445" spans="3:3" x14ac:dyDescent="0.2">
      <c r="C3445">
        <v>0.52</v>
      </c>
    </row>
    <row r="3446" spans="3:3" x14ac:dyDescent="0.2">
      <c r="C3446">
        <v>0.5</v>
      </c>
    </row>
    <row r="3447" spans="3:3" x14ac:dyDescent="0.2">
      <c r="C3447">
        <v>0.65</v>
      </c>
    </row>
    <row r="3448" spans="3:3" x14ac:dyDescent="0.2">
      <c r="C3448">
        <v>0.5</v>
      </c>
    </row>
    <row r="3449" spans="3:3" x14ac:dyDescent="0.2">
      <c r="C3449">
        <v>0.5</v>
      </c>
    </row>
    <row r="3450" spans="3:3" x14ac:dyDescent="0.2">
      <c r="C3450">
        <v>0.5</v>
      </c>
    </row>
    <row r="3451" spans="3:3" x14ac:dyDescent="0.2">
      <c r="C3451">
        <v>0.5</v>
      </c>
    </row>
    <row r="3452" spans="3:3" x14ac:dyDescent="0.2">
      <c r="C3452">
        <v>0.45999999999999996</v>
      </c>
    </row>
    <row r="3453" spans="3:3" x14ac:dyDescent="0.2">
      <c r="C3453">
        <v>0.61</v>
      </c>
    </row>
    <row r="3454" spans="3:3" x14ac:dyDescent="0.2">
      <c r="C3454">
        <v>0.52</v>
      </c>
    </row>
    <row r="3455" spans="3:3" x14ac:dyDescent="0.2">
      <c r="C3455">
        <v>0.44999999999999996</v>
      </c>
    </row>
    <row r="3456" spans="3:3" x14ac:dyDescent="0.2">
      <c r="C3456">
        <v>0.53</v>
      </c>
    </row>
    <row r="3457" spans="3:3" x14ac:dyDescent="0.2">
      <c r="C3457">
        <v>0.52</v>
      </c>
    </row>
    <row r="3458" spans="3:3" x14ac:dyDescent="0.2">
      <c r="C3458">
        <v>0.49</v>
      </c>
    </row>
    <row r="3459" spans="3:3" x14ac:dyDescent="0.2">
      <c r="C3459">
        <v>0.61</v>
      </c>
    </row>
    <row r="3460" spans="3:3" x14ac:dyDescent="0.2">
      <c r="C3460">
        <v>0.55000000000000004</v>
      </c>
    </row>
    <row r="3461" spans="3:3" x14ac:dyDescent="0.2">
      <c r="C3461">
        <v>0.49</v>
      </c>
    </row>
    <row r="3462" spans="3:3" x14ac:dyDescent="0.2">
      <c r="C3462">
        <v>0.53</v>
      </c>
    </row>
    <row r="3463" spans="3:3" x14ac:dyDescent="0.2">
      <c r="C3463">
        <v>0.5</v>
      </c>
    </row>
    <row r="3464" spans="3:3" x14ac:dyDescent="0.2">
      <c r="C3464">
        <v>0.47</v>
      </c>
    </row>
    <row r="3465" spans="3:3" x14ac:dyDescent="0.2">
      <c r="C3465">
        <v>0.65</v>
      </c>
    </row>
    <row r="3466" spans="3:3" x14ac:dyDescent="0.2">
      <c r="C3466">
        <v>0.5</v>
      </c>
    </row>
    <row r="3467" spans="3:3" x14ac:dyDescent="0.2">
      <c r="C3467">
        <v>0.49</v>
      </c>
    </row>
    <row r="3468" spans="3:3" x14ac:dyDescent="0.2">
      <c r="C3468">
        <v>0.51</v>
      </c>
    </row>
    <row r="3469" spans="3:3" x14ac:dyDescent="0.2">
      <c r="C3469">
        <v>0.55000000000000004</v>
      </c>
    </row>
    <row r="3470" spans="3:3" x14ac:dyDescent="0.2">
      <c r="C3470">
        <v>0.45999999999999996</v>
      </c>
    </row>
    <row r="3471" spans="3:3" x14ac:dyDescent="0.2">
      <c r="C3471">
        <v>0.64</v>
      </c>
    </row>
    <row r="3472" spans="3:3" x14ac:dyDescent="0.2">
      <c r="C3472">
        <v>0.53</v>
      </c>
    </row>
    <row r="3473" spans="3:3" x14ac:dyDescent="0.2">
      <c r="C3473">
        <v>0.45999999999999996</v>
      </c>
    </row>
    <row r="3474" spans="3:3" x14ac:dyDescent="0.2">
      <c r="C3474">
        <v>0.54</v>
      </c>
    </row>
    <row r="3475" spans="3:3" x14ac:dyDescent="0.2">
      <c r="C3475">
        <v>0.51</v>
      </c>
    </row>
    <row r="3476" spans="3:3" x14ac:dyDescent="0.2">
      <c r="C3476">
        <v>0.47</v>
      </c>
    </row>
    <row r="3477" spans="3:3" x14ac:dyDescent="0.2">
      <c r="C3477">
        <v>0.62</v>
      </c>
    </row>
    <row r="3478" spans="3:3" x14ac:dyDescent="0.2">
      <c r="C3478">
        <v>0.52</v>
      </c>
    </row>
    <row r="3479" spans="3:3" x14ac:dyDescent="0.2">
      <c r="C3479">
        <v>0.47</v>
      </c>
    </row>
    <row r="3480" spans="3:3" x14ac:dyDescent="0.2">
      <c r="C3480">
        <v>0.51</v>
      </c>
    </row>
    <row r="3481" spans="3:3" x14ac:dyDescent="0.2">
      <c r="C3481">
        <v>0.54</v>
      </c>
    </row>
    <row r="3482" spans="3:3" x14ac:dyDescent="0.2">
      <c r="C3482">
        <v>0.45999999999999996</v>
      </c>
    </row>
    <row r="3483" spans="3:3" x14ac:dyDescent="0.2">
      <c r="C3483">
        <v>0.63</v>
      </c>
    </row>
    <row r="3484" spans="3:3" x14ac:dyDescent="0.2">
      <c r="C3484">
        <v>0.5</v>
      </c>
    </row>
    <row r="3485" spans="3:3" x14ac:dyDescent="0.2">
      <c r="C3485">
        <v>0.45999999999999996</v>
      </c>
    </row>
    <row r="3486" spans="3:3" x14ac:dyDescent="0.2">
      <c r="C3486">
        <v>0.51</v>
      </c>
    </row>
    <row r="3487" spans="3:3" x14ac:dyDescent="0.2">
      <c r="C3487">
        <v>0.51</v>
      </c>
    </row>
    <row r="3488" spans="3:3" x14ac:dyDescent="0.2">
      <c r="C3488">
        <v>0.49</v>
      </c>
    </row>
    <row r="3489" spans="3:3" x14ac:dyDescent="0.2">
      <c r="C3489">
        <v>0.61</v>
      </c>
    </row>
    <row r="3490" spans="3:3" x14ac:dyDescent="0.2">
      <c r="C3490">
        <v>0.54</v>
      </c>
    </row>
    <row r="3491" spans="3:3" x14ac:dyDescent="0.2">
      <c r="C3491">
        <v>0.47</v>
      </c>
    </row>
    <row r="3492" spans="3:3" x14ac:dyDescent="0.2">
      <c r="C3492">
        <v>0.55000000000000004</v>
      </c>
    </row>
    <row r="3493" spans="3:3" x14ac:dyDescent="0.2">
      <c r="C3493">
        <v>0.51</v>
      </c>
    </row>
    <row r="3494" spans="3:3" x14ac:dyDescent="0.2">
      <c r="C3494">
        <v>0.48</v>
      </c>
    </row>
    <row r="3495" spans="3:3" x14ac:dyDescent="0.2">
      <c r="C3495">
        <v>0.62</v>
      </c>
    </row>
    <row r="3496" spans="3:3" x14ac:dyDescent="0.2">
      <c r="C3496">
        <v>0.52</v>
      </c>
    </row>
    <row r="3497" spans="3:3" x14ac:dyDescent="0.2">
      <c r="C3497">
        <v>0.47</v>
      </c>
    </row>
    <row r="3498" spans="3:3" x14ac:dyDescent="0.2">
      <c r="C3498">
        <v>0.53</v>
      </c>
    </row>
    <row r="3499" spans="3:3" x14ac:dyDescent="0.2">
      <c r="C3499">
        <v>0.51</v>
      </c>
    </row>
    <row r="3500" spans="3:3" x14ac:dyDescent="0.2">
      <c r="C3500">
        <v>0.45999999999999996</v>
      </c>
    </row>
    <row r="3501" spans="3:3" x14ac:dyDescent="0.2">
      <c r="C3501">
        <v>0.63</v>
      </c>
    </row>
    <row r="3502" spans="3:3" x14ac:dyDescent="0.2">
      <c r="C3502">
        <v>0.52</v>
      </c>
    </row>
    <row r="3503" spans="3:3" x14ac:dyDescent="0.2">
      <c r="C3503">
        <v>0.44999999999999996</v>
      </c>
    </row>
    <row r="3504" spans="3:3" x14ac:dyDescent="0.2">
      <c r="C3504">
        <v>0.5</v>
      </c>
    </row>
    <row r="3505" spans="3:3" x14ac:dyDescent="0.2">
      <c r="C3505">
        <v>0.5</v>
      </c>
    </row>
    <row r="3506" spans="3:3" x14ac:dyDescent="0.2">
      <c r="C3506">
        <v>0.49</v>
      </c>
    </row>
    <row r="3507" spans="3:3" x14ac:dyDescent="0.2">
      <c r="C3507">
        <v>0.64</v>
      </c>
    </row>
    <row r="3508" spans="3:3" x14ac:dyDescent="0.2">
      <c r="C3508">
        <v>0.5</v>
      </c>
    </row>
    <row r="3509" spans="3:3" x14ac:dyDescent="0.2">
      <c r="C3509">
        <v>0.47</v>
      </c>
    </row>
    <row r="3510" spans="3:3" x14ac:dyDescent="0.2">
      <c r="C3510">
        <v>0.52</v>
      </c>
    </row>
    <row r="3511" spans="3:3" x14ac:dyDescent="0.2">
      <c r="C3511">
        <v>0.5</v>
      </c>
    </row>
    <row r="3512" spans="3:3" x14ac:dyDescent="0.2">
      <c r="C3512">
        <v>0.49</v>
      </c>
    </row>
    <row r="3513" spans="3:3" x14ac:dyDescent="0.2">
      <c r="C3513">
        <v>0.6</v>
      </c>
    </row>
    <row r="3514" spans="3:3" x14ac:dyDescent="0.2">
      <c r="C3514">
        <v>0.54</v>
      </c>
    </row>
    <row r="3515" spans="3:3" x14ac:dyDescent="0.2">
      <c r="C3515">
        <v>0.47</v>
      </c>
    </row>
    <row r="3516" spans="3:3" x14ac:dyDescent="0.2">
      <c r="C3516">
        <v>0.52</v>
      </c>
    </row>
    <row r="3517" spans="3:3" x14ac:dyDescent="0.2">
      <c r="C3517">
        <v>0.5</v>
      </c>
    </row>
    <row r="3518" spans="3:3" x14ac:dyDescent="0.2">
      <c r="C3518">
        <v>0.47</v>
      </c>
    </row>
    <row r="3519" spans="3:3" x14ac:dyDescent="0.2">
      <c r="C3519">
        <v>0.54</v>
      </c>
    </row>
    <row r="3520" spans="3:3" x14ac:dyDescent="0.2">
      <c r="C3520">
        <v>0.53</v>
      </c>
    </row>
    <row r="3521" spans="3:3" x14ac:dyDescent="0.2">
      <c r="C3521">
        <v>0.45999999999999996</v>
      </c>
    </row>
    <row r="3522" spans="3:3" x14ac:dyDescent="0.2">
      <c r="C3522">
        <v>0.53</v>
      </c>
    </row>
    <row r="3523" spans="3:3" x14ac:dyDescent="0.2">
      <c r="C3523">
        <v>0.54</v>
      </c>
    </row>
    <row r="3524" spans="3:3" x14ac:dyDescent="0.2">
      <c r="C3524">
        <v>0.47</v>
      </c>
    </row>
    <row r="3525" spans="3:3" x14ac:dyDescent="0.2">
      <c r="C3525">
        <v>0.51</v>
      </c>
    </row>
    <row r="3526" spans="3:3" x14ac:dyDescent="0.2">
      <c r="C3526">
        <v>0.51</v>
      </c>
    </row>
    <row r="3527" spans="3:3" x14ac:dyDescent="0.2">
      <c r="C3527">
        <v>0.49</v>
      </c>
    </row>
    <row r="3528" spans="3:3" x14ac:dyDescent="0.2">
      <c r="C3528">
        <v>0.5</v>
      </c>
    </row>
    <row r="3529" spans="3:3" x14ac:dyDescent="0.2">
      <c r="C3529">
        <v>0.52</v>
      </c>
    </row>
    <row r="3530" spans="3:3" x14ac:dyDescent="0.2">
      <c r="C3530">
        <v>0.45999999999999996</v>
      </c>
    </row>
    <row r="3531" spans="3:3" x14ac:dyDescent="0.2">
      <c r="C3531">
        <v>0.51</v>
      </c>
    </row>
    <row r="3532" spans="3:3" x14ac:dyDescent="0.2">
      <c r="C3532">
        <v>0.55000000000000004</v>
      </c>
    </row>
    <row r="3533" spans="3:3" x14ac:dyDescent="0.2">
      <c r="C3533">
        <v>0.48</v>
      </c>
    </row>
    <row r="3534" spans="3:3" x14ac:dyDescent="0.2">
      <c r="C3534">
        <v>0.55000000000000004</v>
      </c>
    </row>
    <row r="3535" spans="3:3" x14ac:dyDescent="0.2">
      <c r="C3535">
        <v>0.5</v>
      </c>
    </row>
    <row r="3536" spans="3:3" x14ac:dyDescent="0.2">
      <c r="C3536">
        <v>0.49</v>
      </c>
    </row>
    <row r="3537" spans="3:3" x14ac:dyDescent="0.2">
      <c r="C3537">
        <v>0.5</v>
      </c>
    </row>
    <row r="3538" spans="3:3" x14ac:dyDescent="0.2">
      <c r="C3538">
        <v>0.51</v>
      </c>
    </row>
    <row r="3539" spans="3:3" x14ac:dyDescent="0.2">
      <c r="C3539">
        <v>0.5</v>
      </c>
    </row>
    <row r="3540" spans="3:3" x14ac:dyDescent="0.2">
      <c r="C3540">
        <v>0.52</v>
      </c>
    </row>
    <row r="3541" spans="3:3" x14ac:dyDescent="0.2">
      <c r="C3541">
        <v>0.54</v>
      </c>
    </row>
    <row r="3542" spans="3:3" x14ac:dyDescent="0.2">
      <c r="C3542">
        <v>0.45999999999999996</v>
      </c>
    </row>
    <row r="3543" spans="3:3" x14ac:dyDescent="0.2">
      <c r="C3543">
        <v>0.51</v>
      </c>
    </row>
    <row r="3544" spans="3:3" x14ac:dyDescent="0.2">
      <c r="C3544">
        <v>0.5</v>
      </c>
    </row>
    <row r="3545" spans="3:3" x14ac:dyDescent="0.2">
      <c r="C3545">
        <v>0.49</v>
      </c>
    </row>
    <row r="3546" spans="3:3" x14ac:dyDescent="0.2">
      <c r="C3546">
        <v>0.55000000000000004</v>
      </c>
    </row>
    <row r="3547" spans="3:3" x14ac:dyDescent="0.2">
      <c r="C3547">
        <v>0.55000000000000004</v>
      </c>
    </row>
    <row r="3548" spans="3:3" x14ac:dyDescent="0.2">
      <c r="C3548">
        <v>0.49</v>
      </c>
    </row>
    <row r="3549" spans="3:3" x14ac:dyDescent="0.2">
      <c r="C3549">
        <v>0.52</v>
      </c>
    </row>
    <row r="3550" spans="3:3" x14ac:dyDescent="0.2">
      <c r="C3550">
        <v>0.55000000000000004</v>
      </c>
    </row>
    <row r="3551" spans="3:3" x14ac:dyDescent="0.2">
      <c r="C3551">
        <v>0.49</v>
      </c>
    </row>
    <row r="3552" spans="3:3" x14ac:dyDescent="0.2">
      <c r="C3552">
        <v>0.52</v>
      </c>
    </row>
    <row r="3553" spans="3:3" x14ac:dyDescent="0.2">
      <c r="C3553">
        <v>0.54</v>
      </c>
    </row>
    <row r="3554" spans="3:3" x14ac:dyDescent="0.2">
      <c r="C3554">
        <v>0.45999999999999996</v>
      </c>
    </row>
    <row r="3555" spans="3:3" x14ac:dyDescent="0.2">
      <c r="C3555">
        <v>0.54</v>
      </c>
    </row>
    <row r="3556" spans="3:3" x14ac:dyDescent="0.2">
      <c r="C3556">
        <v>0.54</v>
      </c>
    </row>
    <row r="3557" spans="3:3" x14ac:dyDescent="0.2">
      <c r="C3557">
        <v>0.47</v>
      </c>
    </row>
    <row r="3558" spans="3:3" x14ac:dyDescent="0.2">
      <c r="C3558">
        <v>0.54</v>
      </c>
    </row>
    <row r="3559" spans="3:3" x14ac:dyDescent="0.2">
      <c r="C3559">
        <v>0.5</v>
      </c>
    </row>
    <row r="3560" spans="3:3" x14ac:dyDescent="0.2">
      <c r="C3560">
        <v>0.49</v>
      </c>
    </row>
    <row r="3561" spans="3:3" x14ac:dyDescent="0.2">
      <c r="C3561">
        <v>0.54</v>
      </c>
    </row>
    <row r="3562" spans="3:3" x14ac:dyDescent="0.2">
      <c r="C3562">
        <v>0.53</v>
      </c>
    </row>
    <row r="3563" spans="3:3" x14ac:dyDescent="0.2">
      <c r="C3563">
        <v>0.49</v>
      </c>
    </row>
    <row r="3564" spans="3:3" x14ac:dyDescent="0.2">
      <c r="C3564">
        <v>0.53</v>
      </c>
    </row>
    <row r="3565" spans="3:3" x14ac:dyDescent="0.2">
      <c r="C3565">
        <v>0.51</v>
      </c>
    </row>
    <row r="3566" spans="3:3" x14ac:dyDescent="0.2">
      <c r="C3566">
        <v>0.47</v>
      </c>
    </row>
    <row r="3567" spans="3:3" x14ac:dyDescent="0.2">
      <c r="C3567">
        <v>0.52</v>
      </c>
    </row>
    <row r="3568" spans="3:3" x14ac:dyDescent="0.2">
      <c r="C3568">
        <v>0.55000000000000004</v>
      </c>
    </row>
    <row r="3569" spans="3:3" x14ac:dyDescent="0.2">
      <c r="C3569">
        <v>0.5</v>
      </c>
    </row>
    <row r="3570" spans="3:3" x14ac:dyDescent="0.2">
      <c r="C3570">
        <v>0.54</v>
      </c>
    </row>
    <row r="3571" spans="3:3" x14ac:dyDescent="0.2">
      <c r="C3571">
        <v>0.52</v>
      </c>
    </row>
    <row r="3572" spans="3:3" x14ac:dyDescent="0.2">
      <c r="C3572">
        <v>0.49</v>
      </c>
    </row>
    <row r="3573" spans="3:3" x14ac:dyDescent="0.2">
      <c r="C3573">
        <v>0.5</v>
      </c>
    </row>
    <row r="3574" spans="3:3" x14ac:dyDescent="0.2">
      <c r="C3574">
        <v>0.52</v>
      </c>
    </row>
    <row r="3575" spans="3:3" x14ac:dyDescent="0.2">
      <c r="C3575">
        <v>0.47</v>
      </c>
    </row>
    <row r="3576" spans="3:3" x14ac:dyDescent="0.2">
      <c r="C3576">
        <v>0.51</v>
      </c>
    </row>
    <row r="3577" spans="3:3" x14ac:dyDescent="0.2">
      <c r="C3577">
        <v>0.5</v>
      </c>
    </row>
    <row r="3578" spans="3:3" x14ac:dyDescent="0.2">
      <c r="C3578">
        <v>0.48</v>
      </c>
    </row>
    <row r="3579" spans="3:3" x14ac:dyDescent="0.2">
      <c r="C3579">
        <v>0.54</v>
      </c>
    </row>
    <row r="3580" spans="3:3" x14ac:dyDescent="0.2">
      <c r="C3580">
        <v>0.55000000000000004</v>
      </c>
    </row>
    <row r="3581" spans="3:3" x14ac:dyDescent="0.2">
      <c r="C3581">
        <v>0.48</v>
      </c>
    </row>
    <row r="3582" spans="3:3" x14ac:dyDescent="0.2">
      <c r="C3582">
        <v>0.55000000000000004</v>
      </c>
    </row>
    <row r="3583" spans="3:3" x14ac:dyDescent="0.2">
      <c r="C3583">
        <v>0.53</v>
      </c>
    </row>
    <row r="3584" spans="3:3" x14ac:dyDescent="0.2">
      <c r="C3584">
        <v>0.47</v>
      </c>
    </row>
    <row r="3585" spans="3:3" x14ac:dyDescent="0.2">
      <c r="C3585">
        <v>0.53</v>
      </c>
    </row>
    <row r="3586" spans="3:3" x14ac:dyDescent="0.2">
      <c r="C3586">
        <v>0.54</v>
      </c>
    </row>
    <row r="3587" spans="3:3" x14ac:dyDescent="0.2">
      <c r="C3587">
        <v>0.44999999999999996</v>
      </c>
    </row>
    <row r="3588" spans="3:3" x14ac:dyDescent="0.2">
      <c r="C3588">
        <v>0.55000000000000004</v>
      </c>
    </row>
    <row r="3589" spans="3:3" x14ac:dyDescent="0.2">
      <c r="C3589">
        <v>0.53</v>
      </c>
    </row>
    <row r="3590" spans="3:3" x14ac:dyDescent="0.2">
      <c r="C3590">
        <v>0.48</v>
      </c>
    </row>
    <row r="3591" spans="3:3" x14ac:dyDescent="0.2">
      <c r="C3591">
        <v>0.62</v>
      </c>
    </row>
    <row r="3592" spans="3:3" x14ac:dyDescent="0.2">
      <c r="C3592">
        <v>0.52</v>
      </c>
    </row>
    <row r="3593" spans="3:3" x14ac:dyDescent="0.2">
      <c r="C3593">
        <v>0.48</v>
      </c>
    </row>
    <row r="3594" spans="3:3" x14ac:dyDescent="0.2">
      <c r="C3594">
        <v>0.55000000000000004</v>
      </c>
    </row>
    <row r="3595" spans="3:3" x14ac:dyDescent="0.2">
      <c r="C3595">
        <v>0.5</v>
      </c>
    </row>
    <row r="3596" spans="3:3" x14ac:dyDescent="0.2">
      <c r="C3596">
        <v>0.45999999999999996</v>
      </c>
    </row>
    <row r="3597" spans="3:3" x14ac:dyDescent="0.2">
      <c r="C3597">
        <v>0.6</v>
      </c>
    </row>
    <row r="3598" spans="3:3" x14ac:dyDescent="0.2">
      <c r="C3598">
        <v>0.55000000000000004</v>
      </c>
    </row>
    <row r="3599" spans="3:3" x14ac:dyDescent="0.2">
      <c r="C3599">
        <v>0.47</v>
      </c>
    </row>
    <row r="3600" spans="3:3" x14ac:dyDescent="0.2">
      <c r="C3600">
        <v>0.53</v>
      </c>
    </row>
    <row r="3601" spans="3:3" x14ac:dyDescent="0.2">
      <c r="C3601">
        <v>0.52</v>
      </c>
    </row>
    <row r="3602" spans="3:3" x14ac:dyDescent="0.2">
      <c r="C3602">
        <v>0.45999999999999996</v>
      </c>
    </row>
    <row r="3603" spans="3:3" x14ac:dyDescent="0.2">
      <c r="C3603">
        <v>0.62</v>
      </c>
    </row>
    <row r="3604" spans="3:3" x14ac:dyDescent="0.2">
      <c r="C3604">
        <v>0.54</v>
      </c>
    </row>
    <row r="3605" spans="3:3" x14ac:dyDescent="0.2">
      <c r="C3605">
        <v>0.5</v>
      </c>
    </row>
    <row r="3606" spans="3:3" x14ac:dyDescent="0.2">
      <c r="C3606">
        <v>0.55000000000000004</v>
      </c>
    </row>
    <row r="3607" spans="3:3" x14ac:dyDescent="0.2">
      <c r="C3607">
        <v>0.52</v>
      </c>
    </row>
    <row r="3608" spans="3:3" x14ac:dyDescent="0.2">
      <c r="C3608">
        <v>0.48</v>
      </c>
    </row>
    <row r="3609" spans="3:3" x14ac:dyDescent="0.2">
      <c r="C3609">
        <v>0.61</v>
      </c>
    </row>
    <row r="3610" spans="3:3" x14ac:dyDescent="0.2">
      <c r="C3610">
        <v>0.55000000000000004</v>
      </c>
    </row>
    <row r="3611" spans="3:3" x14ac:dyDescent="0.2">
      <c r="C3611">
        <v>0.44999999999999996</v>
      </c>
    </row>
    <row r="3612" spans="3:3" x14ac:dyDescent="0.2">
      <c r="C3612">
        <v>0.54</v>
      </c>
    </row>
    <row r="3613" spans="3:3" x14ac:dyDescent="0.2">
      <c r="C3613">
        <v>0.51</v>
      </c>
    </row>
    <row r="3614" spans="3:3" x14ac:dyDescent="0.2">
      <c r="C3614">
        <v>0.47</v>
      </c>
    </row>
    <row r="3615" spans="3:3" x14ac:dyDescent="0.2">
      <c r="C3615">
        <v>0.64</v>
      </c>
    </row>
    <row r="3616" spans="3:3" x14ac:dyDescent="0.2">
      <c r="C3616">
        <v>0.52</v>
      </c>
    </row>
    <row r="3617" spans="3:3" x14ac:dyDescent="0.2">
      <c r="C3617">
        <v>0.47</v>
      </c>
    </row>
    <row r="3618" spans="3:3" x14ac:dyDescent="0.2">
      <c r="C3618">
        <v>0.55000000000000004</v>
      </c>
    </row>
    <row r="3619" spans="3:3" x14ac:dyDescent="0.2">
      <c r="C3619">
        <v>0.5</v>
      </c>
    </row>
    <row r="3620" spans="3:3" x14ac:dyDescent="0.2">
      <c r="C3620">
        <v>0.44999999999999996</v>
      </c>
    </row>
    <row r="3621" spans="3:3" x14ac:dyDescent="0.2">
      <c r="C3621">
        <v>0.63</v>
      </c>
    </row>
    <row r="3622" spans="3:3" x14ac:dyDescent="0.2">
      <c r="C3622">
        <v>0.51</v>
      </c>
    </row>
    <row r="3623" spans="3:3" x14ac:dyDescent="0.2">
      <c r="C3623">
        <v>0.44999999999999996</v>
      </c>
    </row>
    <row r="3624" spans="3:3" x14ac:dyDescent="0.2">
      <c r="C3624">
        <v>0.5</v>
      </c>
    </row>
    <row r="3625" spans="3:3" x14ac:dyDescent="0.2">
      <c r="C3625">
        <v>0.53</v>
      </c>
    </row>
    <row r="3626" spans="3:3" x14ac:dyDescent="0.2">
      <c r="C3626">
        <v>0.48</v>
      </c>
    </row>
    <row r="3627" spans="3:3" x14ac:dyDescent="0.2">
      <c r="C3627">
        <v>0.61</v>
      </c>
    </row>
    <row r="3628" spans="3:3" x14ac:dyDescent="0.2">
      <c r="C3628">
        <v>0.54</v>
      </c>
    </row>
    <row r="3629" spans="3:3" x14ac:dyDescent="0.2">
      <c r="C3629">
        <v>0.48</v>
      </c>
    </row>
    <row r="3630" spans="3:3" x14ac:dyDescent="0.2">
      <c r="C3630">
        <v>0.52</v>
      </c>
    </row>
    <row r="3631" spans="3:3" x14ac:dyDescent="0.2">
      <c r="C3631">
        <v>0.52</v>
      </c>
    </row>
    <row r="3632" spans="3:3" x14ac:dyDescent="0.2">
      <c r="C3632">
        <v>0.44999999999999996</v>
      </c>
    </row>
    <row r="3633" spans="3:3" x14ac:dyDescent="0.2">
      <c r="C3633">
        <v>0.65</v>
      </c>
    </row>
    <row r="3634" spans="3:3" x14ac:dyDescent="0.2">
      <c r="C3634">
        <v>0.54</v>
      </c>
    </row>
    <row r="3635" spans="3:3" x14ac:dyDescent="0.2">
      <c r="C3635">
        <v>0.44999999999999996</v>
      </c>
    </row>
    <row r="3636" spans="3:3" x14ac:dyDescent="0.2">
      <c r="C3636">
        <v>0.5</v>
      </c>
    </row>
    <row r="3637" spans="3:3" x14ac:dyDescent="0.2">
      <c r="C3637">
        <v>0.55000000000000004</v>
      </c>
    </row>
    <row r="3638" spans="3:3" x14ac:dyDescent="0.2">
      <c r="C3638">
        <v>0.48</v>
      </c>
    </row>
    <row r="3639" spans="3:3" x14ac:dyDescent="0.2">
      <c r="C3639">
        <v>0.62</v>
      </c>
    </row>
    <row r="3640" spans="3:3" x14ac:dyDescent="0.2">
      <c r="C3640">
        <v>0.54</v>
      </c>
    </row>
    <row r="3641" spans="3:3" x14ac:dyDescent="0.2">
      <c r="C3641">
        <v>0.44999999999999996</v>
      </c>
    </row>
    <row r="3642" spans="3:3" x14ac:dyDescent="0.2">
      <c r="C3642">
        <v>0.54</v>
      </c>
    </row>
    <row r="3643" spans="3:3" x14ac:dyDescent="0.2">
      <c r="C3643">
        <v>0.5</v>
      </c>
    </row>
    <row r="3644" spans="3:3" x14ac:dyDescent="0.2">
      <c r="C3644">
        <v>0.5</v>
      </c>
    </row>
    <row r="3645" spans="3:3" x14ac:dyDescent="0.2">
      <c r="C3645">
        <v>0.64</v>
      </c>
    </row>
    <row r="3646" spans="3:3" x14ac:dyDescent="0.2">
      <c r="C3646">
        <v>0.54</v>
      </c>
    </row>
    <row r="3647" spans="3:3" x14ac:dyDescent="0.2">
      <c r="C3647">
        <v>0.44999999999999996</v>
      </c>
    </row>
    <row r="3648" spans="3:3" x14ac:dyDescent="0.2">
      <c r="C3648">
        <v>0.54</v>
      </c>
    </row>
    <row r="3649" spans="3:3" x14ac:dyDescent="0.2">
      <c r="C3649">
        <v>0.53</v>
      </c>
    </row>
    <row r="3650" spans="3:3" x14ac:dyDescent="0.2">
      <c r="C3650">
        <v>0.44999999999999996</v>
      </c>
    </row>
    <row r="3651" spans="3:3" x14ac:dyDescent="0.2">
      <c r="C3651">
        <v>0.61</v>
      </c>
    </row>
    <row r="3652" spans="3:3" x14ac:dyDescent="0.2">
      <c r="C3652">
        <v>0.53</v>
      </c>
    </row>
    <row r="3653" spans="3:3" x14ac:dyDescent="0.2">
      <c r="C3653">
        <v>0.49</v>
      </c>
    </row>
    <row r="3654" spans="3:3" x14ac:dyDescent="0.2">
      <c r="C3654">
        <v>0.54</v>
      </c>
    </row>
    <row r="3655" spans="3:3" x14ac:dyDescent="0.2">
      <c r="C3655">
        <v>0.52</v>
      </c>
    </row>
    <row r="3656" spans="3:3" x14ac:dyDescent="0.2">
      <c r="C3656">
        <v>0.5</v>
      </c>
    </row>
    <row r="3657" spans="3:3" x14ac:dyDescent="0.2">
      <c r="C3657">
        <v>0.61</v>
      </c>
    </row>
    <row r="3658" spans="3:3" x14ac:dyDescent="0.2">
      <c r="C3658">
        <v>0.51</v>
      </c>
    </row>
    <row r="3659" spans="3:3" x14ac:dyDescent="0.2">
      <c r="C3659">
        <v>0.44999999999999996</v>
      </c>
    </row>
    <row r="3660" spans="3:3" x14ac:dyDescent="0.2">
      <c r="C3660">
        <v>0.51</v>
      </c>
    </row>
    <row r="3661" spans="3:3" x14ac:dyDescent="0.2">
      <c r="C3661">
        <v>0.53</v>
      </c>
    </row>
    <row r="3662" spans="3:3" x14ac:dyDescent="0.2">
      <c r="C3662">
        <v>0.48</v>
      </c>
    </row>
    <row r="3663" spans="3:3" x14ac:dyDescent="0.2">
      <c r="C3663">
        <v>0.52</v>
      </c>
    </row>
    <row r="3664" spans="3:3" x14ac:dyDescent="0.2">
      <c r="C3664">
        <v>0.51</v>
      </c>
    </row>
    <row r="3665" spans="3:3" x14ac:dyDescent="0.2">
      <c r="C3665">
        <v>0.44999999999999996</v>
      </c>
    </row>
    <row r="3666" spans="3:3" x14ac:dyDescent="0.2">
      <c r="C3666">
        <v>0.5</v>
      </c>
    </row>
    <row r="3667" spans="3:3" x14ac:dyDescent="0.2">
      <c r="C3667">
        <v>0.5</v>
      </c>
    </row>
    <row r="3668" spans="3:3" x14ac:dyDescent="0.2">
      <c r="C3668">
        <v>0.44999999999999996</v>
      </c>
    </row>
    <row r="3669" spans="3:3" x14ac:dyDescent="0.2">
      <c r="C3669">
        <v>0.54</v>
      </c>
    </row>
    <row r="3670" spans="3:3" x14ac:dyDescent="0.2">
      <c r="C3670">
        <v>0.53</v>
      </c>
    </row>
    <row r="3671" spans="3:3" x14ac:dyDescent="0.2">
      <c r="C3671">
        <v>0.44999999999999996</v>
      </c>
    </row>
    <row r="3672" spans="3:3" x14ac:dyDescent="0.2">
      <c r="C3672">
        <v>0.54</v>
      </c>
    </row>
    <row r="3673" spans="3:3" x14ac:dyDescent="0.2">
      <c r="C3673">
        <v>0.52</v>
      </c>
    </row>
    <row r="3674" spans="3:3" x14ac:dyDescent="0.2">
      <c r="C3674">
        <v>0.45999999999999996</v>
      </c>
    </row>
    <row r="3675" spans="3:3" x14ac:dyDescent="0.2">
      <c r="C3675">
        <v>0.51</v>
      </c>
    </row>
    <row r="3676" spans="3:3" x14ac:dyDescent="0.2">
      <c r="C3676">
        <v>0.54</v>
      </c>
    </row>
    <row r="3677" spans="3:3" x14ac:dyDescent="0.2">
      <c r="C3677">
        <v>0.49</v>
      </c>
    </row>
    <row r="3678" spans="3:3" x14ac:dyDescent="0.2">
      <c r="C3678">
        <v>0.52</v>
      </c>
    </row>
    <row r="3679" spans="3:3" x14ac:dyDescent="0.2">
      <c r="C3679">
        <v>0.53</v>
      </c>
    </row>
    <row r="3680" spans="3:3" x14ac:dyDescent="0.2">
      <c r="C3680">
        <v>0.48</v>
      </c>
    </row>
    <row r="3681" spans="3:3" x14ac:dyDescent="0.2">
      <c r="C3681">
        <v>0.51</v>
      </c>
    </row>
    <row r="3682" spans="3:3" x14ac:dyDescent="0.2">
      <c r="C3682">
        <v>0.54</v>
      </c>
    </row>
    <row r="3683" spans="3:3" x14ac:dyDescent="0.2">
      <c r="C3683">
        <v>0.5</v>
      </c>
    </row>
    <row r="3684" spans="3:3" x14ac:dyDescent="0.2">
      <c r="C3684">
        <v>0.55000000000000004</v>
      </c>
    </row>
    <row r="3685" spans="3:3" x14ac:dyDescent="0.2">
      <c r="C3685">
        <v>0.53</v>
      </c>
    </row>
    <row r="3686" spans="3:3" x14ac:dyDescent="0.2">
      <c r="C3686">
        <v>0.47</v>
      </c>
    </row>
    <row r="3687" spans="3:3" x14ac:dyDescent="0.2">
      <c r="C3687">
        <v>0.55000000000000004</v>
      </c>
    </row>
    <row r="3688" spans="3:3" x14ac:dyDescent="0.2">
      <c r="C3688">
        <v>0.5</v>
      </c>
    </row>
    <row r="3689" spans="3:3" x14ac:dyDescent="0.2">
      <c r="C3689">
        <v>0.49</v>
      </c>
    </row>
    <row r="3690" spans="3:3" x14ac:dyDescent="0.2">
      <c r="C3690">
        <v>0.54</v>
      </c>
    </row>
    <row r="3691" spans="3:3" x14ac:dyDescent="0.2">
      <c r="C3691">
        <v>0.52</v>
      </c>
    </row>
    <row r="3692" spans="3:3" x14ac:dyDescent="0.2">
      <c r="C3692">
        <v>0.48</v>
      </c>
    </row>
    <row r="3693" spans="3:3" x14ac:dyDescent="0.2">
      <c r="C3693">
        <v>0.54</v>
      </c>
    </row>
    <row r="3694" spans="3:3" x14ac:dyDescent="0.2">
      <c r="C3694">
        <v>0.5</v>
      </c>
    </row>
    <row r="3695" spans="3:3" x14ac:dyDescent="0.2">
      <c r="C3695">
        <v>0.44999999999999996</v>
      </c>
    </row>
    <row r="3696" spans="3:3" x14ac:dyDescent="0.2">
      <c r="C3696">
        <v>0.51</v>
      </c>
    </row>
    <row r="3697" spans="3:3" x14ac:dyDescent="0.2">
      <c r="C3697">
        <v>0.54</v>
      </c>
    </row>
    <row r="3698" spans="3:3" x14ac:dyDescent="0.2">
      <c r="C3698">
        <v>0.49</v>
      </c>
    </row>
    <row r="3699" spans="3:3" x14ac:dyDescent="0.2">
      <c r="C3699">
        <v>0.54</v>
      </c>
    </row>
    <row r="3700" spans="3:3" x14ac:dyDescent="0.2">
      <c r="C3700">
        <v>0.54</v>
      </c>
    </row>
    <row r="3701" spans="3:3" x14ac:dyDescent="0.2">
      <c r="C3701">
        <v>0.48</v>
      </c>
    </row>
    <row r="3702" spans="3:3" x14ac:dyDescent="0.2">
      <c r="C3702">
        <v>0.52</v>
      </c>
    </row>
    <row r="3703" spans="3:3" x14ac:dyDescent="0.2">
      <c r="C3703">
        <v>0.5</v>
      </c>
    </row>
    <row r="3704" spans="3:3" x14ac:dyDescent="0.2">
      <c r="C3704">
        <v>0.49</v>
      </c>
    </row>
    <row r="3705" spans="3:3" x14ac:dyDescent="0.2">
      <c r="C3705">
        <v>0.52</v>
      </c>
    </row>
    <row r="3706" spans="3:3" x14ac:dyDescent="0.2">
      <c r="C3706">
        <v>0.52</v>
      </c>
    </row>
    <row r="3707" spans="3:3" x14ac:dyDescent="0.2">
      <c r="C3707">
        <v>0.48</v>
      </c>
    </row>
    <row r="3708" spans="3:3" x14ac:dyDescent="0.2">
      <c r="C3708">
        <v>0.52</v>
      </c>
    </row>
    <row r="3709" spans="3:3" x14ac:dyDescent="0.2">
      <c r="C3709">
        <v>0.52</v>
      </c>
    </row>
    <row r="3710" spans="3:3" x14ac:dyDescent="0.2">
      <c r="C3710">
        <v>0.5</v>
      </c>
    </row>
    <row r="3711" spans="3:3" x14ac:dyDescent="0.2">
      <c r="C3711">
        <v>0.54</v>
      </c>
    </row>
    <row r="3712" spans="3:3" x14ac:dyDescent="0.2">
      <c r="C3712">
        <v>0.5</v>
      </c>
    </row>
    <row r="3713" spans="3:3" x14ac:dyDescent="0.2">
      <c r="C3713">
        <v>0.44999999999999996</v>
      </c>
    </row>
    <row r="3714" spans="3:3" x14ac:dyDescent="0.2">
      <c r="C3714">
        <v>0.5</v>
      </c>
    </row>
    <row r="3715" spans="3:3" x14ac:dyDescent="0.2">
      <c r="C3715">
        <v>0.53</v>
      </c>
    </row>
    <row r="3716" spans="3:3" x14ac:dyDescent="0.2">
      <c r="C3716">
        <v>0.47</v>
      </c>
    </row>
    <row r="3717" spans="3:3" x14ac:dyDescent="0.2">
      <c r="C3717">
        <v>0.53</v>
      </c>
    </row>
    <row r="3718" spans="3:3" x14ac:dyDescent="0.2">
      <c r="C3718">
        <v>0.5</v>
      </c>
    </row>
    <row r="3719" spans="3:3" x14ac:dyDescent="0.2">
      <c r="C3719">
        <v>0.5</v>
      </c>
    </row>
    <row r="3720" spans="3:3" x14ac:dyDescent="0.2">
      <c r="C3720">
        <v>0.51</v>
      </c>
    </row>
    <row r="3721" spans="3:3" x14ac:dyDescent="0.2">
      <c r="C3721">
        <v>0.5</v>
      </c>
    </row>
    <row r="3722" spans="3:3" x14ac:dyDescent="0.2">
      <c r="C3722">
        <v>0.47</v>
      </c>
    </row>
    <row r="3723" spans="3:3" x14ac:dyDescent="0.2">
      <c r="C3723">
        <v>0.53</v>
      </c>
    </row>
    <row r="3724" spans="3:3" x14ac:dyDescent="0.2">
      <c r="C3724">
        <v>0.55000000000000004</v>
      </c>
    </row>
    <row r="3725" spans="3:3" x14ac:dyDescent="0.2">
      <c r="C3725">
        <v>0.47</v>
      </c>
    </row>
    <row r="3726" spans="3:3" x14ac:dyDescent="0.2">
      <c r="C3726">
        <v>0.54</v>
      </c>
    </row>
    <row r="3727" spans="3:3" x14ac:dyDescent="0.2">
      <c r="C3727">
        <v>0.51</v>
      </c>
    </row>
    <row r="3728" spans="3:3" x14ac:dyDescent="0.2">
      <c r="C3728">
        <v>0.49</v>
      </c>
    </row>
    <row r="3729" spans="3:3" x14ac:dyDescent="0.2">
      <c r="C3729">
        <v>0.51</v>
      </c>
    </row>
    <row r="3730" spans="3:3" x14ac:dyDescent="0.2">
      <c r="C3730">
        <v>0.53</v>
      </c>
    </row>
    <row r="3731" spans="3:3" x14ac:dyDescent="0.2">
      <c r="C3731">
        <v>0.44999999999999996</v>
      </c>
    </row>
    <row r="3732" spans="3:3" x14ac:dyDescent="0.2">
      <c r="C3732">
        <v>0.55000000000000004</v>
      </c>
    </row>
    <row r="3733" spans="3:3" x14ac:dyDescent="0.2">
      <c r="C3733">
        <v>0.55000000000000004</v>
      </c>
    </row>
    <row r="3734" spans="3:3" x14ac:dyDescent="0.2">
      <c r="C3734">
        <v>0.5</v>
      </c>
    </row>
    <row r="3735" spans="3:3" x14ac:dyDescent="0.2">
      <c r="C3735">
        <v>0.52</v>
      </c>
    </row>
    <row r="3736" spans="3:3" x14ac:dyDescent="0.2">
      <c r="C3736">
        <v>0.52</v>
      </c>
    </row>
    <row r="3737" spans="3:3" x14ac:dyDescent="0.2">
      <c r="C3737">
        <v>0.45999999999999996</v>
      </c>
    </row>
    <row r="3738" spans="3:3" x14ac:dyDescent="0.2">
      <c r="C3738">
        <v>0.5</v>
      </c>
    </row>
    <row r="3739" spans="3:3" x14ac:dyDescent="0.2">
      <c r="C3739">
        <v>0.51</v>
      </c>
    </row>
    <row r="3740" spans="3:3" x14ac:dyDescent="0.2">
      <c r="C3740">
        <v>0.47</v>
      </c>
    </row>
    <row r="3741" spans="3:3" x14ac:dyDescent="0.2">
      <c r="C3741">
        <v>0.51</v>
      </c>
    </row>
    <row r="3742" spans="3:3" x14ac:dyDescent="0.2">
      <c r="C3742">
        <v>0.5</v>
      </c>
    </row>
    <row r="3743" spans="3:3" x14ac:dyDescent="0.2">
      <c r="C3743">
        <v>0.48</v>
      </c>
    </row>
    <row r="3744" spans="3:3" x14ac:dyDescent="0.2">
      <c r="C3744">
        <v>0.5</v>
      </c>
    </row>
    <row r="3745" spans="3:3" x14ac:dyDescent="0.2">
      <c r="C3745">
        <v>0.5</v>
      </c>
    </row>
    <row r="3746" spans="3:3" x14ac:dyDescent="0.2">
      <c r="C3746">
        <v>0.47</v>
      </c>
    </row>
    <row r="3747" spans="3:3" x14ac:dyDescent="0.2">
      <c r="C3747">
        <v>0.54</v>
      </c>
    </row>
    <row r="3748" spans="3:3" x14ac:dyDescent="0.2">
      <c r="C3748">
        <v>0.53</v>
      </c>
    </row>
    <row r="3749" spans="3:3" x14ac:dyDescent="0.2">
      <c r="C3749">
        <v>0.48</v>
      </c>
    </row>
    <row r="3750" spans="3:3" x14ac:dyDescent="0.2">
      <c r="C3750">
        <v>0.53</v>
      </c>
    </row>
    <row r="3751" spans="3:3" x14ac:dyDescent="0.2">
      <c r="C3751">
        <v>0.53</v>
      </c>
    </row>
    <row r="3752" spans="3:3" x14ac:dyDescent="0.2">
      <c r="C3752">
        <v>0.5</v>
      </c>
    </row>
    <row r="3753" spans="3:3" x14ac:dyDescent="0.2">
      <c r="C3753">
        <v>0.55000000000000004</v>
      </c>
    </row>
    <row r="3754" spans="3:3" x14ac:dyDescent="0.2">
      <c r="C3754">
        <v>0.54</v>
      </c>
    </row>
    <row r="3755" spans="3:3" x14ac:dyDescent="0.2">
      <c r="C3755">
        <v>0.44999999999999996</v>
      </c>
    </row>
    <row r="3756" spans="3:3" x14ac:dyDescent="0.2">
      <c r="C3756">
        <v>0.52</v>
      </c>
    </row>
    <row r="3757" spans="3:3" x14ac:dyDescent="0.2">
      <c r="C3757">
        <v>0.55000000000000004</v>
      </c>
    </row>
    <row r="3758" spans="3:3" x14ac:dyDescent="0.2">
      <c r="C3758">
        <v>0.44999999999999996</v>
      </c>
    </row>
    <row r="3759" spans="3:3" x14ac:dyDescent="0.2">
      <c r="C3759">
        <v>0.52</v>
      </c>
    </row>
    <row r="3760" spans="3:3" x14ac:dyDescent="0.2">
      <c r="C3760">
        <v>0.51</v>
      </c>
    </row>
    <row r="3761" spans="3:3" x14ac:dyDescent="0.2">
      <c r="C3761">
        <v>0.44999999999999996</v>
      </c>
    </row>
    <row r="3762" spans="3:3" x14ac:dyDescent="0.2">
      <c r="C3762">
        <v>0.52</v>
      </c>
    </row>
    <row r="3763" spans="3:3" x14ac:dyDescent="0.2">
      <c r="C3763">
        <v>0.5</v>
      </c>
    </row>
    <row r="3764" spans="3:3" x14ac:dyDescent="0.2">
      <c r="C3764">
        <v>0.47</v>
      </c>
    </row>
    <row r="3765" spans="3:3" x14ac:dyDescent="0.2">
      <c r="C3765">
        <v>0.51</v>
      </c>
    </row>
    <row r="3766" spans="3:3" x14ac:dyDescent="0.2">
      <c r="C3766">
        <v>0.52</v>
      </c>
    </row>
    <row r="3767" spans="3:3" x14ac:dyDescent="0.2">
      <c r="C3767">
        <v>0.5</v>
      </c>
    </row>
    <row r="3768" spans="3:3" x14ac:dyDescent="0.2">
      <c r="C3768">
        <v>0.54</v>
      </c>
    </row>
    <row r="3769" spans="3:3" x14ac:dyDescent="0.2">
      <c r="C3769">
        <v>0.53</v>
      </c>
    </row>
    <row r="3770" spans="3:3" x14ac:dyDescent="0.2">
      <c r="C3770">
        <v>0.45999999999999996</v>
      </c>
    </row>
    <row r="3771" spans="3:3" x14ac:dyDescent="0.2">
      <c r="C3771">
        <v>0.54</v>
      </c>
    </row>
    <row r="3772" spans="3:3" x14ac:dyDescent="0.2">
      <c r="C3772">
        <v>0.51</v>
      </c>
    </row>
    <row r="3773" spans="3:3" x14ac:dyDescent="0.2">
      <c r="C3773">
        <v>0.47</v>
      </c>
    </row>
    <row r="3774" spans="3:3" x14ac:dyDescent="0.2">
      <c r="C3774">
        <v>0.53</v>
      </c>
    </row>
    <row r="3775" spans="3:3" x14ac:dyDescent="0.2">
      <c r="C3775">
        <v>0.52</v>
      </c>
    </row>
    <row r="3776" spans="3:3" x14ac:dyDescent="0.2">
      <c r="C3776">
        <v>0.44999999999999996</v>
      </c>
    </row>
    <row r="3777" spans="3:3" x14ac:dyDescent="0.2">
      <c r="C3777">
        <v>0.52</v>
      </c>
    </row>
    <row r="3778" spans="3:3" x14ac:dyDescent="0.2">
      <c r="C3778">
        <v>0.54</v>
      </c>
    </row>
    <row r="3779" spans="3:3" x14ac:dyDescent="0.2">
      <c r="C3779">
        <v>0.44999999999999996</v>
      </c>
    </row>
    <row r="3780" spans="3:3" x14ac:dyDescent="0.2">
      <c r="C3780">
        <v>0.51</v>
      </c>
    </row>
    <row r="3781" spans="3:3" x14ac:dyDescent="0.2">
      <c r="C3781">
        <v>0.51</v>
      </c>
    </row>
    <row r="3782" spans="3:3" x14ac:dyDescent="0.2">
      <c r="C3782">
        <v>0.44999999999999996</v>
      </c>
    </row>
    <row r="3783" spans="3:3" x14ac:dyDescent="0.2">
      <c r="C3783">
        <v>0.52</v>
      </c>
    </row>
    <row r="3784" spans="3:3" x14ac:dyDescent="0.2">
      <c r="C3784">
        <v>0.54</v>
      </c>
    </row>
    <row r="3785" spans="3:3" x14ac:dyDescent="0.2">
      <c r="C3785">
        <v>0.45999999999999996</v>
      </c>
    </row>
    <row r="3786" spans="3:3" x14ac:dyDescent="0.2">
      <c r="C3786">
        <v>0.51</v>
      </c>
    </row>
    <row r="3787" spans="3:3" x14ac:dyDescent="0.2">
      <c r="C3787">
        <v>0.52</v>
      </c>
    </row>
    <row r="3788" spans="3:3" x14ac:dyDescent="0.2">
      <c r="C3788">
        <v>0.48</v>
      </c>
    </row>
    <row r="3789" spans="3:3" x14ac:dyDescent="0.2">
      <c r="C3789">
        <v>0.55000000000000004</v>
      </c>
    </row>
    <row r="3790" spans="3:3" x14ac:dyDescent="0.2">
      <c r="C3790">
        <v>0.54</v>
      </c>
    </row>
    <row r="3791" spans="3:3" x14ac:dyDescent="0.2">
      <c r="C3791">
        <v>0.47</v>
      </c>
    </row>
    <row r="3792" spans="3:3" x14ac:dyDescent="0.2">
      <c r="C3792">
        <v>0.54</v>
      </c>
    </row>
    <row r="3793" spans="3:3" x14ac:dyDescent="0.2">
      <c r="C3793">
        <v>0.53</v>
      </c>
    </row>
    <row r="3794" spans="3:3" x14ac:dyDescent="0.2">
      <c r="C3794">
        <v>0.49</v>
      </c>
    </row>
    <row r="3795" spans="3:3" x14ac:dyDescent="0.2">
      <c r="C3795">
        <v>0.5</v>
      </c>
    </row>
    <row r="3796" spans="3:3" x14ac:dyDescent="0.2">
      <c r="C3796">
        <v>0.55000000000000004</v>
      </c>
    </row>
    <row r="3797" spans="3:3" x14ac:dyDescent="0.2">
      <c r="C3797">
        <v>0.44999999999999996</v>
      </c>
    </row>
    <row r="3798" spans="3:3" x14ac:dyDescent="0.2">
      <c r="C3798">
        <v>0.5</v>
      </c>
    </row>
    <row r="3799" spans="3:3" x14ac:dyDescent="0.2">
      <c r="C3799">
        <v>0.53</v>
      </c>
    </row>
    <row r="3800" spans="3:3" x14ac:dyDescent="0.2">
      <c r="C3800">
        <v>0.48</v>
      </c>
    </row>
    <row r="3801" spans="3:3" x14ac:dyDescent="0.2">
      <c r="C3801">
        <v>0.5</v>
      </c>
    </row>
    <row r="3802" spans="3:3" x14ac:dyDescent="0.2">
      <c r="C3802">
        <v>0.49</v>
      </c>
    </row>
    <row r="3803" spans="3:3" x14ac:dyDescent="0.2">
      <c r="C3803">
        <v>0.49</v>
      </c>
    </row>
    <row r="3804" spans="3:3" x14ac:dyDescent="0.2">
      <c r="C3804">
        <v>0.48</v>
      </c>
    </row>
    <row r="3805" spans="3:3" x14ac:dyDescent="0.2">
      <c r="C3805">
        <v>0.49</v>
      </c>
    </row>
    <row r="3806" spans="3:3" x14ac:dyDescent="0.2">
      <c r="C3806">
        <v>0.48</v>
      </c>
    </row>
    <row r="3807" spans="3:3" x14ac:dyDescent="0.2">
      <c r="C3807">
        <v>0.5</v>
      </c>
    </row>
    <row r="3808" spans="3:3" x14ac:dyDescent="0.2">
      <c r="C3808">
        <v>0.47</v>
      </c>
    </row>
    <row r="3809" spans="3:3" x14ac:dyDescent="0.2">
      <c r="C3809">
        <v>0.5</v>
      </c>
    </row>
    <row r="3810" spans="3:3" x14ac:dyDescent="0.2">
      <c r="C3810">
        <v>0.49</v>
      </c>
    </row>
    <row r="3811" spans="3:3" x14ac:dyDescent="0.2">
      <c r="C3811">
        <v>0.44999999999999996</v>
      </c>
    </row>
    <row r="3812" spans="3:3" x14ac:dyDescent="0.2">
      <c r="C3812">
        <v>0.48</v>
      </c>
    </row>
    <row r="3813" spans="3:3" x14ac:dyDescent="0.2">
      <c r="C3813">
        <v>0.49</v>
      </c>
    </row>
    <row r="3814" spans="3:3" x14ac:dyDescent="0.2">
      <c r="C3814">
        <v>0.49</v>
      </c>
    </row>
    <row r="3815" spans="3:3" x14ac:dyDescent="0.2">
      <c r="C3815">
        <v>0.47</v>
      </c>
    </row>
    <row r="3816" spans="3:3" x14ac:dyDescent="0.2">
      <c r="C3816">
        <v>0.45999999999999996</v>
      </c>
    </row>
    <row r="3817" spans="3:3" x14ac:dyDescent="0.2">
      <c r="C3817">
        <v>0.48</v>
      </c>
    </row>
    <row r="3818" spans="3:3" x14ac:dyDescent="0.2">
      <c r="C3818">
        <v>0.45999999999999996</v>
      </c>
    </row>
    <row r="3819" spans="3:3" x14ac:dyDescent="0.2">
      <c r="C3819">
        <v>0.5</v>
      </c>
    </row>
    <row r="3820" spans="3:3" x14ac:dyDescent="0.2">
      <c r="C3820">
        <v>0.44999999999999996</v>
      </c>
    </row>
    <row r="3821" spans="3:3" x14ac:dyDescent="0.2">
      <c r="C3821">
        <v>0.48</v>
      </c>
    </row>
    <row r="3822" spans="3:3" x14ac:dyDescent="0.2">
      <c r="C3822">
        <v>0.5</v>
      </c>
    </row>
    <row r="3823" spans="3:3" x14ac:dyDescent="0.2">
      <c r="C3823">
        <v>0.44999999999999996</v>
      </c>
    </row>
    <row r="3824" spans="3:3" x14ac:dyDescent="0.2">
      <c r="C3824">
        <v>0.49</v>
      </c>
    </row>
    <row r="3825" spans="3:3" x14ac:dyDescent="0.2">
      <c r="C3825">
        <v>0.49</v>
      </c>
    </row>
    <row r="3826" spans="3:3" x14ac:dyDescent="0.2">
      <c r="C3826">
        <v>0.44999999999999996</v>
      </c>
    </row>
    <row r="3827" spans="3:3" x14ac:dyDescent="0.2">
      <c r="C3827">
        <v>0.48</v>
      </c>
    </row>
    <row r="3828" spans="3:3" x14ac:dyDescent="0.2">
      <c r="C3828">
        <v>0.49</v>
      </c>
    </row>
    <row r="3829" spans="3:3" x14ac:dyDescent="0.2">
      <c r="C3829">
        <v>0.5</v>
      </c>
    </row>
    <row r="3830" spans="3:3" x14ac:dyDescent="0.2">
      <c r="C3830">
        <v>0.5</v>
      </c>
    </row>
    <row r="3831" spans="3:3" x14ac:dyDescent="0.2">
      <c r="C3831">
        <v>0.44999999999999996</v>
      </c>
    </row>
    <row r="3832" spans="3:3" x14ac:dyDescent="0.2">
      <c r="C3832">
        <v>0.5</v>
      </c>
    </row>
    <row r="3833" spans="3:3" x14ac:dyDescent="0.2">
      <c r="C3833">
        <v>0.48</v>
      </c>
    </row>
    <row r="3834" spans="3:3" x14ac:dyDescent="0.2">
      <c r="C3834">
        <v>0.45999999999999996</v>
      </c>
    </row>
    <row r="3835" spans="3:3" x14ac:dyDescent="0.2">
      <c r="C3835">
        <v>0.44999999999999996</v>
      </c>
    </row>
    <row r="3836" spans="3:3" x14ac:dyDescent="0.2">
      <c r="C3836">
        <v>0.48</v>
      </c>
    </row>
    <row r="3837" spans="3:3" x14ac:dyDescent="0.2">
      <c r="C3837">
        <v>0.49</v>
      </c>
    </row>
    <row r="3838" spans="3:3" x14ac:dyDescent="0.2">
      <c r="C3838">
        <v>0.5</v>
      </c>
    </row>
    <row r="3839" spans="3:3" x14ac:dyDescent="0.2">
      <c r="C3839">
        <v>0.5</v>
      </c>
    </row>
    <row r="3840" spans="3:3" x14ac:dyDescent="0.2">
      <c r="C3840">
        <v>0.45999999999999996</v>
      </c>
    </row>
    <row r="3841" spans="3:3" x14ac:dyDescent="0.2">
      <c r="C3841">
        <v>0.49</v>
      </c>
    </row>
    <row r="3842" spans="3:3" x14ac:dyDescent="0.2">
      <c r="C3842">
        <v>0.45999999999999996</v>
      </c>
    </row>
    <row r="3843" spans="3:3" x14ac:dyDescent="0.2">
      <c r="C3843">
        <v>0.49</v>
      </c>
    </row>
    <row r="3844" spans="3:3" x14ac:dyDescent="0.2">
      <c r="C3844">
        <v>0.5</v>
      </c>
    </row>
    <row r="3845" spans="3:3" x14ac:dyDescent="0.2">
      <c r="C3845">
        <v>0.44999999999999996</v>
      </c>
    </row>
    <row r="3846" spans="3:3" x14ac:dyDescent="0.2">
      <c r="C3846">
        <v>0.5</v>
      </c>
    </row>
    <row r="3847" spans="3:3" x14ac:dyDescent="0.2">
      <c r="C3847">
        <v>0.49</v>
      </c>
    </row>
    <row r="3848" spans="3:3" x14ac:dyDescent="0.2">
      <c r="C3848">
        <v>0.5</v>
      </c>
    </row>
    <row r="3849" spans="3:3" x14ac:dyDescent="0.2">
      <c r="C3849">
        <v>0.5</v>
      </c>
    </row>
    <row r="3850" spans="3:3" x14ac:dyDescent="0.2">
      <c r="C3850">
        <v>0.5</v>
      </c>
    </row>
    <row r="3851" spans="3:3" x14ac:dyDescent="0.2">
      <c r="C3851">
        <v>0.44999999999999996</v>
      </c>
    </row>
    <row r="3852" spans="3:3" x14ac:dyDescent="0.2">
      <c r="C3852">
        <v>0.47</v>
      </c>
    </row>
    <row r="3853" spans="3:3" x14ac:dyDescent="0.2">
      <c r="C3853">
        <v>0.47</v>
      </c>
    </row>
    <row r="3854" spans="3:3" x14ac:dyDescent="0.2">
      <c r="C3854">
        <v>0.49</v>
      </c>
    </row>
    <row r="3855" spans="3:3" x14ac:dyDescent="0.2">
      <c r="C3855">
        <v>0.49</v>
      </c>
    </row>
    <row r="3856" spans="3:3" x14ac:dyDescent="0.2">
      <c r="C3856">
        <v>0.45999999999999996</v>
      </c>
    </row>
    <row r="3857" spans="3:3" x14ac:dyDescent="0.2">
      <c r="C3857">
        <v>0.45999999999999996</v>
      </c>
    </row>
    <row r="3858" spans="3:3" x14ac:dyDescent="0.2">
      <c r="C3858">
        <v>0.47</v>
      </c>
    </row>
    <row r="3859" spans="3:3" x14ac:dyDescent="0.2">
      <c r="C3859">
        <v>0.48</v>
      </c>
    </row>
    <row r="3860" spans="3:3" x14ac:dyDescent="0.2">
      <c r="C3860">
        <v>0.49</v>
      </c>
    </row>
    <row r="3861" spans="3:3" x14ac:dyDescent="0.2">
      <c r="C3861">
        <v>0.48</v>
      </c>
    </row>
    <row r="3862" spans="3:3" x14ac:dyDescent="0.2">
      <c r="C3862">
        <v>0.47</v>
      </c>
    </row>
    <row r="3863" spans="3:3" x14ac:dyDescent="0.2">
      <c r="C3863">
        <v>0.5</v>
      </c>
    </row>
    <row r="3864" spans="3:3" x14ac:dyDescent="0.2">
      <c r="C3864">
        <v>0.5</v>
      </c>
    </row>
    <row r="3865" spans="3:3" x14ac:dyDescent="0.2">
      <c r="C3865">
        <v>0.48</v>
      </c>
    </row>
    <row r="3866" spans="3:3" x14ac:dyDescent="0.2">
      <c r="C3866">
        <v>0.45999999999999996</v>
      </c>
    </row>
    <row r="3867" spans="3:3" x14ac:dyDescent="0.2">
      <c r="C3867">
        <v>0.45999999999999996</v>
      </c>
    </row>
    <row r="3868" spans="3:3" x14ac:dyDescent="0.2">
      <c r="C3868">
        <v>0.5</v>
      </c>
    </row>
    <row r="3869" spans="3:3" x14ac:dyDescent="0.2">
      <c r="C3869">
        <v>0.5</v>
      </c>
    </row>
    <row r="3870" spans="3:3" x14ac:dyDescent="0.2">
      <c r="C3870">
        <v>0.45999999999999996</v>
      </c>
    </row>
    <row r="3871" spans="3:3" x14ac:dyDescent="0.2">
      <c r="C3871">
        <v>0.44999999999999996</v>
      </c>
    </row>
    <row r="3872" spans="3:3" x14ac:dyDescent="0.2">
      <c r="C3872">
        <v>0.5</v>
      </c>
    </row>
    <row r="3873" spans="3:3" x14ac:dyDescent="0.2">
      <c r="C3873">
        <v>0.45999999999999996</v>
      </c>
    </row>
    <row r="3874" spans="3:3" x14ac:dyDescent="0.2">
      <c r="C3874">
        <v>0.49</v>
      </c>
    </row>
    <row r="3875" spans="3:3" x14ac:dyDescent="0.2">
      <c r="C3875">
        <v>0.4</v>
      </c>
    </row>
    <row r="3876" spans="3:3" x14ac:dyDescent="0.2">
      <c r="C3876">
        <v>0.44</v>
      </c>
    </row>
    <row r="3877" spans="3:3" x14ac:dyDescent="0.2">
      <c r="C3877">
        <v>0.4</v>
      </c>
    </row>
    <row r="3878" spans="3:3" x14ac:dyDescent="0.2">
      <c r="C3878">
        <v>0.47</v>
      </c>
    </row>
    <row r="3879" spans="3:3" x14ac:dyDescent="0.2">
      <c r="C3879">
        <v>0.55000000000000004</v>
      </c>
    </row>
    <row r="3880" spans="3:3" x14ac:dyDescent="0.2">
      <c r="C3880">
        <v>0.5</v>
      </c>
    </row>
    <row r="3881" spans="3:3" x14ac:dyDescent="0.2">
      <c r="C3881">
        <v>0.44</v>
      </c>
    </row>
    <row r="3882" spans="3:3" x14ac:dyDescent="0.2">
      <c r="C3882">
        <v>0.43</v>
      </c>
    </row>
    <row r="3883" spans="3:3" x14ac:dyDescent="0.2">
      <c r="C3883">
        <v>0.44</v>
      </c>
    </row>
    <row r="3884" spans="3:3" x14ac:dyDescent="0.2">
      <c r="C3884">
        <v>0.44999999999999996</v>
      </c>
    </row>
    <row r="3885" spans="3:3" x14ac:dyDescent="0.2">
      <c r="C3885">
        <v>0.55000000000000004</v>
      </c>
    </row>
    <row r="3886" spans="3:3" x14ac:dyDescent="0.2">
      <c r="C3886">
        <v>0.49</v>
      </c>
    </row>
    <row r="3887" spans="3:3" x14ac:dyDescent="0.2">
      <c r="C3887">
        <v>0.42</v>
      </c>
    </row>
    <row r="3888" spans="3:3" x14ac:dyDescent="0.2">
      <c r="C3888">
        <v>0.42</v>
      </c>
    </row>
    <row r="3889" spans="3:3" x14ac:dyDescent="0.2">
      <c r="C3889">
        <v>0.44</v>
      </c>
    </row>
    <row r="3890" spans="3:3" x14ac:dyDescent="0.2">
      <c r="C3890">
        <v>0.5</v>
      </c>
    </row>
    <row r="3891" spans="3:3" x14ac:dyDescent="0.2">
      <c r="C3891">
        <v>0.53</v>
      </c>
    </row>
    <row r="3892" spans="3:3" x14ac:dyDescent="0.2">
      <c r="C3892">
        <v>0.45999999999999996</v>
      </c>
    </row>
    <row r="3893" spans="3:3" x14ac:dyDescent="0.2">
      <c r="C3893">
        <v>0.41</v>
      </c>
    </row>
    <row r="3894" spans="3:3" x14ac:dyDescent="0.2">
      <c r="C3894">
        <v>0.4</v>
      </c>
    </row>
    <row r="3895" spans="3:3" x14ac:dyDescent="0.2">
      <c r="C3895">
        <v>0.43</v>
      </c>
    </row>
    <row r="3896" spans="3:3" x14ac:dyDescent="0.2">
      <c r="C3896">
        <v>0.45999999999999996</v>
      </c>
    </row>
    <row r="3897" spans="3:3" x14ac:dyDescent="0.2">
      <c r="C3897">
        <v>0.53</v>
      </c>
    </row>
    <row r="3898" spans="3:3" x14ac:dyDescent="0.2">
      <c r="C3898">
        <v>0.47</v>
      </c>
    </row>
    <row r="3899" spans="3:3" x14ac:dyDescent="0.2">
      <c r="C3899">
        <v>0.44999999999999996</v>
      </c>
    </row>
    <row r="3900" spans="3:3" x14ac:dyDescent="0.2">
      <c r="C3900">
        <v>0.42</v>
      </c>
    </row>
    <row r="3901" spans="3:3" x14ac:dyDescent="0.2">
      <c r="C3901">
        <v>0.44999999999999996</v>
      </c>
    </row>
    <row r="3902" spans="3:3" x14ac:dyDescent="0.2">
      <c r="C3902">
        <v>0.5</v>
      </c>
    </row>
    <row r="3903" spans="3:3" x14ac:dyDescent="0.2">
      <c r="C3903">
        <v>0.51</v>
      </c>
    </row>
    <row r="3904" spans="3:3" x14ac:dyDescent="0.2">
      <c r="C3904">
        <v>0.45999999999999996</v>
      </c>
    </row>
    <row r="3905" spans="3:3" x14ac:dyDescent="0.2">
      <c r="C3905">
        <v>0.4</v>
      </c>
    </row>
    <row r="3906" spans="3:3" x14ac:dyDescent="0.2">
      <c r="C3906">
        <v>0.43</v>
      </c>
    </row>
    <row r="3907" spans="3:3" x14ac:dyDescent="0.2">
      <c r="C3907">
        <v>0.44999999999999996</v>
      </c>
    </row>
    <row r="3908" spans="3:3" x14ac:dyDescent="0.2">
      <c r="C3908">
        <v>0.44999999999999996</v>
      </c>
    </row>
    <row r="3909" spans="3:3" x14ac:dyDescent="0.2">
      <c r="C3909">
        <v>0.53</v>
      </c>
    </row>
    <row r="3910" spans="3:3" x14ac:dyDescent="0.2">
      <c r="C3910">
        <v>0.45999999999999996</v>
      </c>
    </row>
    <row r="3911" spans="3:3" x14ac:dyDescent="0.2">
      <c r="C3911">
        <v>0.44999999999999996</v>
      </c>
    </row>
    <row r="3912" spans="3:3" x14ac:dyDescent="0.2">
      <c r="C3912">
        <v>0.42</v>
      </c>
    </row>
    <row r="3913" spans="3:3" x14ac:dyDescent="0.2">
      <c r="C3913">
        <v>0.43</v>
      </c>
    </row>
    <row r="3914" spans="3:3" x14ac:dyDescent="0.2">
      <c r="C3914">
        <v>0.45999999999999996</v>
      </c>
    </row>
    <row r="3915" spans="3:3" x14ac:dyDescent="0.2">
      <c r="C3915">
        <v>0.53</v>
      </c>
    </row>
    <row r="3916" spans="3:3" x14ac:dyDescent="0.2">
      <c r="C3916">
        <v>0.48</v>
      </c>
    </row>
    <row r="3917" spans="3:3" x14ac:dyDescent="0.2">
      <c r="C3917">
        <v>0.44999999999999996</v>
      </c>
    </row>
    <row r="3918" spans="3:3" x14ac:dyDescent="0.2">
      <c r="C3918">
        <v>0.4</v>
      </c>
    </row>
    <row r="3919" spans="3:3" x14ac:dyDescent="0.2">
      <c r="C3919">
        <v>0.43</v>
      </c>
    </row>
    <row r="3920" spans="3:3" x14ac:dyDescent="0.2">
      <c r="C3920">
        <v>0.45999999999999996</v>
      </c>
    </row>
    <row r="3921" spans="3:3" x14ac:dyDescent="0.2">
      <c r="C3921">
        <v>0.5</v>
      </c>
    </row>
    <row r="3922" spans="3:3" x14ac:dyDescent="0.2">
      <c r="C3922">
        <v>0.44999999999999996</v>
      </c>
    </row>
    <row r="3923" spans="3:3" x14ac:dyDescent="0.2">
      <c r="C3923">
        <v>0.4</v>
      </c>
    </row>
    <row r="3924" spans="3:3" x14ac:dyDescent="0.2">
      <c r="C3924">
        <v>0.4</v>
      </c>
    </row>
    <row r="3925" spans="3:3" x14ac:dyDescent="0.2">
      <c r="C3925">
        <v>0.4</v>
      </c>
    </row>
    <row r="3926" spans="3:3" x14ac:dyDescent="0.2">
      <c r="C3926">
        <v>0.5</v>
      </c>
    </row>
    <row r="3927" spans="3:3" x14ac:dyDescent="0.2">
      <c r="C3927">
        <v>0.5</v>
      </c>
    </row>
    <row r="3928" spans="3:3" x14ac:dyDescent="0.2">
      <c r="C3928">
        <v>0.45999999999999996</v>
      </c>
    </row>
    <row r="3929" spans="3:3" x14ac:dyDescent="0.2">
      <c r="C3929">
        <v>0.42</v>
      </c>
    </row>
    <row r="3930" spans="3:3" x14ac:dyDescent="0.2">
      <c r="C3930">
        <v>0.4</v>
      </c>
    </row>
    <row r="3931" spans="3:3" x14ac:dyDescent="0.2">
      <c r="C3931">
        <v>0.44999999999999996</v>
      </c>
    </row>
    <row r="3932" spans="3:3" x14ac:dyDescent="0.2">
      <c r="C3932">
        <v>0.47</v>
      </c>
    </row>
    <row r="3933" spans="3:3" x14ac:dyDescent="0.2">
      <c r="C3933">
        <v>0.55000000000000004</v>
      </c>
    </row>
    <row r="3934" spans="3:3" x14ac:dyDescent="0.2">
      <c r="C3934">
        <v>0.49</v>
      </c>
    </row>
    <row r="3935" spans="3:3" x14ac:dyDescent="0.2">
      <c r="C3935">
        <v>0.41</v>
      </c>
    </row>
    <row r="3936" spans="3:3" x14ac:dyDescent="0.2">
      <c r="C3936">
        <v>0.44</v>
      </c>
    </row>
    <row r="3937" spans="3:3" x14ac:dyDescent="0.2">
      <c r="C3937">
        <v>0.44</v>
      </c>
    </row>
    <row r="3938" spans="3:3" x14ac:dyDescent="0.2">
      <c r="C3938">
        <v>0.45999999999999996</v>
      </c>
    </row>
    <row r="3939" spans="3:3" x14ac:dyDescent="0.2">
      <c r="C3939">
        <v>0.5</v>
      </c>
    </row>
    <row r="3940" spans="3:3" x14ac:dyDescent="0.2">
      <c r="C3940">
        <v>0.45999999999999996</v>
      </c>
    </row>
    <row r="3941" spans="3:3" x14ac:dyDescent="0.2">
      <c r="C3941">
        <v>0.43</v>
      </c>
    </row>
    <row r="3942" spans="3:3" x14ac:dyDescent="0.2">
      <c r="C3942">
        <v>0.42</v>
      </c>
    </row>
    <row r="3943" spans="3:3" x14ac:dyDescent="0.2">
      <c r="C3943">
        <v>0.44999999999999996</v>
      </c>
    </row>
    <row r="3944" spans="3:3" x14ac:dyDescent="0.2">
      <c r="C3944">
        <v>0.44999999999999996</v>
      </c>
    </row>
    <row r="3945" spans="3:3" x14ac:dyDescent="0.2">
      <c r="C3945">
        <v>0.52</v>
      </c>
    </row>
    <row r="3946" spans="3:3" x14ac:dyDescent="0.2">
      <c r="C3946">
        <v>0.44999999999999996</v>
      </c>
    </row>
    <row r="3947" spans="3:3" x14ac:dyDescent="0.2">
      <c r="C3947">
        <v>0.44</v>
      </c>
    </row>
    <row r="3948" spans="3:3" x14ac:dyDescent="0.2">
      <c r="C3948">
        <v>0.4</v>
      </c>
    </row>
    <row r="3949" spans="3:3" x14ac:dyDescent="0.2">
      <c r="C3949">
        <v>0.44999999999999996</v>
      </c>
    </row>
    <row r="3950" spans="3:3" x14ac:dyDescent="0.2">
      <c r="C3950">
        <v>0.49</v>
      </c>
    </row>
    <row r="3951" spans="3:3" x14ac:dyDescent="0.2">
      <c r="C3951">
        <v>0.51</v>
      </c>
    </row>
    <row r="3952" spans="3:3" x14ac:dyDescent="0.2">
      <c r="C3952">
        <v>0.44999999999999996</v>
      </c>
    </row>
    <row r="3953" spans="3:3" x14ac:dyDescent="0.2">
      <c r="C3953">
        <v>0.43</v>
      </c>
    </row>
    <row r="3954" spans="3:3" x14ac:dyDescent="0.2">
      <c r="C3954">
        <v>0.42</v>
      </c>
    </row>
    <row r="3955" spans="3:3" x14ac:dyDescent="0.2">
      <c r="C3955">
        <v>0.44999999999999996</v>
      </c>
    </row>
    <row r="3956" spans="3:3" x14ac:dyDescent="0.2">
      <c r="C3956">
        <v>0.49</v>
      </c>
    </row>
    <row r="3957" spans="3:3" x14ac:dyDescent="0.2">
      <c r="C3957">
        <v>0.51</v>
      </c>
    </row>
    <row r="3958" spans="3:3" x14ac:dyDescent="0.2">
      <c r="C3958">
        <v>0.47</v>
      </c>
    </row>
    <row r="3959" spans="3:3" x14ac:dyDescent="0.2">
      <c r="C3959">
        <v>0.42</v>
      </c>
    </row>
    <row r="3960" spans="3:3" x14ac:dyDescent="0.2">
      <c r="C3960">
        <v>0.42</v>
      </c>
    </row>
    <row r="3961" spans="3:3" x14ac:dyDescent="0.2">
      <c r="C3961">
        <v>0.42</v>
      </c>
    </row>
    <row r="3962" spans="3:3" x14ac:dyDescent="0.2">
      <c r="C3962">
        <v>0.5</v>
      </c>
    </row>
    <row r="3963" spans="3:3" x14ac:dyDescent="0.2">
      <c r="C3963">
        <v>0.52</v>
      </c>
    </row>
    <row r="3964" spans="3:3" x14ac:dyDescent="0.2">
      <c r="C3964">
        <v>0.49</v>
      </c>
    </row>
    <row r="3965" spans="3:3" x14ac:dyDescent="0.2">
      <c r="C3965">
        <v>0.43</v>
      </c>
    </row>
    <row r="3966" spans="3:3" x14ac:dyDescent="0.2">
      <c r="C3966">
        <v>0.42</v>
      </c>
    </row>
    <row r="3967" spans="3:3" x14ac:dyDescent="0.2">
      <c r="C3967">
        <v>0.43</v>
      </c>
    </row>
    <row r="3968" spans="3:3" x14ac:dyDescent="0.2">
      <c r="C3968">
        <v>0.48</v>
      </c>
    </row>
    <row r="3969" spans="3:3" x14ac:dyDescent="0.2">
      <c r="C3969">
        <v>0.53</v>
      </c>
    </row>
    <row r="3970" spans="3:3" x14ac:dyDescent="0.2">
      <c r="C3970">
        <v>0.48</v>
      </c>
    </row>
    <row r="3971" spans="3:3" x14ac:dyDescent="0.2">
      <c r="C3971">
        <v>0.44</v>
      </c>
    </row>
    <row r="3972" spans="3:3" x14ac:dyDescent="0.2">
      <c r="C3972">
        <v>0.43</v>
      </c>
    </row>
    <row r="3973" spans="3:3" x14ac:dyDescent="0.2">
      <c r="C3973">
        <v>0.44</v>
      </c>
    </row>
    <row r="3974" spans="3:3" x14ac:dyDescent="0.2">
      <c r="C3974">
        <v>0.48</v>
      </c>
    </row>
    <row r="3975" spans="3:3" x14ac:dyDescent="0.2">
      <c r="C3975">
        <v>0.51</v>
      </c>
    </row>
    <row r="3976" spans="3:3" x14ac:dyDescent="0.2">
      <c r="C3976">
        <v>0.44999999999999996</v>
      </c>
    </row>
    <row r="3977" spans="3:3" x14ac:dyDescent="0.2">
      <c r="C3977">
        <v>0.43</v>
      </c>
    </row>
    <row r="3978" spans="3:3" x14ac:dyDescent="0.2">
      <c r="C3978">
        <v>0.4</v>
      </c>
    </row>
    <row r="3979" spans="3:3" x14ac:dyDescent="0.2">
      <c r="C3979">
        <v>0.42</v>
      </c>
    </row>
    <row r="3980" spans="3:3" x14ac:dyDescent="0.2">
      <c r="C3980">
        <v>0.45999999999999996</v>
      </c>
    </row>
    <row r="3981" spans="3:3" x14ac:dyDescent="0.2">
      <c r="C3981">
        <v>0.54</v>
      </c>
    </row>
    <row r="3982" spans="3:3" x14ac:dyDescent="0.2">
      <c r="C3982">
        <v>0.49</v>
      </c>
    </row>
    <row r="3983" spans="3:3" x14ac:dyDescent="0.2">
      <c r="C3983">
        <v>0.43</v>
      </c>
    </row>
    <row r="3984" spans="3:3" x14ac:dyDescent="0.2">
      <c r="C3984">
        <v>0.4</v>
      </c>
    </row>
    <row r="3985" spans="3:3" x14ac:dyDescent="0.2">
      <c r="C3985">
        <v>0.43</v>
      </c>
    </row>
    <row r="3986" spans="3:3" x14ac:dyDescent="0.2">
      <c r="C3986">
        <v>0.45999999999999996</v>
      </c>
    </row>
    <row r="3987" spans="3:3" x14ac:dyDescent="0.2">
      <c r="C3987">
        <v>0.54</v>
      </c>
    </row>
    <row r="3988" spans="3:3" x14ac:dyDescent="0.2">
      <c r="C3988">
        <v>0.49</v>
      </c>
    </row>
    <row r="3989" spans="3:3" x14ac:dyDescent="0.2">
      <c r="C3989">
        <v>0.4</v>
      </c>
    </row>
    <row r="3990" spans="3:3" x14ac:dyDescent="0.2">
      <c r="C3990">
        <v>0.41</v>
      </c>
    </row>
    <row r="3991" spans="3:3" x14ac:dyDescent="0.2">
      <c r="C3991">
        <v>0.41</v>
      </c>
    </row>
    <row r="3992" spans="3:3" x14ac:dyDescent="0.2">
      <c r="C3992">
        <v>0.45999999999999996</v>
      </c>
    </row>
    <row r="3993" spans="3:3" x14ac:dyDescent="0.2">
      <c r="C3993">
        <v>0.53</v>
      </c>
    </row>
    <row r="3994" spans="3:3" x14ac:dyDescent="0.2">
      <c r="C3994">
        <v>0.5</v>
      </c>
    </row>
    <row r="3995" spans="3:3" x14ac:dyDescent="0.2">
      <c r="C3995">
        <v>0.43</v>
      </c>
    </row>
    <row r="3996" spans="3:3" x14ac:dyDescent="0.2">
      <c r="C3996">
        <v>0.44</v>
      </c>
    </row>
    <row r="3997" spans="3:3" x14ac:dyDescent="0.2">
      <c r="C3997">
        <v>0.41</v>
      </c>
    </row>
    <row r="3998" spans="3:3" x14ac:dyDescent="0.2">
      <c r="C3998">
        <v>0.49</v>
      </c>
    </row>
    <row r="3999" spans="3:3" x14ac:dyDescent="0.2">
      <c r="C3999">
        <v>0.55000000000000004</v>
      </c>
    </row>
    <row r="4000" spans="3:3" x14ac:dyDescent="0.2">
      <c r="C4000">
        <v>0.47</v>
      </c>
    </row>
    <row r="4001" spans="3:3" x14ac:dyDescent="0.2">
      <c r="C4001">
        <v>0.41</v>
      </c>
    </row>
    <row r="4002" spans="3:3" x14ac:dyDescent="0.2">
      <c r="C4002">
        <v>0.44</v>
      </c>
    </row>
    <row r="4003" spans="3:3" x14ac:dyDescent="0.2">
      <c r="C4003">
        <v>0.4</v>
      </c>
    </row>
    <row r="4004" spans="3:3" x14ac:dyDescent="0.2">
      <c r="C4004">
        <v>0.47</v>
      </c>
    </row>
    <row r="4005" spans="3:3" x14ac:dyDescent="0.2">
      <c r="C4005">
        <v>0.53</v>
      </c>
    </row>
    <row r="4006" spans="3:3" x14ac:dyDescent="0.2">
      <c r="C4006">
        <v>0.5</v>
      </c>
    </row>
    <row r="4007" spans="3:3" x14ac:dyDescent="0.2">
      <c r="C4007">
        <v>0.44999999999999996</v>
      </c>
    </row>
    <row r="4008" spans="3:3" x14ac:dyDescent="0.2">
      <c r="C4008">
        <v>0.44</v>
      </c>
    </row>
    <row r="4009" spans="3:3" x14ac:dyDescent="0.2">
      <c r="C4009">
        <v>0.43</v>
      </c>
    </row>
    <row r="4010" spans="3:3" x14ac:dyDescent="0.2">
      <c r="C4010">
        <v>0.44999999999999996</v>
      </c>
    </row>
    <row r="4011" spans="3:3" x14ac:dyDescent="0.2">
      <c r="C4011">
        <v>0.51</v>
      </c>
    </row>
    <row r="4012" spans="3:3" x14ac:dyDescent="0.2">
      <c r="C4012">
        <v>0.45999999999999996</v>
      </c>
    </row>
    <row r="4013" spans="3:3" x14ac:dyDescent="0.2">
      <c r="C4013">
        <v>0.44999999999999996</v>
      </c>
    </row>
    <row r="4014" spans="3:3" x14ac:dyDescent="0.2">
      <c r="C4014">
        <v>0.44999999999999996</v>
      </c>
    </row>
    <row r="4015" spans="3:3" x14ac:dyDescent="0.2">
      <c r="C4015">
        <v>0.41</v>
      </c>
    </row>
    <row r="4016" spans="3:3" x14ac:dyDescent="0.2">
      <c r="C4016">
        <v>0.44999999999999996</v>
      </c>
    </row>
    <row r="4017" spans="3:3" x14ac:dyDescent="0.2">
      <c r="C4017">
        <v>0.53</v>
      </c>
    </row>
    <row r="4018" spans="3:3" x14ac:dyDescent="0.2">
      <c r="C4018">
        <v>0.44999999999999996</v>
      </c>
    </row>
    <row r="4019" spans="3:3" x14ac:dyDescent="0.2">
      <c r="C4019">
        <v>0.45999999999999996</v>
      </c>
    </row>
    <row r="4020" spans="3:3" x14ac:dyDescent="0.2">
      <c r="C4020">
        <v>0.44999999999999996</v>
      </c>
    </row>
    <row r="4021" spans="3:3" x14ac:dyDescent="0.2">
      <c r="C4021">
        <v>0.44999999999999996</v>
      </c>
    </row>
    <row r="4022" spans="3:3" x14ac:dyDescent="0.2">
      <c r="C4022">
        <v>0.63</v>
      </c>
    </row>
    <row r="4023" spans="3:3" x14ac:dyDescent="0.2">
      <c r="C4023">
        <v>0.52</v>
      </c>
    </row>
    <row r="4024" spans="3:3" x14ac:dyDescent="0.2">
      <c r="C4024">
        <v>0.44</v>
      </c>
    </row>
    <row r="4025" spans="3:3" x14ac:dyDescent="0.2">
      <c r="C4025">
        <v>0.45999999999999996</v>
      </c>
    </row>
    <row r="4026" spans="3:3" x14ac:dyDescent="0.2">
      <c r="C4026">
        <v>0.41</v>
      </c>
    </row>
    <row r="4027" spans="3:3" x14ac:dyDescent="0.2">
      <c r="C4027">
        <v>0.44</v>
      </c>
    </row>
    <row r="4028" spans="3:3" x14ac:dyDescent="0.2">
      <c r="C4028">
        <v>0.65</v>
      </c>
    </row>
    <row r="4029" spans="3:3" x14ac:dyDescent="0.2">
      <c r="C4029">
        <v>0.54</v>
      </c>
    </row>
    <row r="4030" spans="3:3" x14ac:dyDescent="0.2">
      <c r="C4030">
        <v>0.4</v>
      </c>
    </row>
    <row r="4031" spans="3:3" x14ac:dyDescent="0.2">
      <c r="C4031">
        <v>0.44999999999999996</v>
      </c>
    </row>
    <row r="4032" spans="3:3" x14ac:dyDescent="0.2">
      <c r="C4032">
        <v>0.4</v>
      </c>
    </row>
    <row r="4033" spans="3:3" x14ac:dyDescent="0.2">
      <c r="C4033">
        <v>0.42</v>
      </c>
    </row>
    <row r="4034" spans="3:3" x14ac:dyDescent="0.2">
      <c r="C4034">
        <v>0.64</v>
      </c>
    </row>
    <row r="4035" spans="3:3" x14ac:dyDescent="0.2">
      <c r="C4035">
        <v>0.53</v>
      </c>
    </row>
    <row r="4036" spans="3:3" x14ac:dyDescent="0.2">
      <c r="C4036">
        <v>0.44999999999999996</v>
      </c>
    </row>
    <row r="4037" spans="3:3" x14ac:dyDescent="0.2">
      <c r="C4037">
        <v>0.49</v>
      </c>
    </row>
    <row r="4038" spans="3:3" x14ac:dyDescent="0.2">
      <c r="C4038">
        <v>0.44</v>
      </c>
    </row>
    <row r="4039" spans="3:3" x14ac:dyDescent="0.2">
      <c r="C4039">
        <v>0.44999999999999996</v>
      </c>
    </row>
    <row r="4040" spans="3:3" x14ac:dyDescent="0.2">
      <c r="C4040">
        <v>0.61</v>
      </c>
    </row>
    <row r="4041" spans="3:3" x14ac:dyDescent="0.2">
      <c r="C4041">
        <v>0.52</v>
      </c>
    </row>
    <row r="4042" spans="3:3" x14ac:dyDescent="0.2">
      <c r="C4042">
        <v>0.42</v>
      </c>
    </row>
    <row r="4043" spans="3:3" x14ac:dyDescent="0.2">
      <c r="C4043">
        <v>0.45999999999999996</v>
      </c>
    </row>
    <row r="4044" spans="3:3" x14ac:dyDescent="0.2">
      <c r="C4044">
        <v>0.41</v>
      </c>
    </row>
    <row r="4045" spans="3:3" x14ac:dyDescent="0.2">
      <c r="C4045">
        <v>0.44</v>
      </c>
    </row>
    <row r="4046" spans="3:3" x14ac:dyDescent="0.2">
      <c r="C4046">
        <v>0.65</v>
      </c>
    </row>
    <row r="4047" spans="3:3" x14ac:dyDescent="0.2">
      <c r="C4047">
        <v>0.52</v>
      </c>
    </row>
    <row r="4048" spans="3:3" x14ac:dyDescent="0.2">
      <c r="C4048">
        <v>0.42</v>
      </c>
    </row>
    <row r="4049" spans="3:3" x14ac:dyDescent="0.2">
      <c r="C4049">
        <v>0.48</v>
      </c>
    </row>
    <row r="4050" spans="3:3" x14ac:dyDescent="0.2">
      <c r="C4050">
        <v>0.44999999999999996</v>
      </c>
    </row>
    <row r="4051" spans="3:3" x14ac:dyDescent="0.2">
      <c r="C4051">
        <v>0.44</v>
      </c>
    </row>
    <row r="4052" spans="3:3" x14ac:dyDescent="0.2">
      <c r="C4052">
        <v>0.64</v>
      </c>
    </row>
    <row r="4053" spans="3:3" x14ac:dyDescent="0.2">
      <c r="C4053">
        <v>0.53</v>
      </c>
    </row>
    <row r="4054" spans="3:3" x14ac:dyDescent="0.2">
      <c r="C4054">
        <v>0.44</v>
      </c>
    </row>
    <row r="4055" spans="3:3" x14ac:dyDescent="0.2">
      <c r="C4055">
        <v>0.49</v>
      </c>
    </row>
    <row r="4056" spans="3:3" x14ac:dyDescent="0.2">
      <c r="C4056">
        <v>0.44</v>
      </c>
    </row>
    <row r="4057" spans="3:3" x14ac:dyDescent="0.2">
      <c r="C4057">
        <v>0.41</v>
      </c>
    </row>
    <row r="4058" spans="3:3" x14ac:dyDescent="0.2">
      <c r="C4058">
        <v>0.6</v>
      </c>
    </row>
    <row r="4059" spans="3:3" x14ac:dyDescent="0.2">
      <c r="C4059">
        <v>0.5</v>
      </c>
    </row>
    <row r="4060" spans="3:3" x14ac:dyDescent="0.2">
      <c r="C4060">
        <v>0.42</v>
      </c>
    </row>
    <row r="4061" spans="3:3" x14ac:dyDescent="0.2">
      <c r="C4061">
        <v>0.45999999999999996</v>
      </c>
    </row>
    <row r="4062" spans="3:3" x14ac:dyDescent="0.2">
      <c r="C4062">
        <v>0.43</v>
      </c>
    </row>
    <row r="4063" spans="3:3" x14ac:dyDescent="0.2">
      <c r="C4063">
        <v>0.41</v>
      </c>
    </row>
    <row r="4064" spans="3:3" x14ac:dyDescent="0.2">
      <c r="C4064">
        <v>0.6</v>
      </c>
    </row>
    <row r="4065" spans="3:3" x14ac:dyDescent="0.2">
      <c r="C4065">
        <v>0.55000000000000004</v>
      </c>
    </row>
    <row r="4066" spans="3:3" x14ac:dyDescent="0.2">
      <c r="C4066">
        <v>0.4</v>
      </c>
    </row>
    <row r="4067" spans="3:3" x14ac:dyDescent="0.2">
      <c r="C4067">
        <v>0.47</v>
      </c>
    </row>
    <row r="4068" spans="3:3" x14ac:dyDescent="0.2">
      <c r="C4068">
        <v>0.4</v>
      </c>
    </row>
    <row r="4069" spans="3:3" x14ac:dyDescent="0.2">
      <c r="C4069">
        <v>0.44999999999999996</v>
      </c>
    </row>
    <row r="4070" spans="3:3" x14ac:dyDescent="0.2">
      <c r="C4070">
        <v>0.61</v>
      </c>
    </row>
    <row r="4071" spans="3:3" x14ac:dyDescent="0.2">
      <c r="C4071">
        <v>0.5</v>
      </c>
    </row>
    <row r="4072" spans="3:3" x14ac:dyDescent="0.2">
      <c r="C4072">
        <v>0.41</v>
      </c>
    </row>
    <row r="4073" spans="3:3" x14ac:dyDescent="0.2">
      <c r="C4073">
        <v>0.45999999999999996</v>
      </c>
    </row>
    <row r="4074" spans="3:3" x14ac:dyDescent="0.2">
      <c r="C4074">
        <v>0.41</v>
      </c>
    </row>
    <row r="4075" spans="3:3" x14ac:dyDescent="0.2">
      <c r="C4075">
        <v>0.42</v>
      </c>
    </row>
    <row r="4076" spans="3:3" x14ac:dyDescent="0.2">
      <c r="C4076">
        <v>0.64</v>
      </c>
    </row>
    <row r="4077" spans="3:3" x14ac:dyDescent="0.2">
      <c r="C4077">
        <v>0.53</v>
      </c>
    </row>
    <row r="4078" spans="3:3" x14ac:dyDescent="0.2">
      <c r="C4078">
        <v>0.44</v>
      </c>
    </row>
    <row r="4079" spans="3:3" x14ac:dyDescent="0.2">
      <c r="C4079">
        <v>0.49</v>
      </c>
    </row>
    <row r="4080" spans="3:3" x14ac:dyDescent="0.2">
      <c r="C4080">
        <v>0.44</v>
      </c>
    </row>
    <row r="4081" spans="3:3" x14ac:dyDescent="0.2">
      <c r="C4081">
        <v>0.41</v>
      </c>
    </row>
    <row r="4082" spans="3:3" x14ac:dyDescent="0.2">
      <c r="C4082">
        <v>0.6</v>
      </c>
    </row>
    <row r="4083" spans="3:3" x14ac:dyDescent="0.2">
      <c r="C4083">
        <v>0.52</v>
      </c>
    </row>
    <row r="4084" spans="3:3" x14ac:dyDescent="0.2">
      <c r="C4084">
        <v>0.42</v>
      </c>
    </row>
    <row r="4085" spans="3:3" x14ac:dyDescent="0.2">
      <c r="C4085">
        <v>0.47</v>
      </c>
    </row>
    <row r="4086" spans="3:3" x14ac:dyDescent="0.2">
      <c r="C4086">
        <v>0.42</v>
      </c>
    </row>
    <row r="4087" spans="3:3" x14ac:dyDescent="0.2">
      <c r="C4087">
        <v>0.43</v>
      </c>
    </row>
    <row r="4088" spans="3:3" x14ac:dyDescent="0.2">
      <c r="C4088">
        <v>0.61</v>
      </c>
    </row>
    <row r="4089" spans="3:3" x14ac:dyDescent="0.2">
      <c r="C4089">
        <v>0.55000000000000004</v>
      </c>
    </row>
    <row r="4090" spans="3:3" x14ac:dyDescent="0.2">
      <c r="C4090">
        <v>0.44999999999999996</v>
      </c>
    </row>
    <row r="4091" spans="3:3" x14ac:dyDescent="0.2">
      <c r="C4091">
        <v>0.45999999999999996</v>
      </c>
    </row>
    <row r="4092" spans="3:3" x14ac:dyDescent="0.2">
      <c r="C4092">
        <v>0.41</v>
      </c>
    </row>
    <row r="4093" spans="3:3" x14ac:dyDescent="0.2">
      <c r="C4093">
        <v>0.44999999999999996</v>
      </c>
    </row>
    <row r="4094" spans="3:3" x14ac:dyDescent="0.2">
      <c r="C4094">
        <v>0.62</v>
      </c>
    </row>
    <row r="4095" spans="3:3" x14ac:dyDescent="0.2">
      <c r="C4095">
        <v>0.55000000000000004</v>
      </c>
    </row>
    <row r="4096" spans="3:3" x14ac:dyDescent="0.2">
      <c r="C4096">
        <v>0.41</v>
      </c>
    </row>
    <row r="4097" spans="3:3" x14ac:dyDescent="0.2">
      <c r="C4097">
        <v>0.49</v>
      </c>
    </row>
    <row r="4098" spans="3:3" x14ac:dyDescent="0.2">
      <c r="C4098">
        <v>0.43</v>
      </c>
    </row>
    <row r="4099" spans="3:3" x14ac:dyDescent="0.2">
      <c r="C4099">
        <v>0.43</v>
      </c>
    </row>
    <row r="4100" spans="3:3" x14ac:dyDescent="0.2">
      <c r="C4100">
        <v>0.61</v>
      </c>
    </row>
    <row r="4101" spans="3:3" x14ac:dyDescent="0.2">
      <c r="C4101">
        <v>0.51</v>
      </c>
    </row>
    <row r="4102" spans="3:3" x14ac:dyDescent="0.2">
      <c r="C4102">
        <v>0.41</v>
      </c>
    </row>
    <row r="4103" spans="3:3" x14ac:dyDescent="0.2">
      <c r="C4103">
        <v>0.5</v>
      </c>
    </row>
    <row r="4104" spans="3:3" x14ac:dyDescent="0.2">
      <c r="C4104">
        <v>0.44</v>
      </c>
    </row>
    <row r="4105" spans="3:3" x14ac:dyDescent="0.2">
      <c r="C4105">
        <v>0.41</v>
      </c>
    </row>
    <row r="4106" spans="3:3" x14ac:dyDescent="0.2">
      <c r="C4106">
        <v>0.61</v>
      </c>
    </row>
    <row r="4107" spans="3:3" x14ac:dyDescent="0.2">
      <c r="C4107">
        <v>0.54</v>
      </c>
    </row>
    <row r="4108" spans="3:3" x14ac:dyDescent="0.2">
      <c r="C4108">
        <v>0.41</v>
      </c>
    </row>
    <row r="4109" spans="3:3" x14ac:dyDescent="0.2">
      <c r="C4109">
        <v>0.45999999999999996</v>
      </c>
    </row>
    <row r="4110" spans="3:3" x14ac:dyDescent="0.2">
      <c r="C4110">
        <v>0.43</v>
      </c>
    </row>
    <row r="4111" spans="3:3" x14ac:dyDescent="0.2">
      <c r="C4111">
        <v>0.41</v>
      </c>
    </row>
    <row r="4112" spans="3:3" x14ac:dyDescent="0.2">
      <c r="C4112">
        <v>0.62</v>
      </c>
    </row>
    <row r="4113" spans="3:3" x14ac:dyDescent="0.2">
      <c r="C4113">
        <v>0.55000000000000004</v>
      </c>
    </row>
    <row r="4114" spans="3:3" x14ac:dyDescent="0.2">
      <c r="C4114">
        <v>0.41</v>
      </c>
    </row>
    <row r="4115" spans="3:3" x14ac:dyDescent="0.2">
      <c r="C4115">
        <v>0.49</v>
      </c>
    </row>
    <row r="4116" spans="3:3" x14ac:dyDescent="0.2">
      <c r="C4116">
        <v>0.44999999999999996</v>
      </c>
    </row>
    <row r="4117" spans="3:3" x14ac:dyDescent="0.2">
      <c r="C4117">
        <v>0.44</v>
      </c>
    </row>
    <row r="4118" spans="3:3" x14ac:dyDescent="0.2">
      <c r="C4118">
        <v>0.61</v>
      </c>
    </row>
    <row r="4119" spans="3:3" x14ac:dyDescent="0.2">
      <c r="C4119">
        <v>0.51</v>
      </c>
    </row>
    <row r="4120" spans="3:3" x14ac:dyDescent="0.2">
      <c r="C4120">
        <v>0.44</v>
      </c>
    </row>
    <row r="4121" spans="3:3" x14ac:dyDescent="0.2">
      <c r="C4121">
        <v>0.49</v>
      </c>
    </row>
    <row r="4122" spans="3:3" x14ac:dyDescent="0.2">
      <c r="C4122">
        <v>0.44</v>
      </c>
    </row>
    <row r="4123" spans="3:3" x14ac:dyDescent="0.2">
      <c r="C4123">
        <v>0.41</v>
      </c>
    </row>
    <row r="4124" spans="3:3" x14ac:dyDescent="0.2">
      <c r="C4124">
        <v>0.6</v>
      </c>
    </row>
    <row r="4125" spans="3:3" x14ac:dyDescent="0.2">
      <c r="C4125">
        <v>0.55000000000000004</v>
      </c>
    </row>
    <row r="4126" spans="3:3" x14ac:dyDescent="0.2">
      <c r="C4126">
        <v>0.42</v>
      </c>
    </row>
    <row r="4127" spans="3:3" x14ac:dyDescent="0.2">
      <c r="C4127">
        <v>0.49</v>
      </c>
    </row>
    <row r="4128" spans="3:3" x14ac:dyDescent="0.2">
      <c r="C4128">
        <v>0.43</v>
      </c>
    </row>
    <row r="4129" spans="3:3" x14ac:dyDescent="0.2">
      <c r="C4129">
        <v>0.42</v>
      </c>
    </row>
    <row r="4130" spans="3:3" x14ac:dyDescent="0.2">
      <c r="C4130">
        <v>0.62</v>
      </c>
    </row>
    <row r="4131" spans="3:3" x14ac:dyDescent="0.2">
      <c r="C4131">
        <v>0.54</v>
      </c>
    </row>
    <row r="4132" spans="3:3" x14ac:dyDescent="0.2">
      <c r="C4132">
        <v>0.42</v>
      </c>
    </row>
    <row r="4133" spans="3:3" x14ac:dyDescent="0.2">
      <c r="C4133">
        <v>0.47</v>
      </c>
    </row>
    <row r="4134" spans="3:3" x14ac:dyDescent="0.2">
      <c r="C4134">
        <v>0.4</v>
      </c>
    </row>
    <row r="4135" spans="3:3" x14ac:dyDescent="0.2">
      <c r="C4135">
        <v>0.44999999999999996</v>
      </c>
    </row>
    <row r="4136" spans="3:3" x14ac:dyDescent="0.2">
      <c r="C4136">
        <v>0.65</v>
      </c>
    </row>
    <row r="4137" spans="3:3" x14ac:dyDescent="0.2">
      <c r="C4137">
        <v>0.51</v>
      </c>
    </row>
    <row r="4138" spans="3:3" x14ac:dyDescent="0.2">
      <c r="C4138">
        <v>0.41</v>
      </c>
    </row>
    <row r="4139" spans="3:3" x14ac:dyDescent="0.2">
      <c r="C4139">
        <v>0.44999999999999996</v>
      </c>
    </row>
    <row r="4140" spans="3:3" x14ac:dyDescent="0.2">
      <c r="C4140">
        <v>0.44999999999999996</v>
      </c>
    </row>
    <row r="4141" spans="3:3" x14ac:dyDescent="0.2">
      <c r="C4141">
        <v>0.44999999999999996</v>
      </c>
    </row>
    <row r="4142" spans="3:3" x14ac:dyDescent="0.2">
      <c r="C4142">
        <v>0.65</v>
      </c>
    </row>
    <row r="4143" spans="3:3" x14ac:dyDescent="0.2">
      <c r="C4143">
        <v>0.5</v>
      </c>
    </row>
    <row r="4144" spans="3:3" x14ac:dyDescent="0.2">
      <c r="C4144">
        <v>0.42</v>
      </c>
    </row>
    <row r="4145" spans="3:3" x14ac:dyDescent="0.2">
      <c r="C4145">
        <v>0.48</v>
      </c>
    </row>
    <row r="4146" spans="3:3" x14ac:dyDescent="0.2">
      <c r="C4146">
        <v>0.43</v>
      </c>
    </row>
    <row r="4147" spans="3:3" x14ac:dyDescent="0.2">
      <c r="C4147">
        <v>0.41</v>
      </c>
    </row>
    <row r="4148" spans="3:3" x14ac:dyDescent="0.2">
      <c r="C4148">
        <v>0.63</v>
      </c>
    </row>
    <row r="4149" spans="3:3" x14ac:dyDescent="0.2">
      <c r="C4149">
        <v>0.51</v>
      </c>
    </row>
    <row r="4150" spans="3:3" x14ac:dyDescent="0.2">
      <c r="C4150">
        <v>0.43</v>
      </c>
    </row>
    <row r="4151" spans="3:3" x14ac:dyDescent="0.2">
      <c r="C4151">
        <v>0.47</v>
      </c>
    </row>
    <row r="4152" spans="3:3" x14ac:dyDescent="0.2">
      <c r="C4152">
        <v>0.42</v>
      </c>
    </row>
    <row r="4153" spans="3:3" x14ac:dyDescent="0.2">
      <c r="C4153">
        <v>0.44999999999999996</v>
      </c>
    </row>
    <row r="4154" spans="3:3" x14ac:dyDescent="0.2">
      <c r="C4154">
        <v>0.62</v>
      </c>
    </row>
    <row r="4155" spans="3:3" x14ac:dyDescent="0.2">
      <c r="C4155">
        <v>0.51</v>
      </c>
    </row>
    <row r="4156" spans="3:3" x14ac:dyDescent="0.2">
      <c r="C4156">
        <v>0.41</v>
      </c>
    </row>
    <row r="4157" spans="3:3" x14ac:dyDescent="0.2">
      <c r="C4157">
        <v>0.47</v>
      </c>
    </row>
    <row r="4158" spans="3:3" x14ac:dyDescent="0.2">
      <c r="C4158">
        <v>0.44</v>
      </c>
    </row>
    <row r="4159" spans="3:3" x14ac:dyDescent="0.2">
      <c r="C4159">
        <v>0.44999999999999996</v>
      </c>
    </row>
    <row r="4160" spans="3:3" x14ac:dyDescent="0.2">
      <c r="C4160">
        <v>0.6</v>
      </c>
    </row>
    <row r="4161" spans="3:3" x14ac:dyDescent="0.2">
      <c r="C4161">
        <v>0.52</v>
      </c>
    </row>
    <row r="4162" spans="3:3" x14ac:dyDescent="0.2">
      <c r="C4162">
        <v>0.52</v>
      </c>
    </row>
    <row r="4163" spans="3:3" x14ac:dyDescent="0.2">
      <c r="C4163">
        <v>0.51</v>
      </c>
    </row>
    <row r="4164" spans="3:3" x14ac:dyDescent="0.2">
      <c r="C4164">
        <v>0.44999999999999996</v>
      </c>
    </row>
    <row r="4165" spans="3:3" x14ac:dyDescent="0.2">
      <c r="C4165">
        <v>0.48</v>
      </c>
    </row>
    <row r="4166" spans="3:3" x14ac:dyDescent="0.2">
      <c r="C4166">
        <v>0.44</v>
      </c>
    </row>
    <row r="4167" spans="3:3" x14ac:dyDescent="0.2">
      <c r="C4167">
        <v>0.5</v>
      </c>
    </row>
    <row r="4168" spans="3:3" x14ac:dyDescent="0.2">
      <c r="C4168">
        <v>0.55000000000000004</v>
      </c>
    </row>
    <row r="4169" spans="3:3" x14ac:dyDescent="0.2">
      <c r="C4169">
        <v>0.51</v>
      </c>
    </row>
    <row r="4170" spans="3:3" x14ac:dyDescent="0.2">
      <c r="C4170">
        <v>0.5</v>
      </c>
    </row>
    <row r="4171" spans="3:3" x14ac:dyDescent="0.2">
      <c r="C4171">
        <v>0.47</v>
      </c>
    </row>
    <row r="4172" spans="3:3" x14ac:dyDescent="0.2">
      <c r="C4172">
        <v>0.44</v>
      </c>
    </row>
    <row r="4173" spans="3:3" x14ac:dyDescent="0.2">
      <c r="C4173">
        <v>0.51</v>
      </c>
    </row>
    <row r="4174" spans="3:3" x14ac:dyDescent="0.2">
      <c r="C4174">
        <v>0.51</v>
      </c>
    </row>
    <row r="4175" spans="3:3" x14ac:dyDescent="0.2">
      <c r="C4175">
        <v>0.55000000000000004</v>
      </c>
    </row>
    <row r="4176" spans="3:3" x14ac:dyDescent="0.2">
      <c r="C4176">
        <v>0.5</v>
      </c>
    </row>
    <row r="4177" spans="3:3" x14ac:dyDescent="0.2">
      <c r="C4177">
        <v>0.44999999999999996</v>
      </c>
    </row>
    <row r="4178" spans="3:3" x14ac:dyDescent="0.2">
      <c r="C4178">
        <v>0.43</v>
      </c>
    </row>
    <row r="4179" spans="3:3" x14ac:dyDescent="0.2">
      <c r="C4179">
        <v>0.52</v>
      </c>
    </row>
    <row r="4180" spans="3:3" x14ac:dyDescent="0.2">
      <c r="C4180">
        <v>0.55000000000000004</v>
      </c>
    </row>
    <row r="4181" spans="3:3" x14ac:dyDescent="0.2">
      <c r="C4181">
        <v>0.52</v>
      </c>
    </row>
    <row r="4182" spans="3:3" x14ac:dyDescent="0.2">
      <c r="C4182">
        <v>0.5</v>
      </c>
    </row>
    <row r="4183" spans="3:3" x14ac:dyDescent="0.2">
      <c r="C4183">
        <v>0.48</v>
      </c>
    </row>
    <row r="4184" spans="3:3" x14ac:dyDescent="0.2">
      <c r="C4184">
        <v>0.44</v>
      </c>
    </row>
    <row r="4185" spans="3:3" x14ac:dyDescent="0.2">
      <c r="C4185">
        <v>0.55000000000000004</v>
      </c>
    </row>
    <row r="4186" spans="3:3" x14ac:dyDescent="0.2">
      <c r="C4186">
        <v>0.5</v>
      </c>
    </row>
    <row r="4187" spans="3:3" x14ac:dyDescent="0.2">
      <c r="C4187">
        <v>0.55000000000000004</v>
      </c>
    </row>
    <row r="4188" spans="3:3" x14ac:dyDescent="0.2">
      <c r="C4188">
        <v>0.47</v>
      </c>
    </row>
    <row r="4189" spans="3:3" x14ac:dyDescent="0.2">
      <c r="C4189">
        <v>0.49</v>
      </c>
    </row>
    <row r="4190" spans="3:3" x14ac:dyDescent="0.2">
      <c r="C4190">
        <v>0.44999999999999996</v>
      </c>
    </row>
    <row r="4191" spans="3:3" x14ac:dyDescent="0.2">
      <c r="C4191">
        <v>0.52</v>
      </c>
    </row>
    <row r="4192" spans="3:3" x14ac:dyDescent="0.2">
      <c r="C4192">
        <v>0.55000000000000004</v>
      </c>
    </row>
    <row r="4193" spans="3:3" x14ac:dyDescent="0.2">
      <c r="C4193">
        <v>0.53</v>
      </c>
    </row>
    <row r="4194" spans="3:3" x14ac:dyDescent="0.2">
      <c r="C4194">
        <v>0.44999999999999996</v>
      </c>
    </row>
    <row r="4195" spans="3:3" x14ac:dyDescent="0.2">
      <c r="C4195">
        <v>0.47</v>
      </c>
    </row>
    <row r="4196" spans="3:3" x14ac:dyDescent="0.2">
      <c r="C4196">
        <v>0.44999999999999996</v>
      </c>
    </row>
    <row r="4197" spans="3:3" x14ac:dyDescent="0.2">
      <c r="C4197">
        <v>0.51</v>
      </c>
    </row>
    <row r="4198" spans="3:3" x14ac:dyDescent="0.2">
      <c r="C4198">
        <v>0.53</v>
      </c>
    </row>
    <row r="4199" spans="3:3" x14ac:dyDescent="0.2">
      <c r="C4199">
        <v>0.5</v>
      </c>
    </row>
    <row r="4200" spans="3:3" x14ac:dyDescent="0.2">
      <c r="C4200">
        <v>0.44999999999999996</v>
      </c>
    </row>
    <row r="4201" spans="3:3" x14ac:dyDescent="0.2">
      <c r="C4201">
        <v>0.47</v>
      </c>
    </row>
    <row r="4202" spans="3:3" x14ac:dyDescent="0.2">
      <c r="C4202">
        <v>0.42</v>
      </c>
    </row>
    <row r="4203" spans="3:3" x14ac:dyDescent="0.2">
      <c r="C4203">
        <v>0.51</v>
      </c>
    </row>
    <row r="4204" spans="3:3" x14ac:dyDescent="0.2">
      <c r="C4204">
        <v>0.55000000000000004</v>
      </c>
    </row>
    <row r="4205" spans="3:3" x14ac:dyDescent="0.2">
      <c r="C4205">
        <v>0.54</v>
      </c>
    </row>
    <row r="4206" spans="3:3" x14ac:dyDescent="0.2">
      <c r="C4206">
        <v>0.47</v>
      </c>
    </row>
    <row r="4207" spans="3:3" x14ac:dyDescent="0.2">
      <c r="C4207">
        <v>0.47</v>
      </c>
    </row>
    <row r="4208" spans="3:3" x14ac:dyDescent="0.2">
      <c r="C4208">
        <v>0.44999999999999996</v>
      </c>
    </row>
    <row r="4209" spans="3:3" x14ac:dyDescent="0.2">
      <c r="C4209">
        <v>0.53</v>
      </c>
    </row>
    <row r="4210" spans="3:3" x14ac:dyDescent="0.2">
      <c r="C4210">
        <v>0.54</v>
      </c>
    </row>
    <row r="4211" spans="3:3" x14ac:dyDescent="0.2">
      <c r="C4211">
        <v>0.5</v>
      </c>
    </row>
    <row r="4212" spans="3:3" x14ac:dyDescent="0.2">
      <c r="C4212">
        <v>0.47</v>
      </c>
    </row>
    <row r="4213" spans="3:3" x14ac:dyDescent="0.2">
      <c r="C4213">
        <v>0.47</v>
      </c>
    </row>
    <row r="4214" spans="3:3" x14ac:dyDescent="0.2">
      <c r="C4214">
        <v>0.4</v>
      </c>
    </row>
    <row r="4215" spans="3:3" x14ac:dyDescent="0.2">
      <c r="C4215">
        <v>0.52</v>
      </c>
    </row>
    <row r="4216" spans="3:3" x14ac:dyDescent="0.2">
      <c r="C4216">
        <v>0.53</v>
      </c>
    </row>
    <row r="4217" spans="3:3" x14ac:dyDescent="0.2">
      <c r="C4217">
        <v>0.55000000000000004</v>
      </c>
    </row>
    <row r="4218" spans="3:3" x14ac:dyDescent="0.2">
      <c r="C4218">
        <v>0.47</v>
      </c>
    </row>
    <row r="4219" spans="3:3" x14ac:dyDescent="0.2">
      <c r="C4219">
        <v>0.45999999999999996</v>
      </c>
    </row>
    <row r="4220" spans="3:3" x14ac:dyDescent="0.2">
      <c r="C4220">
        <v>0.44</v>
      </c>
    </row>
    <row r="4221" spans="3:3" x14ac:dyDescent="0.2">
      <c r="C4221">
        <v>0.53</v>
      </c>
    </row>
    <row r="4222" spans="3:3" x14ac:dyDescent="0.2">
      <c r="C4222">
        <v>0.51</v>
      </c>
    </row>
    <row r="4223" spans="3:3" x14ac:dyDescent="0.2">
      <c r="C4223">
        <v>0.55000000000000004</v>
      </c>
    </row>
    <row r="4224" spans="3:3" x14ac:dyDescent="0.2">
      <c r="C4224">
        <v>0.48</v>
      </c>
    </row>
    <row r="4225" spans="3:3" x14ac:dyDescent="0.2">
      <c r="C4225">
        <v>0.5</v>
      </c>
    </row>
    <row r="4226" spans="3:3" x14ac:dyDescent="0.2">
      <c r="C4226">
        <v>0.4</v>
      </c>
    </row>
    <row r="4227" spans="3:3" x14ac:dyDescent="0.2">
      <c r="C4227">
        <v>0.54</v>
      </c>
    </row>
    <row r="4228" spans="3:3" x14ac:dyDescent="0.2">
      <c r="C4228">
        <v>0.51</v>
      </c>
    </row>
    <row r="4229" spans="3:3" x14ac:dyDescent="0.2">
      <c r="C4229">
        <v>0.55000000000000004</v>
      </c>
    </row>
    <row r="4230" spans="3:3" x14ac:dyDescent="0.2">
      <c r="C4230">
        <v>0.45999999999999996</v>
      </c>
    </row>
    <row r="4231" spans="3:3" x14ac:dyDescent="0.2">
      <c r="C4231">
        <v>0.5</v>
      </c>
    </row>
    <row r="4232" spans="3:3" x14ac:dyDescent="0.2">
      <c r="C4232">
        <v>0.43</v>
      </c>
    </row>
    <row r="4233" spans="3:3" x14ac:dyDescent="0.2">
      <c r="C4233">
        <v>0.5</v>
      </c>
    </row>
    <row r="4234" spans="3:3" x14ac:dyDescent="0.2">
      <c r="C4234">
        <v>0.52</v>
      </c>
    </row>
    <row r="4235" spans="3:3" x14ac:dyDescent="0.2">
      <c r="C4235">
        <v>0.55000000000000004</v>
      </c>
    </row>
    <row r="4236" spans="3:3" x14ac:dyDescent="0.2">
      <c r="C4236">
        <v>0.55000000000000004</v>
      </c>
    </row>
    <row r="4237" spans="3:3" x14ac:dyDescent="0.2">
      <c r="C4237">
        <v>0.54</v>
      </c>
    </row>
    <row r="4238" spans="3:3" x14ac:dyDescent="0.2">
      <c r="C4238">
        <v>0.51</v>
      </c>
    </row>
    <row r="4239" spans="3:3" x14ac:dyDescent="0.2">
      <c r="C4239">
        <v>0.5</v>
      </c>
    </row>
    <row r="4240" spans="3:3" x14ac:dyDescent="0.2">
      <c r="C4240">
        <v>0.54</v>
      </c>
    </row>
    <row r="4241" spans="3:3" x14ac:dyDescent="0.2">
      <c r="C4241">
        <v>0.55000000000000004</v>
      </c>
    </row>
    <row r="4242" spans="3:3" x14ac:dyDescent="0.2">
      <c r="C4242">
        <v>0.51</v>
      </c>
    </row>
    <row r="4243" spans="3:3" x14ac:dyDescent="0.2">
      <c r="C4243">
        <v>0.53</v>
      </c>
    </row>
    <row r="4244" spans="3:3" x14ac:dyDescent="0.2">
      <c r="C4244">
        <v>0.53</v>
      </c>
    </row>
    <row r="4245" spans="3:3" x14ac:dyDescent="0.2">
      <c r="C4245">
        <v>0.54</v>
      </c>
    </row>
    <row r="4246" spans="3:3" x14ac:dyDescent="0.2">
      <c r="C4246">
        <v>0.51</v>
      </c>
    </row>
    <row r="4247" spans="3:3" x14ac:dyDescent="0.2">
      <c r="C4247">
        <v>0.54</v>
      </c>
    </row>
    <row r="4248" spans="3:3" x14ac:dyDescent="0.2">
      <c r="C4248">
        <v>0.54</v>
      </c>
    </row>
    <row r="4249" spans="3:3" x14ac:dyDescent="0.2">
      <c r="C4249">
        <v>0.53</v>
      </c>
    </row>
    <row r="4250" spans="3:3" x14ac:dyDescent="0.2">
      <c r="C4250">
        <v>0.5</v>
      </c>
    </row>
    <row r="4251" spans="3:3" x14ac:dyDescent="0.2">
      <c r="C4251">
        <v>0.54</v>
      </c>
    </row>
    <row r="4252" spans="3:3" x14ac:dyDescent="0.2">
      <c r="C4252">
        <v>0.51</v>
      </c>
    </row>
    <row r="4253" spans="3:3" x14ac:dyDescent="0.2">
      <c r="C4253">
        <v>0.55000000000000004</v>
      </c>
    </row>
    <row r="4254" spans="3:3" x14ac:dyDescent="0.2">
      <c r="C4254">
        <v>0.54</v>
      </c>
    </row>
    <row r="4255" spans="3:3" x14ac:dyDescent="0.2">
      <c r="C4255">
        <v>0.52</v>
      </c>
    </row>
    <row r="4256" spans="3:3" x14ac:dyDescent="0.2">
      <c r="C4256">
        <v>0.55000000000000004</v>
      </c>
    </row>
    <row r="4257" spans="3:3" x14ac:dyDescent="0.2">
      <c r="C4257">
        <v>0.51</v>
      </c>
    </row>
    <row r="4258" spans="3:3" x14ac:dyDescent="0.2">
      <c r="C4258">
        <v>0.52</v>
      </c>
    </row>
    <row r="4259" spans="3:3" x14ac:dyDescent="0.2">
      <c r="C4259">
        <v>0.51</v>
      </c>
    </row>
    <row r="4260" spans="3:3" x14ac:dyDescent="0.2">
      <c r="C4260">
        <v>0.55000000000000004</v>
      </c>
    </row>
    <row r="4261" spans="3:3" x14ac:dyDescent="0.2">
      <c r="C4261">
        <v>0.55000000000000004</v>
      </c>
    </row>
    <row r="4262" spans="3:3" x14ac:dyDescent="0.2">
      <c r="C4262">
        <v>0.54</v>
      </c>
    </row>
    <row r="4263" spans="3:3" x14ac:dyDescent="0.2">
      <c r="C4263">
        <v>0.55000000000000004</v>
      </c>
    </row>
    <row r="4264" spans="3:3" x14ac:dyDescent="0.2">
      <c r="C4264">
        <v>0.52</v>
      </c>
    </row>
    <row r="4265" spans="3:3" x14ac:dyDescent="0.2">
      <c r="C4265">
        <v>0.5</v>
      </c>
    </row>
    <row r="4266" spans="3:3" x14ac:dyDescent="0.2">
      <c r="C4266">
        <v>0.54</v>
      </c>
    </row>
    <row r="4267" spans="3:3" x14ac:dyDescent="0.2">
      <c r="C4267">
        <v>0.52</v>
      </c>
    </row>
    <row r="4268" spans="3:3" x14ac:dyDescent="0.2">
      <c r="C4268">
        <v>0.55000000000000004</v>
      </c>
    </row>
    <row r="4269" spans="3:3" x14ac:dyDescent="0.2">
      <c r="C4269">
        <v>0.52</v>
      </c>
    </row>
    <row r="4270" spans="3:3" x14ac:dyDescent="0.2">
      <c r="C4270">
        <v>0.52</v>
      </c>
    </row>
    <row r="4271" spans="3:3" x14ac:dyDescent="0.2">
      <c r="C4271">
        <v>0.53</v>
      </c>
    </row>
    <row r="4272" spans="3:3" x14ac:dyDescent="0.2">
      <c r="C4272">
        <v>0.53</v>
      </c>
    </row>
    <row r="4273" spans="3:3" x14ac:dyDescent="0.2">
      <c r="C4273">
        <v>0.51</v>
      </c>
    </row>
    <row r="4274" spans="3:3" x14ac:dyDescent="0.2">
      <c r="C4274">
        <v>0.54</v>
      </c>
    </row>
    <row r="4275" spans="3:3" x14ac:dyDescent="0.2">
      <c r="C4275">
        <v>0.54</v>
      </c>
    </row>
    <row r="4276" spans="3:3" x14ac:dyDescent="0.2">
      <c r="C4276">
        <v>0.52</v>
      </c>
    </row>
    <row r="4277" spans="3:3" x14ac:dyDescent="0.2">
      <c r="C4277">
        <v>0.55000000000000004</v>
      </c>
    </row>
    <row r="4278" spans="3:3" x14ac:dyDescent="0.2">
      <c r="C4278">
        <v>0.52</v>
      </c>
    </row>
    <row r="4279" spans="3:3" x14ac:dyDescent="0.2">
      <c r="C4279">
        <v>0.51</v>
      </c>
    </row>
    <row r="4280" spans="3:3" x14ac:dyDescent="0.2">
      <c r="C4280">
        <v>0.54</v>
      </c>
    </row>
    <row r="4281" spans="3:3" x14ac:dyDescent="0.2">
      <c r="C4281">
        <v>0.54</v>
      </c>
    </row>
    <row r="4282" spans="3:3" x14ac:dyDescent="0.2">
      <c r="C4282">
        <v>0.51</v>
      </c>
    </row>
    <row r="4283" spans="3:3" x14ac:dyDescent="0.2">
      <c r="C4283">
        <v>0.53</v>
      </c>
    </row>
    <row r="4284" spans="3:3" x14ac:dyDescent="0.2">
      <c r="C4284">
        <v>0.54</v>
      </c>
    </row>
    <row r="4285" spans="3:3" x14ac:dyDescent="0.2">
      <c r="C4285">
        <v>0.5</v>
      </c>
    </row>
    <row r="4286" spans="3:3" x14ac:dyDescent="0.2">
      <c r="C4286">
        <v>0.52</v>
      </c>
    </row>
    <row r="4287" spans="3:3" x14ac:dyDescent="0.2">
      <c r="C4287">
        <v>0.51</v>
      </c>
    </row>
    <row r="4288" spans="3:3" x14ac:dyDescent="0.2">
      <c r="C4288">
        <v>0.54</v>
      </c>
    </row>
    <row r="4289" spans="3:3" x14ac:dyDescent="0.2">
      <c r="C4289">
        <v>0.52</v>
      </c>
    </row>
    <row r="4290" spans="3:3" x14ac:dyDescent="0.2">
      <c r="C4290">
        <v>0.53</v>
      </c>
    </row>
    <row r="4291" spans="3:3" x14ac:dyDescent="0.2">
      <c r="C4291">
        <v>0.53</v>
      </c>
    </row>
    <row r="4292" spans="3:3" x14ac:dyDescent="0.2">
      <c r="C4292">
        <v>0.55000000000000004</v>
      </c>
    </row>
    <row r="4293" spans="3:3" x14ac:dyDescent="0.2">
      <c r="C4293">
        <v>0.5</v>
      </c>
    </row>
    <row r="4294" spans="3:3" x14ac:dyDescent="0.2">
      <c r="C4294">
        <v>0.52</v>
      </c>
    </row>
    <row r="4295" spans="3:3" x14ac:dyDescent="0.2">
      <c r="C4295">
        <v>0.53</v>
      </c>
    </row>
    <row r="4296" spans="3:3" x14ac:dyDescent="0.2">
      <c r="C4296">
        <v>0.5</v>
      </c>
    </row>
    <row r="4297" spans="3:3" x14ac:dyDescent="0.2">
      <c r="C4297">
        <v>0.55000000000000004</v>
      </c>
    </row>
    <row r="4298" spans="3:3" x14ac:dyDescent="0.2">
      <c r="C4298">
        <v>0.53</v>
      </c>
    </row>
    <row r="4299" spans="3:3" x14ac:dyDescent="0.2">
      <c r="C4299">
        <v>0.51</v>
      </c>
    </row>
    <row r="4300" spans="3:3" x14ac:dyDescent="0.2">
      <c r="C4300">
        <v>0.52</v>
      </c>
    </row>
    <row r="4301" spans="3:3" x14ac:dyDescent="0.2">
      <c r="C4301">
        <v>0.52</v>
      </c>
    </row>
    <row r="4302" spans="3:3" x14ac:dyDescent="0.2">
      <c r="C4302">
        <v>0.53</v>
      </c>
    </row>
    <row r="4303" spans="3:3" x14ac:dyDescent="0.2">
      <c r="C4303">
        <v>0.51</v>
      </c>
    </row>
    <row r="4304" spans="3:3" x14ac:dyDescent="0.2">
      <c r="C4304">
        <v>0.5</v>
      </c>
    </row>
    <row r="4305" spans="3:3" x14ac:dyDescent="0.2">
      <c r="C4305">
        <v>0.55000000000000004</v>
      </c>
    </row>
    <row r="4306" spans="3:3" x14ac:dyDescent="0.2">
      <c r="C4306">
        <v>0.5</v>
      </c>
    </row>
    <row r="4307" spans="3:3" x14ac:dyDescent="0.2">
      <c r="C4307">
        <v>0.47</v>
      </c>
    </row>
    <row r="4308" spans="3:3" x14ac:dyDescent="0.2">
      <c r="C4308">
        <v>0.45999999999999996</v>
      </c>
    </row>
    <row r="4309" spans="3:3" x14ac:dyDescent="0.2">
      <c r="C4309">
        <v>0.5</v>
      </c>
    </row>
    <row r="4310" spans="3:3" x14ac:dyDescent="0.2">
      <c r="C4310">
        <v>0.43</v>
      </c>
    </row>
    <row r="4311" spans="3:3" x14ac:dyDescent="0.2">
      <c r="C4311">
        <v>0.4</v>
      </c>
    </row>
    <row r="4312" spans="3:3" x14ac:dyDescent="0.2">
      <c r="C4312">
        <v>0.53</v>
      </c>
    </row>
    <row r="4313" spans="3:3" x14ac:dyDescent="0.2">
      <c r="C4313">
        <v>0.45999999999999996</v>
      </c>
    </row>
    <row r="4314" spans="3:3" x14ac:dyDescent="0.2">
      <c r="C4314">
        <v>0.47</v>
      </c>
    </row>
    <row r="4315" spans="3:3" x14ac:dyDescent="0.2">
      <c r="C4315">
        <v>0.5</v>
      </c>
    </row>
    <row r="4316" spans="3:3" x14ac:dyDescent="0.2">
      <c r="C4316">
        <v>0.44999999999999996</v>
      </c>
    </row>
    <row r="4317" spans="3:3" x14ac:dyDescent="0.2">
      <c r="C4317">
        <v>0.43</v>
      </c>
    </row>
    <row r="4318" spans="3:3" x14ac:dyDescent="0.2">
      <c r="C4318">
        <v>0.53</v>
      </c>
    </row>
    <row r="4319" spans="3:3" x14ac:dyDescent="0.2">
      <c r="C4319">
        <v>0.47</v>
      </c>
    </row>
    <row r="4320" spans="3:3" x14ac:dyDescent="0.2">
      <c r="C4320">
        <v>0.49</v>
      </c>
    </row>
    <row r="4321" spans="3:3" x14ac:dyDescent="0.2">
      <c r="C4321">
        <v>0.45999999999999996</v>
      </c>
    </row>
    <row r="4322" spans="3:3" x14ac:dyDescent="0.2">
      <c r="C4322">
        <v>0.43</v>
      </c>
    </row>
    <row r="4323" spans="3:3" x14ac:dyDescent="0.2">
      <c r="C4323">
        <v>0.44999999999999996</v>
      </c>
    </row>
    <row r="4324" spans="3:3" x14ac:dyDescent="0.2">
      <c r="C4324">
        <v>0.51</v>
      </c>
    </row>
    <row r="4325" spans="3:3" x14ac:dyDescent="0.2">
      <c r="C4325">
        <v>0.47</v>
      </c>
    </row>
    <row r="4326" spans="3:3" x14ac:dyDescent="0.2">
      <c r="C4326">
        <v>0.49</v>
      </c>
    </row>
    <row r="4327" spans="3:3" x14ac:dyDescent="0.2">
      <c r="C4327">
        <v>0.47</v>
      </c>
    </row>
    <row r="4328" spans="3:3" x14ac:dyDescent="0.2">
      <c r="C4328">
        <v>0.44999999999999996</v>
      </c>
    </row>
    <row r="4329" spans="3:3" x14ac:dyDescent="0.2">
      <c r="C4329">
        <v>0.44</v>
      </c>
    </row>
    <row r="4330" spans="3:3" x14ac:dyDescent="0.2">
      <c r="C4330">
        <v>0.52</v>
      </c>
    </row>
    <row r="4331" spans="3:3" x14ac:dyDescent="0.2">
      <c r="C4331">
        <v>0.45999999999999996</v>
      </c>
    </row>
    <row r="4332" spans="3:3" x14ac:dyDescent="0.2">
      <c r="C4332">
        <v>0.48</v>
      </c>
    </row>
    <row r="4333" spans="3:3" x14ac:dyDescent="0.2">
      <c r="C4333">
        <v>0.48</v>
      </c>
    </row>
    <row r="4334" spans="3:3" x14ac:dyDescent="0.2">
      <c r="C4334">
        <v>0.42</v>
      </c>
    </row>
    <row r="4335" spans="3:3" x14ac:dyDescent="0.2">
      <c r="C4335">
        <v>0.41</v>
      </c>
    </row>
    <row r="4336" spans="3:3" x14ac:dyDescent="0.2">
      <c r="C4336">
        <v>0.5</v>
      </c>
    </row>
    <row r="4337" spans="3:3" x14ac:dyDescent="0.2">
      <c r="C4337">
        <v>0.47</v>
      </c>
    </row>
    <row r="4338" spans="3:3" x14ac:dyDescent="0.2">
      <c r="C4338">
        <v>0.5</v>
      </c>
    </row>
    <row r="4339" spans="3:3" x14ac:dyDescent="0.2">
      <c r="C4339">
        <v>0.5</v>
      </c>
    </row>
    <row r="4340" spans="3:3" x14ac:dyDescent="0.2">
      <c r="C4340">
        <v>0.44</v>
      </c>
    </row>
    <row r="4341" spans="3:3" x14ac:dyDescent="0.2">
      <c r="C4341">
        <v>0.44999999999999996</v>
      </c>
    </row>
    <row r="4342" spans="3:3" x14ac:dyDescent="0.2">
      <c r="C4342">
        <v>0.52</v>
      </c>
    </row>
    <row r="4343" spans="3:3" x14ac:dyDescent="0.2">
      <c r="C4343">
        <v>0.48</v>
      </c>
    </row>
    <row r="4344" spans="3:3" x14ac:dyDescent="0.2">
      <c r="C4344">
        <v>0.49</v>
      </c>
    </row>
    <row r="4345" spans="3:3" x14ac:dyDescent="0.2">
      <c r="C4345">
        <v>0.47</v>
      </c>
    </row>
    <row r="4346" spans="3:3" x14ac:dyDescent="0.2">
      <c r="C4346">
        <v>0.44999999999999996</v>
      </c>
    </row>
    <row r="4347" spans="3:3" x14ac:dyDescent="0.2">
      <c r="C4347">
        <v>0.42</v>
      </c>
    </row>
    <row r="4348" spans="3:3" x14ac:dyDescent="0.2">
      <c r="C4348">
        <v>0.53</v>
      </c>
    </row>
    <row r="4349" spans="3:3" x14ac:dyDescent="0.2">
      <c r="C4349">
        <v>0.5</v>
      </c>
    </row>
    <row r="4350" spans="3:3" x14ac:dyDescent="0.2">
      <c r="C4350">
        <v>0.5</v>
      </c>
    </row>
    <row r="4351" spans="3:3" x14ac:dyDescent="0.2">
      <c r="C4351">
        <v>0.45999999999999996</v>
      </c>
    </row>
    <row r="4352" spans="3:3" x14ac:dyDescent="0.2">
      <c r="C4352">
        <v>0.44999999999999996</v>
      </c>
    </row>
    <row r="4353" spans="3:3" x14ac:dyDescent="0.2">
      <c r="C4353">
        <v>0.43</v>
      </c>
    </row>
    <row r="4354" spans="3:3" x14ac:dyDescent="0.2">
      <c r="C4354">
        <v>0.51</v>
      </c>
    </row>
    <row r="4355" spans="3:3" x14ac:dyDescent="0.2">
      <c r="C4355">
        <v>0.44999999999999996</v>
      </c>
    </row>
    <row r="4356" spans="3:3" x14ac:dyDescent="0.2">
      <c r="C4356">
        <v>0.5</v>
      </c>
    </row>
    <row r="4357" spans="3:3" x14ac:dyDescent="0.2">
      <c r="C4357">
        <v>0.44999999999999996</v>
      </c>
    </row>
    <row r="4358" spans="3:3" x14ac:dyDescent="0.2">
      <c r="C4358">
        <v>0.43</v>
      </c>
    </row>
    <row r="4359" spans="3:3" x14ac:dyDescent="0.2">
      <c r="C4359">
        <v>0.4</v>
      </c>
    </row>
    <row r="4360" spans="3:3" x14ac:dyDescent="0.2">
      <c r="C4360">
        <v>0.54</v>
      </c>
    </row>
    <row r="4361" spans="3:3" x14ac:dyDescent="0.2">
      <c r="C4361">
        <v>0.45999999999999996</v>
      </c>
    </row>
    <row r="4362" spans="3:3" x14ac:dyDescent="0.2">
      <c r="C4362">
        <v>0.45999999999999996</v>
      </c>
    </row>
    <row r="4363" spans="3:3" x14ac:dyDescent="0.2">
      <c r="C4363">
        <v>0.5</v>
      </c>
    </row>
    <row r="4364" spans="3:3" x14ac:dyDescent="0.2">
      <c r="C4364">
        <v>0.4</v>
      </c>
    </row>
    <row r="4365" spans="3:3" x14ac:dyDescent="0.2">
      <c r="C4365">
        <v>0.4</v>
      </c>
    </row>
    <row r="4366" spans="3:3" x14ac:dyDescent="0.2">
      <c r="C4366">
        <v>0.55000000000000004</v>
      </c>
    </row>
    <row r="4367" spans="3:3" x14ac:dyDescent="0.2">
      <c r="C4367">
        <v>0.47</v>
      </c>
    </row>
    <row r="4368" spans="3:3" x14ac:dyDescent="0.2">
      <c r="C4368">
        <v>0.5</v>
      </c>
    </row>
    <row r="4369" spans="3:3" x14ac:dyDescent="0.2">
      <c r="C4369">
        <v>0.45999999999999996</v>
      </c>
    </row>
    <row r="4370" spans="3:3" x14ac:dyDescent="0.2">
      <c r="C4370">
        <v>0.44</v>
      </c>
    </row>
    <row r="4371" spans="3:3" x14ac:dyDescent="0.2">
      <c r="C4371">
        <v>0.43</v>
      </c>
    </row>
    <row r="4372" spans="3:3" x14ac:dyDescent="0.2">
      <c r="C4372">
        <v>0.5</v>
      </c>
    </row>
    <row r="4373" spans="3:3" x14ac:dyDescent="0.2">
      <c r="C4373">
        <v>0.5</v>
      </c>
    </row>
    <row r="4374" spans="3:3" x14ac:dyDescent="0.2">
      <c r="C4374">
        <v>0.47</v>
      </c>
    </row>
    <row r="4375" spans="3:3" x14ac:dyDescent="0.2">
      <c r="C4375">
        <v>0.47</v>
      </c>
    </row>
    <row r="4376" spans="3:3" x14ac:dyDescent="0.2">
      <c r="C4376">
        <v>0.41</v>
      </c>
    </row>
    <row r="4377" spans="3:3" x14ac:dyDescent="0.2">
      <c r="C4377">
        <v>0.42</v>
      </c>
    </row>
    <row r="4378" spans="3:3" x14ac:dyDescent="0.2">
      <c r="C4378">
        <v>0.44999999999999996</v>
      </c>
    </row>
    <row r="4379" spans="3:3" x14ac:dyDescent="0.2">
      <c r="C4379">
        <v>0.5</v>
      </c>
    </row>
    <row r="4380" spans="3:3" x14ac:dyDescent="0.2">
      <c r="C4380">
        <v>0.53</v>
      </c>
    </row>
    <row r="4381" spans="3:3" x14ac:dyDescent="0.2">
      <c r="C4381">
        <v>0.55000000000000004</v>
      </c>
    </row>
    <row r="4382" spans="3:3" x14ac:dyDescent="0.2">
      <c r="C4382">
        <v>0.42</v>
      </c>
    </row>
    <row r="4383" spans="3:3" x14ac:dyDescent="0.2">
      <c r="C4383">
        <v>0.51</v>
      </c>
    </row>
    <row r="4384" spans="3:3" x14ac:dyDescent="0.2">
      <c r="C4384">
        <v>0.5</v>
      </c>
    </row>
    <row r="4385" spans="3:3" x14ac:dyDescent="0.2">
      <c r="C4385">
        <v>0.45999999999999996</v>
      </c>
    </row>
    <row r="4386" spans="3:3" x14ac:dyDescent="0.2">
      <c r="C4386">
        <v>0.51</v>
      </c>
    </row>
    <row r="4387" spans="3:3" x14ac:dyDescent="0.2">
      <c r="C4387">
        <v>0.55000000000000004</v>
      </c>
    </row>
    <row r="4388" spans="3:3" x14ac:dyDescent="0.2">
      <c r="C4388">
        <v>0.41</v>
      </c>
    </row>
    <row r="4389" spans="3:3" x14ac:dyDescent="0.2">
      <c r="C4389">
        <v>0.53</v>
      </c>
    </row>
    <row r="4390" spans="3:3" x14ac:dyDescent="0.2">
      <c r="C4390">
        <v>0.45999999999999996</v>
      </c>
    </row>
    <row r="4391" spans="3:3" x14ac:dyDescent="0.2">
      <c r="C4391">
        <v>0.44999999999999996</v>
      </c>
    </row>
    <row r="4392" spans="3:3" x14ac:dyDescent="0.2">
      <c r="C4392">
        <v>0.54</v>
      </c>
    </row>
    <row r="4393" spans="3:3" x14ac:dyDescent="0.2">
      <c r="C4393">
        <v>0.53</v>
      </c>
    </row>
    <row r="4394" spans="3:3" x14ac:dyDescent="0.2">
      <c r="C4394">
        <v>0.41</v>
      </c>
    </row>
    <row r="4395" spans="3:3" x14ac:dyDescent="0.2">
      <c r="C4395">
        <v>0.5</v>
      </c>
    </row>
    <row r="4396" spans="3:3" x14ac:dyDescent="0.2">
      <c r="C4396">
        <v>0.5</v>
      </c>
    </row>
    <row r="4397" spans="3:3" x14ac:dyDescent="0.2">
      <c r="C4397">
        <v>0.47</v>
      </c>
    </row>
    <row r="4398" spans="3:3" x14ac:dyDescent="0.2">
      <c r="C4398">
        <v>0.55000000000000004</v>
      </c>
    </row>
    <row r="4399" spans="3:3" x14ac:dyDescent="0.2">
      <c r="C4399">
        <v>0.51</v>
      </c>
    </row>
    <row r="4400" spans="3:3" x14ac:dyDescent="0.2">
      <c r="C4400">
        <v>0.44999999999999996</v>
      </c>
    </row>
    <row r="4401" spans="3:3" x14ac:dyDescent="0.2">
      <c r="C4401">
        <v>0.54</v>
      </c>
    </row>
    <row r="4402" spans="3:3" x14ac:dyDescent="0.2">
      <c r="C4402">
        <v>0.48</v>
      </c>
    </row>
    <row r="4403" spans="3:3" x14ac:dyDescent="0.2">
      <c r="C4403">
        <v>0.44999999999999996</v>
      </c>
    </row>
    <row r="4404" spans="3:3" x14ac:dyDescent="0.2">
      <c r="C4404">
        <v>0.52</v>
      </c>
    </row>
    <row r="4405" spans="3:3" x14ac:dyDescent="0.2">
      <c r="C4405">
        <v>0.52</v>
      </c>
    </row>
    <row r="4406" spans="3:3" x14ac:dyDescent="0.2">
      <c r="C4406">
        <v>0.42</v>
      </c>
    </row>
    <row r="4407" spans="3:3" x14ac:dyDescent="0.2">
      <c r="C4407">
        <v>0.55000000000000004</v>
      </c>
    </row>
    <row r="4408" spans="3:3" x14ac:dyDescent="0.2">
      <c r="C4408">
        <v>0.45999999999999996</v>
      </c>
    </row>
    <row r="4409" spans="3:3" x14ac:dyDescent="0.2">
      <c r="C4409">
        <v>0.44999999999999996</v>
      </c>
    </row>
    <row r="4410" spans="3:3" x14ac:dyDescent="0.2">
      <c r="C4410">
        <v>0.53</v>
      </c>
    </row>
    <row r="4411" spans="3:3" x14ac:dyDescent="0.2">
      <c r="C4411">
        <v>0.55000000000000004</v>
      </c>
    </row>
    <row r="4412" spans="3:3" x14ac:dyDescent="0.2">
      <c r="C4412">
        <v>0.4</v>
      </c>
    </row>
    <row r="4413" spans="3:3" x14ac:dyDescent="0.2">
      <c r="C4413">
        <v>0.53</v>
      </c>
    </row>
    <row r="4414" spans="3:3" x14ac:dyDescent="0.2">
      <c r="C4414">
        <v>0.5</v>
      </c>
    </row>
    <row r="4415" spans="3:3" x14ac:dyDescent="0.2">
      <c r="C4415">
        <v>0.44999999999999996</v>
      </c>
    </row>
    <row r="4416" spans="3:3" x14ac:dyDescent="0.2">
      <c r="C4416">
        <v>0.54</v>
      </c>
    </row>
    <row r="4417" spans="3:3" x14ac:dyDescent="0.2">
      <c r="C4417">
        <v>0.53</v>
      </c>
    </row>
    <row r="4418" spans="3:3" x14ac:dyDescent="0.2">
      <c r="C4418">
        <v>0.41</v>
      </c>
    </row>
    <row r="4419" spans="3:3" x14ac:dyDescent="0.2">
      <c r="C4419">
        <v>0.5</v>
      </c>
    </row>
    <row r="4420" spans="3:3" x14ac:dyDescent="0.2">
      <c r="C4420">
        <v>0.49</v>
      </c>
    </row>
    <row r="4421" spans="3:3" x14ac:dyDescent="0.2">
      <c r="C4421">
        <v>0.45999999999999996</v>
      </c>
    </row>
    <row r="4422" spans="3:3" x14ac:dyDescent="0.2">
      <c r="C4422">
        <v>0.5</v>
      </c>
    </row>
    <row r="4423" spans="3:3" x14ac:dyDescent="0.2">
      <c r="C4423">
        <v>0.5</v>
      </c>
    </row>
    <row r="4424" spans="3:3" x14ac:dyDescent="0.2">
      <c r="C4424">
        <v>0.44999999999999996</v>
      </c>
    </row>
    <row r="4425" spans="3:3" x14ac:dyDescent="0.2">
      <c r="C4425">
        <v>0.52</v>
      </c>
    </row>
    <row r="4426" spans="3:3" x14ac:dyDescent="0.2">
      <c r="C4426">
        <v>0.49</v>
      </c>
    </row>
    <row r="4427" spans="3:3" x14ac:dyDescent="0.2">
      <c r="C4427">
        <v>0.44999999999999996</v>
      </c>
    </row>
    <row r="4428" spans="3:3" x14ac:dyDescent="0.2">
      <c r="C4428">
        <v>0.51</v>
      </c>
    </row>
    <row r="4429" spans="3:3" x14ac:dyDescent="0.2">
      <c r="C4429">
        <v>0.51</v>
      </c>
    </row>
    <row r="4430" spans="3:3" x14ac:dyDescent="0.2">
      <c r="C4430">
        <v>0.44</v>
      </c>
    </row>
    <row r="4431" spans="3:3" x14ac:dyDescent="0.2">
      <c r="C4431">
        <v>0.54</v>
      </c>
    </row>
    <row r="4432" spans="3:3" x14ac:dyDescent="0.2">
      <c r="C4432">
        <v>0.44999999999999996</v>
      </c>
    </row>
    <row r="4433" spans="3:3" x14ac:dyDescent="0.2">
      <c r="C4433">
        <v>0.45999999999999996</v>
      </c>
    </row>
    <row r="4434" spans="3:3" x14ac:dyDescent="0.2">
      <c r="C4434">
        <v>0.55000000000000004</v>
      </c>
    </row>
    <row r="4435" spans="3:3" x14ac:dyDescent="0.2">
      <c r="C4435">
        <v>0.5</v>
      </c>
    </row>
    <row r="4436" spans="3:3" x14ac:dyDescent="0.2">
      <c r="C4436">
        <v>0.4</v>
      </c>
    </row>
    <row r="4437" spans="3:3" x14ac:dyDescent="0.2">
      <c r="C4437">
        <v>0.55000000000000004</v>
      </c>
    </row>
    <row r="4438" spans="3:3" x14ac:dyDescent="0.2">
      <c r="C4438">
        <v>0.47</v>
      </c>
    </row>
    <row r="4439" spans="3:3" x14ac:dyDescent="0.2">
      <c r="C4439">
        <v>0.45999999999999996</v>
      </c>
    </row>
    <row r="4440" spans="3:3" x14ac:dyDescent="0.2">
      <c r="C4440">
        <v>0.51</v>
      </c>
    </row>
    <row r="4441" spans="3:3" x14ac:dyDescent="0.2">
      <c r="C4441">
        <v>0.53</v>
      </c>
    </row>
    <row r="4442" spans="3:3" x14ac:dyDescent="0.2">
      <c r="C4442">
        <v>0.4</v>
      </c>
    </row>
    <row r="4443" spans="3:3" x14ac:dyDescent="0.2">
      <c r="C4443">
        <v>0.55000000000000004</v>
      </c>
    </row>
    <row r="4444" spans="3:3" x14ac:dyDescent="0.2">
      <c r="C4444">
        <v>0.47</v>
      </c>
    </row>
    <row r="4445" spans="3:3" x14ac:dyDescent="0.2">
      <c r="C4445">
        <v>0.48</v>
      </c>
    </row>
    <row r="4446" spans="3:3" x14ac:dyDescent="0.2">
      <c r="C4446">
        <v>0.54</v>
      </c>
    </row>
    <row r="4447" spans="3:3" x14ac:dyDescent="0.2">
      <c r="C4447">
        <v>0.54</v>
      </c>
    </row>
    <row r="4448" spans="3:3" x14ac:dyDescent="0.2">
      <c r="C4448">
        <v>0.4</v>
      </c>
    </row>
    <row r="4449" spans="3:3" x14ac:dyDescent="0.2">
      <c r="C4449">
        <v>0.5</v>
      </c>
    </row>
    <row r="4450" spans="3:3" x14ac:dyDescent="0.2">
      <c r="C4450">
        <v>0.5</v>
      </c>
    </row>
    <row r="4451" spans="3:3" x14ac:dyDescent="0.2">
      <c r="C4451">
        <v>0.47</v>
      </c>
    </row>
    <row r="4452" spans="3:3" x14ac:dyDescent="0.2">
      <c r="C4452">
        <v>0.51</v>
      </c>
    </row>
    <row r="4453" spans="3:3" x14ac:dyDescent="0.2">
      <c r="C4453">
        <v>0.5</v>
      </c>
    </row>
    <row r="4454" spans="3:3" x14ac:dyDescent="0.2">
      <c r="C4454">
        <v>0.4</v>
      </c>
    </row>
    <row r="4455" spans="3:3" x14ac:dyDescent="0.2">
      <c r="C4455">
        <v>0.55000000000000004</v>
      </c>
    </row>
    <row r="4456" spans="3:3" x14ac:dyDescent="0.2">
      <c r="C4456">
        <v>0.48</v>
      </c>
    </row>
    <row r="4457" spans="3:3" x14ac:dyDescent="0.2">
      <c r="C4457">
        <v>0.5</v>
      </c>
    </row>
    <row r="4458" spans="3:3" x14ac:dyDescent="0.2">
      <c r="C4458">
        <v>0.51</v>
      </c>
    </row>
    <row r="4459" spans="3:3" x14ac:dyDescent="0.2">
      <c r="C4459">
        <v>0.53</v>
      </c>
    </row>
    <row r="4460" spans="3:3" x14ac:dyDescent="0.2">
      <c r="C4460">
        <v>0.4</v>
      </c>
    </row>
    <row r="4461" spans="3:3" x14ac:dyDescent="0.2">
      <c r="C4461">
        <v>0.53</v>
      </c>
    </row>
    <row r="4462" spans="3:3" x14ac:dyDescent="0.2">
      <c r="C4462">
        <v>0.45999999999999996</v>
      </c>
    </row>
    <row r="4463" spans="3:3" x14ac:dyDescent="0.2">
      <c r="C4463">
        <v>0.49</v>
      </c>
    </row>
    <row r="4464" spans="3:3" x14ac:dyDescent="0.2">
      <c r="C4464">
        <v>0.53</v>
      </c>
    </row>
    <row r="4465" spans="3:3" x14ac:dyDescent="0.2">
      <c r="C4465">
        <v>0.52</v>
      </c>
    </row>
    <row r="4466" spans="3:3" x14ac:dyDescent="0.2">
      <c r="C4466">
        <v>0.44999999999999996</v>
      </c>
    </row>
    <row r="4467" spans="3:3" x14ac:dyDescent="0.2">
      <c r="C4467">
        <v>0.5</v>
      </c>
    </row>
    <row r="4468" spans="3:3" x14ac:dyDescent="0.2">
      <c r="C4468">
        <v>0.5</v>
      </c>
    </row>
    <row r="4469" spans="3:3" x14ac:dyDescent="0.2">
      <c r="C4469">
        <v>0.45999999999999996</v>
      </c>
    </row>
    <row r="4470" spans="3:3" x14ac:dyDescent="0.2">
      <c r="C4470">
        <v>0.5</v>
      </c>
    </row>
    <row r="4471" spans="3:3" x14ac:dyDescent="0.2">
      <c r="C4471">
        <v>0.51</v>
      </c>
    </row>
    <row r="4472" spans="3:3" x14ac:dyDescent="0.2">
      <c r="C4472">
        <v>0.44</v>
      </c>
    </row>
    <row r="4473" spans="3:3" x14ac:dyDescent="0.2">
      <c r="C4473">
        <v>0.54</v>
      </c>
    </row>
    <row r="4474" spans="3:3" x14ac:dyDescent="0.2">
      <c r="C4474">
        <v>0.47</v>
      </c>
    </row>
    <row r="4475" spans="3:3" x14ac:dyDescent="0.2">
      <c r="C4475">
        <v>0.5</v>
      </c>
    </row>
    <row r="4476" spans="3:3" x14ac:dyDescent="0.2">
      <c r="C4476">
        <v>0.5</v>
      </c>
    </row>
    <row r="4477" spans="3:3" x14ac:dyDescent="0.2">
      <c r="C4477">
        <v>0.5</v>
      </c>
    </row>
    <row r="4478" spans="3:3" x14ac:dyDescent="0.2">
      <c r="C4478">
        <v>0.41</v>
      </c>
    </row>
    <row r="4479" spans="3:3" x14ac:dyDescent="0.2">
      <c r="C4479">
        <v>0.52</v>
      </c>
    </row>
    <row r="4480" spans="3:3" x14ac:dyDescent="0.2">
      <c r="C4480">
        <v>0.45999999999999996</v>
      </c>
    </row>
    <row r="4481" spans="3:3" x14ac:dyDescent="0.2">
      <c r="C4481">
        <v>0.45999999999999996</v>
      </c>
    </row>
    <row r="4482" spans="3:3" x14ac:dyDescent="0.2">
      <c r="C4482">
        <v>0.53</v>
      </c>
    </row>
    <row r="4483" spans="3:3" x14ac:dyDescent="0.2">
      <c r="C4483">
        <v>0.54</v>
      </c>
    </row>
    <row r="4484" spans="3:3" x14ac:dyDescent="0.2">
      <c r="C4484">
        <v>0.44999999999999996</v>
      </c>
    </row>
    <row r="4485" spans="3:3" x14ac:dyDescent="0.2">
      <c r="C4485">
        <v>0.5</v>
      </c>
    </row>
    <row r="4486" spans="3:3" x14ac:dyDescent="0.2">
      <c r="C4486">
        <v>0.47</v>
      </c>
    </row>
    <row r="4487" spans="3:3" x14ac:dyDescent="0.2">
      <c r="C4487">
        <v>0.5</v>
      </c>
    </row>
    <row r="4488" spans="3:3" x14ac:dyDescent="0.2">
      <c r="C4488">
        <v>0.52</v>
      </c>
    </row>
    <row r="4489" spans="3:3" x14ac:dyDescent="0.2">
      <c r="C4489">
        <v>0.54</v>
      </c>
    </row>
    <row r="4490" spans="3:3" x14ac:dyDescent="0.2">
      <c r="C4490">
        <v>0.43</v>
      </c>
    </row>
    <row r="4491" spans="3:3" x14ac:dyDescent="0.2">
      <c r="C4491">
        <v>0.53</v>
      </c>
    </row>
    <row r="4492" spans="3:3" x14ac:dyDescent="0.2">
      <c r="C4492">
        <v>0.48</v>
      </c>
    </row>
    <row r="4493" spans="3:3" x14ac:dyDescent="0.2">
      <c r="C4493">
        <v>0.47</v>
      </c>
    </row>
    <row r="4494" spans="3:3" x14ac:dyDescent="0.2">
      <c r="C4494">
        <v>0.54</v>
      </c>
    </row>
    <row r="4495" spans="3:3" x14ac:dyDescent="0.2">
      <c r="C4495">
        <v>0.51</v>
      </c>
    </row>
    <row r="4496" spans="3:3" x14ac:dyDescent="0.2">
      <c r="C4496">
        <v>0.43</v>
      </c>
    </row>
    <row r="4497" spans="3:3" x14ac:dyDescent="0.2">
      <c r="C4497">
        <v>0.53</v>
      </c>
    </row>
    <row r="4498" spans="3:3" x14ac:dyDescent="0.2">
      <c r="C4498">
        <v>0.49</v>
      </c>
    </row>
    <row r="4499" spans="3:3" x14ac:dyDescent="0.2">
      <c r="C4499">
        <v>0.5</v>
      </c>
    </row>
    <row r="4500" spans="3:3" x14ac:dyDescent="0.2">
      <c r="C4500">
        <v>0.53</v>
      </c>
    </row>
    <row r="4501" spans="3:3" x14ac:dyDescent="0.2">
      <c r="C4501">
        <v>0.53</v>
      </c>
    </row>
    <row r="4502" spans="3:3" x14ac:dyDescent="0.2">
      <c r="C4502">
        <v>0.41</v>
      </c>
    </row>
    <row r="4503" spans="3:3" x14ac:dyDescent="0.2">
      <c r="C4503">
        <v>0.53</v>
      </c>
    </row>
    <row r="4504" spans="3:3" x14ac:dyDescent="0.2">
      <c r="C4504">
        <v>0.45999999999999996</v>
      </c>
    </row>
    <row r="4505" spans="3:3" x14ac:dyDescent="0.2">
      <c r="C4505">
        <v>0.5</v>
      </c>
    </row>
    <row r="4506" spans="3:3" x14ac:dyDescent="0.2">
      <c r="C4506">
        <v>0.5</v>
      </c>
    </row>
    <row r="4507" spans="3:3" x14ac:dyDescent="0.2">
      <c r="C4507">
        <v>0.52</v>
      </c>
    </row>
    <row r="4508" spans="3:3" x14ac:dyDescent="0.2">
      <c r="C4508">
        <v>0.41</v>
      </c>
    </row>
    <row r="4509" spans="3:3" x14ac:dyDescent="0.2">
      <c r="C4509">
        <v>0.53</v>
      </c>
    </row>
    <row r="4510" spans="3:3" x14ac:dyDescent="0.2">
      <c r="C4510">
        <v>0.48</v>
      </c>
    </row>
    <row r="4511" spans="3:3" x14ac:dyDescent="0.2">
      <c r="C4511">
        <v>0.49</v>
      </c>
    </row>
    <row r="4512" spans="3:3" x14ac:dyDescent="0.2">
      <c r="C4512">
        <v>0.51</v>
      </c>
    </row>
    <row r="4513" spans="3:3" x14ac:dyDescent="0.2">
      <c r="C4513">
        <v>0.55000000000000004</v>
      </c>
    </row>
    <row r="4514" spans="3:3" x14ac:dyDescent="0.2">
      <c r="C4514">
        <v>0.44</v>
      </c>
    </row>
    <row r="4515" spans="3:3" x14ac:dyDescent="0.2">
      <c r="C4515">
        <v>0.53</v>
      </c>
    </row>
    <row r="4516" spans="3:3" x14ac:dyDescent="0.2">
      <c r="C4516">
        <v>0.48</v>
      </c>
    </row>
    <row r="4517" spans="3:3" x14ac:dyDescent="0.2">
      <c r="C4517">
        <v>0.48</v>
      </c>
    </row>
    <row r="4518" spans="3:3" x14ac:dyDescent="0.2">
      <c r="C4518">
        <v>0.5</v>
      </c>
    </row>
    <row r="4519" spans="3:3" x14ac:dyDescent="0.2">
      <c r="C4519">
        <v>0.51</v>
      </c>
    </row>
    <row r="4520" spans="3:3" x14ac:dyDescent="0.2">
      <c r="C4520">
        <v>0.44999999999999996</v>
      </c>
    </row>
    <row r="4521" spans="3:3" x14ac:dyDescent="0.2">
      <c r="C4521">
        <v>0.54</v>
      </c>
    </row>
    <row r="4522" spans="3:3" x14ac:dyDescent="0.2">
      <c r="C4522">
        <v>0.51</v>
      </c>
    </row>
    <row r="4523" spans="3:3" x14ac:dyDescent="0.2">
      <c r="C4523">
        <v>0.52</v>
      </c>
    </row>
    <row r="4524" spans="3:3" x14ac:dyDescent="0.2">
      <c r="C4524">
        <v>0.4</v>
      </c>
    </row>
    <row r="4525" spans="3:3" x14ac:dyDescent="0.2">
      <c r="C4525">
        <v>0.44</v>
      </c>
    </row>
    <row r="4526" spans="3:3" x14ac:dyDescent="0.2">
      <c r="C4526">
        <v>0.41</v>
      </c>
    </row>
    <row r="4527" spans="3:3" x14ac:dyDescent="0.2">
      <c r="C4527">
        <v>0.5</v>
      </c>
    </row>
    <row r="4528" spans="3:3" x14ac:dyDescent="0.2">
      <c r="C4528">
        <v>0.5</v>
      </c>
    </row>
    <row r="4529" spans="3:3" x14ac:dyDescent="0.2">
      <c r="C4529">
        <v>0.5</v>
      </c>
    </row>
    <row r="4530" spans="3:3" x14ac:dyDescent="0.2">
      <c r="C4530">
        <v>0.44999999999999996</v>
      </c>
    </row>
    <row r="4531" spans="3:3" x14ac:dyDescent="0.2">
      <c r="C4531">
        <v>0.44</v>
      </c>
    </row>
    <row r="4532" spans="3:3" x14ac:dyDescent="0.2">
      <c r="C4532">
        <v>0.44</v>
      </c>
    </row>
    <row r="4533" spans="3:3" x14ac:dyDescent="0.2">
      <c r="C4533">
        <v>0.44999999999999996</v>
      </c>
    </row>
    <row r="4534" spans="3:3" x14ac:dyDescent="0.2">
      <c r="C4534">
        <v>0.5</v>
      </c>
    </row>
    <row r="4535" spans="3:3" x14ac:dyDescent="0.2">
      <c r="C4535">
        <v>0.54</v>
      </c>
    </row>
    <row r="4536" spans="3:3" x14ac:dyDescent="0.2">
      <c r="C4536">
        <v>0.44999999999999996</v>
      </c>
    </row>
    <row r="4537" spans="3:3" x14ac:dyDescent="0.2">
      <c r="C4537">
        <v>0.42</v>
      </c>
    </row>
    <row r="4538" spans="3:3" x14ac:dyDescent="0.2">
      <c r="C4538">
        <v>0.4</v>
      </c>
    </row>
    <row r="4539" spans="3:3" x14ac:dyDescent="0.2">
      <c r="C4539">
        <v>0.49</v>
      </c>
    </row>
    <row r="4540" spans="3:3" x14ac:dyDescent="0.2">
      <c r="C4540">
        <v>0.5</v>
      </c>
    </row>
    <row r="4541" spans="3:3" x14ac:dyDescent="0.2">
      <c r="C4541">
        <v>0.55000000000000004</v>
      </c>
    </row>
    <row r="4542" spans="3:3" x14ac:dyDescent="0.2">
      <c r="C4542">
        <v>0.43</v>
      </c>
    </row>
    <row r="4543" spans="3:3" x14ac:dyDescent="0.2">
      <c r="C4543">
        <v>0.44999999999999996</v>
      </c>
    </row>
    <row r="4544" spans="3:3" x14ac:dyDescent="0.2">
      <c r="C4544">
        <v>0.44999999999999996</v>
      </c>
    </row>
    <row r="4545" spans="3:3" x14ac:dyDescent="0.2">
      <c r="C4545">
        <v>0.5</v>
      </c>
    </row>
    <row r="4546" spans="3:3" x14ac:dyDescent="0.2">
      <c r="C4546">
        <v>0.51</v>
      </c>
    </row>
    <row r="4547" spans="3:3" x14ac:dyDescent="0.2">
      <c r="C4547">
        <v>0.53</v>
      </c>
    </row>
    <row r="4548" spans="3:3" x14ac:dyDescent="0.2">
      <c r="C4548">
        <v>0.4</v>
      </c>
    </row>
    <row r="4549" spans="3:3" x14ac:dyDescent="0.2">
      <c r="C4549">
        <v>0.41</v>
      </c>
    </row>
    <row r="4550" spans="3:3" x14ac:dyDescent="0.2">
      <c r="C4550">
        <v>0.44</v>
      </c>
    </row>
    <row r="4551" spans="3:3" x14ac:dyDescent="0.2">
      <c r="C4551">
        <v>0.49</v>
      </c>
    </row>
    <row r="4552" spans="3:3" x14ac:dyDescent="0.2">
      <c r="C4552">
        <v>0.55000000000000004</v>
      </c>
    </row>
    <row r="4553" spans="3:3" x14ac:dyDescent="0.2">
      <c r="C4553">
        <v>0.5</v>
      </c>
    </row>
    <row r="4554" spans="3:3" x14ac:dyDescent="0.2">
      <c r="C4554">
        <v>0.44999999999999996</v>
      </c>
    </row>
    <row r="4555" spans="3:3" x14ac:dyDescent="0.2">
      <c r="C4555">
        <v>0.42</v>
      </c>
    </row>
    <row r="4556" spans="3:3" x14ac:dyDescent="0.2">
      <c r="C4556">
        <v>0.44</v>
      </c>
    </row>
    <row r="4557" spans="3:3" x14ac:dyDescent="0.2">
      <c r="C4557">
        <v>0.49</v>
      </c>
    </row>
    <row r="4558" spans="3:3" x14ac:dyDescent="0.2">
      <c r="C4558">
        <v>0.54</v>
      </c>
    </row>
    <row r="4559" spans="3:3" x14ac:dyDescent="0.2">
      <c r="C4559">
        <v>0.53</v>
      </c>
    </row>
    <row r="4560" spans="3:3" x14ac:dyDescent="0.2">
      <c r="C4560">
        <v>0.44</v>
      </c>
    </row>
    <row r="4561" spans="3:3" x14ac:dyDescent="0.2">
      <c r="C4561">
        <v>0.44</v>
      </c>
    </row>
    <row r="4562" spans="3:3" x14ac:dyDescent="0.2">
      <c r="C4562">
        <v>0.44</v>
      </c>
    </row>
    <row r="4563" spans="3:3" x14ac:dyDescent="0.2">
      <c r="C4563">
        <v>0.48</v>
      </c>
    </row>
    <row r="4564" spans="3:3" x14ac:dyDescent="0.2">
      <c r="C4564">
        <v>0.55000000000000004</v>
      </c>
    </row>
    <row r="4565" spans="3:3" x14ac:dyDescent="0.2">
      <c r="C4565">
        <v>0.55000000000000004</v>
      </c>
    </row>
    <row r="4566" spans="3:3" x14ac:dyDescent="0.2">
      <c r="C4566">
        <v>0.42</v>
      </c>
    </row>
    <row r="4567" spans="3:3" x14ac:dyDescent="0.2">
      <c r="C4567">
        <v>0.41</v>
      </c>
    </row>
    <row r="4568" spans="3:3" x14ac:dyDescent="0.2">
      <c r="C4568">
        <v>0.44</v>
      </c>
    </row>
    <row r="4569" spans="3:3" x14ac:dyDescent="0.2">
      <c r="C4569">
        <v>0.5</v>
      </c>
    </row>
    <row r="4570" spans="3:3" x14ac:dyDescent="0.2">
      <c r="C4570">
        <v>0.54</v>
      </c>
    </row>
    <row r="4571" spans="3:3" x14ac:dyDescent="0.2">
      <c r="C4571">
        <v>0.52</v>
      </c>
    </row>
    <row r="4572" spans="3:3" x14ac:dyDescent="0.2">
      <c r="C4572">
        <v>0.44</v>
      </c>
    </row>
    <row r="4573" spans="3:3" x14ac:dyDescent="0.2">
      <c r="C4573">
        <v>0.44999999999999996</v>
      </c>
    </row>
    <row r="4574" spans="3:3" x14ac:dyDescent="0.2">
      <c r="C4574">
        <v>0.42</v>
      </c>
    </row>
    <row r="4575" spans="3:3" x14ac:dyDescent="0.2">
      <c r="C4575">
        <v>0.49</v>
      </c>
    </row>
    <row r="4576" spans="3:3" x14ac:dyDescent="0.2">
      <c r="C4576">
        <v>0.55000000000000004</v>
      </c>
    </row>
    <row r="4577" spans="3:3" x14ac:dyDescent="0.2">
      <c r="C4577">
        <v>0.5</v>
      </c>
    </row>
    <row r="4578" spans="3:3" x14ac:dyDescent="0.2">
      <c r="C4578">
        <v>0.43</v>
      </c>
    </row>
    <row r="4579" spans="3:3" x14ac:dyDescent="0.2">
      <c r="C4579">
        <v>0.4</v>
      </c>
    </row>
    <row r="4580" spans="3:3" x14ac:dyDescent="0.2">
      <c r="C4580">
        <v>0.42</v>
      </c>
    </row>
    <row r="4581" spans="3:3" x14ac:dyDescent="0.2">
      <c r="C4581">
        <v>0.5</v>
      </c>
    </row>
    <row r="4582" spans="3:3" x14ac:dyDescent="0.2">
      <c r="C4582">
        <v>0.5</v>
      </c>
    </row>
    <row r="4583" spans="3:3" x14ac:dyDescent="0.2">
      <c r="C4583">
        <v>0.52</v>
      </c>
    </row>
    <row r="4584" spans="3:3" x14ac:dyDescent="0.2">
      <c r="C4584">
        <v>0.44999999999999996</v>
      </c>
    </row>
    <row r="4585" spans="3:3" x14ac:dyDescent="0.2">
      <c r="C4585">
        <v>0.42</v>
      </c>
    </row>
    <row r="4586" spans="3:3" x14ac:dyDescent="0.2">
      <c r="C4586">
        <v>0.44</v>
      </c>
    </row>
    <row r="4587" spans="3:3" x14ac:dyDescent="0.2">
      <c r="C4587">
        <v>0.47</v>
      </c>
    </row>
    <row r="4588" spans="3:3" x14ac:dyDescent="0.2">
      <c r="C4588">
        <v>0.51</v>
      </c>
    </row>
    <row r="4589" spans="3:3" x14ac:dyDescent="0.2">
      <c r="C4589">
        <v>0.51</v>
      </c>
    </row>
    <row r="4590" spans="3:3" x14ac:dyDescent="0.2">
      <c r="C4590">
        <v>0.44999999999999996</v>
      </c>
    </row>
    <row r="4591" spans="3:3" x14ac:dyDescent="0.2">
      <c r="C4591">
        <v>0.42</v>
      </c>
    </row>
    <row r="4592" spans="3:3" x14ac:dyDescent="0.2">
      <c r="C4592">
        <v>0.44999999999999996</v>
      </c>
    </row>
    <row r="4593" spans="3:3" x14ac:dyDescent="0.2">
      <c r="C4593">
        <v>0.45999999999999996</v>
      </c>
    </row>
    <row r="4594" spans="3:3" x14ac:dyDescent="0.2">
      <c r="C4594">
        <v>0.45999999999999996</v>
      </c>
    </row>
    <row r="4595" spans="3:3" x14ac:dyDescent="0.2">
      <c r="C4595">
        <v>0.44999999999999996</v>
      </c>
    </row>
    <row r="4596" spans="3:3" x14ac:dyDescent="0.2">
      <c r="C4596">
        <v>0.55000000000000004</v>
      </c>
    </row>
    <row r="4597" spans="3:3" x14ac:dyDescent="0.2">
      <c r="C4597">
        <v>0.53</v>
      </c>
    </row>
    <row r="4598" spans="3:3" x14ac:dyDescent="0.2">
      <c r="C4598">
        <v>0.4</v>
      </c>
    </row>
    <row r="4599" spans="3:3" x14ac:dyDescent="0.2">
      <c r="C4599">
        <v>0.54</v>
      </c>
    </row>
    <row r="4600" spans="3:3" x14ac:dyDescent="0.2">
      <c r="C4600">
        <v>0.49</v>
      </c>
    </row>
    <row r="4601" spans="3:3" x14ac:dyDescent="0.2">
      <c r="C4601">
        <v>0.47</v>
      </c>
    </row>
    <row r="4602" spans="3:3" x14ac:dyDescent="0.2">
      <c r="C4602">
        <v>0.5</v>
      </c>
    </row>
    <row r="4603" spans="3:3" x14ac:dyDescent="0.2">
      <c r="C4603">
        <v>0.54</v>
      </c>
    </row>
    <row r="4604" spans="3:3" x14ac:dyDescent="0.2">
      <c r="C4604">
        <v>0.41</v>
      </c>
    </row>
    <row r="4605" spans="3:3" x14ac:dyDescent="0.2">
      <c r="C4605">
        <v>0.53</v>
      </c>
    </row>
    <row r="4606" spans="3:3" x14ac:dyDescent="0.2">
      <c r="C4606">
        <v>0.5</v>
      </c>
    </row>
    <row r="4607" spans="3:3" x14ac:dyDescent="0.2">
      <c r="C4607">
        <v>0.44999999999999996</v>
      </c>
    </row>
    <row r="4608" spans="3:3" x14ac:dyDescent="0.2">
      <c r="C4608">
        <v>0.52</v>
      </c>
    </row>
    <row r="4609" spans="3:3" x14ac:dyDescent="0.2">
      <c r="C4609">
        <v>0.5</v>
      </c>
    </row>
    <row r="4610" spans="3:3" x14ac:dyDescent="0.2">
      <c r="C4610">
        <v>0.44999999999999996</v>
      </c>
    </row>
    <row r="4611" spans="3:3" x14ac:dyDescent="0.2">
      <c r="C4611">
        <v>0.54</v>
      </c>
    </row>
    <row r="4612" spans="3:3" x14ac:dyDescent="0.2">
      <c r="C4612">
        <v>0.49</v>
      </c>
    </row>
    <row r="4613" spans="3:3" x14ac:dyDescent="0.2">
      <c r="C4613">
        <v>0.5</v>
      </c>
    </row>
    <row r="4614" spans="3:3" x14ac:dyDescent="0.2">
      <c r="C4614">
        <v>0.52</v>
      </c>
    </row>
    <row r="4615" spans="3:3" x14ac:dyDescent="0.2">
      <c r="C4615">
        <v>0.53</v>
      </c>
    </row>
    <row r="4616" spans="3:3" x14ac:dyDescent="0.2">
      <c r="C4616">
        <v>0.4</v>
      </c>
    </row>
    <row r="4617" spans="3:3" x14ac:dyDescent="0.2">
      <c r="C4617">
        <v>0.52</v>
      </c>
    </row>
    <row r="4618" spans="3:3" x14ac:dyDescent="0.2">
      <c r="C4618">
        <v>0.5</v>
      </c>
    </row>
    <row r="4619" spans="3:3" x14ac:dyDescent="0.2">
      <c r="C4619">
        <v>0.44999999999999996</v>
      </c>
    </row>
    <row r="4620" spans="3:3" x14ac:dyDescent="0.2">
      <c r="C4620">
        <v>0.54</v>
      </c>
    </row>
    <row r="4621" spans="3:3" x14ac:dyDescent="0.2">
      <c r="C4621">
        <v>0.52</v>
      </c>
    </row>
    <row r="4622" spans="3:3" x14ac:dyDescent="0.2">
      <c r="C4622">
        <v>0.4</v>
      </c>
    </row>
    <row r="4623" spans="3:3" x14ac:dyDescent="0.2">
      <c r="C4623">
        <v>0.53</v>
      </c>
    </row>
    <row r="4624" spans="3:3" x14ac:dyDescent="0.2">
      <c r="C4624">
        <v>0.44999999999999996</v>
      </c>
    </row>
    <row r="4625" spans="3:3" x14ac:dyDescent="0.2">
      <c r="C4625">
        <v>0.49</v>
      </c>
    </row>
    <row r="4626" spans="3:3" x14ac:dyDescent="0.2">
      <c r="C4626">
        <v>0.55000000000000004</v>
      </c>
    </row>
    <row r="4627" spans="3:3" x14ac:dyDescent="0.2">
      <c r="C4627">
        <v>0.54</v>
      </c>
    </row>
    <row r="4628" spans="3:3" x14ac:dyDescent="0.2">
      <c r="C4628">
        <v>0.41</v>
      </c>
    </row>
    <row r="4629" spans="3:3" x14ac:dyDescent="0.2">
      <c r="C4629">
        <v>0.51</v>
      </c>
    </row>
    <row r="4630" spans="3:3" x14ac:dyDescent="0.2">
      <c r="C4630">
        <v>0.44999999999999996</v>
      </c>
    </row>
    <row r="4631" spans="3:3" x14ac:dyDescent="0.2">
      <c r="C4631">
        <v>0.5</v>
      </c>
    </row>
    <row r="4632" spans="3:3" x14ac:dyDescent="0.2">
      <c r="C4632">
        <v>0.52</v>
      </c>
    </row>
    <row r="4633" spans="3:3" x14ac:dyDescent="0.2">
      <c r="C4633">
        <v>0.52</v>
      </c>
    </row>
    <row r="4634" spans="3:3" x14ac:dyDescent="0.2">
      <c r="C4634">
        <v>0.4</v>
      </c>
    </row>
    <row r="4635" spans="3:3" x14ac:dyDescent="0.2">
      <c r="C4635">
        <v>0.5</v>
      </c>
    </row>
    <row r="4636" spans="3:3" x14ac:dyDescent="0.2">
      <c r="C4636">
        <v>0.48</v>
      </c>
    </row>
    <row r="4637" spans="3:3" x14ac:dyDescent="0.2">
      <c r="C4637">
        <v>0.47</v>
      </c>
    </row>
    <row r="4638" spans="3:3" x14ac:dyDescent="0.2">
      <c r="C4638">
        <v>0.55000000000000004</v>
      </c>
    </row>
    <row r="4639" spans="3:3" x14ac:dyDescent="0.2">
      <c r="C4639">
        <v>0.53</v>
      </c>
    </row>
    <row r="4640" spans="3:3" x14ac:dyDescent="0.2">
      <c r="C4640">
        <v>0.4</v>
      </c>
    </row>
    <row r="4641" spans="3:3" x14ac:dyDescent="0.2">
      <c r="C4641">
        <v>0.54</v>
      </c>
    </row>
    <row r="4642" spans="3:3" x14ac:dyDescent="0.2">
      <c r="C4642">
        <v>0.44999999999999996</v>
      </c>
    </row>
    <row r="4643" spans="3:3" x14ac:dyDescent="0.2">
      <c r="C4643">
        <v>0.48</v>
      </c>
    </row>
    <row r="4644" spans="3:3" x14ac:dyDescent="0.2">
      <c r="C4644">
        <v>0.51</v>
      </c>
    </row>
    <row r="4645" spans="3:3" x14ac:dyDescent="0.2">
      <c r="C4645">
        <v>0.54</v>
      </c>
    </row>
    <row r="4646" spans="3:3" x14ac:dyDescent="0.2">
      <c r="C4646">
        <v>0.41</v>
      </c>
    </row>
    <row r="4647" spans="3:3" x14ac:dyDescent="0.2">
      <c r="C4647">
        <v>0.51</v>
      </c>
    </row>
    <row r="4648" spans="3:3" x14ac:dyDescent="0.2">
      <c r="C4648">
        <v>0.5</v>
      </c>
    </row>
    <row r="4649" spans="3:3" x14ac:dyDescent="0.2">
      <c r="C4649">
        <v>0.49</v>
      </c>
    </row>
    <row r="4650" spans="3:3" x14ac:dyDescent="0.2">
      <c r="C4650">
        <v>0.52</v>
      </c>
    </row>
    <row r="4651" spans="3:3" x14ac:dyDescent="0.2">
      <c r="C4651">
        <v>0.5</v>
      </c>
    </row>
    <row r="4652" spans="3:3" x14ac:dyDescent="0.2">
      <c r="C4652">
        <v>0.4</v>
      </c>
    </row>
    <row r="4653" spans="3:3" x14ac:dyDescent="0.2">
      <c r="C4653">
        <v>0.51</v>
      </c>
    </row>
    <row r="4654" spans="3:3" x14ac:dyDescent="0.2">
      <c r="C4654">
        <v>0.49</v>
      </c>
    </row>
    <row r="4655" spans="3:3" x14ac:dyDescent="0.2">
      <c r="C4655">
        <v>0.44999999999999996</v>
      </c>
    </row>
    <row r="4656" spans="3:3" x14ac:dyDescent="0.2">
      <c r="C4656">
        <v>0.54</v>
      </c>
    </row>
    <row r="4657" spans="3:3" x14ac:dyDescent="0.2">
      <c r="C4657">
        <v>0.55000000000000004</v>
      </c>
    </row>
    <row r="4658" spans="3:3" x14ac:dyDescent="0.2">
      <c r="C4658">
        <v>0.44</v>
      </c>
    </row>
    <row r="4659" spans="3:3" x14ac:dyDescent="0.2">
      <c r="C4659">
        <v>0.52</v>
      </c>
    </row>
    <row r="4660" spans="3:3" x14ac:dyDescent="0.2">
      <c r="C4660">
        <v>0.5</v>
      </c>
    </row>
    <row r="4661" spans="3:3" x14ac:dyDescent="0.2">
      <c r="C4661">
        <v>0.48</v>
      </c>
    </row>
    <row r="4662" spans="3:3" x14ac:dyDescent="0.2">
      <c r="C4662">
        <v>0.51</v>
      </c>
    </row>
    <row r="4663" spans="3:3" x14ac:dyDescent="0.2">
      <c r="C4663">
        <v>0.5</v>
      </c>
    </row>
    <row r="4664" spans="3:3" x14ac:dyDescent="0.2">
      <c r="C4664">
        <v>0.43</v>
      </c>
    </row>
    <row r="4665" spans="3:3" x14ac:dyDescent="0.2">
      <c r="C4665">
        <v>0.55000000000000004</v>
      </c>
    </row>
    <row r="4666" spans="3:3" x14ac:dyDescent="0.2">
      <c r="C4666">
        <v>0.43</v>
      </c>
    </row>
    <row r="4667" spans="3:3" x14ac:dyDescent="0.2">
      <c r="C4667">
        <v>0.44</v>
      </c>
    </row>
    <row r="4668" spans="3:3" x14ac:dyDescent="0.2">
      <c r="C4668">
        <v>0.36</v>
      </c>
    </row>
    <row r="4669" spans="3:3" x14ac:dyDescent="0.2">
      <c r="C4669">
        <v>0.38</v>
      </c>
    </row>
    <row r="4670" spans="3:3" x14ac:dyDescent="0.2">
      <c r="C4670">
        <v>0.39</v>
      </c>
    </row>
    <row r="4671" spans="3:3" x14ac:dyDescent="0.2">
      <c r="C4671">
        <v>0.41</v>
      </c>
    </row>
    <row r="4672" spans="3:3" x14ac:dyDescent="0.2">
      <c r="C4672">
        <v>0.41</v>
      </c>
    </row>
    <row r="4673" spans="3:3" x14ac:dyDescent="0.2">
      <c r="C4673">
        <v>0.42</v>
      </c>
    </row>
    <row r="4674" spans="3:3" x14ac:dyDescent="0.2">
      <c r="C4674">
        <v>0.38</v>
      </c>
    </row>
    <row r="4675" spans="3:3" x14ac:dyDescent="0.2">
      <c r="C4675">
        <v>0.38</v>
      </c>
    </row>
    <row r="4676" spans="3:3" x14ac:dyDescent="0.2">
      <c r="C4676">
        <v>0.38</v>
      </c>
    </row>
    <row r="4677" spans="3:3" x14ac:dyDescent="0.2">
      <c r="C4677">
        <v>0.44</v>
      </c>
    </row>
    <row r="4678" spans="3:3" x14ac:dyDescent="0.2">
      <c r="C4678">
        <v>0.44</v>
      </c>
    </row>
    <row r="4679" spans="3:3" x14ac:dyDescent="0.2">
      <c r="C4679">
        <v>0.44999999999999996</v>
      </c>
    </row>
    <row r="4680" spans="3:3" x14ac:dyDescent="0.2">
      <c r="C4680">
        <v>0.39</v>
      </c>
    </row>
    <row r="4681" spans="3:3" x14ac:dyDescent="0.2">
      <c r="C4681">
        <v>0.36</v>
      </c>
    </row>
    <row r="4682" spans="3:3" x14ac:dyDescent="0.2">
      <c r="C4682">
        <v>0.39</v>
      </c>
    </row>
    <row r="4683" spans="3:3" x14ac:dyDescent="0.2">
      <c r="C4683">
        <v>0.41</v>
      </c>
    </row>
    <row r="4684" spans="3:3" x14ac:dyDescent="0.2">
      <c r="C4684">
        <v>0.44999999999999996</v>
      </c>
    </row>
    <row r="4685" spans="3:3" x14ac:dyDescent="0.2">
      <c r="C4685">
        <v>0.44</v>
      </c>
    </row>
    <row r="4686" spans="3:3" x14ac:dyDescent="0.2">
      <c r="C4686">
        <v>0.35</v>
      </c>
    </row>
    <row r="4687" spans="3:3" x14ac:dyDescent="0.2">
      <c r="C4687">
        <v>0.39</v>
      </c>
    </row>
    <row r="4688" spans="3:3" x14ac:dyDescent="0.2">
      <c r="C4688">
        <v>0.38</v>
      </c>
    </row>
    <row r="4689" spans="3:3" x14ac:dyDescent="0.2">
      <c r="C4689">
        <v>0.44</v>
      </c>
    </row>
    <row r="4690" spans="3:3" x14ac:dyDescent="0.2">
      <c r="C4690">
        <v>0.43</v>
      </c>
    </row>
    <row r="4691" spans="3:3" x14ac:dyDescent="0.2">
      <c r="C4691">
        <v>0.43</v>
      </c>
    </row>
    <row r="4692" spans="3:3" x14ac:dyDescent="0.2">
      <c r="C4692">
        <v>0.4</v>
      </c>
    </row>
    <row r="4693" spans="3:3" x14ac:dyDescent="0.2">
      <c r="C4693">
        <v>0.39</v>
      </c>
    </row>
    <row r="4694" spans="3:3" x14ac:dyDescent="0.2">
      <c r="C4694">
        <v>0.38</v>
      </c>
    </row>
    <row r="4695" spans="3:3" x14ac:dyDescent="0.2">
      <c r="C4695">
        <v>0.41</v>
      </c>
    </row>
    <row r="4696" spans="3:3" x14ac:dyDescent="0.2">
      <c r="C4696">
        <v>0.42</v>
      </c>
    </row>
    <row r="4697" spans="3:3" x14ac:dyDescent="0.2">
      <c r="C4697">
        <v>0.42</v>
      </c>
    </row>
    <row r="4698" spans="3:3" x14ac:dyDescent="0.2">
      <c r="C4698">
        <v>0.36</v>
      </c>
    </row>
    <row r="4699" spans="3:3" x14ac:dyDescent="0.2">
      <c r="C4699">
        <v>0.35</v>
      </c>
    </row>
    <row r="4700" spans="3:3" x14ac:dyDescent="0.2">
      <c r="C4700">
        <v>0.38</v>
      </c>
    </row>
    <row r="4701" spans="3:3" x14ac:dyDescent="0.2">
      <c r="C4701">
        <v>0.4</v>
      </c>
    </row>
    <row r="4702" spans="3:3" x14ac:dyDescent="0.2">
      <c r="C4702">
        <v>0.42</v>
      </c>
    </row>
    <row r="4703" spans="3:3" x14ac:dyDescent="0.2">
      <c r="C4703">
        <v>0.43</v>
      </c>
    </row>
    <row r="4704" spans="3:3" x14ac:dyDescent="0.2">
      <c r="C4704">
        <v>0.37</v>
      </c>
    </row>
    <row r="4705" spans="3:3" x14ac:dyDescent="0.2">
      <c r="C4705">
        <v>0.36</v>
      </c>
    </row>
    <row r="4706" spans="3:3" x14ac:dyDescent="0.2">
      <c r="C4706">
        <v>0.39</v>
      </c>
    </row>
    <row r="4707" spans="3:3" x14ac:dyDescent="0.2">
      <c r="C4707">
        <v>0.42</v>
      </c>
    </row>
    <row r="4708" spans="3:3" x14ac:dyDescent="0.2">
      <c r="C4708">
        <v>0.44</v>
      </c>
    </row>
    <row r="4709" spans="3:3" x14ac:dyDescent="0.2">
      <c r="C4709">
        <v>0.41</v>
      </c>
    </row>
    <row r="4710" spans="3:3" x14ac:dyDescent="0.2">
      <c r="C4710">
        <v>0.35</v>
      </c>
    </row>
    <row r="4711" spans="3:3" x14ac:dyDescent="0.2">
      <c r="C4711">
        <v>0.36</v>
      </c>
    </row>
    <row r="4712" spans="3:3" x14ac:dyDescent="0.2">
      <c r="C4712">
        <v>0.37</v>
      </c>
    </row>
    <row r="4713" spans="3:3" x14ac:dyDescent="0.2">
      <c r="C4713">
        <v>0.44999999999999996</v>
      </c>
    </row>
    <row r="4714" spans="3:3" x14ac:dyDescent="0.2">
      <c r="C4714">
        <v>0.42</v>
      </c>
    </row>
    <row r="4715" spans="3:3" x14ac:dyDescent="0.2">
      <c r="C4715">
        <v>0.4</v>
      </c>
    </row>
    <row r="4716" spans="3:3" x14ac:dyDescent="0.2">
      <c r="C4716">
        <v>0.37</v>
      </c>
    </row>
    <row r="4717" spans="3:3" x14ac:dyDescent="0.2">
      <c r="C4717">
        <v>0.4</v>
      </c>
    </row>
    <row r="4718" spans="3:3" x14ac:dyDescent="0.2">
      <c r="C4718">
        <v>0.36</v>
      </c>
    </row>
    <row r="4719" spans="3:3" x14ac:dyDescent="0.2">
      <c r="C4719">
        <v>0.44999999999999996</v>
      </c>
    </row>
    <row r="4720" spans="3:3" x14ac:dyDescent="0.2">
      <c r="C4720">
        <v>0.44999999999999996</v>
      </c>
    </row>
    <row r="4721" spans="3:3" x14ac:dyDescent="0.2">
      <c r="C4721">
        <v>0.44999999999999996</v>
      </c>
    </row>
    <row r="4722" spans="3:3" x14ac:dyDescent="0.2">
      <c r="C4722">
        <v>0.35</v>
      </c>
    </row>
    <row r="4723" spans="3:3" x14ac:dyDescent="0.2">
      <c r="C4723">
        <v>0.38</v>
      </c>
    </row>
    <row r="4724" spans="3:3" x14ac:dyDescent="0.2">
      <c r="C4724">
        <v>0.35</v>
      </c>
    </row>
    <row r="4725" spans="3:3" x14ac:dyDescent="0.2">
      <c r="C4725">
        <v>0.44</v>
      </c>
    </row>
    <row r="4726" spans="3:3" x14ac:dyDescent="0.2">
      <c r="C4726">
        <v>0.43</v>
      </c>
    </row>
    <row r="4727" spans="3:3" x14ac:dyDescent="0.2">
      <c r="C4727">
        <v>0.44</v>
      </c>
    </row>
    <row r="4728" spans="3:3" x14ac:dyDescent="0.2">
      <c r="C4728">
        <v>0.36</v>
      </c>
    </row>
    <row r="4729" spans="3:3" x14ac:dyDescent="0.2">
      <c r="C4729">
        <v>0.39</v>
      </c>
    </row>
    <row r="4730" spans="3:3" x14ac:dyDescent="0.2">
      <c r="C4730">
        <v>0.38</v>
      </c>
    </row>
    <row r="4731" spans="3:3" x14ac:dyDescent="0.2">
      <c r="C4731">
        <v>0.44999999999999996</v>
      </c>
    </row>
    <row r="4732" spans="3:3" x14ac:dyDescent="0.2">
      <c r="C4732">
        <v>0.41</v>
      </c>
    </row>
    <row r="4733" spans="3:3" x14ac:dyDescent="0.2">
      <c r="C4733">
        <v>0.4</v>
      </c>
    </row>
    <row r="4734" spans="3:3" x14ac:dyDescent="0.2">
      <c r="C4734">
        <v>0.39</v>
      </c>
    </row>
    <row r="4735" spans="3:3" x14ac:dyDescent="0.2">
      <c r="C4735">
        <v>0.38</v>
      </c>
    </row>
    <row r="4736" spans="3:3" x14ac:dyDescent="0.2">
      <c r="C4736">
        <v>0.39</v>
      </c>
    </row>
    <row r="4737" spans="3:3" x14ac:dyDescent="0.2">
      <c r="C4737">
        <v>0.44</v>
      </c>
    </row>
    <row r="4738" spans="3:3" x14ac:dyDescent="0.2">
      <c r="C4738">
        <v>0.55000000000000004</v>
      </c>
    </row>
    <row r="4739" spans="3:3" x14ac:dyDescent="0.2">
      <c r="C4739">
        <v>0.6</v>
      </c>
    </row>
    <row r="4740" spans="3:3" x14ac:dyDescent="0.2">
      <c r="C4740">
        <v>0.44999999999999996</v>
      </c>
    </row>
    <row r="4741" spans="3:3" x14ac:dyDescent="0.2">
      <c r="C4741">
        <v>0.49</v>
      </c>
    </row>
    <row r="4742" spans="3:3" x14ac:dyDescent="0.2">
      <c r="C4742">
        <v>0.47</v>
      </c>
    </row>
    <row r="4743" spans="3:3" x14ac:dyDescent="0.2">
      <c r="C4743">
        <v>0.51</v>
      </c>
    </row>
    <row r="4744" spans="3:3" x14ac:dyDescent="0.2">
      <c r="C4744">
        <v>0.56000000000000005</v>
      </c>
    </row>
    <row r="4745" spans="3:3" x14ac:dyDescent="0.2">
      <c r="C4745">
        <v>0.6</v>
      </c>
    </row>
    <row r="4746" spans="3:3" x14ac:dyDescent="0.2">
      <c r="C4746">
        <v>0.5</v>
      </c>
    </row>
    <row r="4747" spans="3:3" x14ac:dyDescent="0.2">
      <c r="C4747">
        <v>0.45999999999999996</v>
      </c>
    </row>
    <row r="4748" spans="3:3" x14ac:dyDescent="0.2">
      <c r="C4748">
        <v>0.5</v>
      </c>
    </row>
    <row r="4749" spans="3:3" x14ac:dyDescent="0.2">
      <c r="C4749">
        <v>0.54</v>
      </c>
    </row>
    <row r="4750" spans="3:3" x14ac:dyDescent="0.2">
      <c r="C4750">
        <v>0.6</v>
      </c>
    </row>
    <row r="4751" spans="3:3" x14ac:dyDescent="0.2">
      <c r="C4751">
        <v>0.57000000000000006</v>
      </c>
    </row>
    <row r="4752" spans="3:3" x14ac:dyDescent="0.2">
      <c r="C4752">
        <v>0.49</v>
      </c>
    </row>
    <row r="4753" spans="3:3" x14ac:dyDescent="0.2">
      <c r="C4753">
        <v>0.49</v>
      </c>
    </row>
    <row r="4754" spans="3:3" x14ac:dyDescent="0.2">
      <c r="C4754">
        <v>0.49</v>
      </c>
    </row>
    <row r="4755" spans="3:3" x14ac:dyDescent="0.2">
      <c r="C4755">
        <v>0.54999999999999993</v>
      </c>
    </row>
    <row r="4756" spans="3:3" x14ac:dyDescent="0.2">
      <c r="C4756">
        <v>0.56000000000000005</v>
      </c>
    </row>
    <row r="4757" spans="3:3" x14ac:dyDescent="0.2">
      <c r="C4757">
        <v>0.58000000000000007</v>
      </c>
    </row>
    <row r="4758" spans="3:3" x14ac:dyDescent="0.2">
      <c r="C4758">
        <v>0.5</v>
      </c>
    </row>
    <row r="4759" spans="3:3" x14ac:dyDescent="0.2">
      <c r="C4759">
        <v>0.5</v>
      </c>
    </row>
    <row r="4760" spans="3:3" x14ac:dyDescent="0.2">
      <c r="C4760">
        <v>0.45999999999999996</v>
      </c>
    </row>
    <row r="4761" spans="3:3" x14ac:dyDescent="0.2">
      <c r="C4761">
        <v>0.51</v>
      </c>
    </row>
    <row r="4762" spans="3:3" x14ac:dyDescent="0.2">
      <c r="C4762">
        <v>0.57000000000000006</v>
      </c>
    </row>
    <row r="4763" spans="3:3" x14ac:dyDescent="0.2">
      <c r="C4763">
        <v>0.56000000000000005</v>
      </c>
    </row>
    <row r="4764" spans="3:3" x14ac:dyDescent="0.2">
      <c r="C4764">
        <v>0.45999999999999996</v>
      </c>
    </row>
    <row r="4765" spans="3:3" x14ac:dyDescent="0.2">
      <c r="C4765">
        <v>0.47</v>
      </c>
    </row>
    <row r="4766" spans="3:3" x14ac:dyDescent="0.2">
      <c r="C4766">
        <v>0.47</v>
      </c>
    </row>
    <row r="4767" spans="3:3" x14ac:dyDescent="0.2">
      <c r="C4767">
        <v>0.52</v>
      </c>
    </row>
    <row r="4768" spans="3:3" x14ac:dyDescent="0.2">
      <c r="C4768">
        <v>0.58000000000000007</v>
      </c>
    </row>
    <row r="4769" spans="3:3" x14ac:dyDescent="0.2">
      <c r="C4769">
        <v>0.59000000000000008</v>
      </c>
    </row>
    <row r="4770" spans="3:3" x14ac:dyDescent="0.2">
      <c r="C4770">
        <v>0.47</v>
      </c>
    </row>
    <row r="4771" spans="3:3" x14ac:dyDescent="0.2">
      <c r="C4771">
        <v>0.44999999999999996</v>
      </c>
    </row>
    <row r="4772" spans="3:3" x14ac:dyDescent="0.2">
      <c r="C4772">
        <v>0.5</v>
      </c>
    </row>
    <row r="4773" spans="3:3" x14ac:dyDescent="0.2">
      <c r="C4773">
        <v>0.52</v>
      </c>
    </row>
    <row r="4774" spans="3:3" x14ac:dyDescent="0.2">
      <c r="C4774">
        <v>0.57000000000000006</v>
      </c>
    </row>
    <row r="4775" spans="3:3" x14ac:dyDescent="0.2">
      <c r="C4775">
        <v>0.56000000000000005</v>
      </c>
    </row>
    <row r="4776" spans="3:3" x14ac:dyDescent="0.2">
      <c r="C4776">
        <v>0.48</v>
      </c>
    </row>
    <row r="4777" spans="3:3" x14ac:dyDescent="0.2">
      <c r="C4777">
        <v>0.49</v>
      </c>
    </row>
    <row r="4778" spans="3:3" x14ac:dyDescent="0.2">
      <c r="C4778">
        <v>0.47</v>
      </c>
    </row>
    <row r="4779" spans="3:3" x14ac:dyDescent="0.2">
      <c r="C4779">
        <v>0.52</v>
      </c>
    </row>
    <row r="4780" spans="3:3" x14ac:dyDescent="0.2">
      <c r="C4780">
        <v>0.6</v>
      </c>
    </row>
    <row r="4781" spans="3:3" x14ac:dyDescent="0.2">
      <c r="C4781">
        <v>0.59000000000000008</v>
      </c>
    </row>
    <row r="4782" spans="3:3" x14ac:dyDescent="0.2">
      <c r="C4782">
        <v>0.45999999999999996</v>
      </c>
    </row>
    <row r="4783" spans="3:3" x14ac:dyDescent="0.2">
      <c r="C4783">
        <v>0.47</v>
      </c>
    </row>
    <row r="4784" spans="3:3" x14ac:dyDescent="0.2">
      <c r="C4784">
        <v>0.49</v>
      </c>
    </row>
    <row r="4785" spans="3:3" x14ac:dyDescent="0.2">
      <c r="C4785">
        <v>0.51</v>
      </c>
    </row>
    <row r="4786" spans="3:3" x14ac:dyDescent="0.2">
      <c r="C4786">
        <v>0.57000000000000006</v>
      </c>
    </row>
    <row r="4787" spans="3:3" x14ac:dyDescent="0.2">
      <c r="C4787">
        <v>0.6</v>
      </c>
    </row>
    <row r="4788" spans="3:3" x14ac:dyDescent="0.2">
      <c r="C4788">
        <v>0.5</v>
      </c>
    </row>
    <row r="4789" spans="3:3" x14ac:dyDescent="0.2">
      <c r="C4789">
        <v>0.49</v>
      </c>
    </row>
    <row r="4790" spans="3:3" x14ac:dyDescent="0.2">
      <c r="C4790">
        <v>0.47</v>
      </c>
    </row>
    <row r="4791" spans="3:3" x14ac:dyDescent="0.2">
      <c r="C4791">
        <v>0.54999999999999993</v>
      </c>
    </row>
    <row r="4792" spans="3:3" x14ac:dyDescent="0.2">
      <c r="C4792">
        <v>0.6</v>
      </c>
    </row>
    <row r="4793" spans="3:3" x14ac:dyDescent="0.2">
      <c r="C4793">
        <v>0.59000000000000008</v>
      </c>
    </row>
    <row r="4794" spans="3:3" x14ac:dyDescent="0.2">
      <c r="C4794">
        <v>0.5</v>
      </c>
    </row>
    <row r="4795" spans="3:3" x14ac:dyDescent="0.2">
      <c r="C4795">
        <v>0.48</v>
      </c>
    </row>
    <row r="4796" spans="3:3" x14ac:dyDescent="0.2">
      <c r="C4796">
        <v>0.48</v>
      </c>
    </row>
    <row r="4797" spans="3:3" x14ac:dyDescent="0.2">
      <c r="C4797">
        <v>0.53</v>
      </c>
    </row>
    <row r="4798" spans="3:3" x14ac:dyDescent="0.2">
      <c r="C4798">
        <v>0.6</v>
      </c>
    </row>
    <row r="4799" spans="3:3" x14ac:dyDescent="0.2">
      <c r="C4799">
        <v>0.58000000000000007</v>
      </c>
    </row>
    <row r="4800" spans="3:3" x14ac:dyDescent="0.2">
      <c r="C4800">
        <v>0.48</v>
      </c>
    </row>
    <row r="4801" spans="3:3" x14ac:dyDescent="0.2">
      <c r="C4801">
        <v>0.5</v>
      </c>
    </row>
    <row r="4802" spans="3:3" x14ac:dyDescent="0.2">
      <c r="C4802">
        <v>0.5</v>
      </c>
    </row>
    <row r="4803" spans="3:3" x14ac:dyDescent="0.2">
      <c r="C4803">
        <v>0.53</v>
      </c>
    </row>
    <row r="4804" spans="3:3" x14ac:dyDescent="0.2">
      <c r="C4804">
        <v>0.6</v>
      </c>
    </row>
    <row r="4805" spans="3:3" x14ac:dyDescent="0.2">
      <c r="C4805">
        <v>0.55000000000000004</v>
      </c>
    </row>
    <row r="4806" spans="3:3" x14ac:dyDescent="0.2">
      <c r="C4806">
        <v>0.47</v>
      </c>
    </row>
    <row r="4807" spans="3:3" x14ac:dyDescent="0.2">
      <c r="C4807">
        <v>0.44999999999999996</v>
      </c>
    </row>
    <row r="4808" spans="3:3" x14ac:dyDescent="0.2">
      <c r="C4808">
        <v>0.48</v>
      </c>
    </row>
    <row r="4809" spans="3:3" x14ac:dyDescent="0.2">
      <c r="C4809">
        <v>0.52</v>
      </c>
    </row>
    <row r="4810" spans="3:3" x14ac:dyDescent="0.2">
      <c r="C4810">
        <v>0.55000000000000004</v>
      </c>
    </row>
    <row r="4811" spans="3:3" x14ac:dyDescent="0.2">
      <c r="C4811">
        <v>0.53</v>
      </c>
    </row>
    <row r="4812" spans="3:3" x14ac:dyDescent="0.2">
      <c r="C4812">
        <v>0.44999999999999996</v>
      </c>
    </row>
    <row r="4813" spans="3:3" x14ac:dyDescent="0.2">
      <c r="C4813">
        <v>0.4</v>
      </c>
    </row>
    <row r="4814" spans="3:3" x14ac:dyDescent="0.2">
      <c r="C4814">
        <v>0.44</v>
      </c>
    </row>
    <row r="4815" spans="3:3" x14ac:dyDescent="0.2">
      <c r="C4815">
        <v>0.44999999999999996</v>
      </c>
    </row>
    <row r="4816" spans="3:3" x14ac:dyDescent="0.2">
      <c r="C4816">
        <v>0.53</v>
      </c>
    </row>
    <row r="4817" spans="3:3" x14ac:dyDescent="0.2">
      <c r="C4817">
        <v>0.51</v>
      </c>
    </row>
    <row r="4818" spans="3:3" x14ac:dyDescent="0.2">
      <c r="C4818">
        <v>0.44</v>
      </c>
    </row>
    <row r="4819" spans="3:3" x14ac:dyDescent="0.2">
      <c r="C4819">
        <v>0.43</v>
      </c>
    </row>
    <row r="4820" spans="3:3" x14ac:dyDescent="0.2">
      <c r="C4820">
        <v>0.43</v>
      </c>
    </row>
    <row r="4821" spans="3:3" x14ac:dyDescent="0.2">
      <c r="C4821">
        <v>0.48</v>
      </c>
    </row>
    <row r="4822" spans="3:3" x14ac:dyDescent="0.2">
      <c r="C4822">
        <v>0.5</v>
      </c>
    </row>
    <row r="4823" spans="3:3" x14ac:dyDescent="0.2">
      <c r="C4823">
        <v>0.51</v>
      </c>
    </row>
    <row r="4824" spans="3:3" x14ac:dyDescent="0.2">
      <c r="C4824">
        <v>0.41</v>
      </c>
    </row>
    <row r="4825" spans="3:3" x14ac:dyDescent="0.2">
      <c r="C4825">
        <v>0.42</v>
      </c>
    </row>
    <row r="4826" spans="3:3" x14ac:dyDescent="0.2">
      <c r="C4826">
        <v>0.44999999999999996</v>
      </c>
    </row>
    <row r="4827" spans="3:3" x14ac:dyDescent="0.2">
      <c r="C4827">
        <v>0.47</v>
      </c>
    </row>
    <row r="4828" spans="3:3" x14ac:dyDescent="0.2">
      <c r="C4828">
        <v>0.53</v>
      </c>
    </row>
    <row r="4829" spans="3:3" x14ac:dyDescent="0.2">
      <c r="C4829">
        <v>0.55000000000000004</v>
      </c>
    </row>
    <row r="4830" spans="3:3" x14ac:dyDescent="0.2">
      <c r="C4830">
        <v>0.44</v>
      </c>
    </row>
    <row r="4831" spans="3:3" x14ac:dyDescent="0.2">
      <c r="C4831">
        <v>0.41</v>
      </c>
    </row>
    <row r="4832" spans="3:3" x14ac:dyDescent="0.2">
      <c r="C4832">
        <v>0.44999999999999996</v>
      </c>
    </row>
    <row r="4833" spans="3:3" x14ac:dyDescent="0.2">
      <c r="C4833">
        <v>0.45999999999999996</v>
      </c>
    </row>
    <row r="4834" spans="3:3" x14ac:dyDescent="0.2">
      <c r="C4834">
        <v>0.53</v>
      </c>
    </row>
    <row r="4835" spans="3:3" x14ac:dyDescent="0.2">
      <c r="C4835">
        <v>0.54</v>
      </c>
    </row>
    <row r="4836" spans="3:3" x14ac:dyDescent="0.2">
      <c r="C4836">
        <v>0.42</v>
      </c>
    </row>
    <row r="4837" spans="3:3" x14ac:dyDescent="0.2">
      <c r="C4837">
        <v>0.4</v>
      </c>
    </row>
    <row r="4838" spans="3:3" x14ac:dyDescent="0.2">
      <c r="C4838">
        <v>0.44999999999999996</v>
      </c>
    </row>
    <row r="4839" spans="3:3" x14ac:dyDescent="0.2">
      <c r="C4839">
        <v>0.45999999999999996</v>
      </c>
    </row>
    <row r="4840" spans="3:3" x14ac:dyDescent="0.2">
      <c r="C4840">
        <v>0.53</v>
      </c>
    </row>
    <row r="4841" spans="3:3" x14ac:dyDescent="0.2">
      <c r="C4841">
        <v>0.51</v>
      </c>
    </row>
    <row r="4842" spans="3:3" x14ac:dyDescent="0.2">
      <c r="C4842">
        <v>0.44</v>
      </c>
    </row>
    <row r="4843" spans="3:3" x14ac:dyDescent="0.2">
      <c r="C4843">
        <v>0.42</v>
      </c>
    </row>
    <row r="4844" spans="3:3" x14ac:dyDescent="0.2">
      <c r="C4844">
        <v>0.43</v>
      </c>
    </row>
    <row r="4845" spans="3:3" x14ac:dyDescent="0.2">
      <c r="C4845">
        <v>0.47</v>
      </c>
    </row>
    <row r="4846" spans="3:3" x14ac:dyDescent="0.2">
      <c r="C4846">
        <v>0.53</v>
      </c>
    </row>
    <row r="4847" spans="3:3" x14ac:dyDescent="0.2">
      <c r="C4847">
        <v>0.5</v>
      </c>
    </row>
    <row r="4848" spans="3:3" x14ac:dyDescent="0.2">
      <c r="C4848">
        <v>0.41</v>
      </c>
    </row>
    <row r="4849" spans="3:3" x14ac:dyDescent="0.2">
      <c r="C4849">
        <v>0.44</v>
      </c>
    </row>
    <row r="4850" spans="3:3" x14ac:dyDescent="0.2">
      <c r="C4850">
        <v>0.41</v>
      </c>
    </row>
    <row r="4851" spans="3:3" x14ac:dyDescent="0.2">
      <c r="C4851">
        <v>0.49</v>
      </c>
    </row>
    <row r="4852" spans="3:3" x14ac:dyDescent="0.2">
      <c r="C4852">
        <v>0.51</v>
      </c>
    </row>
    <row r="4853" spans="3:3" x14ac:dyDescent="0.2">
      <c r="C4853">
        <v>0.54</v>
      </c>
    </row>
    <row r="4854" spans="3:3" x14ac:dyDescent="0.2">
      <c r="C4854">
        <v>0.44999999999999996</v>
      </c>
    </row>
    <row r="4855" spans="3:3" x14ac:dyDescent="0.2">
      <c r="C4855">
        <v>0.42</v>
      </c>
    </row>
    <row r="4856" spans="3:3" x14ac:dyDescent="0.2">
      <c r="C4856">
        <v>0.44999999999999996</v>
      </c>
    </row>
    <row r="4857" spans="3:3" x14ac:dyDescent="0.2">
      <c r="C4857">
        <v>0.47</v>
      </c>
    </row>
    <row r="4858" spans="3:3" x14ac:dyDescent="0.2">
      <c r="C4858">
        <v>0.52</v>
      </c>
    </row>
    <row r="4859" spans="3:3" x14ac:dyDescent="0.2">
      <c r="C4859">
        <v>0.52</v>
      </c>
    </row>
    <row r="4860" spans="3:3" x14ac:dyDescent="0.2">
      <c r="C4860">
        <v>0.43</v>
      </c>
    </row>
    <row r="4861" spans="3:3" x14ac:dyDescent="0.2">
      <c r="C4861">
        <v>0.42</v>
      </c>
    </row>
    <row r="4862" spans="3:3" x14ac:dyDescent="0.2">
      <c r="C4862">
        <v>0.43</v>
      </c>
    </row>
    <row r="4863" spans="3:3" x14ac:dyDescent="0.2">
      <c r="C4863">
        <v>0.45999999999999996</v>
      </c>
    </row>
    <row r="4864" spans="3:3" x14ac:dyDescent="0.2">
      <c r="C4864">
        <v>0.53</v>
      </c>
    </row>
    <row r="4865" spans="3:3" x14ac:dyDescent="0.2">
      <c r="C4865">
        <v>0.53</v>
      </c>
    </row>
    <row r="4866" spans="3:3" x14ac:dyDescent="0.2">
      <c r="C4866">
        <v>0.44</v>
      </c>
    </row>
    <row r="4867" spans="3:3" x14ac:dyDescent="0.2">
      <c r="C4867">
        <v>0.43</v>
      </c>
    </row>
    <row r="4868" spans="3:3" x14ac:dyDescent="0.2">
      <c r="C4868">
        <v>0.43</v>
      </c>
    </row>
    <row r="4869" spans="3:3" x14ac:dyDescent="0.2">
      <c r="C4869">
        <v>0.48</v>
      </c>
    </row>
    <row r="4870" spans="3:3" x14ac:dyDescent="0.2">
      <c r="C4870">
        <v>0.53</v>
      </c>
    </row>
    <row r="4871" spans="3:3" x14ac:dyDescent="0.2">
      <c r="C4871">
        <v>0.52</v>
      </c>
    </row>
    <row r="4872" spans="3:3" x14ac:dyDescent="0.2">
      <c r="C4872">
        <v>0.44999999999999996</v>
      </c>
    </row>
    <row r="4873" spans="3:3" x14ac:dyDescent="0.2">
      <c r="C4873">
        <v>0.4</v>
      </c>
    </row>
    <row r="4874" spans="3:3" x14ac:dyDescent="0.2">
      <c r="C4874">
        <v>0.42</v>
      </c>
    </row>
    <row r="4875" spans="3:3" x14ac:dyDescent="0.2">
      <c r="C4875">
        <v>0.47</v>
      </c>
    </row>
    <row r="4876" spans="3:3" x14ac:dyDescent="0.2">
      <c r="C4876">
        <v>0.55000000000000004</v>
      </c>
    </row>
    <row r="4877" spans="3:3" x14ac:dyDescent="0.2">
      <c r="C4877">
        <v>0.55000000000000004</v>
      </c>
    </row>
    <row r="4878" spans="3:3" x14ac:dyDescent="0.2">
      <c r="C4878">
        <v>0.42</v>
      </c>
    </row>
    <row r="4879" spans="3:3" x14ac:dyDescent="0.2">
      <c r="C4879">
        <v>0.44</v>
      </c>
    </row>
    <row r="4880" spans="3:3" x14ac:dyDescent="0.2">
      <c r="C4880">
        <v>0.43</v>
      </c>
    </row>
    <row r="4881" spans="3:3" x14ac:dyDescent="0.2">
      <c r="C4881">
        <v>0.49</v>
      </c>
    </row>
    <row r="4882" spans="3:3" x14ac:dyDescent="0.2">
      <c r="C4882">
        <v>0.46</v>
      </c>
    </row>
    <row r="4883" spans="3:3" x14ac:dyDescent="0.2">
      <c r="C4883">
        <v>0.47000000000000003</v>
      </c>
    </row>
    <row r="4884" spans="3:3" x14ac:dyDescent="0.2">
      <c r="C4884">
        <v>0.35</v>
      </c>
    </row>
    <row r="4885" spans="3:3" x14ac:dyDescent="0.2">
      <c r="C4885">
        <v>0.37</v>
      </c>
    </row>
    <row r="4886" spans="3:3" x14ac:dyDescent="0.2">
      <c r="C4886">
        <v>0.37</v>
      </c>
    </row>
    <row r="4887" spans="3:3" x14ac:dyDescent="0.2">
      <c r="C4887">
        <v>0.44999999999999996</v>
      </c>
    </row>
    <row r="4888" spans="3:3" x14ac:dyDescent="0.2">
      <c r="C4888">
        <v>0.45000000000000007</v>
      </c>
    </row>
    <row r="4889" spans="3:3" x14ac:dyDescent="0.2">
      <c r="C4889">
        <v>0.46</v>
      </c>
    </row>
    <row r="4890" spans="3:3" x14ac:dyDescent="0.2">
      <c r="C4890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2F14-171A-2942-A4FD-A50D0E3F4CEF}">
  <dimension ref="A1:G15"/>
  <sheetViews>
    <sheetView workbookViewId="0">
      <selection activeCell="C22" sqref="C22"/>
    </sheetView>
  </sheetViews>
  <sheetFormatPr baseColWidth="10" defaultRowHeight="15" x14ac:dyDescent="0.2"/>
  <cols>
    <col min="1" max="1" width="16.6640625" bestFit="1" customWidth="1"/>
  </cols>
  <sheetData>
    <row r="1" spans="1:7" x14ac:dyDescent="0.2">
      <c r="A1" t="s">
        <v>140</v>
      </c>
    </row>
    <row r="3" spans="1:7" ht="16" thickBot="1" x14ac:dyDescent="0.25">
      <c r="A3" t="s">
        <v>141</v>
      </c>
    </row>
    <row r="4" spans="1:7" x14ac:dyDescent="0.2">
      <c r="A4" s="11" t="s">
        <v>142</v>
      </c>
      <c r="B4" s="11" t="s">
        <v>143</v>
      </c>
      <c r="C4" s="11" t="s">
        <v>144</v>
      </c>
      <c r="D4" s="11" t="s">
        <v>145</v>
      </c>
      <c r="E4" s="11" t="s">
        <v>146</v>
      </c>
    </row>
    <row r="5" spans="1:7" x14ac:dyDescent="0.2">
      <c r="A5" t="s">
        <v>168</v>
      </c>
      <c r="B5">
        <v>1740</v>
      </c>
      <c r="C5">
        <v>619.64999999999725</v>
      </c>
      <c r="D5">
        <v>0.35612068965517085</v>
      </c>
      <c r="E5">
        <v>4.9294506355231785E-3</v>
      </c>
    </row>
    <row r="6" spans="1:7" x14ac:dyDescent="0.2">
      <c r="A6" t="s">
        <v>169</v>
      </c>
      <c r="B6">
        <v>3019</v>
      </c>
      <c r="C6">
        <v>1192.130000000001</v>
      </c>
      <c r="D6">
        <v>0.39487578668433287</v>
      </c>
      <c r="E6">
        <v>8.5489822465226878E-3</v>
      </c>
    </row>
    <row r="7" spans="1:7" ht="16" thickBot="1" x14ac:dyDescent="0.25">
      <c r="A7" s="10" t="s">
        <v>170</v>
      </c>
      <c r="B7" s="10">
        <v>4889</v>
      </c>
      <c r="C7" s="10">
        <v>2269.2400000000212</v>
      </c>
      <c r="D7" s="10">
        <v>0.46415217835958705</v>
      </c>
      <c r="E7" s="10">
        <v>7.8386069515692571E-3</v>
      </c>
    </row>
    <row r="10" spans="1:7" ht="16" thickBot="1" x14ac:dyDescent="0.25">
      <c r="A10" t="s">
        <v>147</v>
      </c>
    </row>
    <row r="11" spans="1:7" x14ac:dyDescent="0.2">
      <c r="A11" s="11" t="s">
        <v>148</v>
      </c>
      <c r="B11" s="11" t="s">
        <v>149</v>
      </c>
      <c r="C11" s="11" t="s">
        <v>150</v>
      </c>
      <c r="D11" s="11" t="s">
        <v>151</v>
      </c>
      <c r="E11" s="11" t="s">
        <v>152</v>
      </c>
      <c r="F11" s="11" t="s">
        <v>153</v>
      </c>
      <c r="G11" s="11" t="s">
        <v>154</v>
      </c>
    </row>
    <row r="12" spans="1:7" x14ac:dyDescent="0.2">
      <c r="A12" t="s">
        <v>155</v>
      </c>
      <c r="B12">
        <v>18.450217414177558</v>
      </c>
      <c r="C12">
        <v>2</v>
      </c>
      <c r="D12">
        <v>9.2251087070887792</v>
      </c>
      <c r="E12">
        <v>1224.0791154235019</v>
      </c>
      <c r="F12">
        <v>0</v>
      </c>
      <c r="G12">
        <v>2.9966629392298731</v>
      </c>
    </row>
    <row r="13" spans="1:7" x14ac:dyDescent="0.2">
      <c r="A13" t="s">
        <v>156</v>
      </c>
      <c r="B13">
        <v>72.688253854480365</v>
      </c>
      <c r="C13">
        <v>9645</v>
      </c>
      <c r="D13">
        <v>7.5363663923774353E-3</v>
      </c>
    </row>
    <row r="15" spans="1:7" ht="16" thickBot="1" x14ac:dyDescent="0.25">
      <c r="A15" s="10" t="s">
        <v>157</v>
      </c>
      <c r="B15" s="10">
        <v>91.138471268657923</v>
      </c>
      <c r="C15" s="10">
        <v>9647</v>
      </c>
      <c r="D15" s="10"/>
      <c r="E15" s="10"/>
      <c r="F15" s="10"/>
      <c r="G1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7BB-CD0A-FB49-A8B1-6EF5C9D1BB78}">
  <dimension ref="A1:P9023"/>
  <sheetViews>
    <sheetView workbookViewId="0">
      <selection activeCell="I11" sqref="I11"/>
    </sheetView>
  </sheetViews>
  <sheetFormatPr baseColWidth="10" defaultRowHeight="15" x14ac:dyDescent="0.2"/>
  <cols>
    <col min="1" max="1" width="16.5" style="9" bestFit="1" customWidth="1"/>
    <col min="2" max="2" width="12.83203125" bestFit="1" customWidth="1"/>
    <col min="3" max="3" width="11.33203125" bestFit="1" customWidth="1"/>
    <col min="4" max="4" width="16.83203125" bestFit="1" customWidth="1"/>
    <col min="5" max="5" width="13.5" bestFit="1" customWidth="1"/>
    <col min="6" max="6" width="14.5" bestFit="1" customWidth="1"/>
    <col min="7" max="7" width="12.33203125" bestFit="1" customWidth="1"/>
    <col min="10" max="10" width="16.83203125" bestFit="1" customWidth="1"/>
  </cols>
  <sheetData>
    <row r="1" spans="1:14" x14ac:dyDescent="0.2">
      <c r="A1" s="9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171</v>
      </c>
    </row>
    <row r="2" spans="1:14" x14ac:dyDescent="0.2">
      <c r="A2" s="9" cm="1">
        <f t="array" ref="A2:A2638">_xlfn._xlws.FILTER('Data Sales Adidas'!L:L, 'Data Sales Adidas'!A:A= "Foot Locker")</f>
        <v>0.5</v>
      </c>
      <c r="B2" cm="1">
        <f t="array" ref="B2:B950">_xlfn._xlws.FILTER('Data Sales Adidas'!L:L, 'Data Sales Adidas'!A:A= "Amazon")</f>
        <v>0.35</v>
      </c>
      <c r="C2" cm="1">
        <f t="array" ref="C2:C1031">_xlfn._xlws.FILTER('Data Sales Adidas'!L:L, 'Data Sales Adidas'!A:A= "Kohl's")</f>
        <v>0.4</v>
      </c>
      <c r="D2" cm="1">
        <f t="array" ref="D2:D2033">_xlfn._xlws.FILTER('Data Sales Adidas'!L:L, 'Data Sales Adidas'!A:A= "Sports Direct")</f>
        <v>0.35</v>
      </c>
      <c r="E2" cm="1">
        <f t="array" ref="E2:E627">_xlfn._xlws.FILTER('Data Sales Adidas'!L:L, 'Data Sales Adidas'!A:A= "Walmart")</f>
        <v>0.3</v>
      </c>
      <c r="F2" cm="1">
        <f t="array" ref="F2:F2375">_xlfn._xlws.FILTER('Data Sales Adidas'!L:L, 'Data Sales Adidas'!A:A= "West Gear")</f>
        <v>0.35000000000000003</v>
      </c>
      <c r="G2" cm="1">
        <f t="array" ref="G2:G9023">_xlfn._xlws.FILTER('Data Sales Adidas'!L2:L9649, 'Data Sales Adidas'!A2:A9649&lt;&gt;"Walmart")</f>
        <v>0.5</v>
      </c>
    </row>
    <row r="3" spans="1:14" x14ac:dyDescent="0.2">
      <c r="A3" s="9">
        <v>0.3</v>
      </c>
      <c r="B3">
        <v>0.35</v>
      </c>
      <c r="C3">
        <v>0.25</v>
      </c>
      <c r="D3">
        <v>0.35</v>
      </c>
      <c r="E3">
        <v>0.25</v>
      </c>
      <c r="F3">
        <v>0.2</v>
      </c>
      <c r="G3">
        <v>0.3</v>
      </c>
    </row>
    <row r="4" spans="1:14" x14ac:dyDescent="0.2">
      <c r="A4" s="9">
        <v>0.35</v>
      </c>
      <c r="B4">
        <v>0.39999999999999997</v>
      </c>
      <c r="C4">
        <v>0.4</v>
      </c>
      <c r="D4">
        <v>0.35</v>
      </c>
      <c r="E4">
        <v>0.5</v>
      </c>
      <c r="F4">
        <v>0.35000000000000003</v>
      </c>
      <c r="G4">
        <v>0.35</v>
      </c>
    </row>
    <row r="5" spans="1:14" x14ac:dyDescent="0.2">
      <c r="A5" s="9">
        <v>0.35</v>
      </c>
      <c r="B5">
        <v>0.3</v>
      </c>
      <c r="C5">
        <v>0.35</v>
      </c>
      <c r="D5">
        <v>0.45</v>
      </c>
      <c r="E5">
        <v>0.3</v>
      </c>
      <c r="F5">
        <v>0.3</v>
      </c>
      <c r="G5">
        <v>0.35</v>
      </c>
    </row>
    <row r="6" spans="1:14" x14ac:dyDescent="0.2">
      <c r="A6" s="9">
        <v>0.3</v>
      </c>
      <c r="B6">
        <v>0.25</v>
      </c>
      <c r="C6">
        <v>0.55000000000000004</v>
      </c>
      <c r="D6">
        <v>0.3</v>
      </c>
      <c r="E6">
        <v>0.35</v>
      </c>
      <c r="F6">
        <v>0.5</v>
      </c>
      <c r="G6">
        <v>0.3</v>
      </c>
    </row>
    <row r="7" spans="1:14" x14ac:dyDescent="0.2">
      <c r="A7" s="9">
        <v>0.25</v>
      </c>
      <c r="B7">
        <v>0.4</v>
      </c>
      <c r="C7">
        <v>0.2</v>
      </c>
      <c r="D7">
        <v>0.5</v>
      </c>
      <c r="E7">
        <v>0.35</v>
      </c>
      <c r="F7">
        <v>0.15000000000000002</v>
      </c>
      <c r="G7">
        <v>0.25</v>
      </c>
    </row>
    <row r="8" spans="1:14" x14ac:dyDescent="0.2">
      <c r="A8" s="9">
        <v>0.5</v>
      </c>
      <c r="B8">
        <v>0.35</v>
      </c>
      <c r="C8">
        <v>0.4</v>
      </c>
      <c r="D8">
        <v>0.35</v>
      </c>
      <c r="E8">
        <v>0.3</v>
      </c>
      <c r="F8">
        <v>0.35000000000000003</v>
      </c>
      <c r="G8">
        <v>0.5</v>
      </c>
      <c r="J8" s="12"/>
      <c r="K8" s="12"/>
      <c r="L8" s="12"/>
      <c r="M8" s="12"/>
      <c r="N8" s="12"/>
    </row>
    <row r="9" spans="1:14" x14ac:dyDescent="0.2">
      <c r="A9" s="9">
        <v>0.3</v>
      </c>
      <c r="B9">
        <v>0.35</v>
      </c>
      <c r="C9">
        <v>0.25</v>
      </c>
      <c r="D9">
        <v>0.35</v>
      </c>
      <c r="E9">
        <v>0.25</v>
      </c>
      <c r="F9">
        <v>0.2</v>
      </c>
      <c r="G9">
        <v>0.3</v>
      </c>
    </row>
    <row r="10" spans="1:14" x14ac:dyDescent="0.2">
      <c r="A10" s="9">
        <v>0.35</v>
      </c>
      <c r="B10">
        <v>0.39999999999999997</v>
      </c>
      <c r="C10">
        <v>0.4</v>
      </c>
      <c r="D10">
        <v>0.35</v>
      </c>
      <c r="E10">
        <v>0.3</v>
      </c>
      <c r="F10">
        <v>0.35000000000000003</v>
      </c>
      <c r="G10">
        <v>0.35</v>
      </c>
    </row>
    <row r="11" spans="1:14" x14ac:dyDescent="0.2">
      <c r="A11" s="9">
        <v>0.35</v>
      </c>
      <c r="B11">
        <v>0.3</v>
      </c>
      <c r="C11">
        <v>0.35</v>
      </c>
      <c r="D11">
        <v>0.45</v>
      </c>
      <c r="E11">
        <v>0.25</v>
      </c>
      <c r="F11">
        <v>0.3</v>
      </c>
      <c r="G11">
        <v>0.35</v>
      </c>
    </row>
    <row r="12" spans="1:14" x14ac:dyDescent="0.2">
      <c r="A12" s="9">
        <v>0.3</v>
      </c>
      <c r="B12">
        <v>0.25</v>
      </c>
      <c r="C12">
        <v>0.55000000000000004</v>
      </c>
      <c r="D12">
        <v>0.3</v>
      </c>
      <c r="E12">
        <v>0.5</v>
      </c>
      <c r="F12">
        <v>0.5</v>
      </c>
      <c r="G12">
        <v>0.3</v>
      </c>
    </row>
    <row r="13" spans="1:14" x14ac:dyDescent="0.2">
      <c r="A13" s="9">
        <v>0.25</v>
      </c>
      <c r="B13">
        <v>0.4</v>
      </c>
      <c r="C13">
        <v>0.2</v>
      </c>
      <c r="D13">
        <v>0.5</v>
      </c>
      <c r="E13">
        <v>0.3</v>
      </c>
      <c r="F13">
        <v>0.15000000000000002</v>
      </c>
      <c r="G13">
        <v>0.25</v>
      </c>
    </row>
    <row r="14" spans="1:14" x14ac:dyDescent="0.2">
      <c r="A14" s="9">
        <v>0.5</v>
      </c>
      <c r="B14">
        <v>0.35</v>
      </c>
      <c r="C14">
        <v>0.4</v>
      </c>
      <c r="D14">
        <v>0.35</v>
      </c>
      <c r="E14">
        <v>0.35</v>
      </c>
      <c r="F14">
        <v>0.35000000000000003</v>
      </c>
      <c r="G14">
        <v>0.5</v>
      </c>
    </row>
    <row r="15" spans="1:14" x14ac:dyDescent="0.2">
      <c r="A15" s="9">
        <v>0.3</v>
      </c>
      <c r="B15">
        <v>0.35</v>
      </c>
      <c r="C15">
        <v>0.25</v>
      </c>
      <c r="D15">
        <v>0.35</v>
      </c>
      <c r="E15">
        <v>0.35</v>
      </c>
      <c r="F15">
        <v>0.2</v>
      </c>
      <c r="G15">
        <v>0.3</v>
      </c>
    </row>
    <row r="16" spans="1:14" x14ac:dyDescent="0.2">
      <c r="A16" s="9">
        <v>0.35</v>
      </c>
      <c r="B16">
        <v>0.39999999999999997</v>
      </c>
      <c r="C16">
        <v>0.4</v>
      </c>
      <c r="D16">
        <v>0.35</v>
      </c>
      <c r="E16">
        <v>0.3</v>
      </c>
      <c r="F16">
        <v>0.35000000000000003</v>
      </c>
      <c r="G16">
        <v>0.35</v>
      </c>
    </row>
    <row r="17" spans="1:16" x14ac:dyDescent="0.2">
      <c r="A17" s="9">
        <v>0.35</v>
      </c>
      <c r="B17">
        <v>0.3</v>
      </c>
      <c r="C17">
        <v>0.35</v>
      </c>
      <c r="D17">
        <v>0.45</v>
      </c>
      <c r="E17">
        <v>0.25</v>
      </c>
      <c r="F17">
        <v>0.3</v>
      </c>
      <c r="G17">
        <v>0.35</v>
      </c>
    </row>
    <row r="18" spans="1:16" x14ac:dyDescent="0.2">
      <c r="A18" s="9">
        <v>0.3</v>
      </c>
      <c r="B18">
        <v>0.25</v>
      </c>
      <c r="C18">
        <v>0.55000000000000004</v>
      </c>
      <c r="D18">
        <v>0.3</v>
      </c>
      <c r="E18">
        <v>0.5</v>
      </c>
      <c r="F18">
        <v>0.5</v>
      </c>
      <c r="G18">
        <v>0.3</v>
      </c>
      <c r="J18" s="12"/>
      <c r="K18" s="12"/>
      <c r="L18" s="12"/>
      <c r="M18" s="12"/>
      <c r="N18" s="12"/>
      <c r="O18" s="12"/>
      <c r="P18" s="12"/>
    </row>
    <row r="19" spans="1:16" x14ac:dyDescent="0.2">
      <c r="A19" s="9">
        <v>0.25</v>
      </c>
      <c r="B19">
        <v>0.4</v>
      </c>
      <c r="C19">
        <v>0.2</v>
      </c>
      <c r="D19">
        <v>0.5</v>
      </c>
      <c r="E19">
        <v>0.3</v>
      </c>
      <c r="F19">
        <v>0.15000000000000002</v>
      </c>
      <c r="G19">
        <v>0.25</v>
      </c>
    </row>
    <row r="20" spans="1:16" x14ac:dyDescent="0.2">
      <c r="A20" s="9">
        <v>0.5</v>
      </c>
      <c r="B20">
        <v>0.35</v>
      </c>
      <c r="C20">
        <v>0.4</v>
      </c>
      <c r="D20">
        <v>0.35</v>
      </c>
      <c r="E20">
        <v>0.35</v>
      </c>
      <c r="F20">
        <v>0.35000000000000003</v>
      </c>
      <c r="G20">
        <v>0.5</v>
      </c>
    </row>
    <row r="21" spans="1:16" x14ac:dyDescent="0.2">
      <c r="A21" s="9">
        <v>0.3</v>
      </c>
      <c r="B21">
        <v>0.35</v>
      </c>
      <c r="C21">
        <v>0.25</v>
      </c>
      <c r="D21">
        <v>0.35</v>
      </c>
      <c r="E21">
        <v>0.35</v>
      </c>
      <c r="F21">
        <v>0.2</v>
      </c>
      <c r="G21">
        <v>0.3</v>
      </c>
    </row>
    <row r="22" spans="1:16" x14ac:dyDescent="0.2">
      <c r="A22" s="9">
        <v>0.35</v>
      </c>
      <c r="B22">
        <v>0.39999999999999997</v>
      </c>
      <c r="C22">
        <v>0.4</v>
      </c>
      <c r="D22">
        <v>0.35</v>
      </c>
      <c r="E22">
        <v>0.3</v>
      </c>
      <c r="F22">
        <v>0.35000000000000003</v>
      </c>
      <c r="G22">
        <v>0.35</v>
      </c>
    </row>
    <row r="23" spans="1:16" x14ac:dyDescent="0.2">
      <c r="A23" s="9">
        <v>0.35</v>
      </c>
      <c r="B23">
        <v>0.3</v>
      </c>
      <c r="C23">
        <v>0.35</v>
      </c>
      <c r="D23">
        <v>0.45</v>
      </c>
      <c r="E23">
        <v>0.25</v>
      </c>
      <c r="F23">
        <v>0.3</v>
      </c>
      <c r="G23">
        <v>0.35</v>
      </c>
    </row>
    <row r="24" spans="1:16" x14ac:dyDescent="0.2">
      <c r="A24" s="9">
        <v>0.3</v>
      </c>
      <c r="B24">
        <v>0.25</v>
      </c>
      <c r="C24">
        <v>0.55000000000000004</v>
      </c>
      <c r="D24">
        <v>0.3</v>
      </c>
      <c r="E24">
        <v>0.3</v>
      </c>
      <c r="F24">
        <v>0.5</v>
      </c>
      <c r="G24">
        <v>0.3</v>
      </c>
    </row>
    <row r="25" spans="1:16" x14ac:dyDescent="0.2">
      <c r="A25" s="9">
        <v>0.25</v>
      </c>
      <c r="B25">
        <v>0.4</v>
      </c>
      <c r="C25">
        <v>0.2</v>
      </c>
      <c r="D25">
        <v>0.3</v>
      </c>
      <c r="E25">
        <v>0.5</v>
      </c>
      <c r="F25">
        <v>0.15000000000000002</v>
      </c>
      <c r="G25">
        <v>0.25</v>
      </c>
    </row>
    <row r="26" spans="1:16" x14ac:dyDescent="0.2">
      <c r="A26" s="9">
        <v>0.5</v>
      </c>
      <c r="B26">
        <v>0.35</v>
      </c>
      <c r="C26">
        <v>0.4</v>
      </c>
      <c r="D26">
        <v>0.3</v>
      </c>
      <c r="E26">
        <v>0.35</v>
      </c>
      <c r="F26">
        <v>0.4</v>
      </c>
      <c r="G26">
        <v>0.5</v>
      </c>
    </row>
    <row r="27" spans="1:16" x14ac:dyDescent="0.2">
      <c r="A27" s="9">
        <v>0.3</v>
      </c>
      <c r="B27">
        <v>0.35</v>
      </c>
      <c r="C27">
        <v>0.25</v>
      </c>
      <c r="D27">
        <v>0.4</v>
      </c>
      <c r="E27">
        <v>0.35</v>
      </c>
      <c r="F27">
        <v>0.25</v>
      </c>
      <c r="G27">
        <v>0.3</v>
      </c>
    </row>
    <row r="28" spans="1:16" x14ac:dyDescent="0.2">
      <c r="A28" s="9">
        <v>0.35</v>
      </c>
      <c r="B28">
        <v>0.39999999999999997</v>
      </c>
      <c r="C28">
        <v>0.4</v>
      </c>
      <c r="D28">
        <v>0.25</v>
      </c>
      <c r="E28">
        <v>0.35</v>
      </c>
      <c r="F28">
        <v>0.4</v>
      </c>
      <c r="G28">
        <v>0.35</v>
      </c>
    </row>
    <row r="29" spans="1:16" x14ac:dyDescent="0.2">
      <c r="A29" s="9">
        <v>0.35</v>
      </c>
      <c r="B29">
        <v>0.3</v>
      </c>
      <c r="C29">
        <v>0.35</v>
      </c>
      <c r="D29">
        <v>0.45</v>
      </c>
      <c r="E29">
        <v>0.45</v>
      </c>
      <c r="F29">
        <v>0.35</v>
      </c>
      <c r="G29">
        <v>0.35</v>
      </c>
    </row>
    <row r="30" spans="1:16" x14ac:dyDescent="0.2">
      <c r="A30" s="9">
        <v>0.3</v>
      </c>
      <c r="B30">
        <v>0.25</v>
      </c>
      <c r="C30">
        <v>0.55000000000000004</v>
      </c>
      <c r="D30">
        <v>0.3</v>
      </c>
      <c r="E30">
        <v>0.3</v>
      </c>
      <c r="F30">
        <v>0.55000000000000004</v>
      </c>
      <c r="G30">
        <v>0.3</v>
      </c>
    </row>
    <row r="31" spans="1:16" x14ac:dyDescent="0.2">
      <c r="A31" s="9">
        <v>0.25</v>
      </c>
      <c r="B31">
        <v>0.4</v>
      </c>
      <c r="C31">
        <v>0.2</v>
      </c>
      <c r="D31">
        <v>0.3</v>
      </c>
      <c r="E31">
        <v>0.5</v>
      </c>
      <c r="F31">
        <v>0.2</v>
      </c>
      <c r="G31">
        <v>0.25</v>
      </c>
    </row>
    <row r="32" spans="1:16" x14ac:dyDescent="0.2">
      <c r="A32" s="9">
        <v>0.5</v>
      </c>
      <c r="B32">
        <v>0.35</v>
      </c>
      <c r="C32">
        <v>0.4</v>
      </c>
      <c r="D32">
        <v>0.3</v>
      </c>
      <c r="E32">
        <v>0.35</v>
      </c>
      <c r="F32">
        <v>0.4</v>
      </c>
      <c r="G32">
        <v>0.5</v>
      </c>
    </row>
    <row r="33" spans="1:7" x14ac:dyDescent="0.2">
      <c r="A33" s="9">
        <v>0.3</v>
      </c>
      <c r="B33">
        <v>0.35</v>
      </c>
      <c r="C33">
        <v>0.25</v>
      </c>
      <c r="D33">
        <v>0.4</v>
      </c>
      <c r="E33">
        <v>0.35</v>
      </c>
      <c r="F33">
        <v>0.25</v>
      </c>
      <c r="G33">
        <v>0.3</v>
      </c>
    </row>
    <row r="34" spans="1:7" x14ac:dyDescent="0.2">
      <c r="A34" s="9">
        <v>0.35</v>
      </c>
      <c r="B34">
        <v>0.39999999999999997</v>
      </c>
      <c r="C34">
        <v>0.4</v>
      </c>
      <c r="D34">
        <v>0.25</v>
      </c>
      <c r="E34">
        <v>0.35</v>
      </c>
      <c r="F34">
        <v>0.4</v>
      </c>
      <c r="G34">
        <v>0.35</v>
      </c>
    </row>
    <row r="35" spans="1:7" x14ac:dyDescent="0.2">
      <c r="A35" s="9">
        <v>0.35</v>
      </c>
      <c r="B35">
        <v>0.3</v>
      </c>
      <c r="C35">
        <v>0.35</v>
      </c>
      <c r="D35">
        <v>0.45</v>
      </c>
      <c r="E35">
        <v>0.45</v>
      </c>
      <c r="F35">
        <v>0.35</v>
      </c>
      <c r="G35">
        <v>0.35</v>
      </c>
    </row>
    <row r="36" spans="1:7" x14ac:dyDescent="0.2">
      <c r="A36" s="9">
        <v>0.3</v>
      </c>
      <c r="B36">
        <v>0.25</v>
      </c>
      <c r="C36">
        <v>0.55000000000000004</v>
      </c>
      <c r="D36">
        <v>0.35</v>
      </c>
      <c r="E36">
        <v>0.3</v>
      </c>
      <c r="F36">
        <v>0.55000000000000004</v>
      </c>
      <c r="G36">
        <v>0.3</v>
      </c>
    </row>
    <row r="37" spans="1:7" x14ac:dyDescent="0.2">
      <c r="A37" s="9">
        <v>0.25</v>
      </c>
      <c r="B37">
        <v>0.4</v>
      </c>
      <c r="C37">
        <v>0.2</v>
      </c>
      <c r="D37">
        <v>0.35</v>
      </c>
      <c r="E37">
        <v>0.5</v>
      </c>
      <c r="F37">
        <v>0.2</v>
      </c>
      <c r="G37">
        <v>0.25</v>
      </c>
    </row>
    <row r="38" spans="1:7" x14ac:dyDescent="0.2">
      <c r="A38" s="9">
        <v>0.5</v>
      </c>
      <c r="B38">
        <v>0.35</v>
      </c>
      <c r="C38">
        <v>0.4</v>
      </c>
      <c r="D38">
        <v>0.35</v>
      </c>
      <c r="E38">
        <v>0.35</v>
      </c>
      <c r="F38">
        <v>0.35000000000000003</v>
      </c>
      <c r="G38">
        <v>0.5</v>
      </c>
    </row>
    <row r="39" spans="1:7" x14ac:dyDescent="0.2">
      <c r="A39" s="9">
        <v>0.3</v>
      </c>
      <c r="B39">
        <v>0.35</v>
      </c>
      <c r="C39">
        <v>0.25</v>
      </c>
      <c r="D39">
        <v>0.45</v>
      </c>
      <c r="E39">
        <v>0.35</v>
      </c>
      <c r="F39">
        <v>0.2</v>
      </c>
      <c r="G39">
        <v>0.3</v>
      </c>
    </row>
    <row r="40" spans="1:7" x14ac:dyDescent="0.2">
      <c r="A40" s="9">
        <v>0.35</v>
      </c>
      <c r="B40">
        <v>0.39999999999999997</v>
      </c>
      <c r="C40">
        <v>0.4</v>
      </c>
      <c r="D40">
        <v>0.3</v>
      </c>
      <c r="E40">
        <v>0.35</v>
      </c>
      <c r="F40">
        <v>0.35000000000000003</v>
      </c>
      <c r="G40">
        <v>0.35</v>
      </c>
    </row>
    <row r="41" spans="1:7" x14ac:dyDescent="0.2">
      <c r="A41" s="9">
        <v>0.35</v>
      </c>
      <c r="B41">
        <v>0.3</v>
      </c>
      <c r="C41">
        <v>0.35</v>
      </c>
      <c r="D41">
        <v>0.5</v>
      </c>
      <c r="E41">
        <v>0.45</v>
      </c>
      <c r="F41">
        <v>0.3</v>
      </c>
      <c r="G41">
        <v>0.35</v>
      </c>
    </row>
    <row r="42" spans="1:7" x14ac:dyDescent="0.2">
      <c r="A42" s="9">
        <v>0.3</v>
      </c>
      <c r="B42">
        <v>0.25</v>
      </c>
      <c r="C42">
        <v>0.55000000000000004</v>
      </c>
      <c r="D42">
        <v>0.35</v>
      </c>
      <c r="E42">
        <v>0.3</v>
      </c>
      <c r="F42">
        <v>0.5</v>
      </c>
      <c r="G42">
        <v>0.3</v>
      </c>
    </row>
    <row r="43" spans="1:7" x14ac:dyDescent="0.2">
      <c r="A43" s="9">
        <v>0.25</v>
      </c>
      <c r="B43">
        <v>0.4</v>
      </c>
      <c r="C43">
        <v>0.2</v>
      </c>
      <c r="D43">
        <v>0.35</v>
      </c>
      <c r="E43">
        <v>0.5</v>
      </c>
      <c r="F43">
        <v>0.15000000000000002</v>
      </c>
      <c r="G43">
        <v>0.25</v>
      </c>
    </row>
    <row r="44" spans="1:7" x14ac:dyDescent="0.2">
      <c r="A44" s="9">
        <v>0.5</v>
      </c>
      <c r="B44">
        <v>0.35</v>
      </c>
      <c r="C44">
        <v>0.4</v>
      </c>
      <c r="D44">
        <v>0.35</v>
      </c>
      <c r="E44">
        <v>0.35</v>
      </c>
      <c r="F44">
        <v>0.35000000000000003</v>
      </c>
      <c r="G44">
        <v>0.5</v>
      </c>
    </row>
    <row r="45" spans="1:7" x14ac:dyDescent="0.2">
      <c r="A45" s="9">
        <v>0.3</v>
      </c>
      <c r="B45">
        <v>0.35</v>
      </c>
      <c r="C45">
        <v>0.25</v>
      </c>
      <c r="D45">
        <v>0.45</v>
      </c>
      <c r="E45">
        <v>0.35</v>
      </c>
      <c r="F45">
        <v>0.2</v>
      </c>
      <c r="G45">
        <v>0.3</v>
      </c>
    </row>
    <row r="46" spans="1:7" x14ac:dyDescent="0.2">
      <c r="A46" s="9">
        <v>0.35</v>
      </c>
      <c r="B46">
        <v>0.39999999999999997</v>
      </c>
      <c r="C46">
        <v>0.4</v>
      </c>
      <c r="D46">
        <v>0.3</v>
      </c>
      <c r="E46">
        <v>0.35</v>
      </c>
      <c r="F46">
        <v>0.35000000000000003</v>
      </c>
      <c r="G46">
        <v>0.35</v>
      </c>
    </row>
    <row r="47" spans="1:7" x14ac:dyDescent="0.2">
      <c r="A47" s="9">
        <v>0.35</v>
      </c>
      <c r="B47">
        <v>0.3</v>
      </c>
      <c r="C47">
        <v>0.35</v>
      </c>
      <c r="D47">
        <v>0.5</v>
      </c>
      <c r="E47">
        <v>0.45</v>
      </c>
      <c r="F47">
        <v>0.3</v>
      </c>
      <c r="G47">
        <v>0.35</v>
      </c>
    </row>
    <row r="48" spans="1:7" x14ac:dyDescent="0.2">
      <c r="A48" s="9">
        <v>0.4</v>
      </c>
      <c r="B48">
        <v>0.25</v>
      </c>
      <c r="C48">
        <v>0.55000000000000004</v>
      </c>
      <c r="D48">
        <v>0.35</v>
      </c>
      <c r="E48">
        <v>0.3</v>
      </c>
      <c r="F48">
        <v>0.5</v>
      </c>
      <c r="G48">
        <v>0.35</v>
      </c>
    </row>
    <row r="49" spans="1:7" x14ac:dyDescent="0.2">
      <c r="A49" s="9">
        <v>0.35</v>
      </c>
      <c r="B49">
        <v>0.4</v>
      </c>
      <c r="C49">
        <v>0.2</v>
      </c>
      <c r="D49">
        <v>0.35</v>
      </c>
      <c r="E49">
        <v>0.5</v>
      </c>
      <c r="F49">
        <v>0.15000000000000002</v>
      </c>
      <c r="G49">
        <v>0.35</v>
      </c>
    </row>
    <row r="50" spans="1:7" x14ac:dyDescent="0.2">
      <c r="A50" s="9">
        <v>0.35</v>
      </c>
      <c r="B50">
        <v>0.35</v>
      </c>
      <c r="C50">
        <v>0.4</v>
      </c>
      <c r="D50">
        <v>0.35</v>
      </c>
      <c r="E50">
        <v>0.35</v>
      </c>
      <c r="F50">
        <v>0.30000000000000004</v>
      </c>
      <c r="G50">
        <v>0.35</v>
      </c>
    </row>
    <row r="51" spans="1:7" x14ac:dyDescent="0.2">
      <c r="A51" s="9">
        <v>0.4</v>
      </c>
      <c r="B51">
        <v>0.35</v>
      </c>
      <c r="C51">
        <v>0.25</v>
      </c>
      <c r="D51">
        <v>0.45</v>
      </c>
      <c r="E51">
        <v>0.35</v>
      </c>
      <c r="F51">
        <v>0.15</v>
      </c>
      <c r="G51">
        <v>0.45</v>
      </c>
    </row>
    <row r="52" spans="1:7" x14ac:dyDescent="0.2">
      <c r="A52" s="9">
        <v>0.35</v>
      </c>
      <c r="B52">
        <v>0.39999999999999997</v>
      </c>
      <c r="C52">
        <v>0.4</v>
      </c>
      <c r="D52">
        <v>0.3</v>
      </c>
      <c r="E52">
        <v>0.35</v>
      </c>
      <c r="F52">
        <v>0.30000000000000004</v>
      </c>
      <c r="G52">
        <v>0.3</v>
      </c>
    </row>
    <row r="53" spans="1:7" x14ac:dyDescent="0.2">
      <c r="A53" s="9">
        <v>0.5</v>
      </c>
      <c r="B53">
        <v>0.3</v>
      </c>
      <c r="C53">
        <v>0.35</v>
      </c>
      <c r="D53">
        <v>0.5</v>
      </c>
      <c r="E53">
        <v>0.45</v>
      </c>
      <c r="F53">
        <v>0.24999999999999997</v>
      </c>
      <c r="G53">
        <v>0.5</v>
      </c>
    </row>
    <row r="54" spans="1:7" x14ac:dyDescent="0.2">
      <c r="A54" s="9">
        <v>0.4</v>
      </c>
      <c r="B54">
        <v>0.25</v>
      </c>
      <c r="C54">
        <v>0.55000000000000004</v>
      </c>
      <c r="D54">
        <v>0.35</v>
      </c>
      <c r="E54">
        <v>0.3</v>
      </c>
      <c r="F54">
        <v>0.45000000000000007</v>
      </c>
      <c r="G54">
        <v>0.35</v>
      </c>
    </row>
    <row r="55" spans="1:7" x14ac:dyDescent="0.2">
      <c r="A55" s="9">
        <v>0.35</v>
      </c>
      <c r="B55">
        <v>0.4</v>
      </c>
      <c r="C55">
        <v>0.2</v>
      </c>
      <c r="D55">
        <v>0.35</v>
      </c>
      <c r="E55">
        <v>0.5</v>
      </c>
      <c r="F55">
        <v>0.1</v>
      </c>
      <c r="G55">
        <v>0.35</v>
      </c>
    </row>
    <row r="56" spans="1:7" x14ac:dyDescent="0.2">
      <c r="A56" s="9">
        <v>0.35</v>
      </c>
      <c r="B56">
        <v>0.35</v>
      </c>
      <c r="C56">
        <v>0.4</v>
      </c>
      <c r="D56">
        <v>0.35</v>
      </c>
      <c r="E56">
        <v>0.35</v>
      </c>
      <c r="F56">
        <v>0.30000000000000004</v>
      </c>
      <c r="G56">
        <v>0.35</v>
      </c>
    </row>
    <row r="57" spans="1:7" x14ac:dyDescent="0.2">
      <c r="A57" s="9">
        <v>0.4</v>
      </c>
      <c r="B57">
        <v>0.35</v>
      </c>
      <c r="C57">
        <v>0.25</v>
      </c>
      <c r="D57">
        <v>0.45</v>
      </c>
      <c r="E57">
        <v>0.35</v>
      </c>
      <c r="F57">
        <v>0.15</v>
      </c>
      <c r="G57">
        <v>0.45</v>
      </c>
    </row>
    <row r="58" spans="1:7" x14ac:dyDescent="0.2">
      <c r="A58" s="9">
        <v>0.35</v>
      </c>
      <c r="B58">
        <v>0.39999999999999997</v>
      </c>
      <c r="C58">
        <v>0.4</v>
      </c>
      <c r="D58">
        <v>0.3</v>
      </c>
      <c r="E58">
        <v>0.35</v>
      </c>
      <c r="F58">
        <v>0.30000000000000004</v>
      </c>
      <c r="G58">
        <v>0.3</v>
      </c>
    </row>
    <row r="59" spans="1:7" x14ac:dyDescent="0.2">
      <c r="A59" s="9">
        <v>0.5</v>
      </c>
      <c r="B59">
        <v>0.3</v>
      </c>
      <c r="C59">
        <v>0.35</v>
      </c>
      <c r="D59">
        <v>0.5</v>
      </c>
      <c r="E59">
        <v>0.45</v>
      </c>
      <c r="F59">
        <v>0.24999999999999997</v>
      </c>
      <c r="G59">
        <v>0.5</v>
      </c>
    </row>
    <row r="60" spans="1:7" x14ac:dyDescent="0.2">
      <c r="A60" s="9">
        <v>0.4</v>
      </c>
      <c r="B60">
        <v>0.25</v>
      </c>
      <c r="C60">
        <v>0.55000000000000004</v>
      </c>
      <c r="D60">
        <v>0.39999999999999997</v>
      </c>
      <c r="E60">
        <v>0.3</v>
      </c>
      <c r="F60">
        <v>0.45000000000000007</v>
      </c>
      <c r="G60">
        <v>0.35</v>
      </c>
    </row>
    <row r="61" spans="1:7" x14ac:dyDescent="0.2">
      <c r="A61" s="9">
        <v>0.35</v>
      </c>
      <c r="B61">
        <v>0.4</v>
      </c>
      <c r="C61">
        <v>0.2</v>
      </c>
      <c r="D61">
        <v>0.39999999999999997</v>
      </c>
      <c r="E61">
        <v>0.5</v>
      </c>
      <c r="F61">
        <v>0.1</v>
      </c>
      <c r="G61">
        <v>0.35</v>
      </c>
    </row>
    <row r="62" spans="1:7" x14ac:dyDescent="0.2">
      <c r="A62" s="9">
        <v>0.35</v>
      </c>
      <c r="B62">
        <v>0.35</v>
      </c>
      <c r="C62">
        <v>0.4</v>
      </c>
      <c r="D62">
        <v>0.39999999999999997</v>
      </c>
      <c r="E62">
        <v>0.35</v>
      </c>
      <c r="F62">
        <v>0.30000000000000004</v>
      </c>
      <c r="G62">
        <v>0.35</v>
      </c>
    </row>
    <row r="63" spans="1:7" x14ac:dyDescent="0.2">
      <c r="A63" s="9">
        <v>0.4</v>
      </c>
      <c r="B63">
        <v>0.35</v>
      </c>
      <c r="C63">
        <v>0.25</v>
      </c>
      <c r="D63">
        <v>0.5</v>
      </c>
      <c r="E63">
        <v>0.35</v>
      </c>
      <c r="F63">
        <v>0.15</v>
      </c>
      <c r="G63">
        <v>0.45</v>
      </c>
    </row>
    <row r="64" spans="1:7" x14ac:dyDescent="0.2">
      <c r="A64" s="9">
        <v>0.35</v>
      </c>
      <c r="B64">
        <v>0.39999999999999997</v>
      </c>
      <c r="C64">
        <v>0.4</v>
      </c>
      <c r="D64">
        <v>0.35</v>
      </c>
      <c r="E64">
        <v>0.35</v>
      </c>
      <c r="F64">
        <v>0.30000000000000004</v>
      </c>
      <c r="G64">
        <v>0.3</v>
      </c>
    </row>
    <row r="65" spans="1:7" x14ac:dyDescent="0.2">
      <c r="A65" s="9">
        <v>0.5</v>
      </c>
      <c r="B65">
        <v>0.3</v>
      </c>
      <c r="C65">
        <v>0.35</v>
      </c>
      <c r="D65">
        <v>0.55000000000000004</v>
      </c>
      <c r="E65">
        <v>0.45</v>
      </c>
      <c r="F65">
        <v>0.24999999999999997</v>
      </c>
      <c r="G65">
        <v>0.5</v>
      </c>
    </row>
    <row r="66" spans="1:7" x14ac:dyDescent="0.2">
      <c r="A66" s="9">
        <v>0.4</v>
      </c>
      <c r="B66">
        <v>0.25</v>
      </c>
      <c r="C66">
        <v>0.55000000000000004</v>
      </c>
      <c r="D66">
        <v>0.39999999999999997</v>
      </c>
      <c r="E66">
        <v>0.3</v>
      </c>
      <c r="F66">
        <v>0.45000000000000007</v>
      </c>
      <c r="G66">
        <v>0.35</v>
      </c>
    </row>
    <row r="67" spans="1:7" x14ac:dyDescent="0.2">
      <c r="A67" s="9">
        <v>0.35</v>
      </c>
      <c r="B67">
        <v>0.4</v>
      </c>
      <c r="C67">
        <v>0.2</v>
      </c>
      <c r="D67">
        <v>0.39999999999999997</v>
      </c>
      <c r="E67">
        <v>0.5</v>
      </c>
      <c r="F67">
        <v>0.1</v>
      </c>
      <c r="G67">
        <v>0.35</v>
      </c>
    </row>
    <row r="68" spans="1:7" x14ac:dyDescent="0.2">
      <c r="A68" s="9">
        <v>0.35</v>
      </c>
      <c r="B68">
        <v>0.35</v>
      </c>
      <c r="C68">
        <v>0.4</v>
      </c>
      <c r="D68">
        <v>0.39999999999999997</v>
      </c>
      <c r="E68">
        <v>0.35</v>
      </c>
      <c r="F68">
        <v>0.30000000000000004</v>
      </c>
      <c r="G68">
        <v>0.35</v>
      </c>
    </row>
    <row r="69" spans="1:7" x14ac:dyDescent="0.2">
      <c r="A69" s="9">
        <v>0.4</v>
      </c>
      <c r="B69">
        <v>0.35</v>
      </c>
      <c r="C69">
        <v>0.25</v>
      </c>
      <c r="D69">
        <v>0.5</v>
      </c>
      <c r="E69">
        <v>0.35</v>
      </c>
      <c r="F69">
        <v>0.15</v>
      </c>
      <c r="G69">
        <v>0.45</v>
      </c>
    </row>
    <row r="70" spans="1:7" x14ac:dyDescent="0.2">
      <c r="A70" s="9">
        <v>0.35</v>
      </c>
      <c r="B70">
        <v>0.39999999999999997</v>
      </c>
      <c r="C70">
        <v>0.4</v>
      </c>
      <c r="D70">
        <v>0.35</v>
      </c>
      <c r="E70">
        <v>0.35</v>
      </c>
      <c r="F70">
        <v>0.30000000000000004</v>
      </c>
      <c r="G70">
        <v>0.35000000000000003</v>
      </c>
    </row>
    <row r="71" spans="1:7" x14ac:dyDescent="0.2">
      <c r="A71" s="9">
        <v>0.5</v>
      </c>
      <c r="B71">
        <v>0.3</v>
      </c>
      <c r="C71">
        <v>0.35</v>
      </c>
      <c r="D71">
        <v>0.55000000000000004</v>
      </c>
      <c r="E71">
        <v>0.45</v>
      </c>
      <c r="F71">
        <v>0.24999999999999997</v>
      </c>
      <c r="G71">
        <v>0.2</v>
      </c>
    </row>
    <row r="72" spans="1:7" x14ac:dyDescent="0.2">
      <c r="A72" s="9">
        <v>0.4</v>
      </c>
      <c r="B72">
        <v>0.25</v>
      </c>
      <c r="C72">
        <v>0.55000000000000004</v>
      </c>
      <c r="D72">
        <v>0.39999999999999997</v>
      </c>
      <c r="E72">
        <v>0.3</v>
      </c>
      <c r="F72">
        <v>0.45000000000000007</v>
      </c>
      <c r="G72">
        <v>0.35000000000000003</v>
      </c>
    </row>
    <row r="73" spans="1:7" x14ac:dyDescent="0.2">
      <c r="A73" s="9">
        <v>0.35</v>
      </c>
      <c r="B73">
        <v>0.4</v>
      </c>
      <c r="C73">
        <v>0.2</v>
      </c>
      <c r="D73">
        <v>0.39999999999999997</v>
      </c>
      <c r="E73">
        <v>0.5</v>
      </c>
      <c r="F73">
        <v>0.1</v>
      </c>
      <c r="G73">
        <v>0.3</v>
      </c>
    </row>
    <row r="74" spans="1:7" x14ac:dyDescent="0.2">
      <c r="A74" s="9">
        <v>0.35</v>
      </c>
      <c r="B74">
        <v>0.3</v>
      </c>
      <c r="C74">
        <v>0.45</v>
      </c>
      <c r="D74">
        <v>0.39999999999999997</v>
      </c>
      <c r="E74">
        <v>0.15</v>
      </c>
      <c r="F74">
        <v>0.4</v>
      </c>
      <c r="G74">
        <v>0.5</v>
      </c>
    </row>
    <row r="75" spans="1:7" x14ac:dyDescent="0.2">
      <c r="A75" s="9">
        <v>0.4</v>
      </c>
      <c r="B75">
        <v>0.35000000000000003</v>
      </c>
      <c r="C75">
        <v>0.3</v>
      </c>
      <c r="D75">
        <v>0.5</v>
      </c>
      <c r="E75">
        <v>0.4</v>
      </c>
      <c r="F75">
        <v>0.25</v>
      </c>
      <c r="G75">
        <v>0.15000000000000002</v>
      </c>
    </row>
    <row r="76" spans="1:7" x14ac:dyDescent="0.2">
      <c r="A76" s="9">
        <v>0.35</v>
      </c>
      <c r="B76">
        <v>0.35000000000000003</v>
      </c>
      <c r="C76">
        <v>0.45</v>
      </c>
      <c r="D76">
        <v>0.35</v>
      </c>
      <c r="E76">
        <v>0.25</v>
      </c>
      <c r="F76">
        <v>0.4</v>
      </c>
      <c r="G76">
        <v>0.35000000000000003</v>
      </c>
    </row>
    <row r="77" spans="1:7" x14ac:dyDescent="0.2">
      <c r="A77" s="9">
        <v>0.5</v>
      </c>
      <c r="B77">
        <v>0.25</v>
      </c>
      <c r="C77">
        <v>0.39999999999999997</v>
      </c>
      <c r="D77">
        <v>0.55000000000000004</v>
      </c>
      <c r="E77">
        <v>0.2</v>
      </c>
      <c r="F77">
        <v>0.35</v>
      </c>
      <c r="G77">
        <v>0.2</v>
      </c>
    </row>
    <row r="78" spans="1:7" x14ac:dyDescent="0.2">
      <c r="A78" s="9">
        <v>0.4</v>
      </c>
      <c r="B78">
        <v>0.25</v>
      </c>
      <c r="C78">
        <v>0.60000000000000009</v>
      </c>
      <c r="D78">
        <v>0.39999999999999997</v>
      </c>
      <c r="E78">
        <v>0.25</v>
      </c>
      <c r="F78">
        <v>0.55000000000000004</v>
      </c>
      <c r="G78">
        <v>0.35000000000000003</v>
      </c>
    </row>
    <row r="79" spans="1:7" x14ac:dyDescent="0.2">
      <c r="A79" s="9">
        <v>0.35</v>
      </c>
      <c r="B79">
        <v>0.25</v>
      </c>
      <c r="C79">
        <v>0.25</v>
      </c>
      <c r="D79">
        <v>0.39999999999999997</v>
      </c>
      <c r="E79">
        <v>0.25</v>
      </c>
      <c r="F79">
        <v>0.2</v>
      </c>
      <c r="G79">
        <v>0.3</v>
      </c>
    </row>
    <row r="80" spans="1:7" x14ac:dyDescent="0.2">
      <c r="A80" s="9">
        <v>0.35</v>
      </c>
      <c r="B80">
        <v>0.3</v>
      </c>
      <c r="C80">
        <v>0.45</v>
      </c>
      <c r="D80">
        <v>0.39999999999999997</v>
      </c>
      <c r="E80">
        <v>0.15</v>
      </c>
      <c r="F80">
        <v>0.4</v>
      </c>
      <c r="G80">
        <v>0.5</v>
      </c>
    </row>
    <row r="81" spans="1:7" x14ac:dyDescent="0.2">
      <c r="A81" s="9">
        <v>0.4</v>
      </c>
      <c r="B81">
        <v>0.35000000000000003</v>
      </c>
      <c r="C81">
        <v>0.3</v>
      </c>
      <c r="D81">
        <v>0.5</v>
      </c>
      <c r="E81">
        <v>0.4</v>
      </c>
      <c r="F81">
        <v>0.25</v>
      </c>
      <c r="G81">
        <v>0.15000000000000002</v>
      </c>
    </row>
    <row r="82" spans="1:7" x14ac:dyDescent="0.2">
      <c r="A82" s="9">
        <v>0.35</v>
      </c>
      <c r="B82">
        <v>0.35000000000000003</v>
      </c>
      <c r="C82">
        <v>0.45</v>
      </c>
      <c r="D82">
        <v>0.35</v>
      </c>
      <c r="E82">
        <v>0.25</v>
      </c>
      <c r="F82">
        <v>0.4</v>
      </c>
      <c r="G82">
        <v>0.35000000000000003</v>
      </c>
    </row>
    <row r="83" spans="1:7" x14ac:dyDescent="0.2">
      <c r="A83" s="9">
        <v>0.5</v>
      </c>
      <c r="B83">
        <v>0.25</v>
      </c>
      <c r="C83">
        <v>0.39999999999999997</v>
      </c>
      <c r="D83">
        <v>0.55000000000000004</v>
      </c>
      <c r="E83">
        <v>0.2</v>
      </c>
      <c r="F83">
        <v>0.35</v>
      </c>
      <c r="G83">
        <v>0.2</v>
      </c>
    </row>
    <row r="84" spans="1:7" x14ac:dyDescent="0.2">
      <c r="A84" s="9">
        <v>0.4</v>
      </c>
      <c r="B84">
        <v>0.25</v>
      </c>
      <c r="C84">
        <v>0.60000000000000009</v>
      </c>
      <c r="D84">
        <v>0.39999999999999997</v>
      </c>
      <c r="E84">
        <v>0.25</v>
      </c>
      <c r="F84">
        <v>0.55000000000000004</v>
      </c>
      <c r="G84">
        <v>0.35000000000000003</v>
      </c>
    </row>
    <row r="85" spans="1:7" x14ac:dyDescent="0.2">
      <c r="A85" s="9">
        <v>0.35</v>
      </c>
      <c r="B85">
        <v>0.25</v>
      </c>
      <c r="C85">
        <v>0.25</v>
      </c>
      <c r="D85">
        <v>0.39999999999999997</v>
      </c>
      <c r="E85">
        <v>0.25</v>
      </c>
      <c r="F85">
        <v>0.2</v>
      </c>
      <c r="G85">
        <v>0.3</v>
      </c>
    </row>
    <row r="86" spans="1:7" x14ac:dyDescent="0.2">
      <c r="A86" s="9">
        <v>0.35</v>
      </c>
      <c r="B86">
        <v>0.3</v>
      </c>
      <c r="C86">
        <v>0.45</v>
      </c>
      <c r="D86">
        <v>0.39999999999999997</v>
      </c>
      <c r="E86">
        <v>0.15</v>
      </c>
      <c r="F86">
        <v>0.4</v>
      </c>
      <c r="G86">
        <v>0.5</v>
      </c>
    </row>
    <row r="87" spans="1:7" x14ac:dyDescent="0.2">
      <c r="A87" s="9">
        <v>0.4</v>
      </c>
      <c r="B87">
        <v>0.35000000000000003</v>
      </c>
      <c r="C87">
        <v>0.3</v>
      </c>
      <c r="D87">
        <v>0.5</v>
      </c>
      <c r="E87">
        <v>0.4</v>
      </c>
      <c r="F87">
        <v>0.25</v>
      </c>
      <c r="G87">
        <v>0.15000000000000002</v>
      </c>
    </row>
    <row r="88" spans="1:7" x14ac:dyDescent="0.2">
      <c r="A88" s="9">
        <v>0.35</v>
      </c>
      <c r="B88">
        <v>0.35000000000000003</v>
      </c>
      <c r="C88">
        <v>0.45</v>
      </c>
      <c r="D88">
        <v>0.35</v>
      </c>
      <c r="E88">
        <v>0.25</v>
      </c>
      <c r="F88">
        <v>0.4</v>
      </c>
      <c r="G88">
        <v>0.35000000000000003</v>
      </c>
    </row>
    <row r="89" spans="1:7" x14ac:dyDescent="0.2">
      <c r="A89" s="9">
        <v>0.5</v>
      </c>
      <c r="B89">
        <v>0.25</v>
      </c>
      <c r="C89">
        <v>0.39999999999999997</v>
      </c>
      <c r="D89">
        <v>0.55000000000000004</v>
      </c>
      <c r="E89">
        <v>0.2</v>
      </c>
      <c r="F89">
        <v>0.35</v>
      </c>
      <c r="G89">
        <v>0.2</v>
      </c>
    </row>
    <row r="90" spans="1:7" x14ac:dyDescent="0.2">
      <c r="A90" s="9">
        <v>0.4</v>
      </c>
      <c r="B90">
        <v>0.25</v>
      </c>
      <c r="C90">
        <v>0.60000000000000009</v>
      </c>
      <c r="D90">
        <v>0.39999999999999997</v>
      </c>
      <c r="E90">
        <v>0.25</v>
      </c>
      <c r="F90">
        <v>0.55000000000000004</v>
      </c>
      <c r="G90">
        <v>0.35000000000000003</v>
      </c>
    </row>
    <row r="91" spans="1:7" x14ac:dyDescent="0.2">
      <c r="A91" s="9">
        <v>0.35</v>
      </c>
      <c r="B91">
        <v>0.25</v>
      </c>
      <c r="C91">
        <v>0.25</v>
      </c>
      <c r="D91">
        <v>0.39999999999999997</v>
      </c>
      <c r="E91">
        <v>0.25</v>
      </c>
      <c r="F91">
        <v>0.2</v>
      </c>
      <c r="G91">
        <v>0.3</v>
      </c>
    </row>
    <row r="92" spans="1:7" x14ac:dyDescent="0.2">
      <c r="A92" s="9">
        <v>0.35</v>
      </c>
      <c r="B92">
        <v>0.3</v>
      </c>
      <c r="C92">
        <v>0.45</v>
      </c>
      <c r="D92">
        <v>0.39999999999999997</v>
      </c>
      <c r="E92">
        <v>0.15</v>
      </c>
      <c r="F92">
        <v>0.4</v>
      </c>
      <c r="G92">
        <v>0.5</v>
      </c>
    </row>
    <row r="93" spans="1:7" x14ac:dyDescent="0.2">
      <c r="A93" s="9">
        <v>0.4</v>
      </c>
      <c r="B93">
        <v>0.35000000000000003</v>
      </c>
      <c r="C93">
        <v>0.3</v>
      </c>
      <c r="D93">
        <v>0.5</v>
      </c>
      <c r="E93">
        <v>0.4</v>
      </c>
      <c r="F93">
        <v>0.25</v>
      </c>
      <c r="G93">
        <v>0.15000000000000002</v>
      </c>
    </row>
    <row r="94" spans="1:7" x14ac:dyDescent="0.2">
      <c r="A94" s="9">
        <v>0.35</v>
      </c>
      <c r="B94">
        <v>0.35000000000000003</v>
      </c>
      <c r="C94">
        <v>0.45</v>
      </c>
      <c r="D94">
        <v>0.35</v>
      </c>
      <c r="E94">
        <v>0.25</v>
      </c>
      <c r="F94">
        <v>0.4</v>
      </c>
      <c r="G94">
        <v>0.4</v>
      </c>
    </row>
    <row r="95" spans="1:7" x14ac:dyDescent="0.2">
      <c r="A95" s="9">
        <v>0.5</v>
      </c>
      <c r="B95">
        <v>0.25</v>
      </c>
      <c r="C95">
        <v>0.39999999999999997</v>
      </c>
      <c r="D95">
        <v>0.55000000000000004</v>
      </c>
      <c r="E95">
        <v>0.2</v>
      </c>
      <c r="F95">
        <v>0.35</v>
      </c>
      <c r="G95">
        <v>0.25</v>
      </c>
    </row>
    <row r="96" spans="1:7" x14ac:dyDescent="0.2">
      <c r="A96" s="9">
        <v>0.4</v>
      </c>
      <c r="B96">
        <v>0.25</v>
      </c>
      <c r="C96">
        <v>0.60000000000000009</v>
      </c>
      <c r="D96">
        <v>0.25</v>
      </c>
      <c r="E96">
        <v>0.3</v>
      </c>
      <c r="F96">
        <v>0.55000000000000004</v>
      </c>
      <c r="G96">
        <v>0.4</v>
      </c>
    </row>
    <row r="97" spans="1:7" x14ac:dyDescent="0.2">
      <c r="A97" s="9">
        <v>0.35</v>
      </c>
      <c r="B97">
        <v>0.25</v>
      </c>
      <c r="C97">
        <v>0.25</v>
      </c>
      <c r="D97">
        <v>0.3</v>
      </c>
      <c r="E97">
        <v>0.25</v>
      </c>
      <c r="F97">
        <v>0.2</v>
      </c>
      <c r="G97">
        <v>0.35</v>
      </c>
    </row>
    <row r="98" spans="1:7" x14ac:dyDescent="0.2">
      <c r="A98" s="9">
        <v>0.35</v>
      </c>
      <c r="B98">
        <v>0.3</v>
      </c>
      <c r="C98">
        <v>0.45</v>
      </c>
      <c r="D98">
        <v>0.35</v>
      </c>
      <c r="E98">
        <v>0.3</v>
      </c>
      <c r="F98">
        <v>0.45</v>
      </c>
      <c r="G98">
        <v>0.55000000000000004</v>
      </c>
    </row>
    <row r="99" spans="1:7" x14ac:dyDescent="0.2">
      <c r="A99" s="9">
        <v>0.4</v>
      </c>
      <c r="B99">
        <v>0.35000000000000003</v>
      </c>
      <c r="C99">
        <v>0.3</v>
      </c>
      <c r="D99">
        <v>0.5</v>
      </c>
      <c r="E99">
        <v>0.3</v>
      </c>
      <c r="F99">
        <v>0.3</v>
      </c>
      <c r="G99">
        <v>0.2</v>
      </c>
    </row>
    <row r="100" spans="1:7" x14ac:dyDescent="0.2">
      <c r="A100" s="9">
        <v>0.35</v>
      </c>
      <c r="B100">
        <v>0.35000000000000003</v>
      </c>
      <c r="C100">
        <v>0.45</v>
      </c>
      <c r="D100">
        <v>0.45</v>
      </c>
      <c r="E100">
        <v>0.2</v>
      </c>
      <c r="F100">
        <v>0.45</v>
      </c>
      <c r="G100">
        <v>0.4</v>
      </c>
    </row>
    <row r="101" spans="1:7" x14ac:dyDescent="0.2">
      <c r="A101" s="9">
        <v>0.5</v>
      </c>
      <c r="B101">
        <v>0.25</v>
      </c>
      <c r="C101">
        <v>0.39999999999999997</v>
      </c>
      <c r="D101">
        <v>0.35</v>
      </c>
      <c r="E101">
        <v>0.45</v>
      </c>
      <c r="F101">
        <v>0.39999999999999997</v>
      </c>
      <c r="G101">
        <v>0.25</v>
      </c>
    </row>
    <row r="102" spans="1:7" x14ac:dyDescent="0.2">
      <c r="A102" s="9">
        <v>0.4</v>
      </c>
      <c r="B102">
        <v>0.25</v>
      </c>
      <c r="C102">
        <v>0.60000000000000009</v>
      </c>
      <c r="D102">
        <v>0.25</v>
      </c>
      <c r="E102">
        <v>0.3</v>
      </c>
      <c r="F102">
        <v>0.60000000000000009</v>
      </c>
      <c r="G102">
        <v>0.4</v>
      </c>
    </row>
    <row r="103" spans="1:7" x14ac:dyDescent="0.2">
      <c r="A103" s="9">
        <v>0.35</v>
      </c>
      <c r="B103">
        <v>0.25</v>
      </c>
      <c r="C103">
        <v>0.25</v>
      </c>
      <c r="D103">
        <v>0.3</v>
      </c>
      <c r="E103">
        <v>0.25</v>
      </c>
      <c r="F103">
        <v>0.25</v>
      </c>
      <c r="G103">
        <v>0.35</v>
      </c>
    </row>
    <row r="104" spans="1:7" x14ac:dyDescent="0.2">
      <c r="A104" s="9">
        <v>0.35</v>
      </c>
      <c r="B104">
        <v>0.3</v>
      </c>
      <c r="C104">
        <v>0.45</v>
      </c>
      <c r="D104">
        <v>0.35</v>
      </c>
      <c r="E104">
        <v>0.3</v>
      </c>
      <c r="F104">
        <v>0.45</v>
      </c>
      <c r="G104">
        <v>0.55000000000000004</v>
      </c>
    </row>
    <row r="105" spans="1:7" x14ac:dyDescent="0.2">
      <c r="A105" s="9">
        <v>0.4</v>
      </c>
      <c r="B105">
        <v>0.35000000000000003</v>
      </c>
      <c r="C105">
        <v>0.3</v>
      </c>
      <c r="D105">
        <v>0.5</v>
      </c>
      <c r="E105">
        <v>0.3</v>
      </c>
      <c r="F105">
        <v>0.3</v>
      </c>
      <c r="G105">
        <v>0.2</v>
      </c>
    </row>
    <row r="106" spans="1:7" x14ac:dyDescent="0.2">
      <c r="A106" s="9">
        <v>0.35</v>
      </c>
      <c r="B106">
        <v>0.35000000000000003</v>
      </c>
      <c r="C106">
        <v>0.45</v>
      </c>
      <c r="D106">
        <v>0.45</v>
      </c>
      <c r="E106">
        <v>0.2</v>
      </c>
      <c r="F106">
        <v>0.45</v>
      </c>
      <c r="G106">
        <v>0.35000000000000003</v>
      </c>
    </row>
    <row r="107" spans="1:7" x14ac:dyDescent="0.2">
      <c r="A107" s="9">
        <v>0.5</v>
      </c>
      <c r="B107">
        <v>0.25</v>
      </c>
      <c r="C107">
        <v>0.39999999999999997</v>
      </c>
      <c r="D107">
        <v>0.35</v>
      </c>
      <c r="E107">
        <v>0.45</v>
      </c>
      <c r="F107">
        <v>0.39999999999999997</v>
      </c>
      <c r="G107">
        <v>0.2</v>
      </c>
    </row>
    <row r="108" spans="1:7" x14ac:dyDescent="0.2">
      <c r="A108" s="9">
        <v>0.4</v>
      </c>
      <c r="B108">
        <v>0.25</v>
      </c>
      <c r="C108">
        <v>0.60000000000000009</v>
      </c>
      <c r="D108">
        <v>0.25</v>
      </c>
      <c r="E108">
        <v>0.3</v>
      </c>
      <c r="F108">
        <v>0.60000000000000009</v>
      </c>
      <c r="G108">
        <v>0.35000000000000003</v>
      </c>
    </row>
    <row r="109" spans="1:7" x14ac:dyDescent="0.2">
      <c r="A109" s="9">
        <v>0.35</v>
      </c>
      <c r="B109">
        <v>0.25</v>
      </c>
      <c r="C109">
        <v>0.25</v>
      </c>
      <c r="D109">
        <v>0.3</v>
      </c>
      <c r="E109">
        <v>0.25</v>
      </c>
      <c r="F109">
        <v>0.25</v>
      </c>
      <c r="G109">
        <v>0.3</v>
      </c>
    </row>
    <row r="110" spans="1:7" x14ac:dyDescent="0.2">
      <c r="A110" s="9">
        <v>0.35</v>
      </c>
      <c r="B110">
        <v>0.3</v>
      </c>
      <c r="C110">
        <v>0.45</v>
      </c>
      <c r="D110">
        <v>0.35</v>
      </c>
      <c r="E110">
        <v>0.3</v>
      </c>
      <c r="F110">
        <v>0.4</v>
      </c>
      <c r="G110">
        <v>0.5</v>
      </c>
    </row>
    <row r="111" spans="1:7" x14ac:dyDescent="0.2">
      <c r="A111" s="9">
        <v>0.4</v>
      </c>
      <c r="B111">
        <v>0.35000000000000003</v>
      </c>
      <c r="C111">
        <v>0.3</v>
      </c>
      <c r="D111">
        <v>0.5</v>
      </c>
      <c r="E111">
        <v>0.3</v>
      </c>
      <c r="F111">
        <v>0.25</v>
      </c>
      <c r="G111">
        <v>0.15000000000000002</v>
      </c>
    </row>
    <row r="112" spans="1:7" x14ac:dyDescent="0.2">
      <c r="A112" s="9">
        <v>0.35</v>
      </c>
      <c r="B112">
        <v>0.35000000000000003</v>
      </c>
      <c r="C112">
        <v>0.45</v>
      </c>
      <c r="D112">
        <v>0.45</v>
      </c>
      <c r="E112">
        <v>0.2</v>
      </c>
      <c r="F112">
        <v>0.4</v>
      </c>
      <c r="G112">
        <v>0.35000000000000003</v>
      </c>
    </row>
    <row r="113" spans="1:7" x14ac:dyDescent="0.2">
      <c r="A113" s="9">
        <v>0.5</v>
      </c>
      <c r="B113">
        <v>0.25</v>
      </c>
      <c r="C113">
        <v>0.39999999999999997</v>
      </c>
      <c r="D113">
        <v>0.35</v>
      </c>
      <c r="E113">
        <v>0.45</v>
      </c>
      <c r="F113">
        <v>0.35</v>
      </c>
      <c r="G113">
        <v>0.2</v>
      </c>
    </row>
    <row r="114" spans="1:7" x14ac:dyDescent="0.2">
      <c r="A114" s="9">
        <v>0.4</v>
      </c>
      <c r="B114">
        <v>0.25</v>
      </c>
      <c r="C114">
        <v>0.60000000000000009</v>
      </c>
      <c r="D114">
        <v>0.25</v>
      </c>
      <c r="E114">
        <v>0.3</v>
      </c>
      <c r="F114">
        <v>0.55000000000000004</v>
      </c>
      <c r="G114">
        <v>0.35000000000000003</v>
      </c>
    </row>
    <row r="115" spans="1:7" x14ac:dyDescent="0.2">
      <c r="A115" s="9">
        <v>0.35</v>
      </c>
      <c r="B115">
        <v>0.25</v>
      </c>
      <c r="C115">
        <v>0.25</v>
      </c>
      <c r="D115">
        <v>0.3</v>
      </c>
      <c r="E115">
        <v>0.25</v>
      </c>
      <c r="F115">
        <v>0.2</v>
      </c>
      <c r="G115">
        <v>0.3</v>
      </c>
    </row>
    <row r="116" spans="1:7" x14ac:dyDescent="0.2">
      <c r="A116" s="9">
        <v>0.35</v>
      </c>
      <c r="B116">
        <v>0.3</v>
      </c>
      <c r="C116">
        <v>0.45</v>
      </c>
      <c r="D116">
        <v>0.35</v>
      </c>
      <c r="E116">
        <v>0.3</v>
      </c>
      <c r="F116">
        <v>0.4</v>
      </c>
      <c r="G116">
        <v>0.5</v>
      </c>
    </row>
    <row r="117" spans="1:7" x14ac:dyDescent="0.2">
      <c r="A117" s="9">
        <v>0.4</v>
      </c>
      <c r="B117">
        <v>0.35000000000000003</v>
      </c>
      <c r="C117">
        <v>0.3</v>
      </c>
      <c r="D117">
        <v>0.35</v>
      </c>
      <c r="E117">
        <v>0.3</v>
      </c>
      <c r="F117">
        <v>0.25</v>
      </c>
      <c r="G117">
        <v>0.15000000000000002</v>
      </c>
    </row>
    <row r="118" spans="1:7" x14ac:dyDescent="0.2">
      <c r="A118" s="9">
        <v>0.35</v>
      </c>
      <c r="B118">
        <v>0.35000000000000003</v>
      </c>
      <c r="C118">
        <v>0.45</v>
      </c>
      <c r="D118">
        <v>0.35</v>
      </c>
      <c r="E118">
        <v>0.2</v>
      </c>
      <c r="F118">
        <v>0.4</v>
      </c>
      <c r="G118">
        <v>0.30000000000000004</v>
      </c>
    </row>
    <row r="119" spans="1:7" x14ac:dyDescent="0.2">
      <c r="A119" s="9">
        <v>0.5</v>
      </c>
      <c r="B119">
        <v>0.25</v>
      </c>
      <c r="C119">
        <v>0.39999999999999997</v>
      </c>
      <c r="D119">
        <v>0.45</v>
      </c>
      <c r="E119">
        <v>0.45</v>
      </c>
      <c r="F119">
        <v>0.35</v>
      </c>
      <c r="G119">
        <v>0.15</v>
      </c>
    </row>
    <row r="120" spans="1:7" x14ac:dyDescent="0.2">
      <c r="A120" s="9">
        <v>0.55000000000000004</v>
      </c>
      <c r="B120">
        <v>0.25</v>
      </c>
      <c r="C120">
        <v>0.60000000000000009</v>
      </c>
      <c r="D120">
        <v>0.3</v>
      </c>
      <c r="E120">
        <v>0.3</v>
      </c>
      <c r="F120">
        <v>0.55000000000000004</v>
      </c>
      <c r="G120">
        <v>0.30000000000000004</v>
      </c>
    </row>
    <row r="121" spans="1:7" x14ac:dyDescent="0.2">
      <c r="A121" s="9">
        <v>0.35</v>
      </c>
      <c r="B121">
        <v>0.25</v>
      </c>
      <c r="C121">
        <v>0.25</v>
      </c>
      <c r="D121">
        <v>0.5</v>
      </c>
      <c r="E121">
        <v>0.25</v>
      </c>
      <c r="F121">
        <v>0.2</v>
      </c>
      <c r="G121">
        <v>0.24999999999999997</v>
      </c>
    </row>
    <row r="122" spans="1:7" x14ac:dyDescent="0.2">
      <c r="A122" s="9">
        <v>0.39999999999999997</v>
      </c>
      <c r="B122">
        <v>0.3</v>
      </c>
      <c r="C122">
        <v>0.45</v>
      </c>
      <c r="D122">
        <v>0.35</v>
      </c>
      <c r="E122">
        <v>0.3</v>
      </c>
      <c r="F122">
        <v>0.35000000000000003</v>
      </c>
      <c r="G122">
        <v>0.45000000000000007</v>
      </c>
    </row>
    <row r="123" spans="1:7" x14ac:dyDescent="0.2">
      <c r="A123" s="9">
        <v>0.39999999999999997</v>
      </c>
      <c r="B123">
        <v>0.35000000000000003</v>
      </c>
      <c r="C123">
        <v>0.3</v>
      </c>
      <c r="D123">
        <v>0.35</v>
      </c>
      <c r="E123">
        <v>0.3</v>
      </c>
      <c r="F123">
        <v>0.2</v>
      </c>
      <c r="G123">
        <v>0.1</v>
      </c>
    </row>
    <row r="124" spans="1:7" x14ac:dyDescent="0.2">
      <c r="A124" s="9">
        <v>0.35</v>
      </c>
      <c r="B124">
        <v>0.35000000000000003</v>
      </c>
      <c r="C124">
        <v>0.45</v>
      </c>
      <c r="D124">
        <v>0.35</v>
      </c>
      <c r="E124">
        <v>0.2</v>
      </c>
      <c r="F124">
        <v>0.35000000000000003</v>
      </c>
      <c r="G124">
        <v>0.30000000000000004</v>
      </c>
    </row>
    <row r="125" spans="1:7" x14ac:dyDescent="0.2">
      <c r="A125" s="9">
        <v>0.3</v>
      </c>
      <c r="B125">
        <v>0.25</v>
      </c>
      <c r="C125">
        <v>0.39999999999999997</v>
      </c>
      <c r="D125">
        <v>0.45</v>
      </c>
      <c r="E125">
        <v>0.45</v>
      </c>
      <c r="F125">
        <v>0.3</v>
      </c>
      <c r="G125">
        <v>0.15</v>
      </c>
    </row>
    <row r="126" spans="1:7" x14ac:dyDescent="0.2">
      <c r="A126" s="9">
        <v>0.55000000000000004</v>
      </c>
      <c r="B126">
        <v>0.25</v>
      </c>
      <c r="C126">
        <v>0.60000000000000009</v>
      </c>
      <c r="D126">
        <v>0.3</v>
      </c>
      <c r="E126">
        <v>0.3</v>
      </c>
      <c r="F126">
        <v>0.50000000000000011</v>
      </c>
      <c r="G126">
        <v>0.30000000000000004</v>
      </c>
    </row>
    <row r="127" spans="1:7" x14ac:dyDescent="0.2">
      <c r="A127" s="9">
        <v>0.35</v>
      </c>
      <c r="B127">
        <v>0.25</v>
      </c>
      <c r="C127">
        <v>0.25</v>
      </c>
      <c r="D127">
        <v>0.5</v>
      </c>
      <c r="E127">
        <v>0.25</v>
      </c>
      <c r="F127">
        <v>0.15000000000000002</v>
      </c>
      <c r="G127">
        <v>0.24999999999999997</v>
      </c>
    </row>
    <row r="128" spans="1:7" x14ac:dyDescent="0.2">
      <c r="A128" s="9">
        <v>0.39999999999999997</v>
      </c>
      <c r="B128">
        <v>0.3</v>
      </c>
      <c r="C128">
        <v>0.45</v>
      </c>
      <c r="D128">
        <v>0.39999999999999997</v>
      </c>
      <c r="E128">
        <v>0.3</v>
      </c>
      <c r="F128">
        <v>0.35000000000000003</v>
      </c>
      <c r="G128">
        <v>0.45000000000000007</v>
      </c>
    </row>
    <row r="129" spans="1:7" x14ac:dyDescent="0.2">
      <c r="A129" s="9">
        <v>0.39999999999999997</v>
      </c>
      <c r="B129">
        <v>0.35000000000000003</v>
      </c>
      <c r="C129">
        <v>0.3</v>
      </c>
      <c r="D129">
        <v>0.39999999999999997</v>
      </c>
      <c r="E129">
        <v>0.3</v>
      </c>
      <c r="F129">
        <v>0.2</v>
      </c>
      <c r="G129">
        <v>0.1</v>
      </c>
    </row>
    <row r="130" spans="1:7" x14ac:dyDescent="0.2">
      <c r="A130" s="9">
        <v>0.35</v>
      </c>
      <c r="B130">
        <v>0.35000000000000003</v>
      </c>
      <c r="C130">
        <v>0.45</v>
      </c>
      <c r="D130">
        <v>0.39999999999999997</v>
      </c>
      <c r="E130">
        <v>0.2</v>
      </c>
      <c r="F130">
        <v>0.35000000000000003</v>
      </c>
      <c r="G130">
        <v>0.30000000000000004</v>
      </c>
    </row>
    <row r="131" spans="1:7" x14ac:dyDescent="0.2">
      <c r="A131" s="9">
        <v>0.3</v>
      </c>
      <c r="B131">
        <v>0.25</v>
      </c>
      <c r="C131">
        <v>0.39999999999999997</v>
      </c>
      <c r="D131">
        <v>0.5</v>
      </c>
      <c r="E131">
        <v>0.45</v>
      </c>
      <c r="F131">
        <v>0.3</v>
      </c>
      <c r="G131">
        <v>0.15</v>
      </c>
    </row>
    <row r="132" spans="1:7" x14ac:dyDescent="0.2">
      <c r="A132" s="9">
        <v>0.55000000000000004</v>
      </c>
      <c r="B132">
        <v>0.25</v>
      </c>
      <c r="C132">
        <v>0.60000000000000009</v>
      </c>
      <c r="D132">
        <v>0.35</v>
      </c>
      <c r="E132">
        <v>0.3</v>
      </c>
      <c r="F132">
        <v>0.50000000000000011</v>
      </c>
      <c r="G132">
        <v>0.30000000000000004</v>
      </c>
    </row>
    <row r="133" spans="1:7" x14ac:dyDescent="0.2">
      <c r="A133" s="9">
        <v>0.35</v>
      </c>
      <c r="B133">
        <v>0.25</v>
      </c>
      <c r="C133">
        <v>0.25</v>
      </c>
      <c r="D133">
        <v>0.55000000000000004</v>
      </c>
      <c r="E133">
        <v>0.25</v>
      </c>
      <c r="F133">
        <v>0.15000000000000002</v>
      </c>
      <c r="G133">
        <v>0.24999999999999997</v>
      </c>
    </row>
    <row r="134" spans="1:7" x14ac:dyDescent="0.2">
      <c r="A134" s="9">
        <v>0.39999999999999997</v>
      </c>
      <c r="B134">
        <v>0.3</v>
      </c>
      <c r="C134">
        <v>0.45</v>
      </c>
      <c r="D134">
        <v>0.39999999999999997</v>
      </c>
      <c r="E134">
        <v>0.3</v>
      </c>
      <c r="F134">
        <v>0.35000000000000003</v>
      </c>
      <c r="G134">
        <v>0.45000000000000007</v>
      </c>
    </row>
    <row r="135" spans="1:7" x14ac:dyDescent="0.2">
      <c r="A135" s="9">
        <v>0.39999999999999997</v>
      </c>
      <c r="B135">
        <v>0.35000000000000003</v>
      </c>
      <c r="C135">
        <v>0.3</v>
      </c>
      <c r="D135">
        <v>0.39999999999999997</v>
      </c>
      <c r="E135">
        <v>0.3</v>
      </c>
      <c r="F135">
        <v>0.2</v>
      </c>
      <c r="G135">
        <v>0.1</v>
      </c>
    </row>
    <row r="136" spans="1:7" x14ac:dyDescent="0.2">
      <c r="A136" s="9">
        <v>0.3</v>
      </c>
      <c r="B136">
        <v>0.35000000000000003</v>
      </c>
      <c r="C136">
        <v>0.45</v>
      </c>
      <c r="D136">
        <v>0.39999999999999997</v>
      </c>
      <c r="E136">
        <v>0.2</v>
      </c>
      <c r="F136">
        <v>0.35000000000000003</v>
      </c>
      <c r="G136">
        <v>0.30000000000000004</v>
      </c>
    </row>
    <row r="137" spans="1:7" x14ac:dyDescent="0.2">
      <c r="A137" s="9">
        <v>0.25</v>
      </c>
      <c r="B137">
        <v>0.4</v>
      </c>
      <c r="C137">
        <v>0.39999999999999997</v>
      </c>
      <c r="D137">
        <v>0.5</v>
      </c>
      <c r="E137">
        <v>0.45</v>
      </c>
      <c r="F137">
        <v>0.3</v>
      </c>
      <c r="G137">
        <v>0.15</v>
      </c>
    </row>
    <row r="138" spans="1:7" x14ac:dyDescent="0.2">
      <c r="A138" s="9">
        <v>0.5</v>
      </c>
      <c r="B138">
        <v>0.4</v>
      </c>
      <c r="C138">
        <v>0.60000000000000009</v>
      </c>
      <c r="D138">
        <v>0.35</v>
      </c>
      <c r="E138">
        <v>0.3</v>
      </c>
      <c r="F138">
        <v>0.50000000000000011</v>
      </c>
      <c r="G138">
        <v>0.30000000000000004</v>
      </c>
    </row>
    <row r="139" spans="1:7" x14ac:dyDescent="0.2">
      <c r="A139" s="9">
        <v>0.3</v>
      </c>
      <c r="B139">
        <v>0.35</v>
      </c>
      <c r="C139">
        <v>0.25</v>
      </c>
      <c r="D139">
        <v>0.55000000000000004</v>
      </c>
      <c r="E139">
        <v>0.25</v>
      </c>
      <c r="F139">
        <v>0.15000000000000002</v>
      </c>
      <c r="G139">
        <v>0.24999999999999997</v>
      </c>
    </row>
    <row r="140" spans="1:7" x14ac:dyDescent="0.2">
      <c r="A140" s="9">
        <v>0.35</v>
      </c>
      <c r="B140">
        <v>0.5</v>
      </c>
      <c r="C140">
        <v>0.45</v>
      </c>
      <c r="D140">
        <v>0.39999999999999997</v>
      </c>
      <c r="E140">
        <v>0.3</v>
      </c>
      <c r="F140">
        <v>0.35000000000000003</v>
      </c>
      <c r="G140">
        <v>0.45000000000000007</v>
      </c>
    </row>
    <row r="141" spans="1:7" x14ac:dyDescent="0.2">
      <c r="A141" s="9">
        <v>0.35</v>
      </c>
      <c r="B141">
        <v>0.4</v>
      </c>
      <c r="C141">
        <v>0.3</v>
      </c>
      <c r="D141">
        <v>0.39999999999999997</v>
      </c>
      <c r="E141">
        <v>0.3</v>
      </c>
      <c r="F141">
        <v>0.2</v>
      </c>
      <c r="G141">
        <v>0.1</v>
      </c>
    </row>
    <row r="142" spans="1:7" x14ac:dyDescent="0.2">
      <c r="A142" s="9">
        <v>0.3</v>
      </c>
      <c r="B142">
        <v>0.35</v>
      </c>
      <c r="C142">
        <v>0.45</v>
      </c>
      <c r="D142">
        <v>0.39999999999999997</v>
      </c>
      <c r="E142">
        <v>0.2</v>
      </c>
      <c r="F142">
        <v>0.35000000000000003</v>
      </c>
      <c r="G142">
        <v>0.4</v>
      </c>
    </row>
    <row r="143" spans="1:7" x14ac:dyDescent="0.2">
      <c r="A143" s="9">
        <v>0.25</v>
      </c>
      <c r="B143">
        <v>0.4</v>
      </c>
      <c r="C143">
        <v>0.39999999999999997</v>
      </c>
      <c r="D143">
        <v>0.5</v>
      </c>
      <c r="E143">
        <v>0.45</v>
      </c>
      <c r="F143">
        <v>0.3</v>
      </c>
      <c r="G143">
        <v>0.25</v>
      </c>
    </row>
    <row r="144" spans="1:7" x14ac:dyDescent="0.2">
      <c r="A144" s="9">
        <v>0.5</v>
      </c>
      <c r="B144">
        <v>0.4</v>
      </c>
      <c r="C144">
        <v>0.60000000000000009</v>
      </c>
      <c r="D144">
        <v>0.35</v>
      </c>
      <c r="E144">
        <v>0.3</v>
      </c>
      <c r="F144">
        <v>0.50000000000000011</v>
      </c>
      <c r="G144">
        <v>0.4</v>
      </c>
    </row>
    <row r="145" spans="1:7" x14ac:dyDescent="0.2">
      <c r="A145" s="9">
        <v>0.3</v>
      </c>
      <c r="B145">
        <v>0.35</v>
      </c>
      <c r="C145">
        <v>0.25</v>
      </c>
      <c r="D145">
        <v>0.55000000000000004</v>
      </c>
      <c r="E145">
        <v>0.25</v>
      </c>
      <c r="F145">
        <v>0.15000000000000002</v>
      </c>
      <c r="G145">
        <v>0.35</v>
      </c>
    </row>
    <row r="146" spans="1:7" x14ac:dyDescent="0.2">
      <c r="A146" s="9">
        <v>0.35</v>
      </c>
      <c r="B146">
        <v>0.5</v>
      </c>
      <c r="C146">
        <v>0.25</v>
      </c>
      <c r="D146">
        <v>0.39999999999999997</v>
      </c>
      <c r="E146">
        <v>0.35</v>
      </c>
      <c r="F146">
        <v>0.35000000000000003</v>
      </c>
      <c r="G146">
        <v>0.55000000000000004</v>
      </c>
    </row>
    <row r="147" spans="1:7" x14ac:dyDescent="0.2">
      <c r="A147" s="9">
        <v>0.35</v>
      </c>
      <c r="B147">
        <v>0.4</v>
      </c>
      <c r="C147">
        <v>0.3</v>
      </c>
      <c r="D147">
        <v>0.39999999999999997</v>
      </c>
      <c r="E147">
        <v>0.4</v>
      </c>
      <c r="F147">
        <v>0.2</v>
      </c>
      <c r="G147">
        <v>0.2</v>
      </c>
    </row>
    <row r="148" spans="1:7" x14ac:dyDescent="0.2">
      <c r="A148" s="9">
        <v>0.3</v>
      </c>
      <c r="B148">
        <v>0.35</v>
      </c>
      <c r="C148">
        <v>0.35</v>
      </c>
      <c r="D148">
        <v>0.39999999999999997</v>
      </c>
      <c r="E148">
        <v>0.4</v>
      </c>
      <c r="F148">
        <v>0.35000000000000003</v>
      </c>
      <c r="G148">
        <v>0.4</v>
      </c>
    </row>
    <row r="149" spans="1:7" x14ac:dyDescent="0.2">
      <c r="A149" s="9">
        <v>0.3</v>
      </c>
      <c r="B149">
        <v>0.4</v>
      </c>
      <c r="C149">
        <v>0.5</v>
      </c>
      <c r="D149">
        <v>0.5</v>
      </c>
      <c r="E149">
        <v>0.35</v>
      </c>
      <c r="F149">
        <v>0.3</v>
      </c>
      <c r="G149">
        <v>0.25</v>
      </c>
    </row>
    <row r="150" spans="1:7" x14ac:dyDescent="0.2">
      <c r="A150" s="9">
        <v>0.55000000000000004</v>
      </c>
      <c r="B150">
        <v>0.4</v>
      </c>
      <c r="C150">
        <v>0.5</v>
      </c>
      <c r="D150">
        <v>0.35</v>
      </c>
      <c r="E150">
        <v>0.5</v>
      </c>
      <c r="F150">
        <v>0.5</v>
      </c>
      <c r="G150">
        <v>0.4</v>
      </c>
    </row>
    <row r="151" spans="1:7" x14ac:dyDescent="0.2">
      <c r="A151" s="9">
        <v>0.35</v>
      </c>
      <c r="B151">
        <v>0.35</v>
      </c>
      <c r="C151">
        <v>0.3</v>
      </c>
      <c r="D151">
        <v>0.55000000000000004</v>
      </c>
      <c r="E151">
        <v>0.4</v>
      </c>
      <c r="F151">
        <v>0.15000000000000002</v>
      </c>
      <c r="G151">
        <v>0.35</v>
      </c>
    </row>
    <row r="152" spans="1:7" x14ac:dyDescent="0.2">
      <c r="A152" s="9">
        <v>0.39999999999999997</v>
      </c>
      <c r="B152">
        <v>0.5</v>
      </c>
      <c r="C152">
        <v>0.35</v>
      </c>
      <c r="D152">
        <v>0.44999999999999996</v>
      </c>
      <c r="E152">
        <v>0.35</v>
      </c>
      <c r="F152">
        <v>0.35000000000000003</v>
      </c>
      <c r="G152">
        <v>0.55000000000000004</v>
      </c>
    </row>
    <row r="153" spans="1:7" x14ac:dyDescent="0.2">
      <c r="A153" s="9">
        <v>0.39999999999999997</v>
      </c>
      <c r="B153">
        <v>0.4</v>
      </c>
      <c r="C153">
        <v>0.35</v>
      </c>
      <c r="D153">
        <v>0.44999999999999996</v>
      </c>
      <c r="E153">
        <v>0.4</v>
      </c>
      <c r="F153">
        <v>0.2</v>
      </c>
      <c r="G153">
        <v>0.2</v>
      </c>
    </row>
    <row r="154" spans="1:7" x14ac:dyDescent="0.2">
      <c r="A154" s="9">
        <v>0.35</v>
      </c>
      <c r="B154">
        <v>0.35</v>
      </c>
      <c r="C154">
        <v>0.3</v>
      </c>
      <c r="D154">
        <v>0.44999999999999996</v>
      </c>
      <c r="E154">
        <v>0.4</v>
      </c>
      <c r="F154">
        <v>0.35000000000000003</v>
      </c>
      <c r="G154">
        <v>0.4</v>
      </c>
    </row>
    <row r="155" spans="1:7" x14ac:dyDescent="0.2">
      <c r="A155" s="9">
        <v>0.3</v>
      </c>
      <c r="B155">
        <v>0.4</v>
      </c>
      <c r="C155">
        <v>0.25</v>
      </c>
      <c r="D155">
        <v>0.55000000000000004</v>
      </c>
      <c r="E155">
        <v>0.35</v>
      </c>
      <c r="F155">
        <v>0.3</v>
      </c>
      <c r="G155">
        <v>0.25</v>
      </c>
    </row>
    <row r="156" spans="1:7" x14ac:dyDescent="0.2">
      <c r="A156" s="9">
        <v>0.55000000000000004</v>
      </c>
      <c r="B156">
        <v>0.4</v>
      </c>
      <c r="C156">
        <v>0.5</v>
      </c>
      <c r="D156">
        <v>0.39999999999999997</v>
      </c>
      <c r="E156">
        <v>0.5</v>
      </c>
      <c r="F156">
        <v>0.5</v>
      </c>
      <c r="G156">
        <v>0.4</v>
      </c>
    </row>
    <row r="157" spans="1:7" x14ac:dyDescent="0.2">
      <c r="A157" s="9">
        <v>0.35</v>
      </c>
      <c r="B157">
        <v>0.35</v>
      </c>
      <c r="C157">
        <v>0.3</v>
      </c>
      <c r="D157">
        <v>0.60000000000000009</v>
      </c>
      <c r="E157">
        <v>0.4</v>
      </c>
      <c r="F157">
        <v>0.15000000000000002</v>
      </c>
      <c r="G157">
        <v>0.35</v>
      </c>
    </row>
    <row r="158" spans="1:7" x14ac:dyDescent="0.2">
      <c r="A158" s="9">
        <v>0.39999999999999997</v>
      </c>
      <c r="B158">
        <v>0.5</v>
      </c>
      <c r="C158">
        <v>0.35</v>
      </c>
      <c r="D158">
        <v>0.44999999999999996</v>
      </c>
      <c r="E158">
        <v>0.35</v>
      </c>
      <c r="F158">
        <v>0.35000000000000003</v>
      </c>
      <c r="G158">
        <v>0.55000000000000004</v>
      </c>
    </row>
    <row r="159" spans="1:7" x14ac:dyDescent="0.2">
      <c r="A159" s="9">
        <v>0.39999999999999997</v>
      </c>
      <c r="B159">
        <v>0.4</v>
      </c>
      <c r="C159">
        <v>0.35</v>
      </c>
      <c r="D159">
        <v>0.44999999999999996</v>
      </c>
      <c r="E159">
        <v>0.4</v>
      </c>
      <c r="F159">
        <v>0.2</v>
      </c>
      <c r="G159">
        <v>0.2</v>
      </c>
    </row>
    <row r="160" spans="1:7" x14ac:dyDescent="0.2">
      <c r="A160" s="9">
        <v>0.35</v>
      </c>
      <c r="B160">
        <v>0.35</v>
      </c>
      <c r="C160">
        <v>0.3</v>
      </c>
      <c r="D160">
        <v>0.44999999999999996</v>
      </c>
      <c r="E160">
        <v>0.4</v>
      </c>
      <c r="F160">
        <v>0.35000000000000003</v>
      </c>
      <c r="G160">
        <v>0.4</v>
      </c>
    </row>
    <row r="161" spans="1:7" x14ac:dyDescent="0.2">
      <c r="A161" s="9">
        <v>0.3</v>
      </c>
      <c r="B161">
        <v>0.4</v>
      </c>
      <c r="C161">
        <v>0.25</v>
      </c>
      <c r="D161">
        <v>0.55000000000000004</v>
      </c>
      <c r="E161">
        <v>0.35</v>
      </c>
      <c r="F161">
        <v>0.3</v>
      </c>
      <c r="G161">
        <v>0.25</v>
      </c>
    </row>
    <row r="162" spans="1:7" x14ac:dyDescent="0.2">
      <c r="A162" s="9">
        <v>0.55000000000000004</v>
      </c>
      <c r="B162">
        <v>0.4</v>
      </c>
      <c r="C162">
        <v>0.5</v>
      </c>
      <c r="D162">
        <v>0.39999999999999997</v>
      </c>
      <c r="E162">
        <v>0.5</v>
      </c>
      <c r="F162">
        <v>0.5</v>
      </c>
      <c r="G162">
        <v>0.4</v>
      </c>
    </row>
    <row r="163" spans="1:7" x14ac:dyDescent="0.2">
      <c r="A163" s="9">
        <v>0.35</v>
      </c>
      <c r="B163">
        <v>0.35</v>
      </c>
      <c r="C163">
        <v>0.3</v>
      </c>
      <c r="D163">
        <v>0.60000000000000009</v>
      </c>
      <c r="E163">
        <v>0.4</v>
      </c>
      <c r="F163">
        <v>0.15000000000000002</v>
      </c>
      <c r="G163">
        <v>0.35</v>
      </c>
    </row>
    <row r="164" spans="1:7" x14ac:dyDescent="0.2">
      <c r="A164" s="9">
        <v>0.39999999999999997</v>
      </c>
      <c r="B164">
        <v>0.5</v>
      </c>
      <c r="C164">
        <v>0.35</v>
      </c>
      <c r="D164">
        <v>0.44999999999999996</v>
      </c>
      <c r="E164">
        <v>0.35</v>
      </c>
      <c r="F164">
        <v>0.35000000000000003</v>
      </c>
      <c r="G164">
        <v>0.55000000000000004</v>
      </c>
    </row>
    <row r="165" spans="1:7" x14ac:dyDescent="0.2">
      <c r="A165" s="9">
        <v>0.39999999999999997</v>
      </c>
      <c r="B165">
        <v>0.4</v>
      </c>
      <c r="C165">
        <v>0.35</v>
      </c>
      <c r="D165">
        <v>0.44999999999999996</v>
      </c>
      <c r="E165">
        <v>0.4</v>
      </c>
      <c r="F165">
        <v>0.2</v>
      </c>
      <c r="G165">
        <v>0.2</v>
      </c>
    </row>
    <row r="166" spans="1:7" x14ac:dyDescent="0.2">
      <c r="A166" s="9">
        <v>0.35</v>
      </c>
      <c r="B166">
        <v>0.35</v>
      </c>
      <c r="C166">
        <v>0.3</v>
      </c>
      <c r="D166">
        <v>0.44999999999999996</v>
      </c>
      <c r="E166">
        <v>0.4</v>
      </c>
      <c r="F166">
        <v>0.35000000000000003</v>
      </c>
      <c r="G166">
        <v>0.4</v>
      </c>
    </row>
    <row r="167" spans="1:7" x14ac:dyDescent="0.2">
      <c r="A167" s="9">
        <v>0.3</v>
      </c>
      <c r="B167">
        <v>0.4</v>
      </c>
      <c r="C167">
        <v>0.25</v>
      </c>
      <c r="D167">
        <v>0.55000000000000004</v>
      </c>
      <c r="E167">
        <v>0.35</v>
      </c>
      <c r="F167">
        <v>0.3</v>
      </c>
      <c r="G167">
        <v>0.25</v>
      </c>
    </row>
    <row r="168" spans="1:7" x14ac:dyDescent="0.2">
      <c r="A168" s="9">
        <v>0.5</v>
      </c>
      <c r="B168">
        <v>0.4</v>
      </c>
      <c r="C168">
        <v>0.5</v>
      </c>
      <c r="D168">
        <v>0.39999999999999997</v>
      </c>
      <c r="E168">
        <v>0.4</v>
      </c>
      <c r="F168">
        <v>0.5</v>
      </c>
      <c r="G168">
        <v>0.4</v>
      </c>
    </row>
    <row r="169" spans="1:7" x14ac:dyDescent="0.2">
      <c r="A169" s="9">
        <v>0.3</v>
      </c>
      <c r="B169">
        <v>0.35</v>
      </c>
      <c r="C169">
        <v>0.3</v>
      </c>
      <c r="D169">
        <v>0.60000000000000009</v>
      </c>
      <c r="E169">
        <v>0.35</v>
      </c>
      <c r="F169">
        <v>0.15000000000000002</v>
      </c>
      <c r="G169">
        <v>0.35</v>
      </c>
    </row>
    <row r="170" spans="1:7" x14ac:dyDescent="0.2">
      <c r="A170" s="9">
        <v>0.35</v>
      </c>
      <c r="B170">
        <v>0.5</v>
      </c>
      <c r="C170">
        <v>0.35</v>
      </c>
      <c r="D170">
        <v>0.44999999999999996</v>
      </c>
      <c r="E170">
        <v>0.4</v>
      </c>
      <c r="F170">
        <v>0.5</v>
      </c>
      <c r="G170">
        <v>0.55000000000000004</v>
      </c>
    </row>
    <row r="171" spans="1:7" x14ac:dyDescent="0.2">
      <c r="A171" s="9">
        <v>0.35</v>
      </c>
      <c r="B171">
        <v>0.4</v>
      </c>
      <c r="C171">
        <v>0.35</v>
      </c>
      <c r="D171">
        <v>0.44999999999999996</v>
      </c>
      <c r="E171">
        <v>0.4</v>
      </c>
      <c r="F171">
        <v>0.35</v>
      </c>
      <c r="G171">
        <v>0.2</v>
      </c>
    </row>
    <row r="172" spans="1:7" x14ac:dyDescent="0.2">
      <c r="A172" s="9">
        <v>0.3</v>
      </c>
      <c r="B172">
        <v>0.35</v>
      </c>
      <c r="C172">
        <v>0.3</v>
      </c>
      <c r="D172">
        <v>0.44999999999999996</v>
      </c>
      <c r="E172">
        <v>0.35</v>
      </c>
      <c r="F172">
        <v>0.5</v>
      </c>
      <c r="G172">
        <v>0.4</v>
      </c>
    </row>
    <row r="173" spans="1:7" x14ac:dyDescent="0.2">
      <c r="A173" s="9">
        <v>0.25</v>
      </c>
      <c r="B173">
        <v>0.4</v>
      </c>
      <c r="C173">
        <v>0.25</v>
      </c>
      <c r="D173">
        <v>0.55000000000000004</v>
      </c>
      <c r="E173">
        <v>0.4</v>
      </c>
      <c r="F173">
        <v>0.44999999999999996</v>
      </c>
      <c r="G173">
        <v>0.25</v>
      </c>
    </row>
    <row r="174" spans="1:7" x14ac:dyDescent="0.2">
      <c r="A174" s="9">
        <v>0.5</v>
      </c>
      <c r="B174">
        <v>0.4</v>
      </c>
      <c r="C174">
        <v>0.5</v>
      </c>
      <c r="D174">
        <v>0.39999999999999997</v>
      </c>
      <c r="E174">
        <v>0.4</v>
      </c>
      <c r="F174">
        <v>0.65000000000000013</v>
      </c>
      <c r="G174">
        <v>0.4</v>
      </c>
    </row>
    <row r="175" spans="1:7" x14ac:dyDescent="0.2">
      <c r="A175" s="9">
        <v>0.3</v>
      </c>
      <c r="B175">
        <v>0.35</v>
      </c>
      <c r="C175">
        <v>0.3</v>
      </c>
      <c r="D175">
        <v>0.60000000000000009</v>
      </c>
      <c r="E175">
        <v>0.35</v>
      </c>
      <c r="F175">
        <v>0.3</v>
      </c>
      <c r="G175">
        <v>0.35</v>
      </c>
    </row>
    <row r="176" spans="1:7" x14ac:dyDescent="0.2">
      <c r="A176" s="9">
        <v>0.35</v>
      </c>
      <c r="B176">
        <v>0.5</v>
      </c>
      <c r="C176">
        <v>0.35</v>
      </c>
      <c r="D176">
        <v>0.44999999999999996</v>
      </c>
      <c r="E176">
        <v>0.4</v>
      </c>
      <c r="F176">
        <v>0.5</v>
      </c>
      <c r="G176">
        <v>0.55000000000000004</v>
      </c>
    </row>
    <row r="177" spans="1:7" x14ac:dyDescent="0.2">
      <c r="A177" s="9">
        <v>0.35</v>
      </c>
      <c r="B177">
        <v>0.4</v>
      </c>
      <c r="C177">
        <v>0.35</v>
      </c>
      <c r="D177">
        <v>0.44999999999999996</v>
      </c>
      <c r="E177">
        <v>0.4</v>
      </c>
      <c r="F177">
        <v>0.35</v>
      </c>
      <c r="G177">
        <v>0.2</v>
      </c>
    </row>
    <row r="178" spans="1:7" x14ac:dyDescent="0.2">
      <c r="A178" s="9">
        <v>0.3</v>
      </c>
      <c r="B178">
        <v>0.35</v>
      </c>
      <c r="C178">
        <v>0.3</v>
      </c>
      <c r="D178">
        <v>0.44999999999999996</v>
      </c>
      <c r="E178">
        <v>0.35</v>
      </c>
      <c r="F178">
        <v>0.5</v>
      </c>
      <c r="G178">
        <v>0.4</v>
      </c>
    </row>
    <row r="179" spans="1:7" x14ac:dyDescent="0.2">
      <c r="A179" s="9">
        <v>0.25</v>
      </c>
      <c r="B179">
        <v>0.4</v>
      </c>
      <c r="C179">
        <v>0.25</v>
      </c>
      <c r="D179">
        <v>0.55000000000000004</v>
      </c>
      <c r="E179">
        <v>0.4</v>
      </c>
      <c r="F179">
        <v>0.44999999999999996</v>
      </c>
      <c r="G179">
        <v>0.25</v>
      </c>
    </row>
    <row r="180" spans="1:7" x14ac:dyDescent="0.2">
      <c r="A180" s="9">
        <v>0.55000000000000004</v>
      </c>
      <c r="B180">
        <v>0.4</v>
      </c>
      <c r="C180">
        <v>0.5</v>
      </c>
      <c r="D180">
        <v>0.39999999999999997</v>
      </c>
      <c r="E180">
        <v>0.4</v>
      </c>
      <c r="F180">
        <v>0.65000000000000013</v>
      </c>
      <c r="G180">
        <v>0.4</v>
      </c>
    </row>
    <row r="181" spans="1:7" x14ac:dyDescent="0.2">
      <c r="A181" s="9">
        <v>0.35</v>
      </c>
      <c r="B181">
        <v>0.35</v>
      </c>
      <c r="C181">
        <v>0.3</v>
      </c>
      <c r="D181">
        <v>0.60000000000000009</v>
      </c>
      <c r="E181">
        <v>0.35</v>
      </c>
      <c r="F181">
        <v>0.3</v>
      </c>
      <c r="G181">
        <v>0.35</v>
      </c>
    </row>
    <row r="182" spans="1:7" x14ac:dyDescent="0.2">
      <c r="A182" s="9">
        <v>0.39999999999999997</v>
      </c>
      <c r="B182">
        <v>0.5</v>
      </c>
      <c r="C182">
        <v>0.35</v>
      </c>
      <c r="D182">
        <v>0.44999999999999996</v>
      </c>
      <c r="E182">
        <v>0.4</v>
      </c>
      <c r="F182">
        <v>0.45</v>
      </c>
      <c r="G182">
        <v>0.55000000000000004</v>
      </c>
    </row>
    <row r="183" spans="1:7" x14ac:dyDescent="0.2">
      <c r="A183" s="9">
        <v>0.39999999999999997</v>
      </c>
      <c r="B183">
        <v>0.4</v>
      </c>
      <c r="C183">
        <v>0.35</v>
      </c>
      <c r="D183">
        <v>0.44999999999999996</v>
      </c>
      <c r="E183">
        <v>0.4</v>
      </c>
      <c r="F183">
        <v>0.3</v>
      </c>
      <c r="G183">
        <v>0.2</v>
      </c>
    </row>
    <row r="184" spans="1:7" x14ac:dyDescent="0.2">
      <c r="A184" s="9">
        <v>0.35</v>
      </c>
      <c r="B184">
        <v>0.35</v>
      </c>
      <c r="C184">
        <v>0.3</v>
      </c>
      <c r="D184">
        <v>0.44999999999999996</v>
      </c>
      <c r="E184">
        <v>0.35</v>
      </c>
      <c r="F184">
        <v>0.45</v>
      </c>
      <c r="G184">
        <v>0.4</v>
      </c>
    </row>
    <row r="185" spans="1:7" x14ac:dyDescent="0.2">
      <c r="A185" s="9">
        <v>0.3</v>
      </c>
      <c r="B185">
        <v>0.4</v>
      </c>
      <c r="C185">
        <v>0.25</v>
      </c>
      <c r="D185">
        <v>0.55000000000000004</v>
      </c>
      <c r="E185">
        <v>0.4</v>
      </c>
      <c r="F185">
        <v>0.39999999999999997</v>
      </c>
      <c r="G185">
        <v>0.25</v>
      </c>
    </row>
    <row r="186" spans="1:7" x14ac:dyDescent="0.2">
      <c r="A186" s="9">
        <v>0.55000000000000004</v>
      </c>
      <c r="B186">
        <v>0.4</v>
      </c>
      <c r="C186">
        <v>0.5</v>
      </c>
      <c r="D186">
        <v>0.39999999999999997</v>
      </c>
      <c r="E186">
        <v>0.4</v>
      </c>
      <c r="F186">
        <v>0.60000000000000009</v>
      </c>
      <c r="G186">
        <v>0.4</v>
      </c>
    </row>
    <row r="187" spans="1:7" x14ac:dyDescent="0.2">
      <c r="A187" s="9">
        <v>0.35</v>
      </c>
      <c r="B187">
        <v>0.35</v>
      </c>
      <c r="C187">
        <v>0.3</v>
      </c>
      <c r="D187">
        <v>0.60000000000000009</v>
      </c>
      <c r="E187">
        <v>0.35</v>
      </c>
      <c r="F187">
        <v>0.25</v>
      </c>
      <c r="G187">
        <v>0.35</v>
      </c>
    </row>
    <row r="188" spans="1:7" x14ac:dyDescent="0.2">
      <c r="A188" s="9">
        <v>0.39999999999999997</v>
      </c>
      <c r="B188">
        <v>0.5</v>
      </c>
      <c r="C188">
        <v>0.35</v>
      </c>
      <c r="D188">
        <v>0.39999999999999997</v>
      </c>
      <c r="E188">
        <v>0.4</v>
      </c>
      <c r="F188">
        <v>0.45</v>
      </c>
      <c r="G188">
        <v>0.55000000000000004</v>
      </c>
    </row>
    <row r="189" spans="1:7" x14ac:dyDescent="0.2">
      <c r="A189" s="9">
        <v>0.39999999999999997</v>
      </c>
      <c r="B189">
        <v>0.4</v>
      </c>
      <c r="C189">
        <v>0.35</v>
      </c>
      <c r="D189">
        <v>0.39999999999999997</v>
      </c>
      <c r="E189">
        <v>0.4</v>
      </c>
      <c r="F189">
        <v>0.3</v>
      </c>
      <c r="G189">
        <v>0.2</v>
      </c>
    </row>
    <row r="190" spans="1:7" x14ac:dyDescent="0.2">
      <c r="A190" s="9">
        <v>0.35</v>
      </c>
      <c r="B190">
        <v>0.35</v>
      </c>
      <c r="C190">
        <v>0.3</v>
      </c>
      <c r="D190">
        <v>0.39999999999999997</v>
      </c>
      <c r="E190">
        <v>0.35</v>
      </c>
      <c r="F190">
        <v>0.45</v>
      </c>
      <c r="G190">
        <v>0.4</v>
      </c>
    </row>
    <row r="191" spans="1:7" x14ac:dyDescent="0.2">
      <c r="A191" s="9">
        <v>0.3</v>
      </c>
      <c r="B191">
        <v>0.4</v>
      </c>
      <c r="C191">
        <v>0.25</v>
      </c>
      <c r="D191">
        <v>0.5</v>
      </c>
      <c r="E191">
        <v>0.4</v>
      </c>
      <c r="F191">
        <v>0.39999999999999997</v>
      </c>
      <c r="G191">
        <v>0.25</v>
      </c>
    </row>
    <row r="192" spans="1:7" x14ac:dyDescent="0.2">
      <c r="A192" s="9">
        <v>0.45</v>
      </c>
      <c r="B192">
        <v>0.4</v>
      </c>
      <c r="C192">
        <v>0.5</v>
      </c>
      <c r="D192">
        <v>0.35</v>
      </c>
      <c r="E192">
        <v>0.4</v>
      </c>
      <c r="F192">
        <v>0.60000000000000009</v>
      </c>
      <c r="G192">
        <v>0.4</v>
      </c>
    </row>
    <row r="193" spans="1:7" x14ac:dyDescent="0.2">
      <c r="A193" s="9">
        <v>0.35</v>
      </c>
      <c r="B193">
        <v>0.35</v>
      </c>
      <c r="C193">
        <v>0.3</v>
      </c>
      <c r="D193">
        <v>0.55000000000000004</v>
      </c>
      <c r="E193">
        <v>0.35</v>
      </c>
      <c r="F193">
        <v>0.25</v>
      </c>
      <c r="G193">
        <v>0.35</v>
      </c>
    </row>
    <row r="194" spans="1:7" x14ac:dyDescent="0.2">
      <c r="A194" s="9">
        <v>0.25</v>
      </c>
      <c r="B194">
        <v>0.5</v>
      </c>
      <c r="C194">
        <v>0.35</v>
      </c>
      <c r="D194">
        <v>0.39999999999999997</v>
      </c>
      <c r="E194">
        <v>0.4</v>
      </c>
      <c r="F194">
        <v>0.4</v>
      </c>
      <c r="G194">
        <v>0.55000000000000004</v>
      </c>
    </row>
    <row r="195" spans="1:7" x14ac:dyDescent="0.2">
      <c r="A195" s="9">
        <v>0.3</v>
      </c>
      <c r="B195">
        <v>0.4</v>
      </c>
      <c r="C195">
        <v>0.35</v>
      </c>
      <c r="D195">
        <v>0.39999999999999997</v>
      </c>
      <c r="E195">
        <v>0.4</v>
      </c>
      <c r="F195">
        <v>0.25</v>
      </c>
      <c r="G195">
        <v>0.2</v>
      </c>
    </row>
    <row r="196" spans="1:7" x14ac:dyDescent="0.2">
      <c r="A196" s="9">
        <v>0.35</v>
      </c>
      <c r="B196">
        <v>0.35</v>
      </c>
      <c r="C196">
        <v>0.3</v>
      </c>
      <c r="D196">
        <v>0.39999999999999997</v>
      </c>
      <c r="E196">
        <v>0.35</v>
      </c>
      <c r="F196">
        <v>0.4</v>
      </c>
      <c r="G196">
        <v>0.4</v>
      </c>
    </row>
    <row r="197" spans="1:7" x14ac:dyDescent="0.2">
      <c r="A197" s="9">
        <v>0.5</v>
      </c>
      <c r="B197">
        <v>0.4</v>
      </c>
      <c r="C197">
        <v>0.25</v>
      </c>
      <c r="D197">
        <v>0.5</v>
      </c>
      <c r="E197">
        <v>0.4</v>
      </c>
      <c r="F197">
        <v>0.35</v>
      </c>
      <c r="G197">
        <v>0.25</v>
      </c>
    </row>
    <row r="198" spans="1:7" x14ac:dyDescent="0.2">
      <c r="A198" s="9">
        <v>0.45</v>
      </c>
      <c r="B198">
        <v>0.4</v>
      </c>
      <c r="C198">
        <v>0.5</v>
      </c>
      <c r="D198">
        <v>0.35</v>
      </c>
      <c r="E198">
        <v>0.4</v>
      </c>
      <c r="F198">
        <v>0.55000000000000016</v>
      </c>
      <c r="G198">
        <v>0.4</v>
      </c>
    </row>
    <row r="199" spans="1:7" x14ac:dyDescent="0.2">
      <c r="A199" s="9">
        <v>0.35</v>
      </c>
      <c r="B199">
        <v>0.35</v>
      </c>
      <c r="C199">
        <v>0.3</v>
      </c>
      <c r="D199">
        <v>0.55000000000000004</v>
      </c>
      <c r="E199">
        <v>0.35</v>
      </c>
      <c r="F199">
        <v>0.2</v>
      </c>
      <c r="G199">
        <v>0.35</v>
      </c>
    </row>
    <row r="200" spans="1:7" x14ac:dyDescent="0.2">
      <c r="A200" s="9">
        <v>0.25</v>
      </c>
      <c r="B200">
        <v>0.5</v>
      </c>
      <c r="C200">
        <v>0.35</v>
      </c>
      <c r="D200">
        <v>0.44999999999999996</v>
      </c>
      <c r="E200">
        <v>0.4</v>
      </c>
      <c r="F200">
        <v>0.4</v>
      </c>
      <c r="G200">
        <v>0.55000000000000004</v>
      </c>
    </row>
    <row r="201" spans="1:7" x14ac:dyDescent="0.2">
      <c r="A201" s="9">
        <v>0.35</v>
      </c>
      <c r="B201">
        <v>0.4</v>
      </c>
      <c r="C201">
        <v>0.35</v>
      </c>
      <c r="D201">
        <v>0.44999999999999996</v>
      </c>
      <c r="E201">
        <v>0.4</v>
      </c>
      <c r="F201">
        <v>0.25</v>
      </c>
      <c r="G201">
        <v>0.2</v>
      </c>
    </row>
    <row r="202" spans="1:7" x14ac:dyDescent="0.2">
      <c r="A202" s="9">
        <v>0.5</v>
      </c>
      <c r="B202">
        <v>0.35</v>
      </c>
      <c r="C202">
        <v>0.3</v>
      </c>
      <c r="D202">
        <v>0.44999999999999996</v>
      </c>
      <c r="E202">
        <v>0.35</v>
      </c>
      <c r="F202">
        <v>0.4</v>
      </c>
      <c r="G202">
        <v>0.4</v>
      </c>
    </row>
    <row r="203" spans="1:7" x14ac:dyDescent="0.2">
      <c r="A203" s="9">
        <v>0.45</v>
      </c>
      <c r="B203">
        <v>0.4</v>
      </c>
      <c r="C203">
        <v>0.25</v>
      </c>
      <c r="D203">
        <v>0.55000000000000004</v>
      </c>
      <c r="E203">
        <v>0.4</v>
      </c>
      <c r="F203">
        <v>0.35</v>
      </c>
      <c r="G203">
        <v>0.25</v>
      </c>
    </row>
    <row r="204" spans="1:7" x14ac:dyDescent="0.2">
      <c r="A204" s="9">
        <v>0.35</v>
      </c>
      <c r="B204">
        <v>0.4</v>
      </c>
      <c r="C204">
        <v>0.5</v>
      </c>
      <c r="D204">
        <v>0.39999999999999997</v>
      </c>
      <c r="E204">
        <v>0.4</v>
      </c>
      <c r="F204">
        <v>0.55000000000000016</v>
      </c>
      <c r="G204">
        <v>0.4</v>
      </c>
    </row>
    <row r="205" spans="1:7" x14ac:dyDescent="0.2">
      <c r="A205" s="9">
        <v>0.25</v>
      </c>
      <c r="B205">
        <v>0.35</v>
      </c>
      <c r="C205">
        <v>0.3</v>
      </c>
      <c r="D205">
        <v>0.60000000000000009</v>
      </c>
      <c r="E205">
        <v>0.35</v>
      </c>
      <c r="F205">
        <v>0.2</v>
      </c>
      <c r="G205">
        <v>0.35</v>
      </c>
    </row>
    <row r="206" spans="1:7" x14ac:dyDescent="0.2">
      <c r="A206" s="9">
        <v>0.3</v>
      </c>
      <c r="B206">
        <v>0.5</v>
      </c>
      <c r="C206">
        <v>0.35</v>
      </c>
      <c r="D206">
        <v>0.44999999999999996</v>
      </c>
      <c r="E206">
        <v>0.4</v>
      </c>
      <c r="F206">
        <v>0.4</v>
      </c>
      <c r="G206">
        <v>0.55000000000000004</v>
      </c>
    </row>
    <row r="207" spans="1:7" x14ac:dyDescent="0.2">
      <c r="A207" s="9">
        <v>0.35</v>
      </c>
      <c r="B207">
        <v>0.4</v>
      </c>
      <c r="C207">
        <v>0.35</v>
      </c>
      <c r="D207">
        <v>0.44999999999999996</v>
      </c>
      <c r="E207">
        <v>0.4</v>
      </c>
      <c r="F207">
        <v>0.25</v>
      </c>
      <c r="G207">
        <v>0.2</v>
      </c>
    </row>
    <row r="208" spans="1:7" x14ac:dyDescent="0.2">
      <c r="A208" s="9">
        <v>0.5</v>
      </c>
      <c r="B208">
        <v>0.35</v>
      </c>
      <c r="C208">
        <v>0.3</v>
      </c>
      <c r="D208">
        <v>0.44999999999999996</v>
      </c>
      <c r="E208">
        <v>0.35</v>
      </c>
      <c r="F208">
        <v>0.4</v>
      </c>
      <c r="G208">
        <v>0.4</v>
      </c>
    </row>
    <row r="209" spans="1:7" x14ac:dyDescent="0.2">
      <c r="A209" s="9">
        <v>0.45</v>
      </c>
      <c r="B209">
        <v>0.4</v>
      </c>
      <c r="C209">
        <v>0.25</v>
      </c>
      <c r="D209">
        <v>0.55000000000000004</v>
      </c>
      <c r="E209">
        <v>0.4</v>
      </c>
      <c r="F209">
        <v>0.35</v>
      </c>
      <c r="G209">
        <v>0.25</v>
      </c>
    </row>
    <row r="210" spans="1:7" x14ac:dyDescent="0.2">
      <c r="A210" s="9">
        <v>0.35</v>
      </c>
      <c r="B210">
        <v>0.35</v>
      </c>
      <c r="C210">
        <v>0.5</v>
      </c>
      <c r="D210">
        <v>0.39999999999999997</v>
      </c>
      <c r="E210">
        <v>0.4</v>
      </c>
      <c r="F210">
        <v>0.55000000000000016</v>
      </c>
      <c r="G210">
        <v>0.4</v>
      </c>
    </row>
    <row r="211" spans="1:7" x14ac:dyDescent="0.2">
      <c r="A211" s="9">
        <v>0.3</v>
      </c>
      <c r="B211">
        <v>0.4</v>
      </c>
      <c r="C211">
        <v>0.3</v>
      </c>
      <c r="D211">
        <v>0.60000000000000009</v>
      </c>
      <c r="E211">
        <v>0.35</v>
      </c>
      <c r="F211">
        <v>0.2</v>
      </c>
      <c r="G211">
        <v>0.35</v>
      </c>
    </row>
    <row r="212" spans="1:7" x14ac:dyDescent="0.2">
      <c r="A212" s="9">
        <v>0.35</v>
      </c>
      <c r="B212">
        <v>0.4</v>
      </c>
      <c r="C212">
        <v>0.35</v>
      </c>
      <c r="D212">
        <v>0.44999999999999996</v>
      </c>
      <c r="E212">
        <v>0.4</v>
      </c>
      <c r="F212">
        <v>0.4</v>
      </c>
      <c r="G212">
        <v>0.55000000000000004</v>
      </c>
    </row>
    <row r="213" spans="1:7" x14ac:dyDescent="0.2">
      <c r="A213" s="9">
        <v>0.5</v>
      </c>
      <c r="B213">
        <v>0.35</v>
      </c>
      <c r="C213">
        <v>0.35</v>
      </c>
      <c r="D213">
        <v>0.44999999999999996</v>
      </c>
      <c r="E213">
        <v>0.4</v>
      </c>
      <c r="F213">
        <v>0.25</v>
      </c>
      <c r="G213">
        <v>0.2</v>
      </c>
    </row>
    <row r="214" spans="1:7" x14ac:dyDescent="0.2">
      <c r="A214" s="9">
        <v>0.45</v>
      </c>
      <c r="B214">
        <v>0.4</v>
      </c>
      <c r="C214">
        <v>0.3</v>
      </c>
      <c r="D214">
        <v>0.44999999999999996</v>
      </c>
      <c r="E214">
        <v>0.35</v>
      </c>
      <c r="F214">
        <v>0.4</v>
      </c>
      <c r="G214">
        <v>0.4</v>
      </c>
    </row>
    <row r="215" spans="1:7" x14ac:dyDescent="0.2">
      <c r="A215" s="9">
        <v>0.35</v>
      </c>
      <c r="B215">
        <v>0.4</v>
      </c>
      <c r="C215">
        <v>0.25</v>
      </c>
      <c r="D215">
        <v>0.55000000000000004</v>
      </c>
      <c r="E215">
        <v>0.4</v>
      </c>
      <c r="F215">
        <v>0.35</v>
      </c>
      <c r="G215">
        <v>0.35</v>
      </c>
    </row>
    <row r="216" spans="1:7" x14ac:dyDescent="0.2">
      <c r="A216" s="9">
        <v>0.35</v>
      </c>
      <c r="B216">
        <v>0.35</v>
      </c>
      <c r="C216">
        <v>0.5</v>
      </c>
      <c r="D216">
        <v>0.39999999999999997</v>
      </c>
      <c r="E216">
        <v>0.4</v>
      </c>
      <c r="F216">
        <v>0.55000000000000016</v>
      </c>
      <c r="G216">
        <v>0.35</v>
      </c>
    </row>
    <row r="217" spans="1:7" x14ac:dyDescent="0.2">
      <c r="A217" s="9">
        <v>0.5</v>
      </c>
      <c r="B217">
        <v>0.4</v>
      </c>
      <c r="C217">
        <v>0.3</v>
      </c>
      <c r="D217">
        <v>0.60000000000000009</v>
      </c>
      <c r="E217">
        <v>0.35</v>
      </c>
      <c r="F217">
        <v>0.2</v>
      </c>
      <c r="G217">
        <v>0.4</v>
      </c>
    </row>
    <row r="218" spans="1:7" x14ac:dyDescent="0.2">
      <c r="A218" s="9">
        <v>0.35000000000000003</v>
      </c>
      <c r="B218">
        <v>0.4</v>
      </c>
      <c r="C218">
        <v>0.35</v>
      </c>
      <c r="D218">
        <v>0.44999999999999996</v>
      </c>
      <c r="E218">
        <v>0.44999999999999996</v>
      </c>
      <c r="F218">
        <v>0.3</v>
      </c>
      <c r="G218">
        <v>0.35</v>
      </c>
    </row>
    <row r="219" spans="1:7" x14ac:dyDescent="0.2">
      <c r="A219" s="9">
        <v>0.3</v>
      </c>
      <c r="B219">
        <v>0.35</v>
      </c>
      <c r="C219">
        <v>0.35</v>
      </c>
      <c r="D219">
        <v>0.44999999999999996</v>
      </c>
      <c r="E219">
        <v>0.37</v>
      </c>
      <c r="F219">
        <v>0.25</v>
      </c>
      <c r="G219">
        <v>0.5</v>
      </c>
    </row>
    <row r="220" spans="1:7" x14ac:dyDescent="0.2">
      <c r="A220" s="9">
        <v>0.3</v>
      </c>
      <c r="B220">
        <v>0.4</v>
      </c>
      <c r="C220">
        <v>0.3</v>
      </c>
      <c r="D220">
        <v>0.44999999999999996</v>
      </c>
      <c r="E220">
        <v>0.62</v>
      </c>
      <c r="F220">
        <v>0.25</v>
      </c>
      <c r="G220">
        <v>0.4</v>
      </c>
    </row>
    <row r="221" spans="1:7" x14ac:dyDescent="0.2">
      <c r="A221" s="9">
        <v>0.35000000000000003</v>
      </c>
      <c r="B221">
        <v>0.4</v>
      </c>
      <c r="C221">
        <v>0.25</v>
      </c>
      <c r="D221">
        <v>0.55000000000000004</v>
      </c>
      <c r="E221">
        <v>0.44</v>
      </c>
      <c r="F221">
        <v>0.3</v>
      </c>
      <c r="G221">
        <v>0.35</v>
      </c>
    </row>
    <row r="222" spans="1:7" x14ac:dyDescent="0.2">
      <c r="A222" s="9">
        <v>0.3</v>
      </c>
      <c r="B222">
        <v>0.35</v>
      </c>
      <c r="C222">
        <v>0.35</v>
      </c>
      <c r="D222">
        <v>0.39999999999999997</v>
      </c>
      <c r="E222">
        <v>0.47</v>
      </c>
      <c r="F222">
        <v>0.25</v>
      </c>
      <c r="G222">
        <v>0.35</v>
      </c>
    </row>
    <row r="223" spans="1:7" x14ac:dyDescent="0.2">
      <c r="A223" s="9">
        <v>0.45</v>
      </c>
      <c r="B223">
        <v>0.4</v>
      </c>
      <c r="C223">
        <v>0.4</v>
      </c>
      <c r="D223">
        <v>0.60000000000000009</v>
      </c>
      <c r="E223">
        <v>0.45999999999999996</v>
      </c>
      <c r="F223">
        <v>0.2</v>
      </c>
      <c r="G223">
        <v>0.4</v>
      </c>
    </row>
    <row r="224" spans="1:7" x14ac:dyDescent="0.2">
      <c r="A224" s="9">
        <v>0.35000000000000003</v>
      </c>
      <c r="B224">
        <v>0.4</v>
      </c>
      <c r="C224">
        <v>0.35</v>
      </c>
      <c r="D224">
        <v>0.49999999999999994</v>
      </c>
      <c r="E224">
        <v>0.4</v>
      </c>
      <c r="F224">
        <v>0.3</v>
      </c>
      <c r="G224">
        <v>0.35</v>
      </c>
    </row>
    <row r="225" spans="1:7" x14ac:dyDescent="0.2">
      <c r="A225" s="9">
        <v>0.3</v>
      </c>
      <c r="B225">
        <v>0.35</v>
      </c>
      <c r="C225">
        <v>0.35</v>
      </c>
      <c r="D225">
        <v>0.49999999999999994</v>
      </c>
      <c r="E225">
        <v>0.4</v>
      </c>
      <c r="F225">
        <v>0.25</v>
      </c>
      <c r="G225">
        <v>0.5</v>
      </c>
    </row>
    <row r="226" spans="1:7" x14ac:dyDescent="0.2">
      <c r="A226" s="9">
        <v>0.3</v>
      </c>
      <c r="B226">
        <v>0.4</v>
      </c>
      <c r="C226">
        <v>0.3</v>
      </c>
      <c r="D226">
        <v>0.49999999999999994</v>
      </c>
      <c r="E226">
        <v>0.42</v>
      </c>
      <c r="F226">
        <v>0.25</v>
      </c>
      <c r="G226">
        <v>0.4</v>
      </c>
    </row>
    <row r="227" spans="1:7" x14ac:dyDescent="0.2">
      <c r="A227" s="9">
        <v>0.35000000000000003</v>
      </c>
      <c r="B227">
        <v>0.4</v>
      </c>
      <c r="C227">
        <v>0.25</v>
      </c>
      <c r="D227">
        <v>0.60000000000000009</v>
      </c>
      <c r="E227">
        <v>0.38</v>
      </c>
      <c r="F227">
        <v>0.3</v>
      </c>
      <c r="G227">
        <v>0.35</v>
      </c>
    </row>
    <row r="228" spans="1:7" x14ac:dyDescent="0.2">
      <c r="A228" s="9">
        <v>0.3</v>
      </c>
      <c r="B228">
        <v>0.35</v>
      </c>
      <c r="C228">
        <v>0.35</v>
      </c>
      <c r="D228">
        <v>0.44999999999999996</v>
      </c>
      <c r="E228">
        <v>0.6</v>
      </c>
      <c r="F228">
        <v>0.25</v>
      </c>
      <c r="G228">
        <v>0.35</v>
      </c>
    </row>
    <row r="229" spans="1:7" x14ac:dyDescent="0.2">
      <c r="A229" s="9">
        <v>0.45</v>
      </c>
      <c r="B229">
        <v>0.4</v>
      </c>
      <c r="C229">
        <v>0.4</v>
      </c>
      <c r="D229">
        <v>0.65000000000000013</v>
      </c>
      <c r="E229">
        <v>0.43</v>
      </c>
      <c r="F229">
        <v>0.2</v>
      </c>
      <c r="G229">
        <v>0.4</v>
      </c>
    </row>
    <row r="230" spans="1:7" x14ac:dyDescent="0.2">
      <c r="A230" s="9">
        <v>0.35000000000000003</v>
      </c>
      <c r="B230">
        <v>0.4</v>
      </c>
      <c r="C230">
        <v>0.35</v>
      </c>
      <c r="D230">
        <v>0.49999999999999994</v>
      </c>
      <c r="E230">
        <v>0.48</v>
      </c>
      <c r="F230">
        <v>0.3</v>
      </c>
      <c r="G230">
        <v>0.35</v>
      </c>
    </row>
    <row r="231" spans="1:7" x14ac:dyDescent="0.2">
      <c r="A231" s="9">
        <v>0.3</v>
      </c>
      <c r="B231">
        <v>0.35</v>
      </c>
      <c r="C231">
        <v>0.35</v>
      </c>
      <c r="D231">
        <v>0.49999999999999994</v>
      </c>
      <c r="E231">
        <v>0.49</v>
      </c>
      <c r="F231">
        <v>0.25</v>
      </c>
      <c r="G231">
        <v>0.5</v>
      </c>
    </row>
    <row r="232" spans="1:7" x14ac:dyDescent="0.2">
      <c r="A232" s="9">
        <v>0.3</v>
      </c>
      <c r="B232">
        <v>0.4</v>
      </c>
      <c r="C232">
        <v>0.3</v>
      </c>
      <c r="D232">
        <v>0.49999999999999994</v>
      </c>
      <c r="E232">
        <v>0.42</v>
      </c>
      <c r="F232">
        <v>0.25</v>
      </c>
      <c r="G232">
        <v>0.4</v>
      </c>
    </row>
    <row r="233" spans="1:7" x14ac:dyDescent="0.2">
      <c r="A233" s="9">
        <v>0.35000000000000003</v>
      </c>
      <c r="B233">
        <v>0.4</v>
      </c>
      <c r="C233">
        <v>0.25</v>
      </c>
      <c r="D233">
        <v>0.60000000000000009</v>
      </c>
      <c r="E233">
        <v>0.37</v>
      </c>
      <c r="F233">
        <v>0.3</v>
      </c>
      <c r="G233">
        <v>0.35</v>
      </c>
    </row>
    <row r="234" spans="1:7" x14ac:dyDescent="0.2">
      <c r="A234" s="9">
        <v>0.3</v>
      </c>
      <c r="B234">
        <v>0.35</v>
      </c>
      <c r="C234">
        <v>0.35</v>
      </c>
      <c r="D234">
        <v>0.44999999999999996</v>
      </c>
      <c r="E234">
        <v>0.64</v>
      </c>
      <c r="F234">
        <v>0.25</v>
      </c>
      <c r="G234">
        <v>0.35</v>
      </c>
    </row>
    <row r="235" spans="1:7" x14ac:dyDescent="0.2">
      <c r="A235" s="9">
        <v>0.45</v>
      </c>
      <c r="B235">
        <v>0.4</v>
      </c>
      <c r="C235">
        <v>0.4</v>
      </c>
      <c r="D235">
        <v>0.65000000000000013</v>
      </c>
      <c r="E235">
        <v>0.42</v>
      </c>
      <c r="F235">
        <v>0.2</v>
      </c>
      <c r="G235">
        <v>0.4</v>
      </c>
    </row>
    <row r="236" spans="1:7" x14ac:dyDescent="0.2">
      <c r="A236" s="9">
        <v>0.35000000000000003</v>
      </c>
      <c r="B236">
        <v>0.4</v>
      </c>
      <c r="C236">
        <v>0.35</v>
      </c>
      <c r="D236">
        <v>0.49999999999999994</v>
      </c>
      <c r="E236">
        <v>0.47</v>
      </c>
      <c r="F236">
        <v>0.3</v>
      </c>
      <c r="G236">
        <v>0.35</v>
      </c>
    </row>
    <row r="237" spans="1:7" x14ac:dyDescent="0.2">
      <c r="A237" s="9">
        <v>0.3</v>
      </c>
      <c r="B237">
        <v>0.35</v>
      </c>
      <c r="C237">
        <v>0.35</v>
      </c>
      <c r="D237">
        <v>0.49999999999999994</v>
      </c>
      <c r="E237">
        <v>0.45999999999999996</v>
      </c>
      <c r="F237">
        <v>0.25</v>
      </c>
      <c r="G237">
        <v>0.5</v>
      </c>
    </row>
    <row r="238" spans="1:7" x14ac:dyDescent="0.2">
      <c r="A238" s="9">
        <v>0.3</v>
      </c>
      <c r="B238">
        <v>0.4</v>
      </c>
      <c r="C238">
        <v>0.3</v>
      </c>
      <c r="D238">
        <v>0.49999999999999994</v>
      </c>
      <c r="E238">
        <v>0.43</v>
      </c>
      <c r="F238">
        <v>0.25</v>
      </c>
      <c r="G238">
        <v>0.4</v>
      </c>
    </row>
    <row r="239" spans="1:7" x14ac:dyDescent="0.2">
      <c r="A239" s="9">
        <v>0.35000000000000003</v>
      </c>
      <c r="B239">
        <v>0.4</v>
      </c>
      <c r="C239">
        <v>0.25</v>
      </c>
      <c r="D239">
        <v>0.60000000000000009</v>
      </c>
      <c r="E239">
        <v>0.35</v>
      </c>
      <c r="F239">
        <v>0.3</v>
      </c>
      <c r="G239">
        <v>0.35</v>
      </c>
    </row>
    <row r="240" spans="1:7" x14ac:dyDescent="0.2">
      <c r="A240" s="9">
        <v>0.3</v>
      </c>
      <c r="B240">
        <v>0.35</v>
      </c>
      <c r="C240">
        <v>0.35</v>
      </c>
      <c r="D240">
        <v>0.44999999999999996</v>
      </c>
      <c r="E240">
        <v>0.42</v>
      </c>
      <c r="F240">
        <v>0.25</v>
      </c>
      <c r="G240">
        <v>0.35</v>
      </c>
    </row>
    <row r="241" spans="1:7" x14ac:dyDescent="0.2">
      <c r="A241" s="9">
        <v>0.45</v>
      </c>
      <c r="B241">
        <v>0.4</v>
      </c>
      <c r="C241">
        <v>0.4</v>
      </c>
      <c r="D241">
        <v>0.65000000000000013</v>
      </c>
      <c r="E241">
        <v>0.61</v>
      </c>
      <c r="F241">
        <v>0.2</v>
      </c>
      <c r="G241">
        <v>0.4</v>
      </c>
    </row>
    <row r="242" spans="1:7" x14ac:dyDescent="0.2">
      <c r="A242" s="9">
        <v>0.35000000000000003</v>
      </c>
      <c r="B242">
        <v>0.4</v>
      </c>
      <c r="C242">
        <v>0.35</v>
      </c>
      <c r="D242">
        <v>0.49999999999999994</v>
      </c>
      <c r="E242">
        <v>0.48</v>
      </c>
      <c r="F242">
        <v>0.3</v>
      </c>
      <c r="G242">
        <v>0.35</v>
      </c>
    </row>
    <row r="243" spans="1:7" x14ac:dyDescent="0.2">
      <c r="A243" s="9">
        <v>0.3</v>
      </c>
      <c r="B243">
        <v>0.35</v>
      </c>
      <c r="C243">
        <v>0.35</v>
      </c>
      <c r="D243">
        <v>0.49999999999999994</v>
      </c>
      <c r="E243">
        <v>0.45999999999999996</v>
      </c>
      <c r="F243">
        <v>0.25</v>
      </c>
      <c r="G243">
        <v>0.5</v>
      </c>
    </row>
    <row r="244" spans="1:7" x14ac:dyDescent="0.2">
      <c r="A244" s="9">
        <v>0.3</v>
      </c>
      <c r="B244">
        <v>0.4</v>
      </c>
      <c r="C244">
        <v>0.3</v>
      </c>
      <c r="D244">
        <v>0.49999999999999994</v>
      </c>
      <c r="E244">
        <v>0.48</v>
      </c>
      <c r="F244">
        <v>0.25</v>
      </c>
      <c r="G244">
        <v>0.4</v>
      </c>
    </row>
    <row r="245" spans="1:7" x14ac:dyDescent="0.2">
      <c r="A245" s="9">
        <v>0.35000000000000003</v>
      </c>
      <c r="B245">
        <v>0.4</v>
      </c>
      <c r="C245">
        <v>0.25</v>
      </c>
      <c r="D245">
        <v>0.60000000000000009</v>
      </c>
      <c r="E245">
        <v>0.58000000000000007</v>
      </c>
      <c r="F245">
        <v>0.3</v>
      </c>
      <c r="G245">
        <v>0.35</v>
      </c>
    </row>
    <row r="246" spans="1:7" x14ac:dyDescent="0.2">
      <c r="A246" s="9">
        <v>0.3</v>
      </c>
      <c r="B246">
        <v>0.35</v>
      </c>
      <c r="C246">
        <v>0.35</v>
      </c>
      <c r="D246">
        <v>0.44999999999999996</v>
      </c>
      <c r="E246">
        <v>0.4</v>
      </c>
      <c r="F246">
        <v>0.25</v>
      </c>
      <c r="G246">
        <v>0.35</v>
      </c>
    </row>
    <row r="247" spans="1:7" x14ac:dyDescent="0.2">
      <c r="A247" s="9">
        <v>0.45</v>
      </c>
      <c r="B247">
        <v>0.4</v>
      </c>
      <c r="C247">
        <v>0.4</v>
      </c>
      <c r="D247">
        <v>0.65000000000000013</v>
      </c>
      <c r="E247">
        <v>0.63</v>
      </c>
      <c r="F247">
        <v>0.2</v>
      </c>
      <c r="G247">
        <v>0.4</v>
      </c>
    </row>
    <row r="248" spans="1:7" x14ac:dyDescent="0.2">
      <c r="A248" s="9">
        <v>0.35000000000000003</v>
      </c>
      <c r="B248">
        <v>0.4</v>
      </c>
      <c r="C248">
        <v>0.35</v>
      </c>
      <c r="D248">
        <v>0.49999999999999994</v>
      </c>
      <c r="E248">
        <v>0.47</v>
      </c>
      <c r="F248">
        <v>0.3</v>
      </c>
      <c r="G248">
        <v>0.35</v>
      </c>
    </row>
    <row r="249" spans="1:7" x14ac:dyDescent="0.2">
      <c r="A249" s="9">
        <v>0.3</v>
      </c>
      <c r="B249">
        <v>0.35</v>
      </c>
      <c r="C249">
        <v>0.35</v>
      </c>
      <c r="D249">
        <v>0.49999999999999994</v>
      </c>
      <c r="E249">
        <v>0.44999999999999996</v>
      </c>
      <c r="F249">
        <v>0.25</v>
      </c>
      <c r="G249">
        <v>0.5</v>
      </c>
    </row>
    <row r="250" spans="1:7" x14ac:dyDescent="0.2">
      <c r="A250" s="9">
        <v>0.3</v>
      </c>
      <c r="B250">
        <v>0.4</v>
      </c>
      <c r="C250">
        <v>0.3</v>
      </c>
      <c r="D250">
        <v>0.49999999999999994</v>
      </c>
      <c r="E250">
        <v>0.49</v>
      </c>
      <c r="F250">
        <v>0.25</v>
      </c>
      <c r="G250">
        <v>0.4</v>
      </c>
    </row>
    <row r="251" spans="1:7" x14ac:dyDescent="0.2">
      <c r="A251" s="9">
        <v>0.35000000000000003</v>
      </c>
      <c r="B251">
        <v>0.4</v>
      </c>
      <c r="C251">
        <v>0.25</v>
      </c>
      <c r="D251">
        <v>0.60000000000000009</v>
      </c>
      <c r="E251">
        <v>0.57000000000000006</v>
      </c>
      <c r="F251">
        <v>0.3</v>
      </c>
      <c r="G251">
        <v>0.35</v>
      </c>
    </row>
    <row r="252" spans="1:7" x14ac:dyDescent="0.2">
      <c r="A252" s="9">
        <v>0.3</v>
      </c>
      <c r="B252">
        <v>0.35</v>
      </c>
      <c r="C252">
        <v>0.35</v>
      </c>
      <c r="D252">
        <v>0.44999999999999996</v>
      </c>
      <c r="E252">
        <v>0.44999999999999996</v>
      </c>
      <c r="F252">
        <v>0.25</v>
      </c>
      <c r="G252">
        <v>0.35</v>
      </c>
    </row>
    <row r="253" spans="1:7" x14ac:dyDescent="0.2">
      <c r="A253" s="9">
        <v>0.45</v>
      </c>
      <c r="B253">
        <v>0.4</v>
      </c>
      <c r="C253">
        <v>0.4</v>
      </c>
      <c r="D253">
        <v>0.65000000000000013</v>
      </c>
      <c r="E253">
        <v>0.64</v>
      </c>
      <c r="F253">
        <v>0.2</v>
      </c>
      <c r="G253">
        <v>0.4</v>
      </c>
    </row>
    <row r="254" spans="1:7" x14ac:dyDescent="0.2">
      <c r="A254" s="9">
        <v>0.35000000000000003</v>
      </c>
      <c r="B254">
        <v>0.4</v>
      </c>
      <c r="C254">
        <v>0.35</v>
      </c>
      <c r="D254">
        <v>0.49999999999999994</v>
      </c>
      <c r="E254">
        <v>0.44999999999999996</v>
      </c>
      <c r="F254">
        <v>0.3</v>
      </c>
      <c r="G254">
        <v>0.35</v>
      </c>
    </row>
    <row r="255" spans="1:7" x14ac:dyDescent="0.2">
      <c r="A255" s="9">
        <v>0.3</v>
      </c>
      <c r="B255">
        <v>0.35</v>
      </c>
      <c r="C255">
        <v>0.35</v>
      </c>
      <c r="D255">
        <v>0.49999999999999994</v>
      </c>
      <c r="E255">
        <v>0.45999999999999996</v>
      </c>
      <c r="F255">
        <v>0.25</v>
      </c>
      <c r="G255">
        <v>0.5</v>
      </c>
    </row>
    <row r="256" spans="1:7" x14ac:dyDescent="0.2">
      <c r="A256" s="9">
        <v>0.3</v>
      </c>
      <c r="B256">
        <v>0.4</v>
      </c>
      <c r="C256">
        <v>0.3</v>
      </c>
      <c r="D256">
        <v>0.49999999999999994</v>
      </c>
      <c r="E256">
        <v>0.44999999999999996</v>
      </c>
      <c r="F256">
        <v>0.25</v>
      </c>
      <c r="G256">
        <v>0.4</v>
      </c>
    </row>
    <row r="257" spans="1:7" x14ac:dyDescent="0.2">
      <c r="A257" s="9">
        <v>0.35000000000000003</v>
      </c>
      <c r="B257">
        <v>0.4</v>
      </c>
      <c r="C257">
        <v>0.25</v>
      </c>
      <c r="D257">
        <v>0.60000000000000009</v>
      </c>
      <c r="E257">
        <v>0.6</v>
      </c>
      <c r="F257">
        <v>0.3</v>
      </c>
      <c r="G257">
        <v>0.35</v>
      </c>
    </row>
    <row r="258" spans="1:7" x14ac:dyDescent="0.2">
      <c r="A258" s="9">
        <v>0.3</v>
      </c>
      <c r="B258">
        <v>0.35</v>
      </c>
      <c r="C258">
        <v>0.35</v>
      </c>
      <c r="D258">
        <v>0.44999999999999996</v>
      </c>
      <c r="E258">
        <v>0.4</v>
      </c>
      <c r="F258">
        <v>0.25</v>
      </c>
      <c r="G258">
        <v>0.35</v>
      </c>
    </row>
    <row r="259" spans="1:7" x14ac:dyDescent="0.2">
      <c r="A259" s="9">
        <v>0.45</v>
      </c>
      <c r="B259">
        <v>0.4</v>
      </c>
      <c r="C259">
        <v>0.4</v>
      </c>
      <c r="D259">
        <v>0.65000000000000013</v>
      </c>
      <c r="E259">
        <v>0.63</v>
      </c>
      <c r="F259">
        <v>0.2</v>
      </c>
      <c r="G259">
        <v>0.4</v>
      </c>
    </row>
    <row r="260" spans="1:7" x14ac:dyDescent="0.2">
      <c r="A260" s="9">
        <v>0.35000000000000003</v>
      </c>
      <c r="B260">
        <v>0.4</v>
      </c>
      <c r="C260">
        <v>0.35</v>
      </c>
      <c r="D260">
        <v>0.25</v>
      </c>
      <c r="E260">
        <v>0.49</v>
      </c>
      <c r="F260">
        <v>0.3</v>
      </c>
      <c r="G260">
        <v>0.35</v>
      </c>
    </row>
    <row r="261" spans="1:7" x14ac:dyDescent="0.2">
      <c r="A261" s="9">
        <v>0.3</v>
      </c>
      <c r="B261">
        <v>0.35</v>
      </c>
      <c r="C261">
        <v>0.35</v>
      </c>
      <c r="D261">
        <v>0.25</v>
      </c>
      <c r="E261">
        <v>0.44999999999999996</v>
      </c>
      <c r="F261">
        <v>0.25</v>
      </c>
      <c r="G261">
        <v>0.5</v>
      </c>
    </row>
    <row r="262" spans="1:7" x14ac:dyDescent="0.2">
      <c r="A262" s="9">
        <v>0.3</v>
      </c>
      <c r="B262">
        <v>0.4</v>
      </c>
      <c r="C262">
        <v>0.3</v>
      </c>
      <c r="D262">
        <v>0.15</v>
      </c>
      <c r="E262">
        <v>0.45999999999999996</v>
      </c>
      <c r="F262">
        <v>0.25</v>
      </c>
      <c r="G262">
        <v>0.4</v>
      </c>
    </row>
    <row r="263" spans="1:7" x14ac:dyDescent="0.2">
      <c r="A263" s="9">
        <v>0.35000000000000003</v>
      </c>
      <c r="B263">
        <v>0.4</v>
      </c>
      <c r="C263">
        <v>0.25</v>
      </c>
      <c r="D263">
        <v>0.4</v>
      </c>
      <c r="E263">
        <v>0.59000000000000008</v>
      </c>
      <c r="F263">
        <v>0.3</v>
      </c>
      <c r="G263">
        <v>0.35</v>
      </c>
    </row>
    <row r="264" spans="1:7" x14ac:dyDescent="0.2">
      <c r="A264" s="9">
        <v>0.3</v>
      </c>
      <c r="B264">
        <v>0.35</v>
      </c>
      <c r="C264">
        <v>0.35</v>
      </c>
      <c r="D264">
        <v>0.3</v>
      </c>
      <c r="E264">
        <v>0.4</v>
      </c>
      <c r="F264">
        <v>0.25</v>
      </c>
      <c r="G264">
        <v>0.35</v>
      </c>
    </row>
    <row r="265" spans="1:7" x14ac:dyDescent="0.2">
      <c r="A265" s="9">
        <v>0.45</v>
      </c>
      <c r="B265">
        <v>0.4</v>
      </c>
      <c r="C265">
        <v>0.4</v>
      </c>
      <c r="D265">
        <v>0.25</v>
      </c>
      <c r="E265">
        <v>0.65</v>
      </c>
      <c r="F265">
        <v>0.2</v>
      </c>
      <c r="G265">
        <v>0.4</v>
      </c>
    </row>
    <row r="266" spans="1:7" x14ac:dyDescent="0.2">
      <c r="A266" s="9">
        <v>0.35000000000000003</v>
      </c>
      <c r="B266">
        <v>0.4</v>
      </c>
      <c r="C266">
        <v>0.35</v>
      </c>
      <c r="D266">
        <v>0.3</v>
      </c>
      <c r="E266">
        <v>0.48</v>
      </c>
      <c r="F266">
        <v>0.3</v>
      </c>
      <c r="G266">
        <v>0.35</v>
      </c>
    </row>
    <row r="267" spans="1:7" x14ac:dyDescent="0.2">
      <c r="A267" s="9">
        <v>0.3</v>
      </c>
      <c r="B267">
        <v>0.35</v>
      </c>
      <c r="C267">
        <v>0.35</v>
      </c>
      <c r="D267">
        <v>0.3</v>
      </c>
      <c r="E267">
        <v>0.45999999999999996</v>
      </c>
      <c r="F267">
        <v>0.25</v>
      </c>
      <c r="G267">
        <v>0.5</v>
      </c>
    </row>
    <row r="268" spans="1:7" x14ac:dyDescent="0.2">
      <c r="A268" s="9">
        <v>0.3</v>
      </c>
      <c r="B268">
        <v>0.4</v>
      </c>
      <c r="C268">
        <v>0.3</v>
      </c>
      <c r="D268">
        <v>0.2</v>
      </c>
      <c r="E268">
        <v>0.49</v>
      </c>
      <c r="F268">
        <v>0.25</v>
      </c>
      <c r="G268">
        <v>0.4</v>
      </c>
    </row>
    <row r="269" spans="1:7" x14ac:dyDescent="0.2">
      <c r="A269" s="9">
        <v>0.35000000000000003</v>
      </c>
      <c r="B269">
        <v>0.4</v>
      </c>
      <c r="C269">
        <v>0.25</v>
      </c>
      <c r="D269">
        <v>0.45</v>
      </c>
      <c r="E269">
        <v>0.55000000000000004</v>
      </c>
      <c r="F269">
        <v>0.3</v>
      </c>
      <c r="G269">
        <v>0.35</v>
      </c>
    </row>
    <row r="270" spans="1:7" x14ac:dyDescent="0.2">
      <c r="A270" s="9">
        <v>0.3</v>
      </c>
      <c r="B270">
        <v>0.35</v>
      </c>
      <c r="C270">
        <v>0.35</v>
      </c>
      <c r="D270">
        <v>0.3</v>
      </c>
      <c r="E270">
        <v>0.43</v>
      </c>
      <c r="F270">
        <v>0.25</v>
      </c>
      <c r="G270">
        <v>0.35</v>
      </c>
    </row>
    <row r="271" spans="1:7" x14ac:dyDescent="0.2">
      <c r="A271" s="9">
        <v>0.45</v>
      </c>
      <c r="B271">
        <v>0.4</v>
      </c>
      <c r="C271">
        <v>0.4</v>
      </c>
      <c r="D271">
        <v>0.25</v>
      </c>
      <c r="E271">
        <v>0.64</v>
      </c>
      <c r="F271">
        <v>0.2</v>
      </c>
      <c r="G271">
        <v>0.4</v>
      </c>
    </row>
    <row r="272" spans="1:7" x14ac:dyDescent="0.2">
      <c r="A272" s="9">
        <v>0.35000000000000003</v>
      </c>
      <c r="B272">
        <v>0.3</v>
      </c>
      <c r="C272">
        <v>0.35</v>
      </c>
      <c r="D272">
        <v>0.3</v>
      </c>
      <c r="E272">
        <v>0.5</v>
      </c>
      <c r="F272">
        <v>0.3</v>
      </c>
      <c r="G272">
        <v>0.35</v>
      </c>
    </row>
    <row r="273" spans="1:7" x14ac:dyDescent="0.2">
      <c r="A273" s="9">
        <v>0.3</v>
      </c>
      <c r="B273">
        <v>0.3</v>
      </c>
      <c r="C273">
        <v>0.35</v>
      </c>
      <c r="D273">
        <v>0.3</v>
      </c>
      <c r="E273">
        <v>0.47</v>
      </c>
      <c r="F273">
        <v>0.25</v>
      </c>
      <c r="G273">
        <v>0.5</v>
      </c>
    </row>
    <row r="274" spans="1:7" x14ac:dyDescent="0.2">
      <c r="A274" s="9">
        <v>0.3</v>
      </c>
      <c r="B274">
        <v>0.3</v>
      </c>
      <c r="C274">
        <v>0.3</v>
      </c>
      <c r="D274">
        <v>0.2</v>
      </c>
      <c r="E274">
        <v>0.47</v>
      </c>
      <c r="F274">
        <v>0.25</v>
      </c>
      <c r="G274">
        <v>0.4</v>
      </c>
    </row>
    <row r="275" spans="1:7" x14ac:dyDescent="0.2">
      <c r="A275" s="9">
        <v>0.35000000000000003</v>
      </c>
      <c r="B275">
        <v>0.25</v>
      </c>
      <c r="C275">
        <v>0.25</v>
      </c>
      <c r="D275">
        <v>0.45</v>
      </c>
      <c r="E275">
        <v>0.58000000000000007</v>
      </c>
      <c r="F275">
        <v>0.3</v>
      </c>
      <c r="G275">
        <v>0.35</v>
      </c>
    </row>
    <row r="276" spans="1:7" x14ac:dyDescent="0.2">
      <c r="A276" s="9">
        <v>0.3</v>
      </c>
      <c r="B276">
        <v>0.25</v>
      </c>
      <c r="C276">
        <v>0.35</v>
      </c>
      <c r="D276">
        <v>0.3</v>
      </c>
      <c r="E276">
        <v>0.41</v>
      </c>
      <c r="F276">
        <v>0.25</v>
      </c>
      <c r="G276">
        <v>0.35</v>
      </c>
    </row>
    <row r="277" spans="1:7" x14ac:dyDescent="0.2">
      <c r="A277" s="9">
        <v>0.45</v>
      </c>
      <c r="B277">
        <v>0.25</v>
      </c>
      <c r="C277">
        <v>0.4</v>
      </c>
      <c r="D277">
        <v>0.25</v>
      </c>
      <c r="E277">
        <v>0.62</v>
      </c>
      <c r="F277">
        <v>0.2</v>
      </c>
      <c r="G277">
        <v>0.4</v>
      </c>
    </row>
    <row r="278" spans="1:7" x14ac:dyDescent="0.2">
      <c r="A278" s="9">
        <v>0.35000000000000003</v>
      </c>
      <c r="B278">
        <v>0.3</v>
      </c>
      <c r="C278">
        <v>0.35</v>
      </c>
      <c r="D278">
        <v>0.3</v>
      </c>
      <c r="E278">
        <v>0.49</v>
      </c>
      <c r="F278">
        <v>0.3</v>
      </c>
      <c r="G278">
        <v>0.35</v>
      </c>
    </row>
    <row r="279" spans="1:7" x14ac:dyDescent="0.2">
      <c r="A279" s="9">
        <v>0.3</v>
      </c>
      <c r="B279">
        <v>0.3</v>
      </c>
      <c r="C279">
        <v>0.35</v>
      </c>
      <c r="D279">
        <v>0.3</v>
      </c>
      <c r="E279">
        <v>0.49</v>
      </c>
      <c r="F279">
        <v>0.25</v>
      </c>
      <c r="G279">
        <v>0.5</v>
      </c>
    </row>
    <row r="280" spans="1:7" x14ac:dyDescent="0.2">
      <c r="A280" s="9">
        <v>0.3</v>
      </c>
      <c r="B280">
        <v>0.3</v>
      </c>
      <c r="C280">
        <v>0.3</v>
      </c>
      <c r="D280">
        <v>0.2</v>
      </c>
      <c r="E280">
        <v>0.48</v>
      </c>
      <c r="F280">
        <v>0.25</v>
      </c>
      <c r="G280">
        <v>0.4</v>
      </c>
    </row>
    <row r="281" spans="1:7" x14ac:dyDescent="0.2">
      <c r="A281" s="9">
        <v>0.35000000000000003</v>
      </c>
      <c r="B281">
        <v>0.25</v>
      </c>
      <c r="C281">
        <v>0.25</v>
      </c>
      <c r="D281">
        <v>0.45</v>
      </c>
      <c r="E281">
        <v>0.55000000000000004</v>
      </c>
      <c r="F281">
        <v>0.3</v>
      </c>
      <c r="G281">
        <v>0.35</v>
      </c>
    </row>
    <row r="282" spans="1:7" x14ac:dyDescent="0.2">
      <c r="A282" s="9">
        <v>0.3</v>
      </c>
      <c r="B282">
        <v>0.25</v>
      </c>
      <c r="C282">
        <v>0.35</v>
      </c>
      <c r="D282">
        <v>0.35</v>
      </c>
      <c r="E282">
        <v>0.44999999999999996</v>
      </c>
      <c r="F282">
        <v>0.25</v>
      </c>
      <c r="G282">
        <v>0.35</v>
      </c>
    </row>
    <row r="283" spans="1:7" x14ac:dyDescent="0.2">
      <c r="A283" s="9">
        <v>0.45</v>
      </c>
      <c r="B283">
        <v>0.25</v>
      </c>
      <c r="C283">
        <v>0.4</v>
      </c>
      <c r="D283">
        <v>0.35</v>
      </c>
      <c r="E283">
        <v>0.62</v>
      </c>
      <c r="F283">
        <v>0.2</v>
      </c>
      <c r="G283">
        <v>0.4</v>
      </c>
    </row>
    <row r="284" spans="1:7" x14ac:dyDescent="0.2">
      <c r="A284" s="9">
        <v>0.35000000000000003</v>
      </c>
      <c r="B284">
        <v>0.3</v>
      </c>
      <c r="C284">
        <v>0.35</v>
      </c>
      <c r="D284">
        <v>0.4</v>
      </c>
      <c r="E284">
        <v>0.48</v>
      </c>
      <c r="F284">
        <v>0.3</v>
      </c>
      <c r="G284">
        <v>0.35</v>
      </c>
    </row>
    <row r="285" spans="1:7" x14ac:dyDescent="0.2">
      <c r="A285" s="9">
        <v>0.3</v>
      </c>
      <c r="B285">
        <v>0.45</v>
      </c>
      <c r="C285">
        <v>0.35</v>
      </c>
      <c r="D285">
        <v>0.3</v>
      </c>
      <c r="E285">
        <v>0.48</v>
      </c>
      <c r="F285">
        <v>0.25</v>
      </c>
      <c r="G285">
        <v>0.5</v>
      </c>
    </row>
    <row r="286" spans="1:7" x14ac:dyDescent="0.2">
      <c r="A286" s="9">
        <v>0.3</v>
      </c>
      <c r="B286">
        <v>0.45</v>
      </c>
      <c r="C286">
        <v>0.3</v>
      </c>
      <c r="D286">
        <v>0.5</v>
      </c>
      <c r="E286">
        <v>0.49</v>
      </c>
      <c r="F286">
        <v>0.25</v>
      </c>
      <c r="G286">
        <v>0.3</v>
      </c>
    </row>
    <row r="287" spans="1:7" x14ac:dyDescent="0.2">
      <c r="A287" s="9">
        <v>0.35000000000000003</v>
      </c>
      <c r="B287">
        <v>0.35</v>
      </c>
      <c r="C287">
        <v>0.25</v>
      </c>
      <c r="D287">
        <v>0.39999999999999997</v>
      </c>
      <c r="E287">
        <v>0.58000000000000007</v>
      </c>
      <c r="F287">
        <v>0.3</v>
      </c>
      <c r="G287">
        <v>0.3</v>
      </c>
    </row>
    <row r="288" spans="1:7" x14ac:dyDescent="0.2">
      <c r="A288" s="9">
        <v>0.3</v>
      </c>
      <c r="B288">
        <v>0.35</v>
      </c>
      <c r="C288">
        <v>0.35</v>
      </c>
      <c r="D288">
        <v>0.3</v>
      </c>
      <c r="E288">
        <v>0.44999999999999996</v>
      </c>
      <c r="F288">
        <v>0.25</v>
      </c>
      <c r="G288">
        <v>0.3</v>
      </c>
    </row>
    <row r="289" spans="1:7" x14ac:dyDescent="0.2">
      <c r="A289" s="9">
        <v>0.45</v>
      </c>
      <c r="B289">
        <v>0.35</v>
      </c>
      <c r="C289">
        <v>0.4</v>
      </c>
      <c r="D289">
        <v>0.35</v>
      </c>
      <c r="E289">
        <v>0.62</v>
      </c>
      <c r="F289">
        <v>0.2</v>
      </c>
      <c r="G289">
        <v>0.4</v>
      </c>
    </row>
    <row r="290" spans="1:7" x14ac:dyDescent="0.2">
      <c r="A290" s="9">
        <v>0.4</v>
      </c>
      <c r="B290">
        <v>0.39999999999999997</v>
      </c>
      <c r="C290">
        <v>0.4</v>
      </c>
      <c r="D290">
        <v>0.39999999999999997</v>
      </c>
      <c r="E290">
        <v>0.27</v>
      </c>
      <c r="F290">
        <v>0.3</v>
      </c>
      <c r="G290">
        <v>0.25</v>
      </c>
    </row>
    <row r="291" spans="1:7" x14ac:dyDescent="0.2">
      <c r="A291" s="9">
        <v>0.35</v>
      </c>
      <c r="B291">
        <v>0.45</v>
      </c>
      <c r="C291">
        <v>0.4</v>
      </c>
      <c r="D291">
        <v>0.55000000000000004</v>
      </c>
      <c r="E291">
        <v>0.53</v>
      </c>
      <c r="F291">
        <v>0.25</v>
      </c>
      <c r="G291">
        <v>0.45</v>
      </c>
    </row>
    <row r="292" spans="1:7" x14ac:dyDescent="0.2">
      <c r="A292" s="9">
        <v>0.35</v>
      </c>
      <c r="B292">
        <v>0.45</v>
      </c>
      <c r="C292">
        <v>0.35</v>
      </c>
      <c r="D292">
        <v>0.5</v>
      </c>
      <c r="E292">
        <v>0.36</v>
      </c>
      <c r="F292">
        <v>0.3</v>
      </c>
      <c r="G292">
        <v>0.3</v>
      </c>
    </row>
    <row r="293" spans="1:7" x14ac:dyDescent="0.2">
      <c r="A293" s="9">
        <v>0.4</v>
      </c>
      <c r="B293">
        <v>0.35</v>
      </c>
      <c r="C293">
        <v>0.4</v>
      </c>
      <c r="D293">
        <v>0.39999999999999997</v>
      </c>
      <c r="E293">
        <v>0.33</v>
      </c>
      <c r="F293">
        <v>0.35</v>
      </c>
      <c r="G293">
        <v>0.3</v>
      </c>
    </row>
    <row r="294" spans="1:7" x14ac:dyDescent="0.2">
      <c r="A294" s="9">
        <v>0.35</v>
      </c>
      <c r="B294">
        <v>0.35</v>
      </c>
      <c r="C294">
        <v>0.4</v>
      </c>
      <c r="D294">
        <v>0.3</v>
      </c>
      <c r="E294">
        <v>0.39</v>
      </c>
      <c r="F294">
        <v>0.5</v>
      </c>
      <c r="G294">
        <v>0.3</v>
      </c>
    </row>
    <row r="295" spans="1:7" x14ac:dyDescent="0.2">
      <c r="A295" s="9">
        <v>0.5</v>
      </c>
      <c r="B295">
        <v>0.35</v>
      </c>
      <c r="C295">
        <v>0.35</v>
      </c>
      <c r="D295">
        <v>0.35</v>
      </c>
      <c r="E295">
        <v>0.4</v>
      </c>
      <c r="F295">
        <v>0.45</v>
      </c>
      <c r="G295">
        <v>0.4</v>
      </c>
    </row>
    <row r="296" spans="1:7" x14ac:dyDescent="0.2">
      <c r="A296" s="9">
        <v>0.4</v>
      </c>
      <c r="B296">
        <v>0.39999999999999997</v>
      </c>
      <c r="C296">
        <v>0.4</v>
      </c>
      <c r="D296">
        <v>0.39999999999999997</v>
      </c>
      <c r="E296">
        <v>0.3</v>
      </c>
      <c r="F296">
        <v>0.35</v>
      </c>
      <c r="G296">
        <v>0.25</v>
      </c>
    </row>
    <row r="297" spans="1:7" x14ac:dyDescent="0.2">
      <c r="A297" s="9">
        <v>0.35</v>
      </c>
      <c r="B297">
        <v>0.45</v>
      </c>
      <c r="C297">
        <v>0.4</v>
      </c>
      <c r="D297">
        <v>0.55000000000000004</v>
      </c>
      <c r="E297">
        <v>0.53</v>
      </c>
      <c r="F297">
        <v>0.25</v>
      </c>
      <c r="G297">
        <v>0.45</v>
      </c>
    </row>
    <row r="298" spans="1:7" x14ac:dyDescent="0.2">
      <c r="A298" s="9">
        <v>0.35</v>
      </c>
      <c r="B298">
        <v>0.45</v>
      </c>
      <c r="C298">
        <v>0.35</v>
      </c>
      <c r="D298">
        <v>0.5</v>
      </c>
      <c r="E298">
        <v>0.4</v>
      </c>
      <c r="F298">
        <v>0.3</v>
      </c>
      <c r="G298">
        <v>0.35</v>
      </c>
    </row>
    <row r="299" spans="1:7" x14ac:dyDescent="0.2">
      <c r="A299" s="9">
        <v>0.4</v>
      </c>
      <c r="B299">
        <v>0.35</v>
      </c>
      <c r="C299">
        <v>0.4</v>
      </c>
      <c r="D299">
        <v>0.39999999999999997</v>
      </c>
      <c r="E299">
        <v>0.30000000000000004</v>
      </c>
      <c r="F299">
        <v>0.35</v>
      </c>
      <c r="G299">
        <v>0.35</v>
      </c>
    </row>
    <row r="300" spans="1:7" x14ac:dyDescent="0.2">
      <c r="A300" s="9">
        <v>0.35</v>
      </c>
      <c r="B300">
        <v>0.35</v>
      </c>
      <c r="C300">
        <v>0.4</v>
      </c>
      <c r="D300">
        <v>0.3</v>
      </c>
      <c r="E300">
        <v>0.35</v>
      </c>
      <c r="F300">
        <v>0.5</v>
      </c>
      <c r="G300">
        <v>0.35</v>
      </c>
    </row>
    <row r="301" spans="1:7" x14ac:dyDescent="0.2">
      <c r="A301" s="9">
        <v>0.5</v>
      </c>
      <c r="B301">
        <v>0.35</v>
      </c>
      <c r="C301">
        <v>0.35</v>
      </c>
      <c r="D301">
        <v>0.35</v>
      </c>
      <c r="E301">
        <v>0.37</v>
      </c>
      <c r="F301">
        <v>0.45</v>
      </c>
      <c r="G301">
        <v>0.45</v>
      </c>
    </row>
    <row r="302" spans="1:7" x14ac:dyDescent="0.2">
      <c r="A302" s="9">
        <v>0.4</v>
      </c>
      <c r="B302">
        <v>0.39999999999999997</v>
      </c>
      <c r="C302">
        <v>0.4</v>
      </c>
      <c r="D302">
        <v>0.39999999999999997</v>
      </c>
      <c r="E302">
        <v>0.28000000000000003</v>
      </c>
      <c r="F302">
        <v>0.35</v>
      </c>
      <c r="G302">
        <v>0.3</v>
      </c>
    </row>
    <row r="303" spans="1:7" x14ac:dyDescent="0.2">
      <c r="A303" s="9">
        <v>0.35</v>
      </c>
      <c r="B303">
        <v>0.45</v>
      </c>
      <c r="C303">
        <v>0.35</v>
      </c>
      <c r="D303">
        <v>0.55000000000000004</v>
      </c>
      <c r="E303">
        <v>0.51</v>
      </c>
      <c r="F303">
        <v>0.25</v>
      </c>
      <c r="G303">
        <v>0.5</v>
      </c>
    </row>
    <row r="304" spans="1:7" x14ac:dyDescent="0.2">
      <c r="A304" s="9">
        <v>0.35</v>
      </c>
      <c r="B304">
        <v>0.45</v>
      </c>
      <c r="C304">
        <v>0.35</v>
      </c>
      <c r="D304">
        <v>0.5</v>
      </c>
      <c r="E304">
        <v>0.37</v>
      </c>
      <c r="F304">
        <v>0.3</v>
      </c>
      <c r="G304">
        <v>0.35</v>
      </c>
    </row>
    <row r="305" spans="1:7" x14ac:dyDescent="0.2">
      <c r="A305" s="9">
        <v>0.4</v>
      </c>
      <c r="B305">
        <v>0.35</v>
      </c>
      <c r="C305">
        <v>0.35</v>
      </c>
      <c r="D305">
        <v>0.39999999999999997</v>
      </c>
      <c r="E305">
        <v>0.32</v>
      </c>
      <c r="F305">
        <v>0.35</v>
      </c>
      <c r="G305">
        <v>0.35</v>
      </c>
    </row>
    <row r="306" spans="1:7" x14ac:dyDescent="0.2">
      <c r="A306" s="9">
        <v>0.35</v>
      </c>
      <c r="B306">
        <v>0.35</v>
      </c>
      <c r="C306">
        <v>0.35</v>
      </c>
      <c r="D306">
        <v>0.3</v>
      </c>
      <c r="E306">
        <v>0.4</v>
      </c>
      <c r="F306">
        <v>0.5</v>
      </c>
      <c r="G306">
        <v>0.35</v>
      </c>
    </row>
    <row r="307" spans="1:7" x14ac:dyDescent="0.2">
      <c r="A307" s="9">
        <v>0.5</v>
      </c>
      <c r="B307">
        <v>0.35</v>
      </c>
      <c r="C307">
        <v>0.35</v>
      </c>
      <c r="D307">
        <v>0.35</v>
      </c>
      <c r="E307">
        <v>0.39</v>
      </c>
      <c r="F307">
        <v>0.45</v>
      </c>
      <c r="G307">
        <v>0.45</v>
      </c>
    </row>
    <row r="308" spans="1:7" x14ac:dyDescent="0.2">
      <c r="A308" s="9">
        <v>0.4</v>
      </c>
      <c r="B308">
        <v>0.39999999999999997</v>
      </c>
      <c r="C308">
        <v>0.35</v>
      </c>
      <c r="D308">
        <v>0.39999999999999997</v>
      </c>
      <c r="E308">
        <v>0.3</v>
      </c>
      <c r="F308">
        <v>0.35</v>
      </c>
      <c r="G308">
        <v>0.3</v>
      </c>
    </row>
    <row r="309" spans="1:7" x14ac:dyDescent="0.2">
      <c r="A309" s="9">
        <v>0.35</v>
      </c>
      <c r="B309">
        <v>0.45</v>
      </c>
      <c r="C309">
        <v>0.35</v>
      </c>
      <c r="D309">
        <v>0.55000000000000004</v>
      </c>
      <c r="E309">
        <v>0.52</v>
      </c>
      <c r="F309">
        <v>0.25</v>
      </c>
      <c r="G309">
        <v>0.5</v>
      </c>
    </row>
    <row r="310" spans="1:7" x14ac:dyDescent="0.2">
      <c r="A310" s="9">
        <v>0.35</v>
      </c>
      <c r="B310">
        <v>0.45</v>
      </c>
      <c r="C310">
        <v>0.35</v>
      </c>
      <c r="D310">
        <v>0.5</v>
      </c>
      <c r="E310">
        <v>0.4</v>
      </c>
      <c r="F310">
        <v>0.3</v>
      </c>
      <c r="G310">
        <v>0.35</v>
      </c>
    </row>
    <row r="311" spans="1:7" x14ac:dyDescent="0.2">
      <c r="A311" s="9">
        <v>0.4</v>
      </c>
      <c r="B311">
        <v>0.35</v>
      </c>
      <c r="C311">
        <v>0.35</v>
      </c>
      <c r="D311">
        <v>0.39999999999999997</v>
      </c>
      <c r="E311">
        <v>0.30000000000000004</v>
      </c>
      <c r="F311">
        <v>0.35</v>
      </c>
      <c r="G311">
        <v>0.35</v>
      </c>
    </row>
    <row r="312" spans="1:7" x14ac:dyDescent="0.2">
      <c r="A312" s="9">
        <v>0.35</v>
      </c>
      <c r="B312">
        <v>0.35</v>
      </c>
      <c r="C312">
        <v>0.35</v>
      </c>
      <c r="D312">
        <v>0.3</v>
      </c>
      <c r="E312">
        <v>0.42</v>
      </c>
      <c r="F312">
        <v>0.5</v>
      </c>
      <c r="G312">
        <v>0.35</v>
      </c>
    </row>
    <row r="313" spans="1:7" x14ac:dyDescent="0.2">
      <c r="A313" s="9">
        <v>0.5</v>
      </c>
      <c r="B313">
        <v>0.35</v>
      </c>
      <c r="C313">
        <v>0.35</v>
      </c>
      <c r="D313">
        <v>0.35</v>
      </c>
      <c r="E313">
        <v>0.35</v>
      </c>
      <c r="F313">
        <v>0.45</v>
      </c>
      <c r="G313">
        <v>0.45</v>
      </c>
    </row>
    <row r="314" spans="1:7" x14ac:dyDescent="0.2">
      <c r="A314" s="9">
        <v>0.4</v>
      </c>
      <c r="B314">
        <v>0.39999999999999997</v>
      </c>
      <c r="C314">
        <v>0.35</v>
      </c>
      <c r="D314">
        <v>0.39999999999999997</v>
      </c>
      <c r="E314">
        <v>0.41</v>
      </c>
      <c r="F314">
        <v>0.35</v>
      </c>
      <c r="G314">
        <v>0.3</v>
      </c>
    </row>
    <row r="315" spans="1:7" x14ac:dyDescent="0.2">
      <c r="A315" s="9">
        <v>0.35</v>
      </c>
      <c r="B315">
        <v>0.45</v>
      </c>
      <c r="C315">
        <v>0.35</v>
      </c>
      <c r="D315">
        <v>0.55000000000000004</v>
      </c>
      <c r="E315">
        <v>0.44999999999999996</v>
      </c>
      <c r="F315">
        <v>0.25</v>
      </c>
      <c r="G315">
        <v>0.5</v>
      </c>
    </row>
    <row r="316" spans="1:7" x14ac:dyDescent="0.2">
      <c r="A316" s="9">
        <v>0.35</v>
      </c>
      <c r="B316">
        <v>0.45</v>
      </c>
      <c r="C316">
        <v>0.35</v>
      </c>
      <c r="D316">
        <v>0.5</v>
      </c>
      <c r="E316">
        <v>0.35</v>
      </c>
      <c r="F316">
        <v>0.25</v>
      </c>
      <c r="G316">
        <v>0.35</v>
      </c>
    </row>
    <row r="317" spans="1:7" x14ac:dyDescent="0.2">
      <c r="A317" s="9">
        <v>0.4</v>
      </c>
      <c r="B317">
        <v>0.35</v>
      </c>
      <c r="C317">
        <v>0.35</v>
      </c>
      <c r="D317">
        <v>0.39999999999999997</v>
      </c>
      <c r="E317">
        <v>0.6</v>
      </c>
      <c r="F317">
        <v>0.2</v>
      </c>
      <c r="G317">
        <v>0.35</v>
      </c>
    </row>
    <row r="318" spans="1:7" x14ac:dyDescent="0.2">
      <c r="A318" s="9">
        <v>0.35</v>
      </c>
      <c r="B318">
        <v>0.35</v>
      </c>
      <c r="C318">
        <v>0.35</v>
      </c>
      <c r="D318">
        <v>0.3</v>
      </c>
      <c r="E318">
        <v>0.43</v>
      </c>
      <c r="F318">
        <v>0.25</v>
      </c>
      <c r="G318">
        <v>0.35</v>
      </c>
    </row>
    <row r="319" spans="1:7" x14ac:dyDescent="0.2">
      <c r="A319" s="9">
        <v>0.5</v>
      </c>
      <c r="B319">
        <v>0.35</v>
      </c>
      <c r="C319">
        <v>0.35</v>
      </c>
      <c r="D319">
        <v>0.35</v>
      </c>
      <c r="E319">
        <v>0.4</v>
      </c>
      <c r="F319">
        <v>0.25</v>
      </c>
      <c r="G319">
        <v>0.45</v>
      </c>
    </row>
    <row r="320" spans="1:7" x14ac:dyDescent="0.2">
      <c r="A320" s="9">
        <v>0.4</v>
      </c>
      <c r="B320">
        <v>0.39999999999999997</v>
      </c>
      <c r="C320">
        <v>0.35</v>
      </c>
      <c r="D320">
        <v>0.39999999999999997</v>
      </c>
      <c r="E320">
        <v>0.44999999999999996</v>
      </c>
      <c r="F320">
        <v>0.3</v>
      </c>
      <c r="G320">
        <v>0.3</v>
      </c>
    </row>
    <row r="321" spans="1:7" x14ac:dyDescent="0.2">
      <c r="A321" s="9">
        <v>0.35</v>
      </c>
      <c r="B321">
        <v>0.45</v>
      </c>
      <c r="C321">
        <v>0.35</v>
      </c>
      <c r="D321">
        <v>0.55000000000000004</v>
      </c>
      <c r="E321">
        <v>0.43</v>
      </c>
      <c r="F321">
        <v>0.3</v>
      </c>
      <c r="G321">
        <v>0.5</v>
      </c>
    </row>
    <row r="322" spans="1:7" x14ac:dyDescent="0.2">
      <c r="A322" s="9">
        <v>0.35</v>
      </c>
      <c r="B322">
        <v>0.45</v>
      </c>
      <c r="C322">
        <v>0.35</v>
      </c>
      <c r="D322">
        <v>0.5</v>
      </c>
      <c r="E322">
        <v>0.32</v>
      </c>
      <c r="F322">
        <v>0.2</v>
      </c>
      <c r="G322">
        <v>0.39999999999999997</v>
      </c>
    </row>
    <row r="323" spans="1:7" x14ac:dyDescent="0.2">
      <c r="A323" s="9">
        <v>0.4</v>
      </c>
      <c r="B323">
        <v>0.35</v>
      </c>
      <c r="C323">
        <v>0.35</v>
      </c>
      <c r="D323">
        <v>0.39999999999999997</v>
      </c>
      <c r="E323">
        <v>0.58000000000000007</v>
      </c>
      <c r="F323">
        <v>0.45</v>
      </c>
      <c r="G323">
        <v>0.39999999999999997</v>
      </c>
    </row>
    <row r="324" spans="1:7" x14ac:dyDescent="0.2">
      <c r="A324" s="9">
        <v>0.35</v>
      </c>
      <c r="B324">
        <v>0.35</v>
      </c>
      <c r="C324">
        <v>0.35</v>
      </c>
      <c r="D324">
        <v>0.3</v>
      </c>
      <c r="E324">
        <v>0.44999999999999996</v>
      </c>
      <c r="F324">
        <v>0.45</v>
      </c>
      <c r="G324">
        <v>0.39999999999999997</v>
      </c>
    </row>
    <row r="325" spans="1:7" x14ac:dyDescent="0.2">
      <c r="A325" s="9">
        <v>0.5</v>
      </c>
      <c r="B325">
        <v>0.35</v>
      </c>
      <c r="C325">
        <v>0.35</v>
      </c>
      <c r="D325">
        <v>0.35</v>
      </c>
      <c r="E325">
        <v>0.35</v>
      </c>
      <c r="F325">
        <v>0.35</v>
      </c>
      <c r="G325">
        <v>0.5</v>
      </c>
    </row>
    <row r="326" spans="1:7" x14ac:dyDescent="0.2">
      <c r="A326" s="9">
        <v>0.4</v>
      </c>
      <c r="B326">
        <v>0.39999999999999997</v>
      </c>
      <c r="C326">
        <v>0.35</v>
      </c>
      <c r="D326">
        <v>0.39999999999999997</v>
      </c>
      <c r="E326">
        <v>0.43</v>
      </c>
      <c r="F326">
        <v>0.25</v>
      </c>
      <c r="G326">
        <v>0.35</v>
      </c>
    </row>
    <row r="327" spans="1:7" x14ac:dyDescent="0.2">
      <c r="A327" s="9">
        <v>0.35</v>
      </c>
      <c r="B327">
        <v>0.45</v>
      </c>
      <c r="C327">
        <v>0.35</v>
      </c>
      <c r="D327">
        <v>0.55000000000000004</v>
      </c>
      <c r="E327">
        <v>0.42</v>
      </c>
      <c r="F327">
        <v>0.3</v>
      </c>
      <c r="G327">
        <v>0.55000000000000004</v>
      </c>
    </row>
    <row r="328" spans="1:7" x14ac:dyDescent="0.2">
      <c r="A328" s="9">
        <v>0.35</v>
      </c>
      <c r="B328">
        <v>0.45</v>
      </c>
      <c r="C328">
        <v>0.35</v>
      </c>
      <c r="D328">
        <v>0.5</v>
      </c>
      <c r="E328">
        <v>0.32</v>
      </c>
      <c r="F328">
        <v>0.35</v>
      </c>
      <c r="G328">
        <v>0.39999999999999997</v>
      </c>
    </row>
    <row r="329" spans="1:7" x14ac:dyDescent="0.2">
      <c r="A329" s="9">
        <v>0.4</v>
      </c>
      <c r="B329">
        <v>0.35</v>
      </c>
      <c r="C329">
        <v>0.35</v>
      </c>
      <c r="D329">
        <v>0.39999999999999997</v>
      </c>
      <c r="E329">
        <v>0.56000000000000005</v>
      </c>
      <c r="F329">
        <v>0.5</v>
      </c>
      <c r="G329">
        <v>0.39999999999999997</v>
      </c>
    </row>
    <row r="330" spans="1:7" x14ac:dyDescent="0.2">
      <c r="A330" s="9">
        <v>0.35</v>
      </c>
      <c r="B330">
        <v>0.35</v>
      </c>
      <c r="C330">
        <v>0.35</v>
      </c>
      <c r="D330">
        <v>0.3</v>
      </c>
      <c r="E330">
        <v>0.44</v>
      </c>
      <c r="F330">
        <v>0.45</v>
      </c>
      <c r="G330">
        <v>0.39999999999999997</v>
      </c>
    </row>
    <row r="331" spans="1:7" x14ac:dyDescent="0.2">
      <c r="A331" s="9">
        <v>0.5</v>
      </c>
      <c r="B331">
        <v>0.35</v>
      </c>
      <c r="C331">
        <v>0.35</v>
      </c>
      <c r="D331">
        <v>0.35</v>
      </c>
      <c r="E331">
        <v>0.4</v>
      </c>
      <c r="F331">
        <v>0.35</v>
      </c>
      <c r="G331">
        <v>0.5</v>
      </c>
    </row>
    <row r="332" spans="1:7" x14ac:dyDescent="0.2">
      <c r="A332" s="9">
        <v>0.4</v>
      </c>
      <c r="B332">
        <v>0.39999999999999997</v>
      </c>
      <c r="C332">
        <v>0.35</v>
      </c>
      <c r="D332">
        <v>0.39999999999999997</v>
      </c>
      <c r="E332">
        <v>0.44</v>
      </c>
      <c r="F332">
        <v>0.25</v>
      </c>
      <c r="G332">
        <v>0.35</v>
      </c>
    </row>
    <row r="333" spans="1:7" x14ac:dyDescent="0.2">
      <c r="A333" s="9">
        <v>0.35</v>
      </c>
      <c r="B333">
        <v>0.45</v>
      </c>
      <c r="C333">
        <v>0.35</v>
      </c>
      <c r="D333">
        <v>0.55000000000000004</v>
      </c>
      <c r="E333">
        <v>0.43</v>
      </c>
      <c r="F333">
        <v>0.3</v>
      </c>
      <c r="G333">
        <v>0.55000000000000004</v>
      </c>
    </row>
    <row r="334" spans="1:7" x14ac:dyDescent="0.2">
      <c r="A334" s="9">
        <v>0.35</v>
      </c>
      <c r="B334">
        <v>0.45</v>
      </c>
      <c r="C334">
        <v>0.35</v>
      </c>
      <c r="D334">
        <v>0.5</v>
      </c>
      <c r="E334">
        <v>0.32</v>
      </c>
      <c r="F334">
        <v>0.35</v>
      </c>
      <c r="G334">
        <v>0.39999999999999997</v>
      </c>
    </row>
    <row r="335" spans="1:7" x14ac:dyDescent="0.2">
      <c r="A335" s="9">
        <v>0.4</v>
      </c>
      <c r="B335">
        <v>0.35</v>
      </c>
      <c r="C335">
        <v>0.35</v>
      </c>
      <c r="D335">
        <v>0.39999999999999997</v>
      </c>
      <c r="E335">
        <v>0.57000000000000006</v>
      </c>
      <c r="F335">
        <v>0.5</v>
      </c>
      <c r="G335">
        <v>0.39999999999999997</v>
      </c>
    </row>
    <row r="336" spans="1:7" x14ac:dyDescent="0.2">
      <c r="A336" s="9">
        <v>0.35</v>
      </c>
      <c r="B336">
        <v>0.35</v>
      </c>
      <c r="C336">
        <v>0.35</v>
      </c>
      <c r="D336">
        <v>0.3</v>
      </c>
      <c r="E336">
        <v>0.41</v>
      </c>
      <c r="F336">
        <v>0.45</v>
      </c>
      <c r="G336">
        <v>0.39999999999999997</v>
      </c>
    </row>
    <row r="337" spans="1:7" x14ac:dyDescent="0.2">
      <c r="A337" s="9">
        <v>0.5</v>
      </c>
      <c r="B337">
        <v>0.35</v>
      </c>
      <c r="C337">
        <v>0.35</v>
      </c>
      <c r="D337">
        <v>0.35</v>
      </c>
      <c r="E337">
        <v>0.35</v>
      </c>
      <c r="F337">
        <v>0.35</v>
      </c>
      <c r="G337">
        <v>0.5</v>
      </c>
    </row>
    <row r="338" spans="1:7" x14ac:dyDescent="0.2">
      <c r="A338" s="9">
        <v>0.4</v>
      </c>
      <c r="B338">
        <v>0.39999999999999997</v>
      </c>
      <c r="C338">
        <v>0.35</v>
      </c>
      <c r="D338">
        <v>0.39999999999999997</v>
      </c>
      <c r="E338">
        <v>0.43</v>
      </c>
      <c r="F338">
        <v>0.25</v>
      </c>
      <c r="G338">
        <v>0.35</v>
      </c>
    </row>
    <row r="339" spans="1:7" x14ac:dyDescent="0.2">
      <c r="A339" s="9">
        <v>0.35</v>
      </c>
      <c r="B339">
        <v>0.45</v>
      </c>
      <c r="C339">
        <v>0.35</v>
      </c>
      <c r="D339">
        <v>0.55000000000000004</v>
      </c>
      <c r="E339">
        <v>0.42</v>
      </c>
      <c r="F339">
        <v>0.3</v>
      </c>
      <c r="G339">
        <v>0.55000000000000004</v>
      </c>
    </row>
    <row r="340" spans="1:7" x14ac:dyDescent="0.2">
      <c r="A340" s="9">
        <v>0.35</v>
      </c>
      <c r="B340">
        <v>0.45</v>
      </c>
      <c r="C340">
        <v>0.35</v>
      </c>
      <c r="D340">
        <v>0.5</v>
      </c>
      <c r="E340">
        <v>0.31</v>
      </c>
      <c r="F340">
        <v>0.35</v>
      </c>
      <c r="G340">
        <v>0.39999999999999997</v>
      </c>
    </row>
    <row r="341" spans="1:7" x14ac:dyDescent="0.2">
      <c r="A341" s="9">
        <v>0.4</v>
      </c>
      <c r="B341">
        <v>0.35</v>
      </c>
      <c r="C341">
        <v>0.35</v>
      </c>
      <c r="D341">
        <v>0.39999999999999997</v>
      </c>
      <c r="E341">
        <v>0.58000000000000007</v>
      </c>
      <c r="F341">
        <v>0.5</v>
      </c>
      <c r="G341">
        <v>0.39999999999999997</v>
      </c>
    </row>
    <row r="342" spans="1:7" x14ac:dyDescent="0.2">
      <c r="A342" s="9">
        <v>0.35</v>
      </c>
      <c r="B342">
        <v>0.35</v>
      </c>
      <c r="C342">
        <v>0.35</v>
      </c>
      <c r="D342">
        <v>0.3</v>
      </c>
      <c r="E342">
        <v>0.4</v>
      </c>
      <c r="F342">
        <v>0.45</v>
      </c>
      <c r="G342">
        <v>0.39999999999999997</v>
      </c>
    </row>
    <row r="343" spans="1:7" x14ac:dyDescent="0.2">
      <c r="A343" s="9">
        <v>0.5</v>
      </c>
      <c r="B343">
        <v>0.35</v>
      </c>
      <c r="C343">
        <v>0.35</v>
      </c>
      <c r="D343">
        <v>0.35</v>
      </c>
      <c r="E343">
        <v>0.37</v>
      </c>
      <c r="F343">
        <v>0.35</v>
      </c>
      <c r="G343">
        <v>0.5</v>
      </c>
    </row>
    <row r="344" spans="1:7" x14ac:dyDescent="0.2">
      <c r="A344" s="9">
        <v>0.4</v>
      </c>
      <c r="B344">
        <v>0.35</v>
      </c>
      <c r="C344">
        <v>0.35</v>
      </c>
      <c r="D344">
        <v>0.39999999999999997</v>
      </c>
      <c r="E344">
        <v>0.44999999999999996</v>
      </c>
      <c r="F344">
        <v>0.25</v>
      </c>
      <c r="G344">
        <v>0.35</v>
      </c>
    </row>
    <row r="345" spans="1:7" x14ac:dyDescent="0.2">
      <c r="A345" s="9">
        <v>0.35</v>
      </c>
      <c r="B345">
        <v>0.35</v>
      </c>
      <c r="C345">
        <v>0.35</v>
      </c>
      <c r="D345">
        <v>0.55000000000000004</v>
      </c>
      <c r="E345">
        <v>0.44</v>
      </c>
      <c r="F345">
        <v>0.3</v>
      </c>
      <c r="G345">
        <v>0.55000000000000004</v>
      </c>
    </row>
    <row r="346" spans="1:7" x14ac:dyDescent="0.2">
      <c r="A346" s="9">
        <v>0.35</v>
      </c>
      <c r="B346">
        <v>0.39999999999999997</v>
      </c>
      <c r="C346">
        <v>0.35</v>
      </c>
      <c r="D346">
        <v>0.5</v>
      </c>
      <c r="E346">
        <v>0.31</v>
      </c>
      <c r="F346">
        <v>0.35</v>
      </c>
      <c r="G346">
        <v>0.39999999999999997</v>
      </c>
    </row>
    <row r="347" spans="1:7" x14ac:dyDescent="0.2">
      <c r="A347" s="9">
        <v>0.4</v>
      </c>
      <c r="B347">
        <v>0.45</v>
      </c>
      <c r="C347">
        <v>0.35</v>
      </c>
      <c r="D347">
        <v>0.39999999999999997</v>
      </c>
      <c r="E347">
        <v>0.55000000000000004</v>
      </c>
      <c r="F347">
        <v>0.5</v>
      </c>
      <c r="G347">
        <v>0.39999999999999997</v>
      </c>
    </row>
    <row r="348" spans="1:7" x14ac:dyDescent="0.2">
      <c r="A348" s="9">
        <v>0.35</v>
      </c>
      <c r="B348">
        <v>0.45</v>
      </c>
      <c r="C348">
        <v>0.35</v>
      </c>
      <c r="D348">
        <v>0.3</v>
      </c>
      <c r="E348">
        <v>0.44</v>
      </c>
      <c r="F348">
        <v>0.45</v>
      </c>
      <c r="G348">
        <v>0.39999999999999997</v>
      </c>
    </row>
    <row r="349" spans="1:7" x14ac:dyDescent="0.2">
      <c r="A349" s="9">
        <v>0.5</v>
      </c>
      <c r="B349">
        <v>0.35</v>
      </c>
      <c r="C349">
        <v>0.35</v>
      </c>
      <c r="D349">
        <v>0.35</v>
      </c>
      <c r="E349">
        <v>0.38</v>
      </c>
      <c r="F349">
        <v>0.35</v>
      </c>
      <c r="G349">
        <v>0.5</v>
      </c>
    </row>
    <row r="350" spans="1:7" x14ac:dyDescent="0.2">
      <c r="A350" s="9">
        <v>0.4</v>
      </c>
      <c r="B350">
        <v>0.35</v>
      </c>
      <c r="C350">
        <v>0.35</v>
      </c>
      <c r="D350">
        <v>0.39999999999999997</v>
      </c>
      <c r="E350">
        <v>0.41</v>
      </c>
      <c r="F350">
        <v>0.25</v>
      </c>
      <c r="G350">
        <v>0.35</v>
      </c>
    </row>
    <row r="351" spans="1:7" x14ac:dyDescent="0.2">
      <c r="A351" s="9">
        <v>0.35</v>
      </c>
      <c r="B351">
        <v>0.35</v>
      </c>
      <c r="C351">
        <v>0.35</v>
      </c>
      <c r="D351">
        <v>0.55000000000000004</v>
      </c>
      <c r="E351">
        <v>0.41</v>
      </c>
      <c r="F351">
        <v>0.3</v>
      </c>
      <c r="G351">
        <v>0.55000000000000004</v>
      </c>
    </row>
    <row r="352" spans="1:7" x14ac:dyDescent="0.2">
      <c r="A352" s="9">
        <v>0.35</v>
      </c>
      <c r="B352">
        <v>0.39999999999999997</v>
      </c>
      <c r="C352">
        <v>0.35</v>
      </c>
      <c r="D352">
        <v>0.5</v>
      </c>
      <c r="E352">
        <v>0.31</v>
      </c>
      <c r="F352">
        <v>0.35</v>
      </c>
      <c r="G352">
        <v>0.39999999999999997</v>
      </c>
    </row>
    <row r="353" spans="1:7" x14ac:dyDescent="0.2">
      <c r="A353" s="9">
        <v>0.4</v>
      </c>
      <c r="B353">
        <v>0.4</v>
      </c>
      <c r="C353">
        <v>0.35</v>
      </c>
      <c r="D353">
        <v>0.39999999999999997</v>
      </c>
      <c r="E353">
        <v>0.58000000000000007</v>
      </c>
      <c r="F353">
        <v>0.5</v>
      </c>
      <c r="G353">
        <v>0.39999999999999997</v>
      </c>
    </row>
    <row r="354" spans="1:7" x14ac:dyDescent="0.2">
      <c r="A354" s="9">
        <v>0.35</v>
      </c>
      <c r="B354">
        <v>0.4</v>
      </c>
      <c r="C354">
        <v>0.35</v>
      </c>
      <c r="D354">
        <v>0.35</v>
      </c>
      <c r="E354">
        <v>0.4</v>
      </c>
      <c r="F354">
        <v>0.45</v>
      </c>
      <c r="G354">
        <v>0.39999999999999997</v>
      </c>
    </row>
    <row r="355" spans="1:7" x14ac:dyDescent="0.2">
      <c r="A355" s="9">
        <v>0.5</v>
      </c>
      <c r="B355">
        <v>0.3</v>
      </c>
      <c r="C355">
        <v>0.35</v>
      </c>
      <c r="D355">
        <v>0.55000000000000004</v>
      </c>
      <c r="E355">
        <v>0.38</v>
      </c>
      <c r="F355">
        <v>0.35</v>
      </c>
      <c r="G355">
        <v>0.5</v>
      </c>
    </row>
    <row r="356" spans="1:7" x14ac:dyDescent="0.2">
      <c r="A356" s="9">
        <v>0.4</v>
      </c>
      <c r="B356">
        <v>0.3</v>
      </c>
      <c r="C356">
        <v>0.35</v>
      </c>
      <c r="D356">
        <v>0.39999999999999997</v>
      </c>
      <c r="E356">
        <v>0.41</v>
      </c>
      <c r="F356">
        <v>0.25</v>
      </c>
      <c r="G356">
        <v>0.35</v>
      </c>
    </row>
    <row r="357" spans="1:7" x14ac:dyDescent="0.2">
      <c r="A357" s="9">
        <v>0.35</v>
      </c>
      <c r="B357">
        <v>0.3</v>
      </c>
      <c r="C357">
        <v>0.35</v>
      </c>
      <c r="D357">
        <v>0.39999999999999997</v>
      </c>
      <c r="E357">
        <v>0.43</v>
      </c>
      <c r="F357">
        <v>0.3</v>
      </c>
      <c r="G357">
        <v>0.55000000000000004</v>
      </c>
    </row>
    <row r="358" spans="1:7" x14ac:dyDescent="0.2">
      <c r="A358" s="9">
        <v>0.35</v>
      </c>
      <c r="B358">
        <v>0.35</v>
      </c>
      <c r="C358">
        <v>0.35</v>
      </c>
      <c r="D358">
        <v>0.39999999999999997</v>
      </c>
      <c r="E358">
        <v>0.30000000000000004</v>
      </c>
      <c r="F358">
        <v>0.35</v>
      </c>
      <c r="G358">
        <v>0.55000000000000004</v>
      </c>
    </row>
    <row r="359" spans="1:7" x14ac:dyDescent="0.2">
      <c r="A359" s="9">
        <v>0.4</v>
      </c>
      <c r="B359">
        <v>0.4</v>
      </c>
      <c r="C359">
        <v>0.35</v>
      </c>
      <c r="D359">
        <v>0.5</v>
      </c>
      <c r="E359">
        <v>0.59000000000000008</v>
      </c>
      <c r="F359">
        <v>0.5</v>
      </c>
      <c r="G359">
        <v>0.35</v>
      </c>
    </row>
    <row r="360" spans="1:7" x14ac:dyDescent="0.2">
      <c r="A360" s="9">
        <v>0.35</v>
      </c>
      <c r="B360">
        <v>0.4</v>
      </c>
      <c r="C360">
        <v>0.35</v>
      </c>
      <c r="D360">
        <v>0.35</v>
      </c>
      <c r="E360">
        <v>0.4</v>
      </c>
      <c r="F360">
        <v>0.45</v>
      </c>
      <c r="G360">
        <v>0.39999999999999997</v>
      </c>
    </row>
    <row r="361" spans="1:7" x14ac:dyDescent="0.2">
      <c r="A361" s="9">
        <v>0.5</v>
      </c>
      <c r="B361">
        <v>0.3</v>
      </c>
      <c r="C361">
        <v>0.35</v>
      </c>
      <c r="D361">
        <v>0.55000000000000004</v>
      </c>
      <c r="E361">
        <v>0.35</v>
      </c>
      <c r="F361">
        <v>0.35</v>
      </c>
      <c r="G361">
        <v>0.39999999999999997</v>
      </c>
    </row>
    <row r="362" spans="1:7" x14ac:dyDescent="0.2">
      <c r="A362" s="9">
        <v>0.25</v>
      </c>
      <c r="B362">
        <v>0.3</v>
      </c>
      <c r="C362">
        <v>0.4</v>
      </c>
      <c r="D362">
        <v>0.39999999999999997</v>
      </c>
      <c r="E362">
        <v>0.44999999999999996</v>
      </c>
      <c r="F362">
        <v>0.25</v>
      </c>
      <c r="G362">
        <v>0.35</v>
      </c>
    </row>
    <row r="363" spans="1:7" x14ac:dyDescent="0.2">
      <c r="A363" s="9">
        <v>0.2</v>
      </c>
      <c r="B363">
        <v>0.3</v>
      </c>
      <c r="C363">
        <v>0.35</v>
      </c>
      <c r="D363">
        <v>0.39999999999999997</v>
      </c>
      <c r="E363">
        <v>0.5</v>
      </c>
      <c r="F363">
        <v>0.3</v>
      </c>
      <c r="G363">
        <v>0.3</v>
      </c>
    </row>
    <row r="364" spans="1:7" x14ac:dyDescent="0.2">
      <c r="A364" s="9">
        <v>0.25</v>
      </c>
      <c r="B364">
        <v>0.35</v>
      </c>
      <c r="C364">
        <v>0.35</v>
      </c>
      <c r="D364">
        <v>0.39999999999999997</v>
      </c>
      <c r="E364">
        <v>0.53</v>
      </c>
      <c r="F364">
        <v>0.35</v>
      </c>
      <c r="G364">
        <v>0.55000000000000004</v>
      </c>
    </row>
    <row r="365" spans="1:7" x14ac:dyDescent="0.2">
      <c r="A365" s="9">
        <v>0.25</v>
      </c>
      <c r="B365">
        <v>0.4</v>
      </c>
      <c r="C365">
        <v>0.4</v>
      </c>
      <c r="D365">
        <v>0.5</v>
      </c>
      <c r="E365">
        <v>0.48</v>
      </c>
      <c r="F365">
        <v>0.5</v>
      </c>
      <c r="G365">
        <v>0.35</v>
      </c>
    </row>
    <row r="366" spans="1:7" x14ac:dyDescent="0.2">
      <c r="A366" s="9">
        <v>0.15</v>
      </c>
      <c r="B366">
        <v>0.4</v>
      </c>
      <c r="C366">
        <v>0.4</v>
      </c>
      <c r="D366">
        <v>0.35</v>
      </c>
      <c r="E366">
        <v>0.61</v>
      </c>
      <c r="F366">
        <v>0.45</v>
      </c>
      <c r="G366">
        <v>0.39999999999999997</v>
      </c>
    </row>
    <row r="367" spans="1:7" x14ac:dyDescent="0.2">
      <c r="A367" s="9">
        <v>0.4</v>
      </c>
      <c r="B367">
        <v>0.3</v>
      </c>
      <c r="C367">
        <v>0.3</v>
      </c>
      <c r="D367">
        <v>0.55000000000000004</v>
      </c>
      <c r="E367">
        <v>0.54</v>
      </c>
      <c r="F367">
        <v>0.35</v>
      </c>
      <c r="G367">
        <v>0.39999999999999997</v>
      </c>
    </row>
    <row r="368" spans="1:7" x14ac:dyDescent="0.2">
      <c r="A368" s="9">
        <v>0.25</v>
      </c>
      <c r="B368">
        <v>0.3</v>
      </c>
      <c r="C368">
        <v>0.4</v>
      </c>
      <c r="D368">
        <v>0.39999999999999997</v>
      </c>
      <c r="E368">
        <v>0.48</v>
      </c>
      <c r="F368">
        <v>0.25</v>
      </c>
      <c r="G368">
        <v>0.35</v>
      </c>
    </row>
    <row r="369" spans="1:7" x14ac:dyDescent="0.2">
      <c r="A369" s="9">
        <v>0.2</v>
      </c>
      <c r="B369">
        <v>0.3</v>
      </c>
      <c r="C369">
        <v>0.35</v>
      </c>
      <c r="D369">
        <v>0.39999999999999997</v>
      </c>
      <c r="E369">
        <v>0.52</v>
      </c>
      <c r="F369">
        <v>0.3</v>
      </c>
      <c r="G369">
        <v>0.3</v>
      </c>
    </row>
    <row r="370" spans="1:7" x14ac:dyDescent="0.2">
      <c r="A370" s="9">
        <v>0.25</v>
      </c>
      <c r="B370">
        <v>0.35</v>
      </c>
      <c r="C370">
        <v>0.35</v>
      </c>
      <c r="D370">
        <v>0.39999999999999997</v>
      </c>
      <c r="E370">
        <v>0.52</v>
      </c>
      <c r="F370">
        <v>0.35</v>
      </c>
      <c r="G370">
        <v>0.55000000000000004</v>
      </c>
    </row>
    <row r="371" spans="1:7" x14ac:dyDescent="0.2">
      <c r="A371" s="9">
        <v>0.25</v>
      </c>
      <c r="B371">
        <v>0.4</v>
      </c>
      <c r="C371">
        <v>0.4</v>
      </c>
      <c r="D371">
        <v>0.5</v>
      </c>
      <c r="E371">
        <v>0.44999999999999996</v>
      </c>
      <c r="F371">
        <v>0.5</v>
      </c>
      <c r="G371">
        <v>0.35</v>
      </c>
    </row>
    <row r="372" spans="1:7" x14ac:dyDescent="0.2">
      <c r="A372" s="9">
        <v>0.15</v>
      </c>
      <c r="B372">
        <v>0.4</v>
      </c>
      <c r="C372">
        <v>0.4</v>
      </c>
      <c r="D372">
        <v>0.35</v>
      </c>
      <c r="E372">
        <v>0.65</v>
      </c>
      <c r="F372">
        <v>0.45</v>
      </c>
      <c r="G372">
        <v>0.39999999999999997</v>
      </c>
    </row>
    <row r="373" spans="1:7" x14ac:dyDescent="0.2">
      <c r="A373" s="9">
        <v>0.4</v>
      </c>
      <c r="B373">
        <v>0.3</v>
      </c>
      <c r="C373">
        <v>0.3</v>
      </c>
      <c r="D373">
        <v>0.55000000000000004</v>
      </c>
      <c r="E373">
        <v>0.54</v>
      </c>
      <c r="F373">
        <v>0.35</v>
      </c>
      <c r="G373">
        <v>0.39999999999999997</v>
      </c>
    </row>
    <row r="374" spans="1:7" x14ac:dyDescent="0.2">
      <c r="A374" s="9">
        <v>0.25</v>
      </c>
      <c r="B374">
        <v>0.3</v>
      </c>
      <c r="C374">
        <v>0.4</v>
      </c>
      <c r="D374">
        <v>0.35</v>
      </c>
      <c r="E374">
        <v>0.44999999999999996</v>
      </c>
      <c r="F374">
        <v>0.25</v>
      </c>
      <c r="G374">
        <v>0.3</v>
      </c>
    </row>
    <row r="375" spans="1:7" x14ac:dyDescent="0.2">
      <c r="A375" s="9">
        <v>0.2</v>
      </c>
      <c r="B375">
        <v>0.3</v>
      </c>
      <c r="C375">
        <v>0.35</v>
      </c>
      <c r="D375">
        <v>0.35</v>
      </c>
      <c r="E375">
        <v>0.5</v>
      </c>
      <c r="F375">
        <v>0.3</v>
      </c>
      <c r="G375">
        <v>0.25</v>
      </c>
    </row>
    <row r="376" spans="1:7" x14ac:dyDescent="0.2">
      <c r="A376" s="9">
        <v>0.25</v>
      </c>
      <c r="B376">
        <v>0.35</v>
      </c>
      <c r="C376">
        <v>0.35</v>
      </c>
      <c r="D376">
        <v>0.3</v>
      </c>
      <c r="E376">
        <v>0.55000000000000004</v>
      </c>
      <c r="F376">
        <v>0.35</v>
      </c>
      <c r="G376">
        <v>0.5</v>
      </c>
    </row>
    <row r="377" spans="1:7" x14ac:dyDescent="0.2">
      <c r="A377" s="9">
        <v>0.25</v>
      </c>
      <c r="B377">
        <v>0.4</v>
      </c>
      <c r="C377">
        <v>0.4</v>
      </c>
      <c r="D377">
        <v>0.25</v>
      </c>
      <c r="E377">
        <v>0.48</v>
      </c>
      <c r="F377">
        <v>0.5</v>
      </c>
      <c r="G377">
        <v>0.3</v>
      </c>
    </row>
    <row r="378" spans="1:7" x14ac:dyDescent="0.2">
      <c r="A378" s="9">
        <v>0.15</v>
      </c>
      <c r="B378">
        <v>0.4</v>
      </c>
      <c r="C378">
        <v>0.4</v>
      </c>
      <c r="D378">
        <v>0.4</v>
      </c>
      <c r="E378">
        <v>0.62</v>
      </c>
      <c r="F378">
        <v>0.45</v>
      </c>
      <c r="G378">
        <v>0.35</v>
      </c>
    </row>
    <row r="379" spans="1:7" x14ac:dyDescent="0.2">
      <c r="A379" s="9">
        <v>0.4</v>
      </c>
      <c r="B379">
        <v>0.3</v>
      </c>
      <c r="C379">
        <v>0.3</v>
      </c>
      <c r="D379">
        <v>0.4</v>
      </c>
      <c r="E379">
        <v>0.54</v>
      </c>
      <c r="F379">
        <v>0.35</v>
      </c>
      <c r="G379">
        <v>0.35</v>
      </c>
    </row>
    <row r="380" spans="1:7" x14ac:dyDescent="0.2">
      <c r="A380" s="9">
        <v>0.25</v>
      </c>
      <c r="B380">
        <v>0.3</v>
      </c>
      <c r="C380">
        <v>0.4</v>
      </c>
      <c r="D380">
        <v>0.35</v>
      </c>
      <c r="E380">
        <v>0.44999999999999996</v>
      </c>
      <c r="F380">
        <v>0.25</v>
      </c>
      <c r="G380">
        <v>0.3</v>
      </c>
    </row>
    <row r="381" spans="1:7" x14ac:dyDescent="0.2">
      <c r="A381" s="9">
        <v>0.2</v>
      </c>
      <c r="B381">
        <v>0.3</v>
      </c>
      <c r="C381">
        <v>0.35</v>
      </c>
      <c r="D381">
        <v>0.4</v>
      </c>
      <c r="E381">
        <v>0.54</v>
      </c>
      <c r="F381">
        <v>0.3</v>
      </c>
      <c r="G381">
        <v>0.25</v>
      </c>
    </row>
    <row r="382" spans="1:7" x14ac:dyDescent="0.2">
      <c r="A382" s="9">
        <v>0.25</v>
      </c>
      <c r="B382">
        <v>0.35</v>
      </c>
      <c r="C382">
        <v>0.35</v>
      </c>
      <c r="D382">
        <v>0.35</v>
      </c>
      <c r="E382">
        <v>0.5</v>
      </c>
      <c r="F382">
        <v>0.35</v>
      </c>
      <c r="G382">
        <v>0.5</v>
      </c>
    </row>
    <row r="383" spans="1:7" x14ac:dyDescent="0.2">
      <c r="A383" s="9">
        <v>0.25</v>
      </c>
      <c r="B383">
        <v>0.4</v>
      </c>
      <c r="C383">
        <v>0.4</v>
      </c>
      <c r="D383">
        <v>0.25</v>
      </c>
      <c r="E383">
        <v>0.5</v>
      </c>
      <c r="F383">
        <v>0.5</v>
      </c>
      <c r="G383">
        <v>0.3</v>
      </c>
    </row>
    <row r="384" spans="1:7" x14ac:dyDescent="0.2">
      <c r="A384" s="9">
        <v>0.15</v>
      </c>
      <c r="B384">
        <v>0.4</v>
      </c>
      <c r="C384">
        <v>0.4</v>
      </c>
      <c r="D384">
        <v>0.4</v>
      </c>
      <c r="E384">
        <v>0.5</v>
      </c>
      <c r="F384">
        <v>0.45</v>
      </c>
      <c r="G384">
        <v>0.35</v>
      </c>
    </row>
    <row r="385" spans="1:7" x14ac:dyDescent="0.2">
      <c r="A385" s="9">
        <v>0.4</v>
      </c>
      <c r="B385">
        <v>0.3</v>
      </c>
      <c r="C385">
        <v>0.3</v>
      </c>
      <c r="D385">
        <v>0.4</v>
      </c>
      <c r="E385">
        <v>0.44999999999999996</v>
      </c>
      <c r="F385">
        <v>0.35</v>
      </c>
      <c r="G385">
        <v>0.35</v>
      </c>
    </row>
    <row r="386" spans="1:7" x14ac:dyDescent="0.2">
      <c r="A386" s="9">
        <v>0.25</v>
      </c>
      <c r="B386">
        <v>0.3</v>
      </c>
      <c r="C386">
        <v>0.4</v>
      </c>
      <c r="D386">
        <v>0.35</v>
      </c>
      <c r="E386">
        <v>0.54</v>
      </c>
      <c r="F386">
        <v>0.25</v>
      </c>
      <c r="G386">
        <v>0.3</v>
      </c>
    </row>
    <row r="387" spans="1:7" x14ac:dyDescent="0.2">
      <c r="A387" s="9">
        <v>0.2</v>
      </c>
      <c r="B387">
        <v>0.3</v>
      </c>
      <c r="C387">
        <v>0.35</v>
      </c>
      <c r="D387">
        <v>0.4</v>
      </c>
      <c r="E387">
        <v>0.53</v>
      </c>
      <c r="F387">
        <v>0.3</v>
      </c>
      <c r="G387">
        <v>0.3</v>
      </c>
    </row>
    <row r="388" spans="1:7" x14ac:dyDescent="0.2">
      <c r="A388" s="9">
        <v>0.25</v>
      </c>
      <c r="B388">
        <v>0.35</v>
      </c>
      <c r="C388">
        <v>0.35</v>
      </c>
      <c r="D388">
        <v>0.35</v>
      </c>
      <c r="E388">
        <v>0.44999999999999996</v>
      </c>
      <c r="F388">
        <v>0.35</v>
      </c>
      <c r="G388">
        <v>0.55000000000000004</v>
      </c>
    </row>
    <row r="389" spans="1:7" x14ac:dyDescent="0.2">
      <c r="A389" s="9">
        <v>0.25</v>
      </c>
      <c r="B389">
        <v>0.4</v>
      </c>
      <c r="C389">
        <v>0.4</v>
      </c>
      <c r="D389">
        <v>0.25</v>
      </c>
      <c r="E389">
        <v>0.54</v>
      </c>
      <c r="F389">
        <v>0.5</v>
      </c>
      <c r="G389">
        <v>0.35</v>
      </c>
    </row>
    <row r="390" spans="1:7" x14ac:dyDescent="0.2">
      <c r="A390" s="9">
        <v>0.15</v>
      </c>
      <c r="B390">
        <v>0.4</v>
      </c>
      <c r="C390">
        <v>0.4</v>
      </c>
      <c r="D390">
        <v>0.4</v>
      </c>
      <c r="E390">
        <v>0.52</v>
      </c>
      <c r="F390">
        <v>0.45</v>
      </c>
      <c r="G390">
        <v>0.39999999999999997</v>
      </c>
    </row>
    <row r="391" spans="1:7" x14ac:dyDescent="0.2">
      <c r="A391" s="9">
        <v>0.4</v>
      </c>
      <c r="B391">
        <v>0.3</v>
      </c>
      <c r="C391">
        <v>0.3</v>
      </c>
      <c r="D391">
        <v>0.4</v>
      </c>
      <c r="E391">
        <v>0.45999999999999996</v>
      </c>
      <c r="F391">
        <v>0.35</v>
      </c>
      <c r="G391">
        <v>0.39999999999999997</v>
      </c>
    </row>
    <row r="392" spans="1:7" x14ac:dyDescent="0.2">
      <c r="A392" s="9">
        <v>0.25</v>
      </c>
      <c r="B392">
        <v>0.3</v>
      </c>
      <c r="C392">
        <v>0.4</v>
      </c>
      <c r="D392">
        <v>0.35</v>
      </c>
      <c r="E392">
        <v>0.51</v>
      </c>
      <c r="F392">
        <v>0.35</v>
      </c>
      <c r="G392">
        <v>0.35</v>
      </c>
    </row>
    <row r="393" spans="1:7" x14ac:dyDescent="0.2">
      <c r="A393" s="9">
        <v>0.2</v>
      </c>
      <c r="B393">
        <v>0.3</v>
      </c>
      <c r="C393">
        <v>0.35</v>
      </c>
      <c r="D393">
        <v>0.4</v>
      </c>
      <c r="E393">
        <v>0.54</v>
      </c>
      <c r="F393">
        <v>0.4</v>
      </c>
      <c r="G393">
        <v>0.3</v>
      </c>
    </row>
    <row r="394" spans="1:7" x14ac:dyDescent="0.2">
      <c r="A394" s="9">
        <v>0.25</v>
      </c>
      <c r="B394">
        <v>0.35</v>
      </c>
      <c r="C394">
        <v>0.35</v>
      </c>
      <c r="D394">
        <v>0.35</v>
      </c>
      <c r="E394">
        <v>0.49</v>
      </c>
      <c r="F394">
        <v>0.35</v>
      </c>
      <c r="G394">
        <v>0.55000000000000004</v>
      </c>
    </row>
    <row r="395" spans="1:7" x14ac:dyDescent="0.2">
      <c r="A395" s="9">
        <v>0.25</v>
      </c>
      <c r="B395">
        <v>0.4</v>
      </c>
      <c r="C395">
        <v>0.4</v>
      </c>
      <c r="D395">
        <v>0.25</v>
      </c>
      <c r="E395">
        <v>0.52</v>
      </c>
      <c r="F395">
        <v>0.5</v>
      </c>
      <c r="G395">
        <v>0.35</v>
      </c>
    </row>
    <row r="396" spans="1:7" x14ac:dyDescent="0.2">
      <c r="A396" s="9">
        <v>0.15</v>
      </c>
      <c r="B396">
        <v>0.4</v>
      </c>
      <c r="C396">
        <v>0.4</v>
      </c>
      <c r="D396">
        <v>0.4</v>
      </c>
      <c r="E396">
        <v>0.53</v>
      </c>
      <c r="F396">
        <v>0.4</v>
      </c>
      <c r="G396">
        <v>0.39999999999999997</v>
      </c>
    </row>
    <row r="397" spans="1:7" x14ac:dyDescent="0.2">
      <c r="A397" s="9">
        <v>0.4</v>
      </c>
      <c r="B397">
        <v>0.3</v>
      </c>
      <c r="C397">
        <v>0.3</v>
      </c>
      <c r="D397">
        <v>0.4</v>
      </c>
      <c r="E397">
        <v>0.48</v>
      </c>
      <c r="F397">
        <v>0.35</v>
      </c>
      <c r="G397">
        <v>0.39999999999999997</v>
      </c>
    </row>
    <row r="398" spans="1:7" x14ac:dyDescent="0.2">
      <c r="A398" s="9">
        <v>0.25</v>
      </c>
      <c r="B398">
        <v>0.3</v>
      </c>
      <c r="C398">
        <v>0.4</v>
      </c>
      <c r="D398">
        <v>0.35</v>
      </c>
      <c r="E398">
        <v>0.51</v>
      </c>
      <c r="F398">
        <v>0.35</v>
      </c>
      <c r="G398">
        <v>0.35</v>
      </c>
    </row>
    <row r="399" spans="1:7" x14ac:dyDescent="0.2">
      <c r="A399" s="9">
        <v>0.2</v>
      </c>
      <c r="B399">
        <v>0.3</v>
      </c>
      <c r="C399">
        <v>0.35</v>
      </c>
      <c r="D399">
        <v>0.4</v>
      </c>
      <c r="E399">
        <v>0.54</v>
      </c>
      <c r="F399">
        <v>0.4</v>
      </c>
      <c r="G399">
        <v>0.3</v>
      </c>
    </row>
    <row r="400" spans="1:7" x14ac:dyDescent="0.2">
      <c r="A400" s="9">
        <v>0.25</v>
      </c>
      <c r="B400">
        <v>0.35</v>
      </c>
      <c r="C400">
        <v>0.35</v>
      </c>
      <c r="D400">
        <v>0.35</v>
      </c>
      <c r="E400">
        <v>0.5</v>
      </c>
      <c r="F400">
        <v>0.35</v>
      </c>
      <c r="G400">
        <v>0.55000000000000004</v>
      </c>
    </row>
    <row r="401" spans="1:7" x14ac:dyDescent="0.2">
      <c r="A401" s="9">
        <v>0.25</v>
      </c>
      <c r="B401">
        <v>0.4</v>
      </c>
      <c r="C401">
        <v>0.4</v>
      </c>
      <c r="D401">
        <v>0.25</v>
      </c>
      <c r="E401">
        <v>0.55000000000000004</v>
      </c>
      <c r="F401">
        <v>0.5</v>
      </c>
      <c r="G401">
        <v>0.35</v>
      </c>
    </row>
    <row r="402" spans="1:7" x14ac:dyDescent="0.2">
      <c r="A402" s="9">
        <v>0.15</v>
      </c>
      <c r="B402">
        <v>0.4</v>
      </c>
      <c r="C402">
        <v>0.4</v>
      </c>
      <c r="D402">
        <v>0.4</v>
      </c>
      <c r="E402">
        <v>0.53</v>
      </c>
      <c r="F402">
        <v>0.4</v>
      </c>
      <c r="G402">
        <v>0.39999999999999997</v>
      </c>
    </row>
    <row r="403" spans="1:7" x14ac:dyDescent="0.2">
      <c r="A403" s="9">
        <v>0.4</v>
      </c>
      <c r="B403">
        <v>0.3</v>
      </c>
      <c r="C403">
        <v>0.3</v>
      </c>
      <c r="D403">
        <v>0.4</v>
      </c>
      <c r="E403">
        <v>0.47</v>
      </c>
      <c r="F403">
        <v>0.35</v>
      </c>
      <c r="G403">
        <v>0.39999999999999997</v>
      </c>
    </row>
    <row r="404" spans="1:7" x14ac:dyDescent="0.2">
      <c r="A404" s="9">
        <v>0.25</v>
      </c>
      <c r="B404">
        <v>0.3</v>
      </c>
      <c r="C404">
        <v>0.4</v>
      </c>
      <c r="D404">
        <v>0.35</v>
      </c>
      <c r="E404">
        <v>0.55000000000000004</v>
      </c>
      <c r="F404">
        <v>0.35</v>
      </c>
      <c r="G404">
        <v>0.35</v>
      </c>
    </row>
    <row r="405" spans="1:7" x14ac:dyDescent="0.2">
      <c r="A405" s="9">
        <v>0.2</v>
      </c>
      <c r="B405">
        <v>0.3</v>
      </c>
      <c r="C405">
        <v>0.35</v>
      </c>
      <c r="D405">
        <v>0.4</v>
      </c>
      <c r="E405">
        <v>0.5</v>
      </c>
      <c r="F405">
        <v>0.4</v>
      </c>
      <c r="G405">
        <v>0.3</v>
      </c>
    </row>
    <row r="406" spans="1:7" x14ac:dyDescent="0.2">
      <c r="A406" s="9">
        <v>0.25</v>
      </c>
      <c r="B406">
        <v>0.35</v>
      </c>
      <c r="C406">
        <v>0.35</v>
      </c>
      <c r="D406">
        <v>0.35</v>
      </c>
      <c r="E406">
        <v>0.49</v>
      </c>
      <c r="F406">
        <v>0.35</v>
      </c>
      <c r="G406">
        <v>0.5</v>
      </c>
    </row>
    <row r="407" spans="1:7" x14ac:dyDescent="0.2">
      <c r="A407" s="9">
        <v>0.25</v>
      </c>
      <c r="B407">
        <v>0.5</v>
      </c>
      <c r="C407">
        <v>0.4</v>
      </c>
      <c r="D407">
        <v>0.25</v>
      </c>
      <c r="E407">
        <v>0.54</v>
      </c>
      <c r="F407">
        <v>0.5</v>
      </c>
      <c r="G407">
        <v>0.3</v>
      </c>
    </row>
    <row r="408" spans="1:7" x14ac:dyDescent="0.2">
      <c r="A408" s="9">
        <v>0.35</v>
      </c>
      <c r="B408">
        <v>0.45999999999999996</v>
      </c>
      <c r="C408">
        <v>0.4</v>
      </c>
      <c r="D408">
        <v>0.4</v>
      </c>
      <c r="E408">
        <v>0.52</v>
      </c>
      <c r="F408">
        <v>0.4</v>
      </c>
      <c r="G408">
        <v>0.35</v>
      </c>
    </row>
    <row r="409" spans="1:7" x14ac:dyDescent="0.2">
      <c r="A409" s="9">
        <v>0.35</v>
      </c>
      <c r="B409">
        <v>0.52</v>
      </c>
      <c r="C409">
        <v>0.3</v>
      </c>
      <c r="D409">
        <v>0.4</v>
      </c>
      <c r="E409">
        <v>0.48</v>
      </c>
      <c r="F409">
        <v>0.35</v>
      </c>
      <c r="G409">
        <v>0.35</v>
      </c>
    </row>
    <row r="410" spans="1:7" x14ac:dyDescent="0.2">
      <c r="A410" s="9">
        <v>0.3</v>
      </c>
      <c r="B410">
        <v>0.41</v>
      </c>
      <c r="C410">
        <v>0.4</v>
      </c>
      <c r="D410">
        <v>0.35</v>
      </c>
      <c r="E410">
        <v>0.54</v>
      </c>
      <c r="F410">
        <v>0.35</v>
      </c>
      <c r="G410">
        <v>0.3</v>
      </c>
    </row>
    <row r="411" spans="1:7" x14ac:dyDescent="0.2">
      <c r="A411" s="9">
        <v>0.25</v>
      </c>
      <c r="B411">
        <v>0.39</v>
      </c>
      <c r="C411">
        <v>0.35</v>
      </c>
      <c r="D411">
        <v>0.4</v>
      </c>
      <c r="E411">
        <v>0.5</v>
      </c>
      <c r="F411">
        <v>0.4</v>
      </c>
      <c r="G411">
        <v>0.25</v>
      </c>
    </row>
    <row r="412" spans="1:7" x14ac:dyDescent="0.2">
      <c r="A412" s="9">
        <v>0.35</v>
      </c>
      <c r="B412">
        <v>0.52</v>
      </c>
      <c r="C412">
        <v>0.35</v>
      </c>
      <c r="D412">
        <v>0.35</v>
      </c>
      <c r="E412">
        <v>0.44999999999999996</v>
      </c>
      <c r="F412">
        <v>0.35</v>
      </c>
      <c r="G412">
        <v>0.5</v>
      </c>
    </row>
    <row r="413" spans="1:7" x14ac:dyDescent="0.2">
      <c r="A413" s="9">
        <v>0.35</v>
      </c>
      <c r="B413">
        <v>0.49</v>
      </c>
      <c r="C413">
        <v>0.4</v>
      </c>
      <c r="D413">
        <v>0.25</v>
      </c>
      <c r="E413">
        <v>0.51</v>
      </c>
      <c r="F413">
        <v>0.5</v>
      </c>
      <c r="G413">
        <v>0.3</v>
      </c>
    </row>
    <row r="414" spans="1:7" x14ac:dyDescent="0.2">
      <c r="A414" s="9">
        <v>0.35</v>
      </c>
      <c r="B414">
        <v>0.47</v>
      </c>
      <c r="C414">
        <v>0.4</v>
      </c>
      <c r="D414">
        <v>0.4</v>
      </c>
      <c r="E414">
        <v>0.54</v>
      </c>
      <c r="F414">
        <v>0.4</v>
      </c>
      <c r="G414">
        <v>0.35</v>
      </c>
    </row>
    <row r="415" spans="1:7" x14ac:dyDescent="0.2">
      <c r="A415" s="9">
        <v>0.35</v>
      </c>
      <c r="B415">
        <v>0.53</v>
      </c>
      <c r="C415">
        <v>0.3</v>
      </c>
      <c r="D415">
        <v>0.4</v>
      </c>
      <c r="E415">
        <v>0.49</v>
      </c>
      <c r="F415">
        <v>0.35</v>
      </c>
      <c r="G415">
        <v>0.35</v>
      </c>
    </row>
    <row r="416" spans="1:7" x14ac:dyDescent="0.2">
      <c r="A416" s="9">
        <v>0.4</v>
      </c>
      <c r="B416">
        <v>0.42</v>
      </c>
      <c r="C416">
        <v>0.4</v>
      </c>
      <c r="D416">
        <v>0.35</v>
      </c>
      <c r="E416">
        <v>0.54</v>
      </c>
      <c r="F416">
        <v>0.35</v>
      </c>
      <c r="G416">
        <v>0.3</v>
      </c>
    </row>
    <row r="417" spans="1:7" x14ac:dyDescent="0.2">
      <c r="A417" s="9">
        <v>0.3</v>
      </c>
      <c r="B417">
        <v>0.39</v>
      </c>
      <c r="C417">
        <v>0.35</v>
      </c>
      <c r="D417">
        <v>0.4</v>
      </c>
      <c r="E417">
        <v>0.54</v>
      </c>
      <c r="F417">
        <v>0.4</v>
      </c>
      <c r="G417">
        <v>0.25</v>
      </c>
    </row>
    <row r="418" spans="1:7" x14ac:dyDescent="0.2">
      <c r="A418" s="9">
        <v>0.35</v>
      </c>
      <c r="B418">
        <v>0.51</v>
      </c>
      <c r="C418">
        <v>0.35</v>
      </c>
      <c r="D418">
        <v>0.35</v>
      </c>
      <c r="E418">
        <v>0.48</v>
      </c>
      <c r="F418">
        <v>0.35</v>
      </c>
      <c r="G418">
        <v>0.55000000000000004</v>
      </c>
    </row>
    <row r="419" spans="1:7" x14ac:dyDescent="0.2">
      <c r="A419" s="9">
        <v>0.35</v>
      </c>
      <c r="B419">
        <v>0.49</v>
      </c>
      <c r="C419">
        <v>0.4</v>
      </c>
      <c r="D419">
        <v>0.25</v>
      </c>
      <c r="E419">
        <v>0.52</v>
      </c>
      <c r="F419">
        <v>0.5</v>
      </c>
      <c r="G419">
        <v>0.35</v>
      </c>
    </row>
    <row r="420" spans="1:7" x14ac:dyDescent="0.2">
      <c r="A420" s="9">
        <v>0.35</v>
      </c>
      <c r="B420">
        <v>0.49</v>
      </c>
      <c r="C420">
        <v>0.4</v>
      </c>
      <c r="D420">
        <v>0.4</v>
      </c>
      <c r="E420">
        <v>0.5</v>
      </c>
      <c r="F420">
        <v>0.4</v>
      </c>
      <c r="G420">
        <v>0.39999999999999997</v>
      </c>
    </row>
    <row r="421" spans="1:7" x14ac:dyDescent="0.2">
      <c r="A421" s="9">
        <v>0.35</v>
      </c>
      <c r="B421">
        <v>0.54999999999999993</v>
      </c>
      <c r="C421">
        <v>0.3</v>
      </c>
      <c r="D421">
        <v>0.4</v>
      </c>
      <c r="E421">
        <v>0.49</v>
      </c>
      <c r="F421">
        <v>0.35</v>
      </c>
      <c r="G421">
        <v>0.39999999999999997</v>
      </c>
    </row>
    <row r="422" spans="1:7" x14ac:dyDescent="0.2">
      <c r="A422" s="9">
        <v>0.4</v>
      </c>
      <c r="B422">
        <v>0.4</v>
      </c>
      <c r="C422">
        <v>0.4</v>
      </c>
      <c r="D422">
        <v>0.35</v>
      </c>
      <c r="E422">
        <v>0.52</v>
      </c>
      <c r="F422">
        <v>0.35</v>
      </c>
      <c r="G422">
        <v>0.35</v>
      </c>
    </row>
    <row r="423" spans="1:7" x14ac:dyDescent="0.2">
      <c r="A423" s="9">
        <v>0.3</v>
      </c>
      <c r="B423">
        <v>0.36</v>
      </c>
      <c r="C423">
        <v>0.35</v>
      </c>
      <c r="D423">
        <v>0.4</v>
      </c>
      <c r="E423">
        <v>0.52</v>
      </c>
      <c r="F423">
        <v>0.4</v>
      </c>
      <c r="G423">
        <v>0.3</v>
      </c>
    </row>
    <row r="424" spans="1:7" x14ac:dyDescent="0.2">
      <c r="A424" s="9">
        <v>0.35</v>
      </c>
      <c r="B424">
        <v>0.55000000000000004</v>
      </c>
      <c r="C424">
        <v>0.35</v>
      </c>
      <c r="D424">
        <v>0.35</v>
      </c>
      <c r="E424">
        <v>0.48</v>
      </c>
      <c r="F424">
        <v>0.35</v>
      </c>
      <c r="G424">
        <v>0.55000000000000004</v>
      </c>
    </row>
    <row r="425" spans="1:7" x14ac:dyDescent="0.2">
      <c r="A425" s="9">
        <v>0.35</v>
      </c>
      <c r="B425">
        <v>0.48</v>
      </c>
      <c r="C425">
        <v>0.4</v>
      </c>
      <c r="D425">
        <v>0.25</v>
      </c>
      <c r="E425">
        <v>0.52</v>
      </c>
      <c r="F425">
        <v>0.5</v>
      </c>
      <c r="G425">
        <v>0.35</v>
      </c>
    </row>
    <row r="426" spans="1:7" x14ac:dyDescent="0.2">
      <c r="A426" s="9">
        <v>0.35</v>
      </c>
      <c r="B426">
        <v>0.47</v>
      </c>
      <c r="C426">
        <v>0.4</v>
      </c>
      <c r="D426">
        <v>0.4</v>
      </c>
      <c r="E426">
        <v>0.52</v>
      </c>
      <c r="F426">
        <v>0.4</v>
      </c>
      <c r="G426">
        <v>0.39999999999999997</v>
      </c>
    </row>
    <row r="427" spans="1:7" x14ac:dyDescent="0.2">
      <c r="A427" s="9">
        <v>0.35</v>
      </c>
      <c r="B427">
        <v>0.54</v>
      </c>
      <c r="C427">
        <v>0.3</v>
      </c>
      <c r="D427">
        <v>0.4</v>
      </c>
      <c r="E427">
        <v>0.5</v>
      </c>
      <c r="F427">
        <v>0.35</v>
      </c>
      <c r="G427">
        <v>0.39999999999999997</v>
      </c>
    </row>
    <row r="428" spans="1:7" x14ac:dyDescent="0.2">
      <c r="A428" s="9">
        <v>0.4</v>
      </c>
      <c r="B428">
        <v>0.4</v>
      </c>
      <c r="C428">
        <v>0.4</v>
      </c>
      <c r="D428">
        <v>0.35</v>
      </c>
      <c r="E428">
        <v>0.54</v>
      </c>
      <c r="F428">
        <v>0.35</v>
      </c>
      <c r="G428">
        <v>0.35</v>
      </c>
    </row>
    <row r="429" spans="1:7" x14ac:dyDescent="0.2">
      <c r="A429" s="9">
        <v>0.3</v>
      </c>
      <c r="B429">
        <v>0.38</v>
      </c>
      <c r="C429">
        <v>0.35</v>
      </c>
      <c r="D429">
        <v>0.4</v>
      </c>
      <c r="E429">
        <v>0.5</v>
      </c>
      <c r="F429">
        <v>0.4</v>
      </c>
      <c r="G429">
        <v>0.3</v>
      </c>
    </row>
    <row r="430" spans="1:7" x14ac:dyDescent="0.2">
      <c r="A430" s="9">
        <v>0.35</v>
      </c>
      <c r="B430">
        <v>0.51</v>
      </c>
      <c r="C430">
        <v>0.35</v>
      </c>
      <c r="D430">
        <v>0.35</v>
      </c>
      <c r="E430">
        <v>0.44999999999999996</v>
      </c>
      <c r="F430">
        <v>0.35</v>
      </c>
      <c r="G430">
        <v>0.4</v>
      </c>
    </row>
    <row r="431" spans="1:7" x14ac:dyDescent="0.2">
      <c r="A431" s="9">
        <v>0.35</v>
      </c>
      <c r="B431">
        <v>0.44999999999999996</v>
      </c>
      <c r="C431">
        <v>0.4</v>
      </c>
      <c r="D431">
        <v>0.25</v>
      </c>
      <c r="E431">
        <v>0.5</v>
      </c>
      <c r="F431">
        <v>0.5</v>
      </c>
      <c r="G431">
        <v>0.25</v>
      </c>
    </row>
    <row r="432" spans="1:7" x14ac:dyDescent="0.2">
      <c r="A432" s="9">
        <v>0.35</v>
      </c>
      <c r="B432">
        <v>0.5</v>
      </c>
      <c r="C432">
        <v>0.4</v>
      </c>
      <c r="D432">
        <v>0.4</v>
      </c>
      <c r="E432">
        <v>0.53</v>
      </c>
      <c r="F432">
        <v>0.4</v>
      </c>
      <c r="G432">
        <v>0.4</v>
      </c>
    </row>
    <row r="433" spans="1:7" x14ac:dyDescent="0.2">
      <c r="A433" s="9">
        <v>0.35</v>
      </c>
      <c r="B433">
        <v>0.54</v>
      </c>
      <c r="C433">
        <v>0.3</v>
      </c>
      <c r="D433">
        <v>0.4</v>
      </c>
      <c r="E433">
        <v>0.47</v>
      </c>
      <c r="F433">
        <v>0.35</v>
      </c>
      <c r="G433">
        <v>0.35</v>
      </c>
    </row>
    <row r="434" spans="1:7" x14ac:dyDescent="0.2">
      <c r="A434" s="9">
        <v>0.4</v>
      </c>
      <c r="B434">
        <v>0.4</v>
      </c>
      <c r="C434">
        <v>0.51</v>
      </c>
      <c r="D434">
        <v>0.35</v>
      </c>
      <c r="E434">
        <v>0.32999999999999996</v>
      </c>
      <c r="F434">
        <v>0.35</v>
      </c>
      <c r="G434">
        <v>0.55000000000000004</v>
      </c>
    </row>
    <row r="435" spans="1:7" x14ac:dyDescent="0.2">
      <c r="A435" s="9">
        <v>0.3</v>
      </c>
      <c r="B435">
        <v>0.37</v>
      </c>
      <c r="C435">
        <v>0.36</v>
      </c>
      <c r="D435">
        <v>0.4</v>
      </c>
      <c r="E435">
        <v>0.3</v>
      </c>
      <c r="F435">
        <v>0.4</v>
      </c>
      <c r="G435">
        <v>0.2</v>
      </c>
    </row>
    <row r="436" spans="1:7" x14ac:dyDescent="0.2">
      <c r="A436" s="9">
        <v>0.35</v>
      </c>
      <c r="B436">
        <v>0.53</v>
      </c>
      <c r="C436">
        <v>0.52</v>
      </c>
      <c r="D436">
        <v>0.35</v>
      </c>
      <c r="E436">
        <v>0.55000000000000004</v>
      </c>
      <c r="F436">
        <v>0.35</v>
      </c>
      <c r="G436">
        <v>0.4</v>
      </c>
    </row>
    <row r="437" spans="1:7" x14ac:dyDescent="0.2">
      <c r="A437" s="9">
        <v>0.35</v>
      </c>
      <c r="B437">
        <v>0.47</v>
      </c>
      <c r="C437">
        <v>0.49</v>
      </c>
      <c r="D437">
        <v>0.25</v>
      </c>
      <c r="E437">
        <v>0.32999999999999996</v>
      </c>
      <c r="F437">
        <v>0.5</v>
      </c>
      <c r="G437">
        <v>0.25</v>
      </c>
    </row>
    <row r="438" spans="1:7" x14ac:dyDescent="0.2">
      <c r="A438" s="9">
        <v>0.35</v>
      </c>
      <c r="B438">
        <v>0.49</v>
      </c>
      <c r="C438">
        <v>0.66</v>
      </c>
      <c r="D438">
        <v>0.4</v>
      </c>
      <c r="E438">
        <v>0.38999999999999996</v>
      </c>
      <c r="F438">
        <v>0.4</v>
      </c>
      <c r="G438">
        <v>0.4</v>
      </c>
    </row>
    <row r="439" spans="1:7" x14ac:dyDescent="0.2">
      <c r="A439" s="9">
        <v>0.35</v>
      </c>
      <c r="B439">
        <v>0.51</v>
      </c>
      <c r="C439">
        <v>0.31</v>
      </c>
      <c r="D439">
        <v>0.4</v>
      </c>
      <c r="E439">
        <v>0.38999999999999996</v>
      </c>
      <c r="F439">
        <v>0.35</v>
      </c>
      <c r="G439">
        <v>0.35</v>
      </c>
    </row>
    <row r="440" spans="1:7" x14ac:dyDescent="0.2">
      <c r="A440" s="9">
        <v>0.4</v>
      </c>
      <c r="B440">
        <v>0.42</v>
      </c>
      <c r="C440">
        <v>0.53</v>
      </c>
      <c r="D440">
        <v>0.35</v>
      </c>
      <c r="E440">
        <v>0.37</v>
      </c>
      <c r="F440">
        <v>0.35</v>
      </c>
      <c r="G440">
        <v>0.55000000000000004</v>
      </c>
    </row>
    <row r="441" spans="1:7" x14ac:dyDescent="0.2">
      <c r="A441" s="9">
        <v>0.3</v>
      </c>
      <c r="B441">
        <v>0.36</v>
      </c>
      <c r="C441">
        <v>0.4</v>
      </c>
      <c r="D441">
        <v>0.4</v>
      </c>
      <c r="E441">
        <v>0.3</v>
      </c>
      <c r="F441">
        <v>0.4</v>
      </c>
      <c r="G441">
        <v>0.2</v>
      </c>
    </row>
    <row r="442" spans="1:7" x14ac:dyDescent="0.2">
      <c r="A442" s="9">
        <v>0.35</v>
      </c>
      <c r="B442">
        <v>0.51</v>
      </c>
      <c r="C442">
        <v>0.5</v>
      </c>
      <c r="D442">
        <v>0.35</v>
      </c>
      <c r="E442">
        <v>0.32</v>
      </c>
      <c r="F442">
        <v>0.35</v>
      </c>
      <c r="G442">
        <v>0.4</v>
      </c>
    </row>
    <row r="443" spans="1:7" x14ac:dyDescent="0.2">
      <c r="A443" s="9">
        <v>0.35</v>
      </c>
      <c r="B443">
        <v>0.49</v>
      </c>
      <c r="C443">
        <v>0.49</v>
      </c>
      <c r="D443">
        <v>0.25</v>
      </c>
      <c r="E443">
        <v>0.28000000000000003</v>
      </c>
      <c r="F443">
        <v>0.5</v>
      </c>
      <c r="G443">
        <v>0.25</v>
      </c>
    </row>
    <row r="444" spans="1:7" x14ac:dyDescent="0.2">
      <c r="A444" s="9">
        <v>0.35</v>
      </c>
      <c r="B444">
        <v>0.48</v>
      </c>
      <c r="C444">
        <v>0.68</v>
      </c>
      <c r="D444">
        <v>0.4</v>
      </c>
      <c r="E444">
        <v>0.56000000000000005</v>
      </c>
      <c r="F444">
        <v>0.4</v>
      </c>
      <c r="G444">
        <v>0.4</v>
      </c>
    </row>
    <row r="445" spans="1:7" x14ac:dyDescent="0.2">
      <c r="A445" s="9">
        <v>0.35</v>
      </c>
      <c r="B445">
        <v>0.54999999999999993</v>
      </c>
      <c r="C445">
        <v>0.30000000000000004</v>
      </c>
      <c r="D445">
        <v>0.4</v>
      </c>
      <c r="E445">
        <v>0.36</v>
      </c>
      <c r="F445">
        <v>0.35</v>
      </c>
      <c r="G445">
        <v>0.35</v>
      </c>
    </row>
    <row r="446" spans="1:7" x14ac:dyDescent="0.2">
      <c r="A446" s="9">
        <v>0.4</v>
      </c>
      <c r="B446">
        <v>0.41</v>
      </c>
      <c r="C446">
        <v>0.5</v>
      </c>
      <c r="D446">
        <v>0.25</v>
      </c>
      <c r="E446">
        <v>0.42</v>
      </c>
      <c r="F446">
        <v>0.35</v>
      </c>
      <c r="G446">
        <v>0.55000000000000004</v>
      </c>
    </row>
    <row r="447" spans="1:7" x14ac:dyDescent="0.2">
      <c r="A447" s="9">
        <v>0.3</v>
      </c>
      <c r="B447">
        <v>0.38</v>
      </c>
      <c r="C447">
        <v>0.35</v>
      </c>
      <c r="D447">
        <v>0.3</v>
      </c>
      <c r="E447">
        <v>0.37</v>
      </c>
      <c r="F447">
        <v>0.4</v>
      </c>
      <c r="G447">
        <v>0.2</v>
      </c>
    </row>
    <row r="448" spans="1:7" x14ac:dyDescent="0.2">
      <c r="A448" s="9">
        <v>0.35</v>
      </c>
      <c r="B448">
        <v>0.54</v>
      </c>
      <c r="C448">
        <v>0.55000000000000004</v>
      </c>
      <c r="D448">
        <v>0.35</v>
      </c>
      <c r="E448">
        <v>0.36</v>
      </c>
      <c r="F448">
        <v>0.35</v>
      </c>
      <c r="G448">
        <v>0.4</v>
      </c>
    </row>
    <row r="449" spans="1:7" x14ac:dyDescent="0.2">
      <c r="A449" s="9">
        <v>0.35</v>
      </c>
      <c r="B449">
        <v>0.45999999999999996</v>
      </c>
      <c r="C449">
        <v>0.44999999999999996</v>
      </c>
      <c r="D449">
        <v>0.5</v>
      </c>
      <c r="E449">
        <v>0.28000000000000003</v>
      </c>
      <c r="F449">
        <v>0.5</v>
      </c>
      <c r="G449">
        <v>0.25</v>
      </c>
    </row>
    <row r="450" spans="1:7" x14ac:dyDescent="0.2">
      <c r="A450" s="9">
        <v>0.35</v>
      </c>
      <c r="B450">
        <v>0.47</v>
      </c>
      <c r="C450">
        <v>0.68</v>
      </c>
      <c r="D450">
        <v>0.4</v>
      </c>
      <c r="E450">
        <v>0.56000000000000005</v>
      </c>
      <c r="F450">
        <v>0.4</v>
      </c>
      <c r="G450">
        <v>0.4</v>
      </c>
    </row>
    <row r="451" spans="1:7" x14ac:dyDescent="0.2">
      <c r="A451" s="9">
        <v>0.35</v>
      </c>
      <c r="B451">
        <v>0.5</v>
      </c>
      <c r="C451">
        <v>0.35</v>
      </c>
      <c r="D451">
        <v>0.35</v>
      </c>
      <c r="E451">
        <v>0.35</v>
      </c>
      <c r="F451">
        <v>0.35</v>
      </c>
      <c r="G451">
        <v>0.35</v>
      </c>
    </row>
    <row r="452" spans="1:7" x14ac:dyDescent="0.2">
      <c r="A452" s="9">
        <v>0.4</v>
      </c>
      <c r="B452">
        <v>0.41</v>
      </c>
      <c r="C452">
        <v>0.5</v>
      </c>
      <c r="D452">
        <v>0.4</v>
      </c>
      <c r="E452">
        <v>0.39999999999999997</v>
      </c>
      <c r="F452">
        <v>0.35</v>
      </c>
      <c r="G452">
        <v>0.55000000000000004</v>
      </c>
    </row>
    <row r="453" spans="1:7" x14ac:dyDescent="0.2">
      <c r="A453" s="9">
        <v>0.3</v>
      </c>
      <c r="B453">
        <v>0.37</v>
      </c>
      <c r="C453">
        <v>0.36</v>
      </c>
      <c r="D453">
        <v>0.4</v>
      </c>
      <c r="E453">
        <v>0.39999999999999997</v>
      </c>
      <c r="F453">
        <v>0.4</v>
      </c>
      <c r="G453">
        <v>0.2</v>
      </c>
    </row>
    <row r="454" spans="1:7" x14ac:dyDescent="0.2">
      <c r="A454" s="9">
        <v>0.35</v>
      </c>
      <c r="B454">
        <v>0.54</v>
      </c>
      <c r="C454">
        <v>0.55000000000000004</v>
      </c>
      <c r="D454">
        <v>0.35</v>
      </c>
      <c r="E454">
        <v>0.37</v>
      </c>
      <c r="F454">
        <v>0.35</v>
      </c>
      <c r="G454">
        <v>0.45</v>
      </c>
    </row>
    <row r="455" spans="1:7" x14ac:dyDescent="0.2">
      <c r="A455" s="9">
        <v>0.35</v>
      </c>
      <c r="B455">
        <v>0.48</v>
      </c>
      <c r="C455">
        <v>0.49</v>
      </c>
      <c r="D455">
        <v>0.5</v>
      </c>
      <c r="E455">
        <v>0.3</v>
      </c>
      <c r="F455">
        <v>0.5</v>
      </c>
      <c r="G455">
        <v>0.3</v>
      </c>
    </row>
    <row r="456" spans="1:7" x14ac:dyDescent="0.2">
      <c r="A456" s="9">
        <v>0.35</v>
      </c>
      <c r="B456">
        <v>0.47</v>
      </c>
      <c r="C456">
        <v>0.66</v>
      </c>
      <c r="D456">
        <v>0.4</v>
      </c>
      <c r="E456">
        <v>0.33999999999999997</v>
      </c>
      <c r="F456">
        <v>0.4</v>
      </c>
      <c r="G456">
        <v>0.45</v>
      </c>
    </row>
    <row r="457" spans="1:7" x14ac:dyDescent="0.2">
      <c r="A457" s="9">
        <v>0.35</v>
      </c>
      <c r="B457">
        <v>0.54999999999999993</v>
      </c>
      <c r="C457">
        <v>0.33</v>
      </c>
      <c r="D457">
        <v>0.35</v>
      </c>
      <c r="E457">
        <v>0.55000000000000004</v>
      </c>
      <c r="F457">
        <v>0.35</v>
      </c>
      <c r="G457">
        <v>0.39999999999999997</v>
      </c>
    </row>
    <row r="458" spans="1:7" x14ac:dyDescent="0.2">
      <c r="A458" s="9">
        <v>0.4</v>
      </c>
      <c r="B458">
        <v>0.44999999999999996</v>
      </c>
      <c r="C458">
        <v>0.52</v>
      </c>
      <c r="D458">
        <v>0.4</v>
      </c>
      <c r="E458">
        <v>0.38999999999999996</v>
      </c>
      <c r="F458">
        <v>0.35</v>
      </c>
      <c r="G458">
        <v>0.60000000000000009</v>
      </c>
    </row>
    <row r="459" spans="1:7" x14ac:dyDescent="0.2">
      <c r="A459" s="9">
        <v>0.3</v>
      </c>
      <c r="B459">
        <v>0.37</v>
      </c>
      <c r="C459">
        <v>0.35</v>
      </c>
      <c r="D459">
        <v>0.4</v>
      </c>
      <c r="E459">
        <v>0.42</v>
      </c>
      <c r="F459">
        <v>0.4</v>
      </c>
      <c r="G459">
        <v>0.25</v>
      </c>
    </row>
    <row r="460" spans="1:7" x14ac:dyDescent="0.2">
      <c r="A460" s="9">
        <v>0.35</v>
      </c>
      <c r="B460">
        <v>0.52</v>
      </c>
      <c r="C460">
        <v>0.52</v>
      </c>
      <c r="D460">
        <v>0.35</v>
      </c>
      <c r="E460">
        <v>0.37</v>
      </c>
      <c r="F460">
        <v>0.35</v>
      </c>
      <c r="G460">
        <v>0.45</v>
      </c>
    </row>
    <row r="461" spans="1:7" x14ac:dyDescent="0.2">
      <c r="A461" s="9">
        <v>0.35</v>
      </c>
      <c r="B461">
        <v>0.5</v>
      </c>
      <c r="C461">
        <v>0.48</v>
      </c>
      <c r="D461">
        <v>0.5</v>
      </c>
      <c r="E461">
        <v>0.51</v>
      </c>
      <c r="F461">
        <v>0.5</v>
      </c>
      <c r="G461">
        <v>0.3</v>
      </c>
    </row>
    <row r="462" spans="1:7" x14ac:dyDescent="0.2">
      <c r="A462" s="9">
        <v>0.35</v>
      </c>
      <c r="B462">
        <v>0.49</v>
      </c>
      <c r="C462">
        <v>0.65</v>
      </c>
      <c r="D462">
        <v>0.4</v>
      </c>
      <c r="E462">
        <v>0.35</v>
      </c>
      <c r="F462">
        <v>0.4</v>
      </c>
      <c r="G462">
        <v>0.45</v>
      </c>
    </row>
    <row r="463" spans="1:7" x14ac:dyDescent="0.2">
      <c r="A463" s="9">
        <v>0.35</v>
      </c>
      <c r="B463">
        <v>0.54999999999999993</v>
      </c>
      <c r="C463">
        <v>0.31</v>
      </c>
      <c r="D463">
        <v>0.35</v>
      </c>
      <c r="E463">
        <v>0.57000000000000006</v>
      </c>
      <c r="F463">
        <v>0.35</v>
      </c>
      <c r="G463">
        <v>0.39999999999999997</v>
      </c>
    </row>
    <row r="464" spans="1:7" x14ac:dyDescent="0.2">
      <c r="A464" s="9">
        <v>0.4</v>
      </c>
      <c r="B464">
        <v>0.4</v>
      </c>
      <c r="C464">
        <v>0.55000000000000004</v>
      </c>
      <c r="D464">
        <v>0.4</v>
      </c>
      <c r="E464">
        <v>0.41</v>
      </c>
      <c r="F464">
        <v>0.35</v>
      </c>
      <c r="G464">
        <v>0.60000000000000009</v>
      </c>
    </row>
    <row r="465" spans="1:7" x14ac:dyDescent="0.2">
      <c r="A465" s="9">
        <v>0.3</v>
      </c>
      <c r="B465">
        <v>0.38</v>
      </c>
      <c r="C465">
        <v>0.35</v>
      </c>
      <c r="D465">
        <v>0.4</v>
      </c>
      <c r="E465">
        <v>0.42</v>
      </c>
      <c r="F465">
        <v>0.4</v>
      </c>
      <c r="G465">
        <v>0.25</v>
      </c>
    </row>
    <row r="466" spans="1:7" x14ac:dyDescent="0.2">
      <c r="A466" s="9">
        <v>0.35</v>
      </c>
      <c r="B466">
        <v>0.53</v>
      </c>
      <c r="C466">
        <v>0.55000000000000004</v>
      </c>
      <c r="D466">
        <v>0.35</v>
      </c>
      <c r="E466">
        <v>0.39999999999999997</v>
      </c>
      <c r="F466">
        <v>0.35</v>
      </c>
      <c r="G466">
        <v>0.4</v>
      </c>
    </row>
    <row r="467" spans="1:7" x14ac:dyDescent="0.2">
      <c r="A467" s="9">
        <v>0.35</v>
      </c>
      <c r="B467">
        <v>0.49</v>
      </c>
      <c r="C467">
        <v>0.48</v>
      </c>
      <c r="D467">
        <v>0.5</v>
      </c>
      <c r="E467">
        <v>0.48</v>
      </c>
      <c r="F467">
        <v>0.5</v>
      </c>
      <c r="G467">
        <v>0.25</v>
      </c>
    </row>
    <row r="468" spans="1:7" x14ac:dyDescent="0.2">
      <c r="A468" s="9">
        <v>0.35</v>
      </c>
      <c r="B468">
        <v>0.5</v>
      </c>
      <c r="C468">
        <v>0.69000000000000006</v>
      </c>
      <c r="D468">
        <v>0.4</v>
      </c>
      <c r="E468">
        <v>0.32</v>
      </c>
      <c r="F468">
        <v>0.35</v>
      </c>
      <c r="G468">
        <v>0.4</v>
      </c>
    </row>
    <row r="469" spans="1:7" x14ac:dyDescent="0.2">
      <c r="A469" s="9">
        <v>0.35</v>
      </c>
      <c r="B469">
        <v>0.52</v>
      </c>
      <c r="C469">
        <v>0.31</v>
      </c>
      <c r="D469">
        <v>0.35</v>
      </c>
      <c r="E469">
        <v>0.57000000000000006</v>
      </c>
      <c r="F469">
        <v>0.35</v>
      </c>
      <c r="G469">
        <v>0.35</v>
      </c>
    </row>
    <row r="470" spans="1:7" x14ac:dyDescent="0.2">
      <c r="A470" s="9">
        <v>0.4</v>
      </c>
      <c r="B470">
        <v>0.43</v>
      </c>
      <c r="C470">
        <v>0.51</v>
      </c>
      <c r="D470">
        <v>0.4</v>
      </c>
      <c r="E470">
        <v>0.39999999999999997</v>
      </c>
      <c r="F470">
        <v>0.35</v>
      </c>
      <c r="G470">
        <v>0.55000000000000004</v>
      </c>
    </row>
    <row r="471" spans="1:7" x14ac:dyDescent="0.2">
      <c r="A471" s="9">
        <v>0.3</v>
      </c>
      <c r="B471">
        <v>0.36</v>
      </c>
      <c r="C471">
        <v>0.38</v>
      </c>
      <c r="D471">
        <v>0.4</v>
      </c>
      <c r="E471">
        <v>0.42</v>
      </c>
      <c r="F471">
        <v>0.35</v>
      </c>
      <c r="G471">
        <v>0.2</v>
      </c>
    </row>
    <row r="472" spans="1:7" x14ac:dyDescent="0.2">
      <c r="A472" s="9">
        <v>0.35</v>
      </c>
      <c r="B472">
        <v>0.54</v>
      </c>
      <c r="C472">
        <v>0.52</v>
      </c>
      <c r="D472">
        <v>0.35</v>
      </c>
      <c r="E472">
        <v>0.41</v>
      </c>
      <c r="F472">
        <v>0.4</v>
      </c>
      <c r="G472">
        <v>0.4</v>
      </c>
    </row>
    <row r="473" spans="1:7" x14ac:dyDescent="0.2">
      <c r="A473" s="9">
        <v>0.35</v>
      </c>
      <c r="B473">
        <v>0.48</v>
      </c>
      <c r="C473">
        <v>0.48</v>
      </c>
      <c r="D473">
        <v>0.5</v>
      </c>
      <c r="E473">
        <v>0.52</v>
      </c>
      <c r="F473">
        <v>0.3</v>
      </c>
      <c r="G473">
        <v>0.25</v>
      </c>
    </row>
    <row r="474" spans="1:7" x14ac:dyDescent="0.2">
      <c r="A474" s="9">
        <v>0.35</v>
      </c>
      <c r="B474">
        <v>0.5</v>
      </c>
      <c r="C474">
        <v>0.66</v>
      </c>
      <c r="D474">
        <v>0.4</v>
      </c>
      <c r="E474">
        <v>0.36</v>
      </c>
      <c r="F474">
        <v>0.35</v>
      </c>
      <c r="G474">
        <v>0.4</v>
      </c>
    </row>
    <row r="475" spans="1:7" x14ac:dyDescent="0.2">
      <c r="A475" s="9">
        <v>0.35</v>
      </c>
      <c r="B475">
        <v>0.5</v>
      </c>
      <c r="C475">
        <v>0.30000000000000004</v>
      </c>
      <c r="D475">
        <v>0.35</v>
      </c>
      <c r="E475">
        <v>0.52</v>
      </c>
      <c r="F475">
        <v>0.35</v>
      </c>
      <c r="G475">
        <v>0.35</v>
      </c>
    </row>
    <row r="476" spans="1:7" x14ac:dyDescent="0.2">
      <c r="A476" s="9">
        <v>0.4</v>
      </c>
      <c r="B476">
        <v>0.43</v>
      </c>
      <c r="C476">
        <v>0.52</v>
      </c>
      <c r="D476">
        <v>0.4</v>
      </c>
      <c r="E476">
        <v>0.37</v>
      </c>
      <c r="F476">
        <v>0.35</v>
      </c>
      <c r="G476">
        <v>0.55000000000000004</v>
      </c>
    </row>
    <row r="477" spans="1:7" x14ac:dyDescent="0.2">
      <c r="A477" s="9">
        <v>0.3</v>
      </c>
      <c r="B477">
        <v>0.36</v>
      </c>
      <c r="C477">
        <v>0.4</v>
      </c>
      <c r="D477">
        <v>0.4</v>
      </c>
      <c r="E477">
        <v>0.38</v>
      </c>
      <c r="F477">
        <v>0.35</v>
      </c>
      <c r="G477">
        <v>0.2</v>
      </c>
    </row>
    <row r="478" spans="1:7" x14ac:dyDescent="0.2">
      <c r="A478" s="9">
        <v>0.35</v>
      </c>
      <c r="B478">
        <v>0.53</v>
      </c>
      <c r="C478">
        <v>0.51</v>
      </c>
      <c r="D478">
        <v>0.35</v>
      </c>
      <c r="E478">
        <v>0.41</v>
      </c>
      <c r="F478">
        <v>0.4</v>
      </c>
      <c r="G478">
        <v>0.35000000000000003</v>
      </c>
    </row>
    <row r="479" spans="1:7" x14ac:dyDescent="0.2">
      <c r="A479" s="9">
        <v>0.35</v>
      </c>
      <c r="B479">
        <v>0.41</v>
      </c>
      <c r="C479">
        <v>0.48</v>
      </c>
      <c r="D479">
        <v>0.5</v>
      </c>
      <c r="E479">
        <v>0.48</v>
      </c>
      <c r="F479">
        <v>0.3</v>
      </c>
      <c r="G479">
        <v>0.2</v>
      </c>
    </row>
    <row r="480" spans="1:7" x14ac:dyDescent="0.2">
      <c r="A480" s="9">
        <v>0.3</v>
      </c>
      <c r="B480">
        <v>0.47000000000000003</v>
      </c>
      <c r="C480">
        <v>0.67</v>
      </c>
      <c r="D480">
        <v>0.4</v>
      </c>
      <c r="E480">
        <v>0.33999999999999997</v>
      </c>
      <c r="F480">
        <v>0.35</v>
      </c>
      <c r="G480">
        <v>0.35000000000000003</v>
      </c>
    </row>
    <row r="481" spans="1:7" x14ac:dyDescent="0.2">
      <c r="A481" s="9">
        <v>0.35</v>
      </c>
      <c r="B481">
        <v>0.48000000000000004</v>
      </c>
      <c r="C481">
        <v>0.35</v>
      </c>
      <c r="D481">
        <v>0.35</v>
      </c>
      <c r="E481">
        <v>0.54</v>
      </c>
      <c r="F481">
        <v>0.35</v>
      </c>
      <c r="G481">
        <v>0.3</v>
      </c>
    </row>
    <row r="482" spans="1:7" x14ac:dyDescent="0.2">
      <c r="A482" s="9">
        <v>0.39999999999999997</v>
      </c>
      <c r="B482">
        <v>0.37</v>
      </c>
      <c r="C482">
        <v>0.54</v>
      </c>
      <c r="D482">
        <v>0.4</v>
      </c>
      <c r="E482">
        <v>0.42</v>
      </c>
      <c r="F482">
        <v>0.35</v>
      </c>
      <c r="G482">
        <v>0.50000000000000011</v>
      </c>
    </row>
    <row r="483" spans="1:7" x14ac:dyDescent="0.2">
      <c r="A483" s="9">
        <v>0.55000000000000004</v>
      </c>
      <c r="B483">
        <v>0.39</v>
      </c>
      <c r="C483">
        <v>0.37</v>
      </c>
      <c r="D483">
        <v>0.4</v>
      </c>
      <c r="E483">
        <v>0.37</v>
      </c>
      <c r="F483">
        <v>0.35</v>
      </c>
      <c r="G483">
        <v>0.15000000000000002</v>
      </c>
    </row>
    <row r="484" spans="1:7" x14ac:dyDescent="0.2">
      <c r="A484" s="9">
        <v>0.4</v>
      </c>
      <c r="B484">
        <v>0.38</v>
      </c>
      <c r="C484">
        <v>0.5</v>
      </c>
      <c r="D484">
        <v>0.35</v>
      </c>
      <c r="E484">
        <v>0.38</v>
      </c>
      <c r="F484">
        <v>0.4</v>
      </c>
      <c r="G484">
        <v>0.35000000000000003</v>
      </c>
    </row>
    <row r="485" spans="1:7" x14ac:dyDescent="0.2">
      <c r="A485" s="9">
        <v>0.35</v>
      </c>
      <c r="B485">
        <v>0.44</v>
      </c>
      <c r="C485">
        <v>0.5</v>
      </c>
      <c r="D485">
        <v>0.5</v>
      </c>
      <c r="E485">
        <v>0.5</v>
      </c>
      <c r="F485">
        <v>0.3</v>
      </c>
      <c r="G485">
        <v>0.2</v>
      </c>
    </row>
    <row r="486" spans="1:7" x14ac:dyDescent="0.2">
      <c r="A486" s="9">
        <v>0.35</v>
      </c>
      <c r="B486">
        <v>0.49000000000000005</v>
      </c>
      <c r="C486">
        <v>0.67</v>
      </c>
      <c r="D486">
        <v>0.4</v>
      </c>
      <c r="E486">
        <v>0.36</v>
      </c>
      <c r="F486">
        <v>0.35</v>
      </c>
      <c r="G486">
        <v>0.35000000000000003</v>
      </c>
    </row>
    <row r="487" spans="1:7" x14ac:dyDescent="0.2">
      <c r="A487" s="9">
        <v>0.4</v>
      </c>
      <c r="B487">
        <v>0.5</v>
      </c>
      <c r="C487">
        <v>0.31</v>
      </c>
      <c r="D487">
        <v>0.35</v>
      </c>
      <c r="E487">
        <v>0.57000000000000006</v>
      </c>
      <c r="F487">
        <v>0.35</v>
      </c>
      <c r="G487">
        <v>0.3</v>
      </c>
    </row>
    <row r="488" spans="1:7" x14ac:dyDescent="0.2">
      <c r="A488" s="9">
        <v>0.35</v>
      </c>
      <c r="B488">
        <v>0.37</v>
      </c>
      <c r="C488">
        <v>0.5</v>
      </c>
      <c r="D488">
        <v>0.4</v>
      </c>
      <c r="E488">
        <v>0.38999999999999996</v>
      </c>
      <c r="F488">
        <v>0.35</v>
      </c>
      <c r="G488">
        <v>0.50000000000000011</v>
      </c>
    </row>
    <row r="489" spans="1:7" x14ac:dyDescent="0.2">
      <c r="A489" s="9">
        <v>0.5</v>
      </c>
      <c r="B489">
        <v>0.38</v>
      </c>
      <c r="C489">
        <v>0.36</v>
      </c>
      <c r="D489">
        <v>0.4</v>
      </c>
      <c r="E489">
        <v>0.38999999999999996</v>
      </c>
      <c r="F489">
        <v>0.35</v>
      </c>
      <c r="G489">
        <v>0.15000000000000002</v>
      </c>
    </row>
    <row r="490" spans="1:7" x14ac:dyDescent="0.2">
      <c r="A490" s="9">
        <v>0.4</v>
      </c>
      <c r="B490">
        <v>0.39</v>
      </c>
      <c r="C490">
        <v>0.51</v>
      </c>
      <c r="D490">
        <v>0.35</v>
      </c>
      <c r="E490">
        <v>0.37</v>
      </c>
      <c r="F490">
        <v>0.4</v>
      </c>
      <c r="G490">
        <v>0.35000000000000003</v>
      </c>
    </row>
    <row r="491" spans="1:7" x14ac:dyDescent="0.2">
      <c r="A491" s="9">
        <v>0.35</v>
      </c>
      <c r="B491">
        <v>0.4</v>
      </c>
      <c r="C491">
        <v>0.44999999999999996</v>
      </c>
      <c r="D491">
        <v>0.5</v>
      </c>
      <c r="E491">
        <v>0.47000000000000003</v>
      </c>
      <c r="F491">
        <v>0.3</v>
      </c>
      <c r="G491">
        <v>0.2</v>
      </c>
    </row>
    <row r="492" spans="1:7" x14ac:dyDescent="0.2">
      <c r="A492" s="9">
        <v>0.35</v>
      </c>
      <c r="B492">
        <v>0.46</v>
      </c>
      <c r="C492">
        <v>0.68</v>
      </c>
      <c r="D492">
        <v>0.4</v>
      </c>
      <c r="E492">
        <v>0.37</v>
      </c>
      <c r="F492">
        <v>0.35</v>
      </c>
      <c r="G492">
        <v>0.35000000000000003</v>
      </c>
    </row>
    <row r="493" spans="1:7" x14ac:dyDescent="0.2">
      <c r="A493" s="9">
        <v>0.4</v>
      </c>
      <c r="B493">
        <v>0.5</v>
      </c>
      <c r="C493">
        <v>0.35</v>
      </c>
      <c r="D493">
        <v>0.35</v>
      </c>
      <c r="E493">
        <v>0.54</v>
      </c>
      <c r="F493">
        <v>0.35</v>
      </c>
      <c r="G493">
        <v>0.3</v>
      </c>
    </row>
    <row r="494" spans="1:7" x14ac:dyDescent="0.2">
      <c r="A494" s="9">
        <v>0.35</v>
      </c>
      <c r="B494">
        <v>0.4</v>
      </c>
      <c r="C494">
        <v>0.5</v>
      </c>
      <c r="D494">
        <v>0.4</v>
      </c>
      <c r="E494">
        <v>0.38</v>
      </c>
      <c r="F494">
        <v>0.35</v>
      </c>
      <c r="G494">
        <v>0.50000000000000011</v>
      </c>
    </row>
    <row r="495" spans="1:7" x14ac:dyDescent="0.2">
      <c r="A495" s="9">
        <v>0.5</v>
      </c>
      <c r="B495">
        <v>0.37</v>
      </c>
      <c r="C495">
        <v>0.38</v>
      </c>
      <c r="D495">
        <v>0.4</v>
      </c>
      <c r="E495">
        <v>0.39999999999999997</v>
      </c>
      <c r="F495">
        <v>0.35</v>
      </c>
      <c r="G495">
        <v>0.15000000000000002</v>
      </c>
    </row>
    <row r="496" spans="1:7" x14ac:dyDescent="0.2">
      <c r="A496" s="9">
        <v>0.4</v>
      </c>
      <c r="B496">
        <v>0.37</v>
      </c>
      <c r="C496">
        <v>0.5</v>
      </c>
      <c r="D496">
        <v>0.35</v>
      </c>
      <c r="E496">
        <v>0.38999999999999996</v>
      </c>
      <c r="F496">
        <v>0.4</v>
      </c>
      <c r="G496">
        <v>0.35000000000000003</v>
      </c>
    </row>
    <row r="497" spans="1:7" x14ac:dyDescent="0.2">
      <c r="A497" s="9">
        <v>0.35</v>
      </c>
      <c r="B497">
        <v>0.44</v>
      </c>
      <c r="C497">
        <v>0.44999999999999996</v>
      </c>
      <c r="D497">
        <v>0.5</v>
      </c>
      <c r="E497">
        <v>0.5</v>
      </c>
      <c r="F497">
        <v>0.3</v>
      </c>
      <c r="G497">
        <v>0.2</v>
      </c>
    </row>
    <row r="498" spans="1:7" x14ac:dyDescent="0.2">
      <c r="A498" s="9">
        <v>0.35</v>
      </c>
      <c r="B498">
        <v>0.5</v>
      </c>
      <c r="C498">
        <v>0.69000000000000006</v>
      </c>
      <c r="D498">
        <v>0.4</v>
      </c>
      <c r="E498">
        <v>0.32</v>
      </c>
      <c r="F498">
        <v>0.35</v>
      </c>
      <c r="G498">
        <v>0.35000000000000003</v>
      </c>
    </row>
    <row r="499" spans="1:7" x14ac:dyDescent="0.2">
      <c r="A499" s="9">
        <v>0.4</v>
      </c>
      <c r="B499">
        <v>0.45000000000000007</v>
      </c>
      <c r="C499">
        <v>0.34</v>
      </c>
      <c r="D499">
        <v>0.35</v>
      </c>
      <c r="E499">
        <v>0.57000000000000006</v>
      </c>
      <c r="F499">
        <v>0.35</v>
      </c>
      <c r="G499">
        <v>0.3</v>
      </c>
    </row>
    <row r="500" spans="1:7" x14ac:dyDescent="0.2">
      <c r="A500" s="9">
        <v>0.35</v>
      </c>
      <c r="B500">
        <v>0.4</v>
      </c>
      <c r="C500">
        <v>0.51</v>
      </c>
      <c r="D500">
        <v>0.4</v>
      </c>
      <c r="E500">
        <v>0.39999999999999997</v>
      </c>
      <c r="F500">
        <v>0.35</v>
      </c>
      <c r="G500">
        <v>0.50000000000000011</v>
      </c>
    </row>
    <row r="501" spans="1:7" x14ac:dyDescent="0.2">
      <c r="A501" s="9">
        <v>0.5</v>
      </c>
      <c r="B501">
        <v>0.38</v>
      </c>
      <c r="C501">
        <v>0.38</v>
      </c>
      <c r="D501">
        <v>0.4</v>
      </c>
      <c r="E501">
        <v>0.42</v>
      </c>
      <c r="F501">
        <v>0.35</v>
      </c>
      <c r="G501">
        <v>0.15000000000000002</v>
      </c>
    </row>
    <row r="502" spans="1:7" x14ac:dyDescent="0.2">
      <c r="A502" s="9">
        <v>0.4</v>
      </c>
      <c r="B502">
        <v>0.38</v>
      </c>
      <c r="C502">
        <v>0.54</v>
      </c>
      <c r="D502">
        <v>0.35</v>
      </c>
      <c r="E502">
        <v>0.38</v>
      </c>
      <c r="F502">
        <v>0.4</v>
      </c>
      <c r="G502">
        <v>0.35000000000000003</v>
      </c>
    </row>
    <row r="503" spans="1:7" x14ac:dyDescent="0.2">
      <c r="A503" s="9">
        <v>0.35</v>
      </c>
      <c r="B503">
        <v>0.41</v>
      </c>
      <c r="C503">
        <v>0.5</v>
      </c>
      <c r="D503">
        <v>0.5</v>
      </c>
      <c r="E503">
        <v>0.52</v>
      </c>
      <c r="F503">
        <v>0.3</v>
      </c>
      <c r="G503">
        <v>0.2</v>
      </c>
    </row>
    <row r="504" spans="1:7" x14ac:dyDescent="0.2">
      <c r="A504" s="9">
        <v>0.35</v>
      </c>
      <c r="B504">
        <v>0.46</v>
      </c>
      <c r="C504">
        <v>0.65</v>
      </c>
      <c r="D504">
        <v>0.4</v>
      </c>
      <c r="E504">
        <v>0.36</v>
      </c>
      <c r="F504">
        <v>0.35</v>
      </c>
      <c r="G504">
        <v>0.35000000000000003</v>
      </c>
    </row>
    <row r="505" spans="1:7" x14ac:dyDescent="0.2">
      <c r="A505" s="9">
        <v>0.4</v>
      </c>
      <c r="B505">
        <v>0.5</v>
      </c>
      <c r="C505">
        <v>0.35</v>
      </c>
      <c r="D505">
        <v>0.35</v>
      </c>
      <c r="E505">
        <v>0.55000000000000004</v>
      </c>
      <c r="F505">
        <v>0.35</v>
      </c>
      <c r="G505">
        <v>0.3</v>
      </c>
    </row>
    <row r="506" spans="1:7" x14ac:dyDescent="0.2">
      <c r="A506" s="9">
        <v>0.35</v>
      </c>
      <c r="B506">
        <v>0.36</v>
      </c>
      <c r="C506">
        <v>0.58000000000000007</v>
      </c>
      <c r="D506">
        <v>0.4</v>
      </c>
      <c r="E506">
        <v>0.36</v>
      </c>
      <c r="F506">
        <v>0.35</v>
      </c>
      <c r="G506">
        <v>0.5</v>
      </c>
    </row>
    <row r="507" spans="1:7" x14ac:dyDescent="0.2">
      <c r="A507" s="9">
        <v>0.5</v>
      </c>
      <c r="B507">
        <v>0.36</v>
      </c>
      <c r="C507">
        <v>0.42</v>
      </c>
      <c r="D507">
        <v>0.4</v>
      </c>
      <c r="E507">
        <v>0.27</v>
      </c>
      <c r="F507">
        <v>0.35</v>
      </c>
      <c r="G507">
        <v>0.15000000000000002</v>
      </c>
    </row>
    <row r="508" spans="1:7" x14ac:dyDescent="0.2">
      <c r="A508" s="9">
        <v>0.4</v>
      </c>
      <c r="B508">
        <v>0.36</v>
      </c>
      <c r="C508">
        <v>0.59000000000000008</v>
      </c>
      <c r="D508">
        <v>0.35</v>
      </c>
      <c r="E508">
        <v>0.33999999999999997</v>
      </c>
      <c r="F508">
        <v>0.4</v>
      </c>
      <c r="G508">
        <v>0.35000000000000003</v>
      </c>
    </row>
    <row r="509" spans="1:7" x14ac:dyDescent="0.2">
      <c r="A509" s="9">
        <v>0.35</v>
      </c>
      <c r="B509">
        <v>0.42</v>
      </c>
      <c r="C509">
        <v>0.52</v>
      </c>
      <c r="D509">
        <v>0.5</v>
      </c>
      <c r="E509">
        <v>0.35</v>
      </c>
      <c r="F509">
        <v>0.3</v>
      </c>
      <c r="G509">
        <v>0.2</v>
      </c>
    </row>
    <row r="510" spans="1:7" x14ac:dyDescent="0.2">
      <c r="A510" s="9">
        <v>0.35</v>
      </c>
      <c r="B510">
        <v>0.46</v>
      </c>
      <c r="C510">
        <v>0.75000000000000011</v>
      </c>
      <c r="D510">
        <v>0.4</v>
      </c>
      <c r="E510">
        <v>0.22</v>
      </c>
      <c r="F510">
        <v>0.35</v>
      </c>
      <c r="G510">
        <v>0.35000000000000003</v>
      </c>
    </row>
    <row r="511" spans="1:7" x14ac:dyDescent="0.2">
      <c r="A511" s="9">
        <v>0.4</v>
      </c>
      <c r="B511">
        <v>0.47000000000000003</v>
      </c>
      <c r="C511">
        <v>0.39</v>
      </c>
      <c r="D511">
        <v>0.35</v>
      </c>
      <c r="E511">
        <v>0.5</v>
      </c>
      <c r="F511">
        <v>0.35</v>
      </c>
      <c r="G511">
        <v>0.3</v>
      </c>
    </row>
    <row r="512" spans="1:7" x14ac:dyDescent="0.2">
      <c r="A512" s="9">
        <v>0.35</v>
      </c>
      <c r="B512">
        <v>0.36</v>
      </c>
      <c r="C512">
        <v>0.57000000000000006</v>
      </c>
      <c r="D512">
        <v>0.4</v>
      </c>
      <c r="E512">
        <v>0.32999999999999996</v>
      </c>
      <c r="F512">
        <v>0.35</v>
      </c>
      <c r="G512">
        <v>0.5</v>
      </c>
    </row>
    <row r="513" spans="1:7" x14ac:dyDescent="0.2">
      <c r="A513" s="9">
        <v>0.5</v>
      </c>
      <c r="B513">
        <v>0.38</v>
      </c>
      <c r="C513">
        <v>0.44999999999999996</v>
      </c>
      <c r="D513">
        <v>0.4</v>
      </c>
      <c r="E513">
        <v>0.28000000000000003</v>
      </c>
      <c r="F513">
        <v>0.35</v>
      </c>
      <c r="G513">
        <v>0.15000000000000002</v>
      </c>
    </row>
    <row r="514" spans="1:7" x14ac:dyDescent="0.2">
      <c r="A514" s="9">
        <v>0.4</v>
      </c>
      <c r="B514">
        <v>0.39</v>
      </c>
      <c r="C514">
        <v>0.57000000000000006</v>
      </c>
      <c r="D514">
        <v>0.35</v>
      </c>
      <c r="E514">
        <v>0.36</v>
      </c>
      <c r="F514">
        <v>0.4</v>
      </c>
      <c r="G514">
        <v>0.35000000000000003</v>
      </c>
    </row>
    <row r="515" spans="1:7" x14ac:dyDescent="0.2">
      <c r="A515" s="9">
        <v>0.35</v>
      </c>
      <c r="B515">
        <v>0.44999999999999996</v>
      </c>
      <c r="C515">
        <v>0.54999999999999993</v>
      </c>
      <c r="D515">
        <v>0.5</v>
      </c>
      <c r="E515">
        <v>0.33999999999999997</v>
      </c>
      <c r="F515">
        <v>0.3</v>
      </c>
      <c r="G515">
        <v>0.2</v>
      </c>
    </row>
    <row r="516" spans="1:7" x14ac:dyDescent="0.2">
      <c r="A516" s="9">
        <v>0.35</v>
      </c>
      <c r="B516">
        <v>0.45000000000000007</v>
      </c>
      <c r="C516">
        <v>0.72000000000000008</v>
      </c>
      <c r="D516">
        <v>0.4</v>
      </c>
      <c r="E516">
        <v>0.25</v>
      </c>
      <c r="F516">
        <v>0.35</v>
      </c>
      <c r="G516">
        <v>0.35000000000000003</v>
      </c>
    </row>
    <row r="517" spans="1:7" x14ac:dyDescent="0.2">
      <c r="A517" s="9">
        <v>0.4</v>
      </c>
      <c r="B517">
        <v>0.45000000000000007</v>
      </c>
      <c r="C517">
        <v>0.37</v>
      </c>
      <c r="D517">
        <v>0.35</v>
      </c>
      <c r="E517">
        <v>0.47000000000000003</v>
      </c>
      <c r="F517">
        <v>0.35</v>
      </c>
      <c r="G517">
        <v>0.3</v>
      </c>
    </row>
    <row r="518" spans="1:7" x14ac:dyDescent="0.2">
      <c r="A518" s="9">
        <v>0.35</v>
      </c>
      <c r="B518">
        <v>0.36</v>
      </c>
      <c r="C518">
        <v>0.55000000000000004</v>
      </c>
      <c r="D518">
        <v>0.5</v>
      </c>
      <c r="E518">
        <v>0.32</v>
      </c>
      <c r="F518">
        <v>0.35</v>
      </c>
      <c r="G518">
        <v>0.5</v>
      </c>
    </row>
    <row r="519" spans="1:7" x14ac:dyDescent="0.2">
      <c r="A519" s="9">
        <v>0.5</v>
      </c>
      <c r="B519">
        <v>0.4</v>
      </c>
      <c r="C519">
        <v>0.41</v>
      </c>
      <c r="D519">
        <v>0.4</v>
      </c>
      <c r="E519">
        <v>0.28999999999999998</v>
      </c>
      <c r="F519">
        <v>0.35</v>
      </c>
      <c r="G519">
        <v>0.15000000000000002</v>
      </c>
    </row>
    <row r="520" spans="1:7" x14ac:dyDescent="0.2">
      <c r="A520" s="9">
        <v>0.4</v>
      </c>
      <c r="B520">
        <v>0.38</v>
      </c>
      <c r="C520">
        <v>0.57000000000000006</v>
      </c>
      <c r="D520">
        <v>0.35</v>
      </c>
      <c r="E520">
        <v>0.32999999999999996</v>
      </c>
      <c r="F520">
        <v>0.4</v>
      </c>
      <c r="G520">
        <v>0.35000000000000003</v>
      </c>
    </row>
    <row r="521" spans="1:7" x14ac:dyDescent="0.2">
      <c r="A521" s="9">
        <v>0.35</v>
      </c>
      <c r="B521">
        <v>0.42</v>
      </c>
      <c r="C521">
        <v>0.53</v>
      </c>
      <c r="D521">
        <v>0.4</v>
      </c>
      <c r="E521">
        <v>0.37</v>
      </c>
      <c r="F521">
        <v>0.3</v>
      </c>
      <c r="G521">
        <v>0.2</v>
      </c>
    </row>
    <row r="522" spans="1:7" x14ac:dyDescent="0.2">
      <c r="A522" s="9">
        <v>0.35</v>
      </c>
      <c r="B522">
        <v>0.48000000000000004</v>
      </c>
      <c r="C522">
        <v>0.71000000000000008</v>
      </c>
      <c r="D522">
        <v>0.4</v>
      </c>
      <c r="E522">
        <v>0.22</v>
      </c>
      <c r="F522">
        <v>0.35</v>
      </c>
      <c r="G522">
        <v>0.35000000000000003</v>
      </c>
    </row>
    <row r="523" spans="1:7" x14ac:dyDescent="0.2">
      <c r="A523" s="9">
        <v>0.4</v>
      </c>
      <c r="B523">
        <v>0.48000000000000004</v>
      </c>
      <c r="C523">
        <v>0.39</v>
      </c>
      <c r="D523">
        <v>0.35</v>
      </c>
      <c r="E523">
        <v>0.47000000000000003</v>
      </c>
      <c r="F523">
        <v>0.35</v>
      </c>
      <c r="G523">
        <v>0.3</v>
      </c>
    </row>
    <row r="524" spans="1:7" x14ac:dyDescent="0.2">
      <c r="A524" s="9">
        <v>0.35</v>
      </c>
      <c r="B524">
        <v>0.38</v>
      </c>
      <c r="C524">
        <v>0.59000000000000008</v>
      </c>
      <c r="D524">
        <v>0.5</v>
      </c>
      <c r="E524">
        <v>0.37</v>
      </c>
      <c r="F524">
        <v>0.35</v>
      </c>
      <c r="G524">
        <v>0.5</v>
      </c>
    </row>
    <row r="525" spans="1:7" x14ac:dyDescent="0.2">
      <c r="A525" s="9">
        <v>0.5</v>
      </c>
      <c r="B525">
        <v>0.39</v>
      </c>
      <c r="C525">
        <v>0.44999999999999996</v>
      </c>
      <c r="D525">
        <v>0.4</v>
      </c>
      <c r="E525">
        <v>0.28000000000000003</v>
      </c>
      <c r="F525">
        <v>0.35</v>
      </c>
      <c r="G525">
        <v>0.15000000000000002</v>
      </c>
    </row>
    <row r="526" spans="1:7" x14ac:dyDescent="0.2">
      <c r="A526" s="9">
        <v>0.4</v>
      </c>
      <c r="B526">
        <v>0.4</v>
      </c>
      <c r="C526">
        <v>0.6</v>
      </c>
      <c r="D526">
        <v>0.35</v>
      </c>
      <c r="E526">
        <v>0.33999999999999997</v>
      </c>
      <c r="F526">
        <v>0.4</v>
      </c>
      <c r="G526">
        <v>0.5</v>
      </c>
    </row>
    <row r="527" spans="1:7" x14ac:dyDescent="0.2">
      <c r="A527" s="9">
        <v>0.35</v>
      </c>
      <c r="B527">
        <v>0.41</v>
      </c>
      <c r="C527">
        <v>0.5</v>
      </c>
      <c r="D527">
        <v>0.4</v>
      </c>
      <c r="E527">
        <v>0.32999999999999996</v>
      </c>
      <c r="F527">
        <v>0.3</v>
      </c>
      <c r="G527">
        <v>0.35</v>
      </c>
    </row>
    <row r="528" spans="1:7" x14ac:dyDescent="0.2">
      <c r="A528" s="9">
        <v>0.35</v>
      </c>
      <c r="B528">
        <v>0.47000000000000003</v>
      </c>
      <c r="C528">
        <v>0.7400000000000001</v>
      </c>
      <c r="D528">
        <v>0.4</v>
      </c>
      <c r="E528">
        <v>0.22</v>
      </c>
      <c r="F528">
        <v>0.35</v>
      </c>
      <c r="G528">
        <v>0.5</v>
      </c>
    </row>
    <row r="529" spans="1:7" x14ac:dyDescent="0.2">
      <c r="A529" s="9">
        <v>0.4</v>
      </c>
      <c r="B529">
        <v>0.48000000000000004</v>
      </c>
      <c r="C529">
        <v>0.39</v>
      </c>
      <c r="D529">
        <v>0.35</v>
      </c>
      <c r="E529">
        <v>0.47000000000000003</v>
      </c>
      <c r="F529">
        <v>0.35</v>
      </c>
      <c r="G529">
        <v>0.44999999999999996</v>
      </c>
    </row>
    <row r="530" spans="1:7" x14ac:dyDescent="0.2">
      <c r="A530" s="9">
        <v>0.35</v>
      </c>
      <c r="B530">
        <v>0.4</v>
      </c>
      <c r="C530">
        <v>0.57000000000000006</v>
      </c>
      <c r="D530">
        <v>0.5</v>
      </c>
      <c r="E530">
        <v>0.36</v>
      </c>
      <c r="F530">
        <v>0.35</v>
      </c>
      <c r="G530">
        <v>0.65000000000000013</v>
      </c>
    </row>
    <row r="531" spans="1:7" x14ac:dyDescent="0.2">
      <c r="A531" s="9">
        <v>0.5</v>
      </c>
      <c r="B531">
        <v>0.36</v>
      </c>
      <c r="C531">
        <v>0.44</v>
      </c>
      <c r="D531">
        <v>0.4</v>
      </c>
      <c r="E531">
        <v>0.27</v>
      </c>
      <c r="F531">
        <v>0.35</v>
      </c>
      <c r="G531">
        <v>0.3</v>
      </c>
    </row>
    <row r="532" spans="1:7" x14ac:dyDescent="0.2">
      <c r="A532" s="9">
        <v>0.4</v>
      </c>
      <c r="B532">
        <v>0.35</v>
      </c>
      <c r="C532">
        <v>0.55000000000000004</v>
      </c>
      <c r="D532">
        <v>0.35</v>
      </c>
      <c r="E532">
        <v>0.32999999999999996</v>
      </c>
      <c r="F532">
        <v>0.4</v>
      </c>
      <c r="G532">
        <v>0.5</v>
      </c>
    </row>
    <row r="533" spans="1:7" x14ac:dyDescent="0.2">
      <c r="A533" s="9">
        <v>0.35</v>
      </c>
      <c r="B533">
        <v>0.4</v>
      </c>
      <c r="C533">
        <v>0.53</v>
      </c>
      <c r="D533">
        <v>0.4</v>
      </c>
      <c r="E533">
        <v>0.32999999999999996</v>
      </c>
      <c r="F533">
        <v>0.3</v>
      </c>
      <c r="G533">
        <v>0.35</v>
      </c>
    </row>
    <row r="534" spans="1:7" x14ac:dyDescent="0.2">
      <c r="A534" s="9">
        <v>0.35</v>
      </c>
      <c r="B534">
        <v>0.48000000000000004</v>
      </c>
      <c r="C534">
        <v>0.7400000000000001</v>
      </c>
      <c r="D534">
        <v>0.4</v>
      </c>
      <c r="E534">
        <v>0.24000000000000002</v>
      </c>
      <c r="F534">
        <v>0.35</v>
      </c>
      <c r="G534">
        <v>0.5</v>
      </c>
    </row>
    <row r="535" spans="1:7" x14ac:dyDescent="0.2">
      <c r="A535" s="9">
        <v>0.4</v>
      </c>
      <c r="B535">
        <v>0.46</v>
      </c>
      <c r="C535">
        <v>0.38</v>
      </c>
      <c r="D535">
        <v>0.35</v>
      </c>
      <c r="E535">
        <v>0.49</v>
      </c>
      <c r="F535">
        <v>0.35</v>
      </c>
      <c r="G535">
        <v>0.44999999999999996</v>
      </c>
    </row>
    <row r="536" spans="1:7" x14ac:dyDescent="0.2">
      <c r="A536" s="9">
        <v>0.35</v>
      </c>
      <c r="B536">
        <v>0.39</v>
      </c>
      <c r="C536">
        <v>0.59000000000000008</v>
      </c>
      <c r="D536">
        <v>0.4</v>
      </c>
      <c r="E536">
        <v>0.37</v>
      </c>
      <c r="F536">
        <v>0.35</v>
      </c>
      <c r="G536">
        <v>0.65000000000000013</v>
      </c>
    </row>
    <row r="537" spans="1:7" x14ac:dyDescent="0.2">
      <c r="A537" s="9">
        <v>0.5</v>
      </c>
      <c r="B537">
        <v>0.38</v>
      </c>
      <c r="C537">
        <v>0.41</v>
      </c>
      <c r="D537">
        <v>0.4</v>
      </c>
      <c r="E537">
        <v>0.31</v>
      </c>
      <c r="F537">
        <v>0.35</v>
      </c>
      <c r="G537">
        <v>0.3</v>
      </c>
    </row>
    <row r="538" spans="1:7" x14ac:dyDescent="0.2">
      <c r="A538" s="9">
        <v>0.4</v>
      </c>
      <c r="B538">
        <v>0.35</v>
      </c>
      <c r="C538">
        <v>0.55000000000000004</v>
      </c>
      <c r="D538">
        <v>0.35</v>
      </c>
      <c r="E538">
        <v>0.32999999999999996</v>
      </c>
      <c r="F538">
        <v>0.4</v>
      </c>
      <c r="G538">
        <v>0.45</v>
      </c>
    </row>
    <row r="539" spans="1:7" x14ac:dyDescent="0.2">
      <c r="A539" s="9">
        <v>0.35</v>
      </c>
      <c r="B539">
        <v>0.42</v>
      </c>
      <c r="C539">
        <v>0.53</v>
      </c>
      <c r="D539">
        <v>0.4</v>
      </c>
      <c r="E539">
        <v>0.37</v>
      </c>
      <c r="F539">
        <v>0.3</v>
      </c>
      <c r="G539">
        <v>0.3</v>
      </c>
    </row>
    <row r="540" spans="1:7" x14ac:dyDescent="0.2">
      <c r="A540" s="9">
        <v>0.35</v>
      </c>
      <c r="B540">
        <v>0.47000000000000003</v>
      </c>
      <c r="C540">
        <v>0.7400000000000001</v>
      </c>
      <c r="D540">
        <v>0.4</v>
      </c>
      <c r="E540">
        <v>0.23</v>
      </c>
      <c r="F540">
        <v>0.39999999999999997</v>
      </c>
      <c r="G540">
        <v>0.45</v>
      </c>
    </row>
    <row r="541" spans="1:7" x14ac:dyDescent="0.2">
      <c r="A541" s="9">
        <v>0.4</v>
      </c>
      <c r="B541">
        <v>0.47000000000000003</v>
      </c>
      <c r="C541">
        <v>0.36</v>
      </c>
      <c r="D541">
        <v>0.35</v>
      </c>
      <c r="E541">
        <v>0.49</v>
      </c>
      <c r="F541">
        <v>0.39999999999999997</v>
      </c>
      <c r="G541">
        <v>0.39999999999999997</v>
      </c>
    </row>
    <row r="542" spans="1:7" x14ac:dyDescent="0.2">
      <c r="A542" s="9">
        <v>0.35</v>
      </c>
      <c r="B542">
        <v>0.51</v>
      </c>
      <c r="C542">
        <v>0.59000000000000008</v>
      </c>
      <c r="D542">
        <v>0.3</v>
      </c>
      <c r="E542">
        <v>0.37</v>
      </c>
      <c r="F542">
        <v>0.39999999999999997</v>
      </c>
      <c r="G542">
        <v>0.60000000000000009</v>
      </c>
    </row>
    <row r="543" spans="1:7" x14ac:dyDescent="0.2">
      <c r="A543" s="9">
        <v>0.5</v>
      </c>
      <c r="B543">
        <v>0.54</v>
      </c>
      <c r="C543">
        <v>0.43</v>
      </c>
      <c r="D543">
        <v>0.3</v>
      </c>
      <c r="E543">
        <v>0.28999999999999998</v>
      </c>
      <c r="F543">
        <v>0.39999999999999997</v>
      </c>
      <c r="G543">
        <v>0.25</v>
      </c>
    </row>
    <row r="544" spans="1:7" x14ac:dyDescent="0.2">
      <c r="A544" s="9">
        <v>0.4</v>
      </c>
      <c r="B544">
        <v>0.49</v>
      </c>
      <c r="C544">
        <v>0.59000000000000008</v>
      </c>
      <c r="D544">
        <v>0.3</v>
      </c>
      <c r="E544">
        <v>0.33999999999999997</v>
      </c>
      <c r="F544">
        <v>0.45</v>
      </c>
      <c r="G544">
        <v>0.45</v>
      </c>
    </row>
    <row r="545" spans="1:7" x14ac:dyDescent="0.2">
      <c r="A545" s="9">
        <v>0.35</v>
      </c>
      <c r="B545">
        <v>0.65</v>
      </c>
      <c r="C545">
        <v>0.53</v>
      </c>
      <c r="D545">
        <v>0.35</v>
      </c>
      <c r="E545">
        <v>0.35</v>
      </c>
      <c r="F545">
        <v>0.35</v>
      </c>
      <c r="G545">
        <v>0.3</v>
      </c>
    </row>
    <row r="546" spans="1:7" x14ac:dyDescent="0.2">
      <c r="A546" s="9">
        <v>0.35</v>
      </c>
      <c r="B546">
        <v>0.52</v>
      </c>
      <c r="C546">
        <v>0.70000000000000007</v>
      </c>
      <c r="D546">
        <v>0.4</v>
      </c>
      <c r="E546">
        <v>0.22</v>
      </c>
      <c r="F546">
        <v>0.39999999999999997</v>
      </c>
      <c r="G546">
        <v>0.45</v>
      </c>
    </row>
    <row r="547" spans="1:7" x14ac:dyDescent="0.2">
      <c r="A547" s="9">
        <v>0.4</v>
      </c>
      <c r="B547">
        <v>0.5</v>
      </c>
      <c r="C547">
        <v>0.35</v>
      </c>
      <c r="D547">
        <v>0.35</v>
      </c>
      <c r="E547">
        <v>0.52</v>
      </c>
      <c r="F547">
        <v>0.39999999999999997</v>
      </c>
      <c r="G547">
        <v>0.39999999999999997</v>
      </c>
    </row>
    <row r="548" spans="1:7" x14ac:dyDescent="0.2">
      <c r="A548" s="9">
        <v>0.35</v>
      </c>
      <c r="B548">
        <v>0.54</v>
      </c>
      <c r="C548">
        <v>0.58000000000000007</v>
      </c>
      <c r="D548">
        <v>0.3</v>
      </c>
      <c r="E548">
        <v>0.33999999999999997</v>
      </c>
      <c r="F548">
        <v>0.39999999999999997</v>
      </c>
      <c r="G548">
        <v>0.60000000000000009</v>
      </c>
    </row>
    <row r="549" spans="1:7" x14ac:dyDescent="0.2">
      <c r="A549" s="9">
        <v>0.5</v>
      </c>
      <c r="B549">
        <v>0.52</v>
      </c>
      <c r="C549">
        <v>0.43</v>
      </c>
      <c r="D549">
        <v>0.3</v>
      </c>
      <c r="E549">
        <v>0.32</v>
      </c>
      <c r="F549">
        <v>0.39999999999999997</v>
      </c>
      <c r="G549">
        <v>0.25</v>
      </c>
    </row>
    <row r="550" spans="1:7" x14ac:dyDescent="0.2">
      <c r="A550" s="9">
        <v>0.4</v>
      </c>
      <c r="B550">
        <v>0.5</v>
      </c>
      <c r="C550">
        <v>0.59000000000000008</v>
      </c>
      <c r="D550">
        <v>0.3</v>
      </c>
      <c r="E550">
        <v>0.37</v>
      </c>
      <c r="F550">
        <v>0.45</v>
      </c>
      <c r="G550">
        <v>0.4</v>
      </c>
    </row>
    <row r="551" spans="1:7" x14ac:dyDescent="0.2">
      <c r="A551" s="9">
        <v>0.35</v>
      </c>
      <c r="B551">
        <v>0.65</v>
      </c>
      <c r="C551">
        <v>0.54</v>
      </c>
      <c r="D551">
        <v>0.35</v>
      </c>
      <c r="E551">
        <v>0.33999999999999997</v>
      </c>
      <c r="F551">
        <v>0.35</v>
      </c>
      <c r="G551">
        <v>0.25</v>
      </c>
    </row>
    <row r="552" spans="1:7" x14ac:dyDescent="0.2">
      <c r="A552" s="9">
        <v>0.39999999999999997</v>
      </c>
      <c r="B552">
        <v>0.5</v>
      </c>
      <c r="C552">
        <v>0.70000000000000007</v>
      </c>
      <c r="D552">
        <v>0.4</v>
      </c>
      <c r="E552">
        <v>0.27</v>
      </c>
      <c r="F552">
        <v>0.39999999999999997</v>
      </c>
      <c r="G552">
        <v>0.4</v>
      </c>
    </row>
    <row r="553" spans="1:7" x14ac:dyDescent="0.2">
      <c r="A553" s="9">
        <v>0.39999999999999997</v>
      </c>
      <c r="B553">
        <v>0.5</v>
      </c>
      <c r="C553">
        <v>0.38</v>
      </c>
      <c r="D553">
        <v>0.35</v>
      </c>
      <c r="E553">
        <v>0.5</v>
      </c>
      <c r="F553">
        <v>0.39999999999999997</v>
      </c>
      <c r="G553">
        <v>0.35</v>
      </c>
    </row>
    <row r="554" spans="1:7" x14ac:dyDescent="0.2">
      <c r="A554" s="9">
        <v>0.45</v>
      </c>
      <c r="B554">
        <v>0.5</v>
      </c>
      <c r="C554">
        <v>0.58000000000000007</v>
      </c>
      <c r="D554">
        <v>0.3</v>
      </c>
      <c r="E554">
        <v>0.36</v>
      </c>
      <c r="F554">
        <v>0.39999999999999997</v>
      </c>
      <c r="G554">
        <v>0.55000000000000016</v>
      </c>
    </row>
    <row r="555" spans="1:7" x14ac:dyDescent="0.2">
      <c r="A555" s="9">
        <v>0.35</v>
      </c>
      <c r="B555">
        <v>0.5</v>
      </c>
      <c r="C555">
        <v>0.44</v>
      </c>
      <c r="D555">
        <v>0.3</v>
      </c>
      <c r="E555">
        <v>0.31</v>
      </c>
      <c r="F555">
        <v>0.39999999999999997</v>
      </c>
      <c r="G555">
        <v>0.2</v>
      </c>
    </row>
    <row r="556" spans="1:7" x14ac:dyDescent="0.2">
      <c r="A556" s="9">
        <v>0.3</v>
      </c>
      <c r="B556">
        <v>0.45999999999999996</v>
      </c>
      <c r="C556">
        <v>0.56000000000000005</v>
      </c>
      <c r="D556">
        <v>0.3</v>
      </c>
      <c r="E556">
        <v>0.38</v>
      </c>
      <c r="F556">
        <v>0.45</v>
      </c>
      <c r="G556">
        <v>0.4</v>
      </c>
    </row>
    <row r="557" spans="1:7" x14ac:dyDescent="0.2">
      <c r="A557" s="9">
        <v>0.3</v>
      </c>
      <c r="B557">
        <v>0.61</v>
      </c>
      <c r="C557">
        <v>0.54999999999999993</v>
      </c>
      <c r="D557">
        <v>0.35</v>
      </c>
      <c r="E557">
        <v>0.42000000000000004</v>
      </c>
      <c r="F557">
        <v>0.35</v>
      </c>
      <c r="G557">
        <v>0.25</v>
      </c>
    </row>
    <row r="558" spans="1:7" x14ac:dyDescent="0.2">
      <c r="A558" s="9">
        <v>0.3</v>
      </c>
      <c r="B558">
        <v>0.52</v>
      </c>
      <c r="C558">
        <v>0.73000000000000009</v>
      </c>
      <c r="D558">
        <v>0.4</v>
      </c>
      <c r="E558">
        <v>0.43000000000000005</v>
      </c>
      <c r="F558">
        <v>0.39999999999999997</v>
      </c>
      <c r="G558">
        <v>0.4</v>
      </c>
    </row>
    <row r="559" spans="1:7" x14ac:dyDescent="0.2">
      <c r="A559" s="9">
        <v>0.4</v>
      </c>
      <c r="B559">
        <v>0.44999999999999996</v>
      </c>
      <c r="C559">
        <v>0.4</v>
      </c>
      <c r="D559">
        <v>0.35</v>
      </c>
      <c r="E559">
        <v>0.37</v>
      </c>
      <c r="F559">
        <v>0.39999999999999997</v>
      </c>
      <c r="G559">
        <v>0.35</v>
      </c>
    </row>
    <row r="560" spans="1:7" x14ac:dyDescent="0.2">
      <c r="A560" s="9">
        <v>0.25</v>
      </c>
      <c r="B560">
        <v>0.53</v>
      </c>
      <c r="C560">
        <v>0.56000000000000005</v>
      </c>
      <c r="D560">
        <v>0.3</v>
      </c>
      <c r="E560">
        <v>0.53</v>
      </c>
      <c r="F560">
        <v>0.39999999999999997</v>
      </c>
      <c r="G560">
        <v>0.55000000000000016</v>
      </c>
    </row>
    <row r="561" spans="1:7" x14ac:dyDescent="0.2">
      <c r="A561" s="9">
        <v>0.3</v>
      </c>
      <c r="B561">
        <v>0.52</v>
      </c>
      <c r="C561">
        <v>0.43</v>
      </c>
      <c r="D561">
        <v>0.3</v>
      </c>
      <c r="E561">
        <v>0.45</v>
      </c>
      <c r="F561">
        <v>0.39999999999999997</v>
      </c>
      <c r="G561">
        <v>0.2</v>
      </c>
    </row>
    <row r="562" spans="1:7" x14ac:dyDescent="0.2">
      <c r="A562" s="9">
        <v>0.3</v>
      </c>
      <c r="B562">
        <v>0.49</v>
      </c>
      <c r="C562">
        <v>0.57000000000000006</v>
      </c>
      <c r="D562">
        <v>0.3</v>
      </c>
      <c r="E562">
        <v>0.41</v>
      </c>
      <c r="F562">
        <v>0.45</v>
      </c>
      <c r="G562">
        <v>0.4</v>
      </c>
    </row>
    <row r="563" spans="1:7" x14ac:dyDescent="0.2">
      <c r="A563" s="9">
        <v>0.3</v>
      </c>
      <c r="B563">
        <v>0.61</v>
      </c>
      <c r="C563">
        <v>0.52</v>
      </c>
      <c r="D563">
        <v>0.35</v>
      </c>
      <c r="E563">
        <v>0.44</v>
      </c>
      <c r="F563">
        <v>0.35</v>
      </c>
      <c r="G563">
        <v>0.25</v>
      </c>
    </row>
    <row r="564" spans="1:7" x14ac:dyDescent="0.2">
      <c r="A564" s="9">
        <v>0.4</v>
      </c>
      <c r="B564">
        <v>0.55000000000000004</v>
      </c>
      <c r="C564">
        <v>0.75000000000000011</v>
      </c>
      <c r="D564">
        <v>0.4</v>
      </c>
      <c r="E564">
        <v>0.42000000000000004</v>
      </c>
      <c r="F564">
        <v>0.39999999999999997</v>
      </c>
      <c r="G564">
        <v>0.4</v>
      </c>
    </row>
    <row r="565" spans="1:7" x14ac:dyDescent="0.2">
      <c r="A565" s="9">
        <v>0.25</v>
      </c>
      <c r="B565">
        <v>0.49</v>
      </c>
      <c r="C565">
        <v>0.39</v>
      </c>
      <c r="D565">
        <v>0.35</v>
      </c>
      <c r="E565">
        <v>0.42</v>
      </c>
      <c r="F565">
        <v>0.39999999999999997</v>
      </c>
      <c r="G565">
        <v>0.35</v>
      </c>
    </row>
    <row r="566" spans="1:7" x14ac:dyDescent="0.2">
      <c r="A566" s="9">
        <v>0.45</v>
      </c>
      <c r="B566">
        <v>0.53</v>
      </c>
      <c r="C566">
        <v>0.59000000000000008</v>
      </c>
      <c r="D566">
        <v>0.3</v>
      </c>
      <c r="E566">
        <v>0.55000000000000004</v>
      </c>
      <c r="F566">
        <v>0.39999999999999997</v>
      </c>
      <c r="G566">
        <v>0.55000000000000016</v>
      </c>
    </row>
    <row r="567" spans="1:7" x14ac:dyDescent="0.2">
      <c r="A567" s="9">
        <v>0.35</v>
      </c>
      <c r="B567">
        <v>0.5</v>
      </c>
      <c r="C567">
        <v>0.41</v>
      </c>
      <c r="D567">
        <v>0.3</v>
      </c>
      <c r="E567">
        <v>0.44</v>
      </c>
      <c r="F567">
        <v>0.39999999999999997</v>
      </c>
      <c r="G567">
        <v>0.2</v>
      </c>
    </row>
    <row r="568" spans="1:7" x14ac:dyDescent="0.2">
      <c r="A568" s="9">
        <v>0.35</v>
      </c>
      <c r="B568">
        <v>0.47</v>
      </c>
      <c r="C568">
        <v>0.57000000000000006</v>
      </c>
      <c r="D568">
        <v>0.3</v>
      </c>
      <c r="E568">
        <v>0.41</v>
      </c>
      <c r="F568">
        <v>0.45</v>
      </c>
      <c r="G568">
        <v>0.4</v>
      </c>
    </row>
    <row r="569" spans="1:7" x14ac:dyDescent="0.2">
      <c r="A569" s="9">
        <v>0.35</v>
      </c>
      <c r="B569">
        <v>0.65</v>
      </c>
      <c r="C569">
        <v>0.54999999999999993</v>
      </c>
      <c r="D569">
        <v>0.35</v>
      </c>
      <c r="E569">
        <v>0.47000000000000003</v>
      </c>
      <c r="F569">
        <v>0.35</v>
      </c>
      <c r="G569">
        <v>0.25</v>
      </c>
    </row>
    <row r="570" spans="1:7" x14ac:dyDescent="0.2">
      <c r="A570" s="9">
        <v>0.45</v>
      </c>
      <c r="B570">
        <v>0.5</v>
      </c>
      <c r="C570">
        <v>0.7400000000000001</v>
      </c>
      <c r="D570">
        <v>0.4</v>
      </c>
      <c r="E570">
        <v>0.45</v>
      </c>
      <c r="F570">
        <v>0.39999999999999997</v>
      </c>
      <c r="G570">
        <v>0.4</v>
      </c>
    </row>
    <row r="571" spans="1:7" x14ac:dyDescent="0.2">
      <c r="A571" s="9">
        <v>0.55000000000000004</v>
      </c>
      <c r="B571">
        <v>0.49</v>
      </c>
      <c r="C571">
        <v>0.38</v>
      </c>
      <c r="D571">
        <v>0.35</v>
      </c>
      <c r="E571">
        <v>0.38</v>
      </c>
      <c r="F571">
        <v>0.39999999999999997</v>
      </c>
      <c r="G571">
        <v>0.35</v>
      </c>
    </row>
    <row r="572" spans="1:7" x14ac:dyDescent="0.2">
      <c r="A572" s="9">
        <v>0.39999999999999997</v>
      </c>
      <c r="B572">
        <v>0.51</v>
      </c>
      <c r="C572">
        <v>0.56000000000000005</v>
      </c>
      <c r="D572">
        <v>0.3</v>
      </c>
      <c r="E572">
        <v>0.56000000000000005</v>
      </c>
      <c r="F572">
        <v>0.39999999999999997</v>
      </c>
      <c r="G572">
        <v>0.55000000000000016</v>
      </c>
    </row>
    <row r="573" spans="1:7" x14ac:dyDescent="0.2">
      <c r="A573" s="9">
        <v>0.39999999999999997</v>
      </c>
      <c r="B573">
        <v>0.55000000000000004</v>
      </c>
      <c r="C573">
        <v>0.43</v>
      </c>
      <c r="D573">
        <v>0.3</v>
      </c>
      <c r="E573">
        <v>0.46</v>
      </c>
      <c r="F573">
        <v>0.39999999999999997</v>
      </c>
      <c r="G573">
        <v>0.2</v>
      </c>
    </row>
    <row r="574" spans="1:7" x14ac:dyDescent="0.2">
      <c r="A574" s="9">
        <v>0.39999999999999997</v>
      </c>
      <c r="B574">
        <v>0.45999999999999996</v>
      </c>
      <c r="C574">
        <v>0.6</v>
      </c>
      <c r="D574">
        <v>0.3</v>
      </c>
      <c r="E574">
        <v>0.37</v>
      </c>
      <c r="F574">
        <v>0.45</v>
      </c>
      <c r="G574">
        <v>0.3</v>
      </c>
    </row>
    <row r="575" spans="1:7" x14ac:dyDescent="0.2">
      <c r="A575" s="9">
        <v>0.5</v>
      </c>
      <c r="B575">
        <v>0.64</v>
      </c>
      <c r="C575">
        <v>0.51</v>
      </c>
      <c r="D575">
        <v>0.35</v>
      </c>
      <c r="E575">
        <v>0.47000000000000003</v>
      </c>
      <c r="F575">
        <v>0.35</v>
      </c>
      <c r="G575">
        <v>0.25</v>
      </c>
    </row>
    <row r="576" spans="1:7" x14ac:dyDescent="0.2">
      <c r="A576" s="9">
        <v>0.39999999999999997</v>
      </c>
      <c r="B576">
        <v>0.53</v>
      </c>
      <c r="C576">
        <v>0.73000000000000009</v>
      </c>
      <c r="D576">
        <v>0.4</v>
      </c>
      <c r="E576">
        <v>0.45</v>
      </c>
      <c r="F576">
        <v>0.39999999999999997</v>
      </c>
      <c r="G576">
        <v>0.25</v>
      </c>
    </row>
    <row r="577" spans="1:7" x14ac:dyDescent="0.2">
      <c r="A577" s="9">
        <v>0.39999999999999997</v>
      </c>
      <c r="B577">
        <v>0.45999999999999996</v>
      </c>
      <c r="C577">
        <v>0.4</v>
      </c>
      <c r="D577">
        <v>0.35</v>
      </c>
      <c r="E577">
        <v>0.42</v>
      </c>
      <c r="F577">
        <v>0.39999999999999997</v>
      </c>
      <c r="G577">
        <v>0.3</v>
      </c>
    </row>
    <row r="578" spans="1:7" x14ac:dyDescent="0.2">
      <c r="A578" s="9">
        <v>0.39999999999999997</v>
      </c>
      <c r="B578">
        <v>0.54</v>
      </c>
      <c r="C578">
        <v>0.39</v>
      </c>
      <c r="D578">
        <v>0.3</v>
      </c>
      <c r="E578">
        <v>0.47000000000000003</v>
      </c>
      <c r="F578">
        <v>0.39999999999999997</v>
      </c>
      <c r="G578">
        <v>0.25</v>
      </c>
    </row>
    <row r="579" spans="1:7" x14ac:dyDescent="0.2">
      <c r="A579" s="9">
        <v>0.5</v>
      </c>
      <c r="B579">
        <v>0.51</v>
      </c>
      <c r="C579">
        <v>0.41</v>
      </c>
      <c r="D579">
        <v>0.3</v>
      </c>
      <c r="E579">
        <v>0.37</v>
      </c>
      <c r="F579">
        <v>0.39999999999999997</v>
      </c>
      <c r="G579">
        <v>0.2</v>
      </c>
    </row>
    <row r="580" spans="1:7" x14ac:dyDescent="0.2">
      <c r="A580" s="9">
        <v>0.35</v>
      </c>
      <c r="B580">
        <v>0.47</v>
      </c>
      <c r="C580">
        <v>0.45999999999999996</v>
      </c>
      <c r="D580">
        <v>0.3</v>
      </c>
      <c r="E580">
        <v>0.42000000000000004</v>
      </c>
      <c r="F580">
        <v>0.45</v>
      </c>
      <c r="G580">
        <v>0.3</v>
      </c>
    </row>
    <row r="581" spans="1:7" x14ac:dyDescent="0.2">
      <c r="A581" s="9">
        <v>0.55000000000000004</v>
      </c>
      <c r="B581">
        <v>0.62</v>
      </c>
      <c r="C581">
        <v>0.64</v>
      </c>
      <c r="D581">
        <v>0.35</v>
      </c>
      <c r="E581">
        <v>0.47000000000000003</v>
      </c>
      <c r="F581">
        <v>0.35</v>
      </c>
      <c r="G581">
        <v>0.25</v>
      </c>
    </row>
    <row r="582" spans="1:7" x14ac:dyDescent="0.2">
      <c r="A582" s="9">
        <v>0.35</v>
      </c>
      <c r="B582">
        <v>0.52</v>
      </c>
      <c r="C582">
        <v>0.63</v>
      </c>
      <c r="D582">
        <v>0.4</v>
      </c>
      <c r="E582">
        <v>0.37</v>
      </c>
      <c r="F582">
        <v>0.39999999999999997</v>
      </c>
      <c r="G582">
        <v>0.25</v>
      </c>
    </row>
    <row r="583" spans="1:7" x14ac:dyDescent="0.2">
      <c r="A583" s="9">
        <v>0.4</v>
      </c>
      <c r="B583">
        <v>0.47</v>
      </c>
      <c r="C583">
        <v>0.44999999999999996</v>
      </c>
      <c r="D583">
        <v>0.35</v>
      </c>
      <c r="E583">
        <v>0.45</v>
      </c>
      <c r="F583">
        <v>0.39999999999999997</v>
      </c>
      <c r="G583">
        <v>0.3</v>
      </c>
    </row>
    <row r="584" spans="1:7" x14ac:dyDescent="0.2">
      <c r="A584" s="9">
        <v>0.35</v>
      </c>
      <c r="B584">
        <v>0.51</v>
      </c>
      <c r="C584">
        <v>0.48</v>
      </c>
      <c r="D584">
        <v>0.3</v>
      </c>
      <c r="E584">
        <v>0.47000000000000003</v>
      </c>
      <c r="F584">
        <v>0.39999999999999997</v>
      </c>
      <c r="G584">
        <v>0.25</v>
      </c>
    </row>
    <row r="585" spans="1:7" x14ac:dyDescent="0.2">
      <c r="A585" s="9">
        <v>0.35</v>
      </c>
      <c r="B585">
        <v>0.54</v>
      </c>
      <c r="C585">
        <v>0.47</v>
      </c>
      <c r="D585">
        <v>0.3</v>
      </c>
      <c r="E585">
        <v>0.39999999999999997</v>
      </c>
      <c r="F585">
        <v>0.39999999999999997</v>
      </c>
      <c r="G585">
        <v>0.2</v>
      </c>
    </row>
    <row r="586" spans="1:7" x14ac:dyDescent="0.2">
      <c r="A586" s="9">
        <v>0.3</v>
      </c>
      <c r="B586">
        <v>0.45999999999999996</v>
      </c>
      <c r="C586">
        <v>0.44999999999999996</v>
      </c>
      <c r="D586">
        <v>0.3</v>
      </c>
      <c r="E586">
        <v>0.46</v>
      </c>
      <c r="F586">
        <v>0.45</v>
      </c>
      <c r="G586">
        <v>0.3</v>
      </c>
    </row>
    <row r="587" spans="1:7" x14ac:dyDescent="0.2">
      <c r="A587" s="9">
        <v>0.25</v>
      </c>
      <c r="B587">
        <v>0.63</v>
      </c>
      <c r="C587">
        <v>0.4</v>
      </c>
      <c r="D587">
        <v>0.35</v>
      </c>
      <c r="E587">
        <v>0.45</v>
      </c>
      <c r="F587">
        <v>0.35</v>
      </c>
      <c r="G587">
        <v>0.25</v>
      </c>
    </row>
    <row r="588" spans="1:7" x14ac:dyDescent="0.2">
      <c r="A588" s="9">
        <v>0.35</v>
      </c>
      <c r="B588">
        <v>0.5</v>
      </c>
      <c r="C588">
        <v>0.61</v>
      </c>
      <c r="D588">
        <v>0.4</v>
      </c>
      <c r="E588">
        <v>0.39999999999999997</v>
      </c>
      <c r="F588">
        <v>0.39999999999999997</v>
      </c>
      <c r="G588">
        <v>0.25</v>
      </c>
    </row>
    <row r="589" spans="1:7" x14ac:dyDescent="0.2">
      <c r="A589" s="9">
        <v>0.4</v>
      </c>
      <c r="B589">
        <v>0.45999999999999996</v>
      </c>
      <c r="C589">
        <v>0.41</v>
      </c>
      <c r="D589">
        <v>0.35</v>
      </c>
      <c r="E589">
        <v>0.47000000000000003</v>
      </c>
      <c r="F589">
        <v>0.39999999999999997</v>
      </c>
      <c r="G589">
        <v>0.3</v>
      </c>
    </row>
    <row r="590" spans="1:7" x14ac:dyDescent="0.2">
      <c r="A590" s="9">
        <v>0.35</v>
      </c>
      <c r="B590">
        <v>0.51</v>
      </c>
      <c r="C590">
        <v>0.49</v>
      </c>
      <c r="D590">
        <v>0.3</v>
      </c>
      <c r="E590">
        <v>0.47000000000000003</v>
      </c>
      <c r="F590">
        <v>0.39999999999999997</v>
      </c>
      <c r="G590">
        <v>0.25</v>
      </c>
    </row>
    <row r="591" spans="1:7" x14ac:dyDescent="0.2">
      <c r="A591" s="9">
        <v>0.35</v>
      </c>
      <c r="B591">
        <v>0.51</v>
      </c>
      <c r="C591">
        <v>0.48</v>
      </c>
      <c r="D591">
        <v>0.3</v>
      </c>
      <c r="E591">
        <v>0.37</v>
      </c>
      <c r="F591">
        <v>0.39999999999999997</v>
      </c>
      <c r="G591">
        <v>0.2</v>
      </c>
    </row>
    <row r="592" spans="1:7" x14ac:dyDescent="0.2">
      <c r="A592" s="9">
        <v>0.3</v>
      </c>
      <c r="B592">
        <v>0.49</v>
      </c>
      <c r="C592">
        <v>0.41</v>
      </c>
      <c r="D592">
        <v>0.3</v>
      </c>
      <c r="E592">
        <v>0.44</v>
      </c>
      <c r="F592">
        <v>0.45</v>
      </c>
      <c r="G592">
        <v>0.3</v>
      </c>
    </row>
    <row r="593" spans="1:7" x14ac:dyDescent="0.2">
      <c r="A593" s="9">
        <v>0.25</v>
      </c>
      <c r="B593">
        <v>0.61</v>
      </c>
      <c r="C593">
        <v>0.39</v>
      </c>
      <c r="D593">
        <v>0.35</v>
      </c>
      <c r="E593">
        <v>0.46</v>
      </c>
      <c r="F593">
        <v>0.35</v>
      </c>
      <c r="G593">
        <v>0.25</v>
      </c>
    </row>
    <row r="594" spans="1:7" x14ac:dyDescent="0.2">
      <c r="A594" s="9">
        <v>0.35</v>
      </c>
      <c r="B594">
        <v>0.54</v>
      </c>
      <c r="C594">
        <v>0.6</v>
      </c>
      <c r="D594">
        <v>0.4</v>
      </c>
      <c r="E594">
        <v>0.42</v>
      </c>
      <c r="F594">
        <v>0.39999999999999997</v>
      </c>
      <c r="G594">
        <v>0.25</v>
      </c>
    </row>
    <row r="595" spans="1:7" x14ac:dyDescent="0.2">
      <c r="A595" s="9">
        <v>0.4</v>
      </c>
      <c r="B595">
        <v>0.47</v>
      </c>
      <c r="C595">
        <v>0.44</v>
      </c>
      <c r="D595">
        <v>0.35</v>
      </c>
      <c r="E595">
        <v>0.44</v>
      </c>
      <c r="F595">
        <v>0.39999999999999997</v>
      </c>
      <c r="G595">
        <v>0.3</v>
      </c>
    </row>
    <row r="596" spans="1:7" x14ac:dyDescent="0.2">
      <c r="A596" s="9">
        <v>0.35</v>
      </c>
      <c r="B596">
        <v>0.55000000000000004</v>
      </c>
      <c r="C596">
        <v>0.44999999999999996</v>
      </c>
      <c r="D596">
        <v>0.3</v>
      </c>
      <c r="E596">
        <v>0.47000000000000003</v>
      </c>
      <c r="F596">
        <v>0.39999999999999997</v>
      </c>
      <c r="G596">
        <v>0.25</v>
      </c>
    </row>
    <row r="597" spans="1:7" x14ac:dyDescent="0.2">
      <c r="A597" s="9">
        <v>0.35</v>
      </c>
      <c r="B597">
        <v>0.51</v>
      </c>
      <c r="C597">
        <v>0.47</v>
      </c>
      <c r="D597">
        <v>0.3</v>
      </c>
      <c r="E597">
        <v>0.38999999999999996</v>
      </c>
      <c r="F597">
        <v>0.39999999999999997</v>
      </c>
      <c r="G597">
        <v>0.2</v>
      </c>
    </row>
    <row r="598" spans="1:7" x14ac:dyDescent="0.2">
      <c r="A598" s="9">
        <v>0.3</v>
      </c>
      <c r="B598">
        <v>0.48</v>
      </c>
      <c r="C598">
        <v>0.44999999999999996</v>
      </c>
      <c r="D598">
        <v>0.3</v>
      </c>
      <c r="E598">
        <v>0.47000000000000003</v>
      </c>
      <c r="F598">
        <v>0.45</v>
      </c>
      <c r="G598">
        <v>0.3</v>
      </c>
    </row>
    <row r="599" spans="1:7" x14ac:dyDescent="0.2">
      <c r="A599" s="9">
        <v>0.25</v>
      </c>
      <c r="B599">
        <v>0.62</v>
      </c>
      <c r="C599">
        <v>0.37</v>
      </c>
      <c r="D599">
        <v>0.35</v>
      </c>
      <c r="E599">
        <v>0.44</v>
      </c>
      <c r="F599">
        <v>0.35</v>
      </c>
      <c r="G599">
        <v>0.25</v>
      </c>
    </row>
    <row r="600" spans="1:7" x14ac:dyDescent="0.2">
      <c r="A600" s="9">
        <v>0.35</v>
      </c>
      <c r="B600">
        <v>0.52</v>
      </c>
      <c r="C600">
        <v>0.62</v>
      </c>
      <c r="D600">
        <v>0.4</v>
      </c>
      <c r="E600">
        <v>0.38999999999999996</v>
      </c>
      <c r="F600">
        <v>0.39999999999999997</v>
      </c>
      <c r="G600">
        <v>0.25</v>
      </c>
    </row>
    <row r="601" spans="1:7" x14ac:dyDescent="0.2">
      <c r="A601" s="9">
        <v>0.4</v>
      </c>
      <c r="B601">
        <v>0.47</v>
      </c>
      <c r="C601">
        <v>0.44999999999999996</v>
      </c>
      <c r="D601">
        <v>0.35</v>
      </c>
      <c r="E601">
        <v>0.45</v>
      </c>
      <c r="F601">
        <v>0.39999999999999997</v>
      </c>
      <c r="G601">
        <v>0.3</v>
      </c>
    </row>
    <row r="602" spans="1:7" x14ac:dyDescent="0.2">
      <c r="A602" s="9">
        <v>0.35</v>
      </c>
      <c r="B602">
        <v>0.53</v>
      </c>
      <c r="C602">
        <v>0.45999999999999996</v>
      </c>
      <c r="D602">
        <v>0.3</v>
      </c>
      <c r="E602">
        <v>0.44</v>
      </c>
      <c r="F602">
        <v>0.39999999999999997</v>
      </c>
      <c r="G602">
        <v>0.25</v>
      </c>
    </row>
    <row r="603" spans="1:7" x14ac:dyDescent="0.2">
      <c r="A603" s="9">
        <v>0.35</v>
      </c>
      <c r="B603">
        <v>0.51</v>
      </c>
      <c r="C603">
        <v>0.47</v>
      </c>
      <c r="D603">
        <v>0.3</v>
      </c>
      <c r="E603">
        <v>0.38999999999999996</v>
      </c>
      <c r="F603">
        <v>0.39999999999999997</v>
      </c>
      <c r="G603">
        <v>0.2</v>
      </c>
    </row>
    <row r="604" spans="1:7" x14ac:dyDescent="0.2">
      <c r="A604" s="9">
        <v>0.3</v>
      </c>
      <c r="B604">
        <v>0.45999999999999996</v>
      </c>
      <c r="C604">
        <v>0.42</v>
      </c>
      <c r="D604">
        <v>0.3</v>
      </c>
      <c r="E604">
        <v>0.43000000000000005</v>
      </c>
      <c r="F604">
        <v>0.45</v>
      </c>
      <c r="G604">
        <v>0.3</v>
      </c>
    </row>
    <row r="605" spans="1:7" x14ac:dyDescent="0.2">
      <c r="A605" s="9">
        <v>0.25</v>
      </c>
      <c r="B605">
        <v>0.63</v>
      </c>
      <c r="C605">
        <v>0.35</v>
      </c>
      <c r="D605">
        <v>0.35</v>
      </c>
      <c r="E605">
        <v>0.42000000000000004</v>
      </c>
      <c r="F605">
        <v>0.35</v>
      </c>
      <c r="G605">
        <v>0.25</v>
      </c>
    </row>
    <row r="606" spans="1:7" x14ac:dyDescent="0.2">
      <c r="A606" s="9">
        <v>0.35</v>
      </c>
      <c r="B606">
        <v>0.52</v>
      </c>
      <c r="C606">
        <v>0.65</v>
      </c>
      <c r="D606">
        <v>0.4</v>
      </c>
      <c r="E606">
        <v>0.37</v>
      </c>
      <c r="F606">
        <v>0.39999999999999997</v>
      </c>
      <c r="G606">
        <v>0.25</v>
      </c>
    </row>
    <row r="607" spans="1:7" x14ac:dyDescent="0.2">
      <c r="A607" s="9">
        <v>0.4</v>
      </c>
      <c r="B607">
        <v>0.44999999999999996</v>
      </c>
      <c r="C607">
        <v>0.4</v>
      </c>
      <c r="D607">
        <v>0.35</v>
      </c>
      <c r="E607">
        <v>0.44</v>
      </c>
      <c r="F607">
        <v>0.39999999999999997</v>
      </c>
      <c r="G607">
        <v>0.3</v>
      </c>
    </row>
    <row r="608" spans="1:7" x14ac:dyDescent="0.2">
      <c r="A608" s="9">
        <v>0.35</v>
      </c>
      <c r="B608">
        <v>0.5</v>
      </c>
      <c r="C608">
        <v>0.49</v>
      </c>
      <c r="D608">
        <v>0.3</v>
      </c>
      <c r="E608">
        <v>0.43000000000000005</v>
      </c>
      <c r="F608">
        <v>0.45</v>
      </c>
      <c r="G608">
        <v>0.25</v>
      </c>
    </row>
    <row r="609" spans="1:7" x14ac:dyDescent="0.2">
      <c r="A609" s="9">
        <v>0.35</v>
      </c>
      <c r="B609">
        <v>0.5</v>
      </c>
      <c r="C609">
        <v>0.5</v>
      </c>
      <c r="D609">
        <v>0.3</v>
      </c>
      <c r="E609">
        <v>0.39999999999999997</v>
      </c>
      <c r="F609">
        <v>0.3</v>
      </c>
      <c r="G609">
        <v>0.2</v>
      </c>
    </row>
    <row r="610" spans="1:7" x14ac:dyDescent="0.2">
      <c r="A610" s="9">
        <v>0.3</v>
      </c>
      <c r="B610">
        <v>0.49</v>
      </c>
      <c r="C610">
        <v>0.42</v>
      </c>
      <c r="D610">
        <v>0.3</v>
      </c>
      <c r="E610">
        <v>0.46</v>
      </c>
      <c r="F610">
        <v>0.5</v>
      </c>
      <c r="G610">
        <v>0.3</v>
      </c>
    </row>
    <row r="611" spans="1:7" x14ac:dyDescent="0.2">
      <c r="A611" s="9">
        <v>0.25</v>
      </c>
      <c r="B611">
        <v>0.64</v>
      </c>
      <c r="C611">
        <v>0.4</v>
      </c>
      <c r="D611">
        <v>0.35</v>
      </c>
      <c r="E611">
        <v>0.45</v>
      </c>
      <c r="F611">
        <v>0.35</v>
      </c>
      <c r="G611">
        <v>0.25</v>
      </c>
    </row>
    <row r="612" spans="1:7" x14ac:dyDescent="0.2">
      <c r="A612" s="9">
        <v>0.35</v>
      </c>
      <c r="B612">
        <v>0.5</v>
      </c>
      <c r="C612">
        <v>0.63</v>
      </c>
      <c r="D612">
        <v>0.35</v>
      </c>
      <c r="E612">
        <v>0.38999999999999996</v>
      </c>
      <c r="F612">
        <v>0.35</v>
      </c>
      <c r="G612">
        <v>0.25</v>
      </c>
    </row>
    <row r="613" spans="1:7" x14ac:dyDescent="0.2">
      <c r="A613" s="9">
        <v>0.4</v>
      </c>
      <c r="B613">
        <v>0.47</v>
      </c>
      <c r="C613">
        <v>0.41</v>
      </c>
      <c r="D613">
        <v>0.35</v>
      </c>
      <c r="E613">
        <v>0.44</v>
      </c>
      <c r="F613">
        <v>0.35</v>
      </c>
      <c r="G613">
        <v>0.3</v>
      </c>
    </row>
    <row r="614" spans="1:7" x14ac:dyDescent="0.2">
      <c r="A614" s="9">
        <v>0.35</v>
      </c>
      <c r="B614">
        <v>0.54</v>
      </c>
      <c r="C614">
        <v>0.44999999999999996</v>
      </c>
      <c r="D614">
        <v>0.35</v>
      </c>
      <c r="E614">
        <v>0.45</v>
      </c>
      <c r="F614">
        <v>0.45</v>
      </c>
      <c r="G614">
        <v>0.25</v>
      </c>
    </row>
    <row r="615" spans="1:7" x14ac:dyDescent="0.2">
      <c r="A615" s="9">
        <v>0.35</v>
      </c>
      <c r="B615">
        <v>0.47</v>
      </c>
      <c r="C615">
        <v>0.47</v>
      </c>
      <c r="D615">
        <v>0.3</v>
      </c>
      <c r="E615">
        <v>0.37</v>
      </c>
      <c r="F615">
        <v>0.3</v>
      </c>
      <c r="G615">
        <v>0.2</v>
      </c>
    </row>
    <row r="616" spans="1:7" x14ac:dyDescent="0.2">
      <c r="A616" s="9">
        <v>0.3</v>
      </c>
      <c r="B616">
        <v>0.52</v>
      </c>
      <c r="C616">
        <v>0.44</v>
      </c>
      <c r="D616">
        <v>0.3</v>
      </c>
      <c r="E616">
        <v>0.47000000000000003</v>
      </c>
      <c r="F616">
        <v>0.5</v>
      </c>
      <c r="G616">
        <v>0.3</v>
      </c>
    </row>
    <row r="617" spans="1:7" x14ac:dyDescent="0.2">
      <c r="A617" s="9">
        <v>0.25</v>
      </c>
      <c r="B617">
        <v>0.5</v>
      </c>
      <c r="C617">
        <v>0.37</v>
      </c>
      <c r="D617">
        <v>0.4</v>
      </c>
      <c r="E617">
        <v>0.43000000000000005</v>
      </c>
      <c r="F617">
        <v>0.35</v>
      </c>
      <c r="G617">
        <v>0.25</v>
      </c>
    </row>
    <row r="618" spans="1:7" x14ac:dyDescent="0.2">
      <c r="A618" s="9">
        <v>0.35</v>
      </c>
      <c r="B618">
        <v>0.47</v>
      </c>
      <c r="C618">
        <v>0.64</v>
      </c>
      <c r="D618">
        <v>0.35</v>
      </c>
      <c r="E618">
        <v>0.41</v>
      </c>
      <c r="F618">
        <v>0.35</v>
      </c>
      <c r="G618">
        <v>0.25</v>
      </c>
    </row>
    <row r="619" spans="1:7" x14ac:dyDescent="0.2">
      <c r="A619" s="9">
        <v>0.4</v>
      </c>
      <c r="B619">
        <v>0.54</v>
      </c>
      <c r="C619">
        <v>0.43</v>
      </c>
      <c r="D619">
        <v>0.35</v>
      </c>
      <c r="E619">
        <v>0.47000000000000003</v>
      </c>
      <c r="F619">
        <v>0.35</v>
      </c>
      <c r="G619">
        <v>0.3</v>
      </c>
    </row>
    <row r="620" spans="1:7" x14ac:dyDescent="0.2">
      <c r="A620" s="9">
        <v>0.35</v>
      </c>
      <c r="B620">
        <v>0.53</v>
      </c>
      <c r="C620">
        <v>0.48</v>
      </c>
      <c r="D620">
        <v>0.35</v>
      </c>
      <c r="E620">
        <v>0.42000000000000004</v>
      </c>
      <c r="F620">
        <v>0.45</v>
      </c>
      <c r="G620">
        <v>0.25</v>
      </c>
    </row>
    <row r="621" spans="1:7" x14ac:dyDescent="0.2">
      <c r="A621" s="9">
        <v>0.35</v>
      </c>
      <c r="B621">
        <v>0.45999999999999996</v>
      </c>
      <c r="C621">
        <v>0.47</v>
      </c>
      <c r="D621">
        <v>0.3</v>
      </c>
      <c r="E621">
        <v>0.38999999999999996</v>
      </c>
      <c r="F621">
        <v>0.3</v>
      </c>
      <c r="G621">
        <v>0.2</v>
      </c>
    </row>
    <row r="622" spans="1:7" x14ac:dyDescent="0.2">
      <c r="A622" s="9">
        <v>0.3</v>
      </c>
      <c r="B622">
        <v>0.53</v>
      </c>
      <c r="C622">
        <v>0.42</v>
      </c>
      <c r="D622">
        <v>0.3</v>
      </c>
      <c r="E622">
        <v>0.42000000000000004</v>
      </c>
      <c r="F622">
        <v>0.5</v>
      </c>
      <c r="G622">
        <v>0.3</v>
      </c>
    </row>
    <row r="623" spans="1:7" x14ac:dyDescent="0.2">
      <c r="A623" s="9">
        <v>0.25</v>
      </c>
      <c r="B623">
        <v>0.54</v>
      </c>
      <c r="C623">
        <v>0.36</v>
      </c>
      <c r="D623">
        <v>0.4</v>
      </c>
      <c r="E623">
        <v>0.45</v>
      </c>
      <c r="F623">
        <v>0.35</v>
      </c>
      <c r="G623">
        <v>0.25</v>
      </c>
    </row>
    <row r="624" spans="1:7" x14ac:dyDescent="0.2">
      <c r="A624" s="9">
        <v>0.35</v>
      </c>
      <c r="B624">
        <v>0.47</v>
      </c>
      <c r="C624">
        <v>0.64</v>
      </c>
      <c r="D624">
        <v>0.35</v>
      </c>
      <c r="E624">
        <v>0.39999999999999997</v>
      </c>
      <c r="F624">
        <v>0.35</v>
      </c>
      <c r="G624">
        <v>0.25</v>
      </c>
    </row>
    <row r="625" spans="1:7" x14ac:dyDescent="0.2">
      <c r="A625" s="9">
        <v>0.4</v>
      </c>
      <c r="B625">
        <v>0.51</v>
      </c>
      <c r="C625">
        <v>0.41</v>
      </c>
      <c r="D625">
        <v>0.35</v>
      </c>
      <c r="E625">
        <v>0.46</v>
      </c>
      <c r="F625">
        <v>0.35</v>
      </c>
      <c r="G625">
        <v>0.3</v>
      </c>
    </row>
    <row r="626" spans="1:7" x14ac:dyDescent="0.2">
      <c r="A626" s="9">
        <v>0.35</v>
      </c>
      <c r="B626">
        <v>0.51</v>
      </c>
      <c r="C626">
        <v>0.44999999999999996</v>
      </c>
      <c r="D626">
        <v>0.35</v>
      </c>
      <c r="E626">
        <v>0.45</v>
      </c>
      <c r="F626">
        <v>0.45</v>
      </c>
      <c r="G626">
        <v>0.25</v>
      </c>
    </row>
    <row r="627" spans="1:7" x14ac:dyDescent="0.2">
      <c r="A627" s="9">
        <v>0.35</v>
      </c>
      <c r="B627">
        <v>0.49</v>
      </c>
      <c r="C627">
        <v>0.49</v>
      </c>
      <c r="D627">
        <v>0.3</v>
      </c>
      <c r="E627">
        <v>0.37</v>
      </c>
      <c r="F627">
        <v>0.3</v>
      </c>
      <c r="G627">
        <v>0.2</v>
      </c>
    </row>
    <row r="628" spans="1:7" x14ac:dyDescent="0.2">
      <c r="A628" s="9">
        <v>0.3</v>
      </c>
      <c r="B628">
        <v>0.5</v>
      </c>
      <c r="C628">
        <v>0.41</v>
      </c>
      <c r="D628">
        <v>0.3</v>
      </c>
      <c r="F628">
        <v>0.5</v>
      </c>
      <c r="G628">
        <v>0.3</v>
      </c>
    </row>
    <row r="629" spans="1:7" x14ac:dyDescent="0.2">
      <c r="A629" s="9">
        <v>0.25</v>
      </c>
      <c r="B629">
        <v>0.52</v>
      </c>
      <c r="C629">
        <v>0.4</v>
      </c>
      <c r="D629">
        <v>0.4</v>
      </c>
      <c r="F629">
        <v>0.39999999999999997</v>
      </c>
      <c r="G629">
        <v>0.25</v>
      </c>
    </row>
    <row r="630" spans="1:7" x14ac:dyDescent="0.2">
      <c r="A630" s="9">
        <v>0.35</v>
      </c>
      <c r="B630">
        <v>0.45999999999999996</v>
      </c>
      <c r="C630">
        <v>0.64</v>
      </c>
      <c r="D630">
        <v>0.35</v>
      </c>
      <c r="F630">
        <v>0.39999999999999997</v>
      </c>
      <c r="G630">
        <v>0.25</v>
      </c>
    </row>
    <row r="631" spans="1:7" x14ac:dyDescent="0.2">
      <c r="A631" s="9">
        <v>0.4</v>
      </c>
      <c r="B631">
        <v>0.51</v>
      </c>
      <c r="C631">
        <v>0.43</v>
      </c>
      <c r="D631">
        <v>0.35</v>
      </c>
      <c r="F631">
        <v>0.39999999999999997</v>
      </c>
      <c r="G631">
        <v>0.3</v>
      </c>
    </row>
    <row r="632" spans="1:7" x14ac:dyDescent="0.2">
      <c r="A632" s="9">
        <v>0.35</v>
      </c>
      <c r="B632">
        <v>0.55000000000000004</v>
      </c>
      <c r="C632">
        <v>0.45999999999999996</v>
      </c>
      <c r="D632">
        <v>0.4</v>
      </c>
      <c r="F632">
        <v>0.5</v>
      </c>
      <c r="G632">
        <v>0.25</v>
      </c>
    </row>
    <row r="633" spans="1:7" x14ac:dyDescent="0.2">
      <c r="A633" s="9">
        <v>0.35</v>
      </c>
      <c r="B633">
        <v>0.48</v>
      </c>
      <c r="C633">
        <v>0.49</v>
      </c>
      <c r="D633">
        <v>0.35</v>
      </c>
      <c r="F633">
        <v>0.35</v>
      </c>
      <c r="G633">
        <v>0.2</v>
      </c>
    </row>
    <row r="634" spans="1:7" x14ac:dyDescent="0.2">
      <c r="A634" s="9">
        <v>0.3</v>
      </c>
      <c r="B634">
        <v>0.55000000000000004</v>
      </c>
      <c r="C634">
        <v>0.43</v>
      </c>
      <c r="D634">
        <v>0.35</v>
      </c>
      <c r="F634">
        <v>0.4</v>
      </c>
      <c r="G634">
        <v>0.3</v>
      </c>
    </row>
    <row r="635" spans="1:7" x14ac:dyDescent="0.2">
      <c r="A635" s="9">
        <v>0.25</v>
      </c>
      <c r="B635">
        <v>0.5</v>
      </c>
      <c r="C635">
        <v>0.4</v>
      </c>
      <c r="D635">
        <v>0.4</v>
      </c>
      <c r="F635">
        <v>0.4</v>
      </c>
      <c r="G635">
        <v>0.25</v>
      </c>
    </row>
    <row r="636" spans="1:7" x14ac:dyDescent="0.2">
      <c r="A636" s="9">
        <v>0.35</v>
      </c>
      <c r="B636">
        <v>0.49</v>
      </c>
      <c r="C636">
        <v>0.64</v>
      </c>
      <c r="D636">
        <v>0.4</v>
      </c>
      <c r="F636">
        <v>0.35</v>
      </c>
      <c r="G636">
        <v>0.25</v>
      </c>
    </row>
    <row r="637" spans="1:7" x14ac:dyDescent="0.2">
      <c r="A637" s="9">
        <v>0.4</v>
      </c>
      <c r="B637">
        <v>0.5</v>
      </c>
      <c r="C637">
        <v>0.4</v>
      </c>
      <c r="D637">
        <v>0.3</v>
      </c>
      <c r="F637">
        <v>0.5</v>
      </c>
      <c r="G637">
        <v>0.3</v>
      </c>
    </row>
    <row r="638" spans="1:7" x14ac:dyDescent="0.2">
      <c r="A638" s="9">
        <v>0.35</v>
      </c>
      <c r="B638">
        <v>0.51</v>
      </c>
      <c r="C638">
        <v>0.45999999999999996</v>
      </c>
      <c r="D638">
        <v>0.4</v>
      </c>
      <c r="F638">
        <v>0.4</v>
      </c>
      <c r="G638">
        <v>0.25</v>
      </c>
    </row>
    <row r="639" spans="1:7" x14ac:dyDescent="0.2">
      <c r="A639" s="9">
        <v>0.35</v>
      </c>
      <c r="B639">
        <v>0.5</v>
      </c>
      <c r="C639">
        <v>0.45999999999999996</v>
      </c>
      <c r="D639">
        <v>0.35</v>
      </c>
      <c r="F639">
        <v>0.4</v>
      </c>
      <c r="G639">
        <v>0.2</v>
      </c>
    </row>
    <row r="640" spans="1:7" x14ac:dyDescent="0.2">
      <c r="A640" s="9">
        <v>0.3</v>
      </c>
      <c r="B640">
        <v>0.52</v>
      </c>
      <c r="C640">
        <v>0.44</v>
      </c>
      <c r="D640">
        <v>0.35</v>
      </c>
      <c r="F640">
        <v>0.35</v>
      </c>
      <c r="G640">
        <v>0.3</v>
      </c>
    </row>
    <row r="641" spans="1:7" x14ac:dyDescent="0.2">
      <c r="A641" s="9">
        <v>0.25</v>
      </c>
      <c r="B641">
        <v>0.54</v>
      </c>
      <c r="C641">
        <v>0.37</v>
      </c>
      <c r="D641">
        <v>0.4</v>
      </c>
      <c r="F641">
        <v>0.4</v>
      </c>
      <c r="G641">
        <v>0.25</v>
      </c>
    </row>
    <row r="642" spans="1:7" x14ac:dyDescent="0.2">
      <c r="A642" s="9">
        <v>0.35</v>
      </c>
      <c r="B642">
        <v>0.45999999999999996</v>
      </c>
      <c r="C642">
        <v>0.61</v>
      </c>
      <c r="D642">
        <v>0.4</v>
      </c>
      <c r="F642">
        <v>0.4</v>
      </c>
      <c r="G642">
        <v>0.25</v>
      </c>
    </row>
    <row r="643" spans="1:7" x14ac:dyDescent="0.2">
      <c r="A643" s="9">
        <v>0.4</v>
      </c>
      <c r="B643">
        <v>0.51</v>
      </c>
      <c r="C643">
        <v>0.43</v>
      </c>
      <c r="D643">
        <v>0.3</v>
      </c>
      <c r="F643">
        <v>0.35</v>
      </c>
      <c r="G643">
        <v>0.3</v>
      </c>
    </row>
    <row r="644" spans="1:7" x14ac:dyDescent="0.2">
      <c r="A644" s="9">
        <v>0.35</v>
      </c>
      <c r="B644">
        <v>0.5</v>
      </c>
      <c r="C644">
        <v>0.5</v>
      </c>
      <c r="D644">
        <v>0.4</v>
      </c>
      <c r="F644">
        <v>0.4</v>
      </c>
      <c r="G644">
        <v>0.25</v>
      </c>
    </row>
    <row r="645" spans="1:7" x14ac:dyDescent="0.2">
      <c r="A645" s="9">
        <v>0.35</v>
      </c>
      <c r="B645">
        <v>0.49</v>
      </c>
      <c r="C645">
        <v>0.49</v>
      </c>
      <c r="D645">
        <v>0.4</v>
      </c>
      <c r="F645">
        <v>0.4</v>
      </c>
      <c r="G645">
        <v>0.2</v>
      </c>
    </row>
    <row r="646" spans="1:7" x14ac:dyDescent="0.2">
      <c r="A646" s="9">
        <v>0.3</v>
      </c>
      <c r="B646">
        <v>0.55000000000000004</v>
      </c>
      <c r="C646">
        <v>0.41</v>
      </c>
      <c r="D646">
        <v>0.4</v>
      </c>
      <c r="F646">
        <v>0.35</v>
      </c>
      <c r="G646">
        <v>0.45</v>
      </c>
    </row>
    <row r="647" spans="1:7" x14ac:dyDescent="0.2">
      <c r="A647" s="9">
        <v>0.25</v>
      </c>
      <c r="B647">
        <v>0.55000000000000004</v>
      </c>
      <c r="C647">
        <v>0.39</v>
      </c>
      <c r="D647">
        <v>0.3</v>
      </c>
      <c r="F647">
        <v>0.4</v>
      </c>
      <c r="G647">
        <v>0.35</v>
      </c>
    </row>
    <row r="648" spans="1:7" x14ac:dyDescent="0.2">
      <c r="A648" s="9">
        <v>0.35</v>
      </c>
      <c r="B648">
        <v>0.49</v>
      </c>
      <c r="C648">
        <v>0.61</v>
      </c>
      <c r="D648">
        <v>0.3</v>
      </c>
      <c r="F648">
        <v>0.4</v>
      </c>
      <c r="G648">
        <v>0.25</v>
      </c>
    </row>
    <row r="649" spans="1:7" x14ac:dyDescent="0.2">
      <c r="A649" s="9">
        <v>0.4</v>
      </c>
      <c r="B649">
        <v>0.52</v>
      </c>
      <c r="C649">
        <v>0.41</v>
      </c>
      <c r="D649">
        <v>0.3</v>
      </c>
      <c r="F649">
        <v>0.35</v>
      </c>
      <c r="G649">
        <v>0.3</v>
      </c>
    </row>
    <row r="650" spans="1:7" x14ac:dyDescent="0.2">
      <c r="A650" s="9">
        <v>0.35</v>
      </c>
      <c r="B650">
        <v>0.55000000000000004</v>
      </c>
      <c r="C650">
        <v>0.48</v>
      </c>
      <c r="D650">
        <v>0.35</v>
      </c>
      <c r="F650">
        <v>0.4</v>
      </c>
      <c r="G650">
        <v>0.35</v>
      </c>
    </row>
    <row r="651" spans="1:7" x14ac:dyDescent="0.2">
      <c r="A651" s="9">
        <v>0.4</v>
      </c>
      <c r="B651">
        <v>0.49</v>
      </c>
      <c r="C651">
        <v>0.44999999999999996</v>
      </c>
      <c r="D651">
        <v>0.4</v>
      </c>
      <c r="F651">
        <v>0.4</v>
      </c>
      <c r="G651">
        <v>0.5</v>
      </c>
    </row>
    <row r="652" spans="1:7" x14ac:dyDescent="0.2">
      <c r="A652" s="9">
        <v>0.35</v>
      </c>
      <c r="B652">
        <v>0.52</v>
      </c>
      <c r="C652">
        <v>0.43</v>
      </c>
      <c r="D652">
        <v>0.4</v>
      </c>
      <c r="F652">
        <v>0.35</v>
      </c>
      <c r="G652">
        <v>0.45</v>
      </c>
    </row>
    <row r="653" spans="1:7" x14ac:dyDescent="0.2">
      <c r="A653" s="9">
        <v>0.25</v>
      </c>
      <c r="B653">
        <v>0.54</v>
      </c>
      <c r="C653">
        <v>0.37</v>
      </c>
      <c r="D653">
        <v>0.3</v>
      </c>
      <c r="F653">
        <v>0.4</v>
      </c>
      <c r="G653">
        <v>0.35</v>
      </c>
    </row>
    <row r="654" spans="1:7" x14ac:dyDescent="0.2">
      <c r="A654" s="9">
        <v>0.45</v>
      </c>
      <c r="B654">
        <v>0.45999999999999996</v>
      </c>
      <c r="C654">
        <v>0.49</v>
      </c>
      <c r="D654">
        <v>0.3</v>
      </c>
      <c r="F654">
        <v>0.4</v>
      </c>
      <c r="G654">
        <v>0.25</v>
      </c>
    </row>
    <row r="655" spans="1:7" x14ac:dyDescent="0.2">
      <c r="A655" s="9">
        <v>0.35</v>
      </c>
      <c r="B655">
        <v>0.54</v>
      </c>
      <c r="C655">
        <v>0.53</v>
      </c>
      <c r="D655">
        <v>0.3</v>
      </c>
      <c r="F655">
        <v>0.35</v>
      </c>
      <c r="G655">
        <v>0.3</v>
      </c>
    </row>
    <row r="656" spans="1:7" x14ac:dyDescent="0.2">
      <c r="A656" s="9">
        <v>0.25</v>
      </c>
      <c r="B656">
        <v>0.54</v>
      </c>
      <c r="C656">
        <v>0.45999999999999996</v>
      </c>
      <c r="D656">
        <v>0.35</v>
      </c>
      <c r="F656">
        <v>0.4</v>
      </c>
      <c r="G656">
        <v>0.35</v>
      </c>
    </row>
    <row r="657" spans="1:7" x14ac:dyDescent="0.2">
      <c r="A657" s="9">
        <v>0.3</v>
      </c>
      <c r="B657">
        <v>0.47</v>
      </c>
      <c r="C657">
        <v>0.49</v>
      </c>
      <c r="D657">
        <v>0.4</v>
      </c>
      <c r="F657">
        <v>0.4</v>
      </c>
      <c r="G657">
        <v>0.5</v>
      </c>
    </row>
    <row r="658" spans="1:7" x14ac:dyDescent="0.2">
      <c r="A658" s="9">
        <v>0.35</v>
      </c>
      <c r="B658">
        <v>0.54</v>
      </c>
      <c r="C658">
        <v>0.41</v>
      </c>
      <c r="D658">
        <v>0.4</v>
      </c>
      <c r="F658">
        <v>0.35</v>
      </c>
      <c r="G658">
        <v>0.45</v>
      </c>
    </row>
    <row r="659" spans="1:7" x14ac:dyDescent="0.2">
      <c r="A659" s="9">
        <v>0.5</v>
      </c>
      <c r="B659">
        <v>0.5</v>
      </c>
      <c r="C659">
        <v>0.36</v>
      </c>
      <c r="D659">
        <v>0.3</v>
      </c>
      <c r="F659">
        <v>0.4</v>
      </c>
      <c r="G659">
        <v>0.35</v>
      </c>
    </row>
    <row r="660" spans="1:7" x14ac:dyDescent="0.2">
      <c r="A660" s="9">
        <v>0.45</v>
      </c>
      <c r="B660">
        <v>0.49</v>
      </c>
      <c r="C660">
        <v>0.49</v>
      </c>
      <c r="D660">
        <v>0.3</v>
      </c>
      <c r="F660">
        <v>0.4</v>
      </c>
      <c r="G660">
        <v>0.25</v>
      </c>
    </row>
    <row r="661" spans="1:7" x14ac:dyDescent="0.2">
      <c r="A661" s="9">
        <v>0.35</v>
      </c>
      <c r="B661">
        <v>0.54</v>
      </c>
      <c r="C661">
        <v>0.55000000000000004</v>
      </c>
      <c r="D661">
        <v>0.3</v>
      </c>
      <c r="F661">
        <v>0.35</v>
      </c>
      <c r="G661">
        <v>0.3</v>
      </c>
    </row>
    <row r="662" spans="1:7" x14ac:dyDescent="0.2">
      <c r="A662" s="9">
        <v>0.25</v>
      </c>
      <c r="B662">
        <v>0.53</v>
      </c>
      <c r="C662">
        <v>0.45999999999999996</v>
      </c>
      <c r="D662">
        <v>0.35</v>
      </c>
      <c r="F662">
        <v>0.4</v>
      </c>
      <c r="G662">
        <v>0.35</v>
      </c>
    </row>
    <row r="663" spans="1:7" x14ac:dyDescent="0.2">
      <c r="A663" s="9">
        <v>0.3</v>
      </c>
      <c r="B663">
        <v>0.49</v>
      </c>
      <c r="C663">
        <v>0.49</v>
      </c>
      <c r="D663">
        <v>0.4</v>
      </c>
      <c r="F663">
        <v>0.4</v>
      </c>
      <c r="G663">
        <v>0.5</v>
      </c>
    </row>
    <row r="664" spans="1:7" x14ac:dyDescent="0.2">
      <c r="A664" s="9">
        <v>0.35</v>
      </c>
      <c r="B664">
        <v>0.53</v>
      </c>
      <c r="C664">
        <v>0.44</v>
      </c>
      <c r="D664">
        <v>0.4</v>
      </c>
      <c r="F664">
        <v>0.35</v>
      </c>
      <c r="G664">
        <v>0.45</v>
      </c>
    </row>
    <row r="665" spans="1:7" x14ac:dyDescent="0.2">
      <c r="A665" s="9">
        <v>0.5</v>
      </c>
      <c r="B665">
        <v>0.51</v>
      </c>
      <c r="C665">
        <v>0.38</v>
      </c>
      <c r="D665">
        <v>0.3</v>
      </c>
      <c r="F665">
        <v>0.4</v>
      </c>
      <c r="G665">
        <v>0.35</v>
      </c>
    </row>
    <row r="666" spans="1:7" x14ac:dyDescent="0.2">
      <c r="A666" s="9">
        <v>0.45</v>
      </c>
      <c r="B666">
        <v>0.47</v>
      </c>
      <c r="C666">
        <v>0.5</v>
      </c>
      <c r="D666">
        <v>0.3</v>
      </c>
      <c r="F666">
        <v>0.4</v>
      </c>
      <c r="G666">
        <v>0.25</v>
      </c>
    </row>
    <row r="667" spans="1:7" x14ac:dyDescent="0.2">
      <c r="A667" s="9">
        <v>0.35</v>
      </c>
      <c r="B667">
        <v>0.52</v>
      </c>
      <c r="C667">
        <v>0.53</v>
      </c>
      <c r="D667">
        <v>0.3</v>
      </c>
      <c r="F667">
        <v>0.35</v>
      </c>
      <c r="G667">
        <v>0.3</v>
      </c>
    </row>
    <row r="668" spans="1:7" x14ac:dyDescent="0.2">
      <c r="A668" s="9">
        <v>0.25</v>
      </c>
      <c r="B668">
        <v>0.55000000000000004</v>
      </c>
      <c r="C668">
        <v>0.49</v>
      </c>
      <c r="D668">
        <v>0.35</v>
      </c>
      <c r="F668">
        <v>0.4</v>
      </c>
      <c r="G668">
        <v>0.35</v>
      </c>
    </row>
    <row r="669" spans="1:7" x14ac:dyDescent="0.2">
      <c r="A669" s="9">
        <v>0.3</v>
      </c>
      <c r="B669">
        <v>0.5</v>
      </c>
      <c r="C669">
        <v>0.45999999999999996</v>
      </c>
      <c r="D669">
        <v>0.4</v>
      </c>
      <c r="F669">
        <v>0.4</v>
      </c>
      <c r="G669">
        <v>0.5</v>
      </c>
    </row>
    <row r="670" spans="1:7" x14ac:dyDescent="0.2">
      <c r="A670" s="9">
        <v>0.35</v>
      </c>
      <c r="B670">
        <v>0.54</v>
      </c>
      <c r="C670">
        <v>0.43</v>
      </c>
      <c r="D670">
        <v>0.4</v>
      </c>
      <c r="F670">
        <v>0.35</v>
      </c>
      <c r="G670">
        <v>0.45</v>
      </c>
    </row>
    <row r="671" spans="1:7" x14ac:dyDescent="0.2">
      <c r="A671" s="9">
        <v>0.5</v>
      </c>
      <c r="B671">
        <v>0.52</v>
      </c>
      <c r="C671">
        <v>0.38</v>
      </c>
      <c r="D671">
        <v>0.3</v>
      </c>
      <c r="F671">
        <v>0.4</v>
      </c>
      <c r="G671">
        <v>0.35</v>
      </c>
    </row>
    <row r="672" spans="1:7" x14ac:dyDescent="0.2">
      <c r="A672" s="9">
        <v>0.45</v>
      </c>
      <c r="B672">
        <v>0.49</v>
      </c>
      <c r="C672">
        <v>0.44999999999999996</v>
      </c>
      <c r="D672">
        <v>0.3</v>
      </c>
      <c r="F672">
        <v>0.4</v>
      </c>
      <c r="G672">
        <v>0.25</v>
      </c>
    </row>
    <row r="673" spans="1:7" x14ac:dyDescent="0.2">
      <c r="A673" s="9">
        <v>0.35</v>
      </c>
      <c r="B673">
        <v>0.5</v>
      </c>
      <c r="C673">
        <v>0.5</v>
      </c>
      <c r="D673">
        <v>0.3</v>
      </c>
      <c r="F673">
        <v>0.35</v>
      </c>
      <c r="G673">
        <v>0.3</v>
      </c>
    </row>
    <row r="674" spans="1:7" x14ac:dyDescent="0.2">
      <c r="A674" s="9">
        <v>0.25</v>
      </c>
      <c r="B674">
        <v>0.52</v>
      </c>
      <c r="C674">
        <v>0.5</v>
      </c>
      <c r="D674">
        <v>0.35</v>
      </c>
      <c r="F674">
        <v>0.4</v>
      </c>
      <c r="G674">
        <v>0.35</v>
      </c>
    </row>
    <row r="675" spans="1:7" x14ac:dyDescent="0.2">
      <c r="A675" s="9">
        <v>0.3</v>
      </c>
      <c r="B675">
        <v>0.47</v>
      </c>
      <c r="C675">
        <v>0.45999999999999996</v>
      </c>
      <c r="D675">
        <v>0.4</v>
      </c>
      <c r="F675">
        <v>0.4</v>
      </c>
      <c r="G675">
        <v>0.5</v>
      </c>
    </row>
    <row r="676" spans="1:7" x14ac:dyDescent="0.2">
      <c r="A676" s="9">
        <v>0.35</v>
      </c>
      <c r="B676">
        <v>0.51</v>
      </c>
      <c r="C676">
        <v>0.41</v>
      </c>
      <c r="D676">
        <v>0.4</v>
      </c>
      <c r="F676">
        <v>0.35</v>
      </c>
      <c r="G676">
        <v>0.45</v>
      </c>
    </row>
    <row r="677" spans="1:7" x14ac:dyDescent="0.2">
      <c r="A677" s="9">
        <v>0.5</v>
      </c>
      <c r="B677">
        <v>0.44</v>
      </c>
      <c r="C677">
        <v>0.38</v>
      </c>
      <c r="D677">
        <v>0.3</v>
      </c>
      <c r="F677">
        <v>0.4</v>
      </c>
      <c r="G677">
        <v>0.35</v>
      </c>
    </row>
    <row r="678" spans="1:7" x14ac:dyDescent="0.2">
      <c r="A678" s="9">
        <v>0.45</v>
      </c>
      <c r="B678">
        <v>0.43</v>
      </c>
      <c r="C678">
        <v>0.44999999999999996</v>
      </c>
      <c r="D678">
        <v>0.3</v>
      </c>
      <c r="F678">
        <v>0.4</v>
      </c>
      <c r="G678">
        <v>0.25</v>
      </c>
    </row>
    <row r="679" spans="1:7" x14ac:dyDescent="0.2">
      <c r="A679" s="9">
        <v>0.35</v>
      </c>
      <c r="B679">
        <v>0.44</v>
      </c>
      <c r="C679">
        <v>0.51</v>
      </c>
      <c r="D679">
        <v>0.3</v>
      </c>
      <c r="F679">
        <v>0.35</v>
      </c>
      <c r="G679">
        <v>0.3</v>
      </c>
    </row>
    <row r="680" spans="1:7" x14ac:dyDescent="0.2">
      <c r="A680" s="9">
        <v>0.25</v>
      </c>
      <c r="B680">
        <v>0.36</v>
      </c>
      <c r="C680">
        <v>0.47</v>
      </c>
      <c r="D680">
        <v>0.35</v>
      </c>
      <c r="F680">
        <v>0.4</v>
      </c>
      <c r="G680">
        <v>0.35</v>
      </c>
    </row>
    <row r="681" spans="1:7" x14ac:dyDescent="0.2">
      <c r="A681" s="9">
        <v>0.3</v>
      </c>
      <c r="B681">
        <v>0.39</v>
      </c>
      <c r="C681">
        <v>0.45999999999999996</v>
      </c>
      <c r="D681">
        <v>0.4</v>
      </c>
      <c r="F681">
        <v>0.4</v>
      </c>
      <c r="G681">
        <v>0.5</v>
      </c>
    </row>
    <row r="682" spans="1:7" x14ac:dyDescent="0.2">
      <c r="A682" s="9">
        <v>0.35</v>
      </c>
      <c r="B682">
        <v>0.38</v>
      </c>
      <c r="C682">
        <v>0.42</v>
      </c>
      <c r="D682">
        <v>0.4</v>
      </c>
      <c r="F682">
        <v>0.35</v>
      </c>
      <c r="G682">
        <v>0.45</v>
      </c>
    </row>
    <row r="683" spans="1:7" x14ac:dyDescent="0.2">
      <c r="A683" s="9">
        <v>0.5</v>
      </c>
      <c r="B683">
        <v>0.44999999999999996</v>
      </c>
      <c r="C683">
        <v>0.39</v>
      </c>
      <c r="D683">
        <v>0.3</v>
      </c>
      <c r="F683">
        <v>0.4</v>
      </c>
      <c r="G683">
        <v>0.35</v>
      </c>
    </row>
    <row r="684" spans="1:7" x14ac:dyDescent="0.2">
      <c r="A684" s="9">
        <v>0.45</v>
      </c>
      <c r="B684">
        <v>0.41</v>
      </c>
      <c r="C684">
        <v>0.48</v>
      </c>
      <c r="D684">
        <v>0.3</v>
      </c>
      <c r="F684">
        <v>0.4</v>
      </c>
      <c r="G684">
        <v>0.25</v>
      </c>
    </row>
    <row r="685" spans="1:7" x14ac:dyDescent="0.2">
      <c r="A685" s="9">
        <v>0.35</v>
      </c>
      <c r="B685">
        <v>0.4</v>
      </c>
      <c r="C685">
        <v>0.52</v>
      </c>
      <c r="D685">
        <v>0.3</v>
      </c>
      <c r="F685">
        <v>0.35</v>
      </c>
      <c r="G685">
        <v>0.3</v>
      </c>
    </row>
    <row r="686" spans="1:7" x14ac:dyDescent="0.2">
      <c r="A686" s="9">
        <v>0.25</v>
      </c>
      <c r="B686">
        <v>0.39</v>
      </c>
      <c r="C686">
        <v>0.5</v>
      </c>
      <c r="D686">
        <v>0.35</v>
      </c>
      <c r="F686">
        <v>0.4</v>
      </c>
      <c r="G686">
        <v>0.35</v>
      </c>
    </row>
    <row r="687" spans="1:7" x14ac:dyDescent="0.2">
      <c r="A687" s="9">
        <v>0.3</v>
      </c>
      <c r="B687">
        <v>0.38</v>
      </c>
      <c r="C687">
        <v>0.44999999999999996</v>
      </c>
      <c r="D687">
        <v>0.4</v>
      </c>
      <c r="F687">
        <v>0.4</v>
      </c>
      <c r="G687">
        <v>0.5</v>
      </c>
    </row>
    <row r="688" spans="1:7" x14ac:dyDescent="0.2">
      <c r="A688" s="9">
        <v>0.35</v>
      </c>
      <c r="B688">
        <v>0.39</v>
      </c>
      <c r="C688">
        <v>0.43</v>
      </c>
      <c r="D688">
        <v>0.4</v>
      </c>
      <c r="F688">
        <v>0.35</v>
      </c>
      <c r="G688">
        <v>0.45</v>
      </c>
    </row>
    <row r="689" spans="1:7" x14ac:dyDescent="0.2">
      <c r="A689" s="9">
        <v>0.5</v>
      </c>
      <c r="B689">
        <v>0.44</v>
      </c>
      <c r="C689">
        <v>0.36</v>
      </c>
      <c r="D689">
        <v>0.3</v>
      </c>
      <c r="F689">
        <v>0.4</v>
      </c>
      <c r="G689">
        <v>0.35</v>
      </c>
    </row>
    <row r="690" spans="1:7" x14ac:dyDescent="0.2">
      <c r="A690" s="9">
        <v>0.45</v>
      </c>
      <c r="B690">
        <v>0.55000000000000004</v>
      </c>
      <c r="C690">
        <v>0.47</v>
      </c>
      <c r="D690">
        <v>0.3</v>
      </c>
      <c r="F690">
        <v>0.4</v>
      </c>
      <c r="G690">
        <v>0.25</v>
      </c>
    </row>
    <row r="691" spans="1:7" x14ac:dyDescent="0.2">
      <c r="A691" s="9">
        <v>0.35</v>
      </c>
      <c r="B691">
        <v>0.6</v>
      </c>
      <c r="C691">
        <v>0.54</v>
      </c>
      <c r="D691">
        <v>0.3</v>
      </c>
      <c r="F691">
        <v>0.35</v>
      </c>
      <c r="G691">
        <v>0.3</v>
      </c>
    </row>
    <row r="692" spans="1:7" x14ac:dyDescent="0.2">
      <c r="A692" s="9">
        <v>0.25</v>
      </c>
      <c r="B692">
        <v>0.44999999999999996</v>
      </c>
      <c r="C692">
        <v>0.48</v>
      </c>
      <c r="D692">
        <v>0.35</v>
      </c>
      <c r="F692">
        <v>0.4</v>
      </c>
      <c r="G692">
        <v>0.35</v>
      </c>
    </row>
    <row r="693" spans="1:7" x14ac:dyDescent="0.2">
      <c r="A693" s="9">
        <v>0.3</v>
      </c>
      <c r="B693">
        <v>0.49</v>
      </c>
      <c r="C693">
        <v>0.44999999999999996</v>
      </c>
      <c r="D693">
        <v>0.4</v>
      </c>
      <c r="F693">
        <v>0.4</v>
      </c>
      <c r="G693">
        <v>0.5</v>
      </c>
    </row>
    <row r="694" spans="1:7" x14ac:dyDescent="0.2">
      <c r="A694" s="9">
        <v>0.35</v>
      </c>
      <c r="B694">
        <v>0.47</v>
      </c>
      <c r="C694">
        <v>0.43</v>
      </c>
      <c r="D694">
        <v>0.4</v>
      </c>
      <c r="F694">
        <v>0.35</v>
      </c>
      <c r="G694">
        <v>0.45</v>
      </c>
    </row>
    <row r="695" spans="1:7" x14ac:dyDescent="0.2">
      <c r="A695" s="9">
        <v>0.5</v>
      </c>
      <c r="B695">
        <v>0.51</v>
      </c>
      <c r="C695">
        <v>0.38</v>
      </c>
      <c r="D695">
        <v>0.3</v>
      </c>
      <c r="F695">
        <v>0.4</v>
      </c>
      <c r="G695">
        <v>0.35</v>
      </c>
    </row>
    <row r="696" spans="1:7" x14ac:dyDescent="0.2">
      <c r="A696" s="9">
        <v>0.45</v>
      </c>
      <c r="B696">
        <v>0.56000000000000005</v>
      </c>
      <c r="C696">
        <v>0.5</v>
      </c>
      <c r="D696">
        <v>0.3</v>
      </c>
      <c r="F696">
        <v>0.4</v>
      </c>
      <c r="G696">
        <v>0.25</v>
      </c>
    </row>
    <row r="697" spans="1:7" x14ac:dyDescent="0.2">
      <c r="A697" s="9">
        <v>0.35</v>
      </c>
      <c r="B697">
        <v>0.6</v>
      </c>
      <c r="C697">
        <v>0.52</v>
      </c>
      <c r="D697">
        <v>0.3</v>
      </c>
      <c r="F697">
        <v>0.35</v>
      </c>
      <c r="G697">
        <v>0.3</v>
      </c>
    </row>
    <row r="698" spans="1:7" x14ac:dyDescent="0.2">
      <c r="A698" s="9">
        <v>0.25</v>
      </c>
      <c r="B698">
        <v>0.5</v>
      </c>
      <c r="C698">
        <v>0.45999999999999996</v>
      </c>
      <c r="D698">
        <v>0.35</v>
      </c>
      <c r="F698">
        <v>0.4</v>
      </c>
      <c r="G698">
        <v>0.35</v>
      </c>
    </row>
    <row r="699" spans="1:7" x14ac:dyDescent="0.2">
      <c r="A699" s="9">
        <v>0.3</v>
      </c>
      <c r="B699">
        <v>0.45999999999999996</v>
      </c>
      <c r="C699">
        <v>0.47</v>
      </c>
      <c r="D699">
        <v>0.4</v>
      </c>
      <c r="F699">
        <v>0.4</v>
      </c>
      <c r="G699">
        <v>0.5</v>
      </c>
    </row>
    <row r="700" spans="1:7" x14ac:dyDescent="0.2">
      <c r="A700" s="9">
        <v>0.35</v>
      </c>
      <c r="B700">
        <v>0.5</v>
      </c>
      <c r="C700">
        <v>0.4</v>
      </c>
      <c r="D700">
        <v>0.4</v>
      </c>
      <c r="F700">
        <v>0.35</v>
      </c>
      <c r="G700">
        <v>0.45</v>
      </c>
    </row>
    <row r="701" spans="1:7" x14ac:dyDescent="0.2">
      <c r="A701" s="9">
        <v>0.5</v>
      </c>
      <c r="B701">
        <v>0.54</v>
      </c>
      <c r="C701">
        <v>0.38</v>
      </c>
      <c r="D701">
        <v>0.3</v>
      </c>
      <c r="F701">
        <v>0.4</v>
      </c>
      <c r="G701">
        <v>0.35</v>
      </c>
    </row>
    <row r="702" spans="1:7" x14ac:dyDescent="0.2">
      <c r="A702" s="9">
        <v>0.45</v>
      </c>
      <c r="B702">
        <v>0.6</v>
      </c>
      <c r="C702">
        <v>0.44999999999999996</v>
      </c>
      <c r="D702">
        <v>0.3</v>
      </c>
      <c r="F702">
        <v>0.4</v>
      </c>
      <c r="G702">
        <v>0.25</v>
      </c>
    </row>
    <row r="703" spans="1:7" x14ac:dyDescent="0.2">
      <c r="A703" s="9">
        <v>0.35</v>
      </c>
      <c r="B703">
        <v>0.57000000000000006</v>
      </c>
      <c r="C703">
        <v>0.51</v>
      </c>
      <c r="D703">
        <v>0.3</v>
      </c>
      <c r="F703">
        <v>0.35</v>
      </c>
      <c r="G703">
        <v>0.3</v>
      </c>
    </row>
    <row r="704" spans="1:7" x14ac:dyDescent="0.2">
      <c r="A704" s="9">
        <v>0.25</v>
      </c>
      <c r="B704">
        <v>0.49</v>
      </c>
      <c r="C704">
        <v>0.47</v>
      </c>
      <c r="D704">
        <v>0.4</v>
      </c>
      <c r="F704">
        <v>0.4</v>
      </c>
      <c r="G704">
        <v>0.35</v>
      </c>
    </row>
    <row r="705" spans="1:7" x14ac:dyDescent="0.2">
      <c r="A705" s="9">
        <v>0.3</v>
      </c>
      <c r="B705">
        <v>0.49</v>
      </c>
      <c r="C705">
        <v>0.47</v>
      </c>
      <c r="D705">
        <v>0.35</v>
      </c>
      <c r="F705">
        <v>0.4</v>
      </c>
      <c r="G705">
        <v>0.5</v>
      </c>
    </row>
    <row r="706" spans="1:7" x14ac:dyDescent="0.2">
      <c r="A706" s="9">
        <v>0.35</v>
      </c>
      <c r="B706">
        <v>0.49</v>
      </c>
      <c r="C706">
        <v>0.4</v>
      </c>
      <c r="D706">
        <v>0.35</v>
      </c>
      <c r="F706">
        <v>0.35</v>
      </c>
      <c r="G706">
        <v>0.45</v>
      </c>
    </row>
    <row r="707" spans="1:7" x14ac:dyDescent="0.2">
      <c r="A707" s="9">
        <v>0.5</v>
      </c>
      <c r="B707">
        <v>0.54999999999999993</v>
      </c>
      <c r="C707">
        <v>0.36</v>
      </c>
      <c r="D707">
        <v>0.4</v>
      </c>
      <c r="F707">
        <v>0.4</v>
      </c>
      <c r="G707">
        <v>0.35</v>
      </c>
    </row>
    <row r="708" spans="1:7" x14ac:dyDescent="0.2">
      <c r="A708" s="9">
        <v>0.45</v>
      </c>
      <c r="B708">
        <v>0.56000000000000005</v>
      </c>
      <c r="C708">
        <v>0.5</v>
      </c>
      <c r="D708">
        <v>0.4</v>
      </c>
      <c r="F708">
        <v>0.4</v>
      </c>
      <c r="G708">
        <v>0.25</v>
      </c>
    </row>
    <row r="709" spans="1:7" x14ac:dyDescent="0.2">
      <c r="A709" s="9">
        <v>0.35</v>
      </c>
      <c r="B709">
        <v>0.58000000000000007</v>
      </c>
      <c r="C709">
        <v>0.53</v>
      </c>
      <c r="D709">
        <v>0.3</v>
      </c>
      <c r="F709">
        <v>0.35</v>
      </c>
      <c r="G709">
        <v>0.3</v>
      </c>
    </row>
    <row r="710" spans="1:7" x14ac:dyDescent="0.2">
      <c r="A710" s="9">
        <v>0.25</v>
      </c>
      <c r="B710">
        <v>0.5</v>
      </c>
      <c r="C710">
        <v>0.47</v>
      </c>
      <c r="D710">
        <v>0.4</v>
      </c>
      <c r="F710">
        <v>0.4</v>
      </c>
      <c r="G710">
        <v>0.35</v>
      </c>
    </row>
    <row r="711" spans="1:7" x14ac:dyDescent="0.2">
      <c r="A711" s="9">
        <v>0.3</v>
      </c>
      <c r="B711">
        <v>0.5</v>
      </c>
      <c r="C711">
        <v>0.49</v>
      </c>
      <c r="D711">
        <v>0.35</v>
      </c>
      <c r="F711">
        <v>0.3</v>
      </c>
      <c r="G711">
        <v>0.5</v>
      </c>
    </row>
    <row r="712" spans="1:7" x14ac:dyDescent="0.2">
      <c r="A712" s="9">
        <v>0.35</v>
      </c>
      <c r="B712">
        <v>0.45999999999999996</v>
      </c>
      <c r="C712">
        <v>0.44</v>
      </c>
      <c r="D712">
        <v>0.35</v>
      </c>
      <c r="F712">
        <v>0.35</v>
      </c>
      <c r="G712">
        <v>0.45</v>
      </c>
    </row>
    <row r="713" spans="1:7" x14ac:dyDescent="0.2">
      <c r="A713" s="9">
        <v>0.5</v>
      </c>
      <c r="B713">
        <v>0.51</v>
      </c>
      <c r="C713">
        <v>0.37</v>
      </c>
      <c r="D713">
        <v>0.4</v>
      </c>
      <c r="F713">
        <v>0.3</v>
      </c>
      <c r="G713">
        <v>0.35</v>
      </c>
    </row>
    <row r="714" spans="1:7" x14ac:dyDescent="0.2">
      <c r="A714" s="9">
        <v>0.45</v>
      </c>
      <c r="B714">
        <v>0.57000000000000006</v>
      </c>
      <c r="C714">
        <v>0.49</v>
      </c>
      <c r="D714">
        <v>0.4</v>
      </c>
      <c r="F714">
        <v>0.3</v>
      </c>
      <c r="G714">
        <v>0.25</v>
      </c>
    </row>
    <row r="715" spans="1:7" x14ac:dyDescent="0.2">
      <c r="A715" s="9">
        <v>0.35</v>
      </c>
      <c r="B715">
        <v>0.56000000000000005</v>
      </c>
      <c r="C715">
        <v>0.54</v>
      </c>
      <c r="D715">
        <v>0.3</v>
      </c>
      <c r="F715">
        <v>0.5</v>
      </c>
      <c r="G715">
        <v>0.3</v>
      </c>
    </row>
    <row r="716" spans="1:7" x14ac:dyDescent="0.2">
      <c r="A716" s="9">
        <v>0.25</v>
      </c>
      <c r="B716">
        <v>0.45999999999999996</v>
      </c>
      <c r="C716">
        <v>0.48</v>
      </c>
      <c r="D716">
        <v>0.4</v>
      </c>
      <c r="F716">
        <v>0.4</v>
      </c>
      <c r="G716">
        <v>0.35</v>
      </c>
    </row>
    <row r="717" spans="1:7" x14ac:dyDescent="0.2">
      <c r="A717" s="9">
        <v>0.3</v>
      </c>
      <c r="B717">
        <v>0.47</v>
      </c>
      <c r="C717">
        <v>0.47</v>
      </c>
      <c r="D717">
        <v>0.3</v>
      </c>
      <c r="F717">
        <v>0.3</v>
      </c>
      <c r="G717">
        <v>0.5</v>
      </c>
    </row>
    <row r="718" spans="1:7" x14ac:dyDescent="0.2">
      <c r="A718" s="9">
        <v>0.35</v>
      </c>
      <c r="B718">
        <v>0.47</v>
      </c>
      <c r="C718">
        <v>0.44</v>
      </c>
      <c r="D718">
        <v>0.3</v>
      </c>
      <c r="F718">
        <v>0.35</v>
      </c>
      <c r="G718">
        <v>0.35000000000000003</v>
      </c>
    </row>
    <row r="719" spans="1:7" x14ac:dyDescent="0.2">
      <c r="A719" s="9">
        <v>0.5</v>
      </c>
      <c r="B719">
        <v>0.52</v>
      </c>
      <c r="C719">
        <v>0.39</v>
      </c>
      <c r="D719">
        <v>0.25</v>
      </c>
      <c r="F719">
        <v>0.3</v>
      </c>
      <c r="G719">
        <v>0.3</v>
      </c>
    </row>
    <row r="720" spans="1:7" x14ac:dyDescent="0.2">
      <c r="A720" s="9">
        <v>0.45</v>
      </c>
      <c r="B720">
        <v>0.58000000000000007</v>
      </c>
      <c r="C720">
        <v>0.45999999999999996</v>
      </c>
      <c r="D720">
        <v>0.25</v>
      </c>
      <c r="F720">
        <v>0.3</v>
      </c>
      <c r="G720">
        <v>0.3</v>
      </c>
    </row>
    <row r="721" spans="1:7" x14ac:dyDescent="0.2">
      <c r="A721" s="9">
        <v>0.35</v>
      </c>
      <c r="B721">
        <v>0.59000000000000008</v>
      </c>
      <c r="C721">
        <v>0.5</v>
      </c>
      <c r="D721">
        <v>0.25</v>
      </c>
      <c r="F721">
        <v>0.5</v>
      </c>
      <c r="G721">
        <v>0.35000000000000003</v>
      </c>
    </row>
    <row r="722" spans="1:7" x14ac:dyDescent="0.2">
      <c r="A722" s="9">
        <v>0.4</v>
      </c>
      <c r="B722">
        <v>0.47</v>
      </c>
      <c r="C722">
        <v>0.55000000000000004</v>
      </c>
      <c r="D722">
        <v>0.3</v>
      </c>
      <c r="F722">
        <v>0.4</v>
      </c>
      <c r="G722">
        <v>0.3</v>
      </c>
    </row>
    <row r="723" spans="1:7" x14ac:dyDescent="0.2">
      <c r="A723" s="9">
        <v>0.35</v>
      </c>
      <c r="B723">
        <v>0.44999999999999996</v>
      </c>
      <c r="C723">
        <v>0.54</v>
      </c>
      <c r="D723">
        <v>0.3</v>
      </c>
      <c r="F723">
        <v>0.3</v>
      </c>
      <c r="G723">
        <v>0.45</v>
      </c>
    </row>
    <row r="724" spans="1:7" x14ac:dyDescent="0.2">
      <c r="A724" s="9">
        <v>0.4</v>
      </c>
      <c r="B724">
        <v>0.5</v>
      </c>
      <c r="C724">
        <v>0.47</v>
      </c>
      <c r="D724">
        <v>0.3</v>
      </c>
      <c r="F724">
        <v>0.35</v>
      </c>
      <c r="G724">
        <v>0.35000000000000003</v>
      </c>
    </row>
    <row r="725" spans="1:7" x14ac:dyDescent="0.2">
      <c r="A725" s="9">
        <v>0.4</v>
      </c>
      <c r="B725">
        <v>0.52</v>
      </c>
      <c r="C725">
        <v>0.54</v>
      </c>
      <c r="D725">
        <v>0.25</v>
      </c>
      <c r="F725">
        <v>0.3</v>
      </c>
      <c r="G725">
        <v>0.3</v>
      </c>
    </row>
    <row r="726" spans="1:7" x14ac:dyDescent="0.2">
      <c r="A726" s="9">
        <v>0.35</v>
      </c>
      <c r="B726">
        <v>0.57000000000000006</v>
      </c>
      <c r="C726">
        <v>0.53</v>
      </c>
      <c r="D726">
        <v>0.25</v>
      </c>
      <c r="F726">
        <v>0.3</v>
      </c>
      <c r="G726">
        <v>0.3</v>
      </c>
    </row>
    <row r="727" spans="1:7" x14ac:dyDescent="0.2">
      <c r="A727" s="9">
        <v>0.4</v>
      </c>
      <c r="B727">
        <v>0.56000000000000005</v>
      </c>
      <c r="C727">
        <v>0.49</v>
      </c>
      <c r="D727">
        <v>0.25</v>
      </c>
      <c r="F727">
        <v>0.5</v>
      </c>
      <c r="G727">
        <v>0.35000000000000003</v>
      </c>
    </row>
    <row r="728" spans="1:7" x14ac:dyDescent="0.2">
      <c r="A728" s="9">
        <v>0.4</v>
      </c>
      <c r="B728">
        <v>0.48</v>
      </c>
      <c r="C728">
        <v>0.5</v>
      </c>
      <c r="D728">
        <v>0.3</v>
      </c>
      <c r="F728">
        <v>0.4</v>
      </c>
      <c r="G728">
        <v>0.3</v>
      </c>
    </row>
    <row r="729" spans="1:7" x14ac:dyDescent="0.2">
      <c r="A729" s="9">
        <v>0.35</v>
      </c>
      <c r="B729">
        <v>0.49</v>
      </c>
      <c r="C729">
        <v>0.55000000000000004</v>
      </c>
      <c r="D729">
        <v>0.3</v>
      </c>
      <c r="F729">
        <v>0.3</v>
      </c>
      <c r="G729">
        <v>0.45</v>
      </c>
    </row>
    <row r="730" spans="1:7" x14ac:dyDescent="0.2">
      <c r="A730" s="9">
        <v>0.4</v>
      </c>
      <c r="B730">
        <v>0.47</v>
      </c>
      <c r="C730">
        <v>0.44999999999999996</v>
      </c>
      <c r="D730">
        <v>0.3</v>
      </c>
      <c r="F730">
        <v>0.35</v>
      </c>
      <c r="G730">
        <v>0.35000000000000003</v>
      </c>
    </row>
    <row r="731" spans="1:7" x14ac:dyDescent="0.2">
      <c r="A731" s="9">
        <v>0.4</v>
      </c>
      <c r="B731">
        <v>0.52</v>
      </c>
      <c r="C731">
        <v>0.5</v>
      </c>
      <c r="D731">
        <v>0.25</v>
      </c>
      <c r="F731">
        <v>0.3</v>
      </c>
      <c r="G731">
        <v>0.3</v>
      </c>
    </row>
    <row r="732" spans="1:7" x14ac:dyDescent="0.2">
      <c r="A732" s="9">
        <v>0.35</v>
      </c>
      <c r="B732">
        <v>0.6</v>
      </c>
      <c r="C732">
        <v>0.53</v>
      </c>
      <c r="D732">
        <v>0.25</v>
      </c>
      <c r="F732">
        <v>0.3</v>
      </c>
      <c r="G732">
        <v>0.3</v>
      </c>
    </row>
    <row r="733" spans="1:7" x14ac:dyDescent="0.2">
      <c r="A733" s="9">
        <v>0.4</v>
      </c>
      <c r="B733">
        <v>0.59000000000000008</v>
      </c>
      <c r="C733">
        <v>0.48</v>
      </c>
      <c r="D733">
        <v>0.25</v>
      </c>
      <c r="F733">
        <v>0.5</v>
      </c>
      <c r="G733">
        <v>0.35000000000000003</v>
      </c>
    </row>
    <row r="734" spans="1:7" x14ac:dyDescent="0.2">
      <c r="A734" s="9">
        <v>0.4</v>
      </c>
      <c r="B734">
        <v>0.45999999999999996</v>
      </c>
      <c r="C734">
        <v>0.5</v>
      </c>
      <c r="D734">
        <v>0.3</v>
      </c>
      <c r="F734">
        <v>0.4</v>
      </c>
      <c r="G734">
        <v>0.3</v>
      </c>
    </row>
    <row r="735" spans="1:7" x14ac:dyDescent="0.2">
      <c r="A735" s="9">
        <v>0.35</v>
      </c>
      <c r="B735">
        <v>0.47</v>
      </c>
      <c r="C735">
        <v>0.49</v>
      </c>
      <c r="D735">
        <v>0.3</v>
      </c>
      <c r="F735">
        <v>0.3</v>
      </c>
      <c r="G735">
        <v>0.45</v>
      </c>
    </row>
    <row r="736" spans="1:7" x14ac:dyDescent="0.2">
      <c r="A736" s="9">
        <v>0.5</v>
      </c>
      <c r="B736">
        <v>0.49</v>
      </c>
      <c r="C736">
        <v>0.49</v>
      </c>
      <c r="D736">
        <v>0.3</v>
      </c>
      <c r="F736">
        <v>0.35</v>
      </c>
      <c r="G736">
        <v>0.35000000000000003</v>
      </c>
    </row>
    <row r="737" spans="1:7" x14ac:dyDescent="0.2">
      <c r="A737" s="9">
        <v>0.4</v>
      </c>
      <c r="B737">
        <v>0.51</v>
      </c>
      <c r="C737">
        <v>0.48</v>
      </c>
      <c r="D737">
        <v>0.25</v>
      </c>
      <c r="F737">
        <v>0.3</v>
      </c>
      <c r="G737">
        <v>0.3</v>
      </c>
    </row>
    <row r="738" spans="1:7" x14ac:dyDescent="0.2">
      <c r="A738" s="9">
        <v>0.35</v>
      </c>
      <c r="B738">
        <v>0.57000000000000006</v>
      </c>
      <c r="C738">
        <v>0.49</v>
      </c>
      <c r="D738">
        <v>0.25</v>
      </c>
      <c r="F738">
        <v>0.3</v>
      </c>
      <c r="G738">
        <v>0.3</v>
      </c>
    </row>
    <row r="739" spans="1:7" x14ac:dyDescent="0.2">
      <c r="A739" s="9">
        <v>0.4</v>
      </c>
      <c r="B739">
        <v>0.6</v>
      </c>
      <c r="C739">
        <v>0.48</v>
      </c>
      <c r="D739">
        <v>0.25</v>
      </c>
      <c r="F739">
        <v>0.5</v>
      </c>
      <c r="G739">
        <v>0.35000000000000003</v>
      </c>
    </row>
    <row r="740" spans="1:7" x14ac:dyDescent="0.2">
      <c r="A740" s="9">
        <v>0.4</v>
      </c>
      <c r="B740">
        <v>0.5</v>
      </c>
      <c r="C740">
        <v>0.5</v>
      </c>
      <c r="D740">
        <v>0.3</v>
      </c>
      <c r="F740">
        <v>0.4</v>
      </c>
      <c r="G740">
        <v>0.3</v>
      </c>
    </row>
    <row r="741" spans="1:7" x14ac:dyDescent="0.2">
      <c r="A741" s="9">
        <v>0.35</v>
      </c>
      <c r="B741">
        <v>0.49</v>
      </c>
      <c r="C741">
        <v>0.47</v>
      </c>
      <c r="D741">
        <v>0.3</v>
      </c>
      <c r="F741">
        <v>0.3</v>
      </c>
      <c r="G741">
        <v>0.45</v>
      </c>
    </row>
    <row r="742" spans="1:7" x14ac:dyDescent="0.2">
      <c r="A742" s="9">
        <v>0.5</v>
      </c>
      <c r="B742">
        <v>0.47</v>
      </c>
      <c r="C742">
        <v>0.5</v>
      </c>
      <c r="D742">
        <v>0.3</v>
      </c>
      <c r="F742">
        <v>0.35</v>
      </c>
      <c r="G742">
        <v>0.35000000000000003</v>
      </c>
    </row>
    <row r="743" spans="1:7" x14ac:dyDescent="0.2">
      <c r="A743" s="9">
        <v>0.4</v>
      </c>
      <c r="B743">
        <v>0.54999999999999993</v>
      </c>
      <c r="C743">
        <v>0.49</v>
      </c>
      <c r="D743">
        <v>0.25</v>
      </c>
      <c r="F743">
        <v>0.3</v>
      </c>
      <c r="G743">
        <v>0.3</v>
      </c>
    </row>
    <row r="744" spans="1:7" x14ac:dyDescent="0.2">
      <c r="A744" s="9">
        <v>0.35</v>
      </c>
      <c r="B744">
        <v>0.6</v>
      </c>
      <c r="C744">
        <v>0.44999999999999996</v>
      </c>
      <c r="D744">
        <v>0.25</v>
      </c>
      <c r="F744">
        <v>0.3</v>
      </c>
      <c r="G744">
        <v>0.3</v>
      </c>
    </row>
    <row r="745" spans="1:7" x14ac:dyDescent="0.2">
      <c r="A745" s="9">
        <v>0.4</v>
      </c>
      <c r="B745">
        <v>0.59000000000000008</v>
      </c>
      <c r="C745">
        <v>0.48</v>
      </c>
      <c r="D745">
        <v>0.25</v>
      </c>
      <c r="F745">
        <v>0.5</v>
      </c>
      <c r="G745">
        <v>0.35000000000000003</v>
      </c>
    </row>
    <row r="746" spans="1:7" x14ac:dyDescent="0.2">
      <c r="A746" s="9">
        <v>0.4</v>
      </c>
      <c r="B746">
        <v>0.5</v>
      </c>
      <c r="C746">
        <v>0.49</v>
      </c>
      <c r="D746">
        <v>0.3</v>
      </c>
      <c r="F746">
        <v>0.4</v>
      </c>
      <c r="G746">
        <v>0.3</v>
      </c>
    </row>
    <row r="747" spans="1:7" x14ac:dyDescent="0.2">
      <c r="A747" s="9">
        <v>0.35</v>
      </c>
      <c r="B747">
        <v>0.48</v>
      </c>
      <c r="C747">
        <v>0.49</v>
      </c>
      <c r="D747">
        <v>0.3</v>
      </c>
      <c r="F747">
        <v>0.3</v>
      </c>
      <c r="G747">
        <v>0.45</v>
      </c>
    </row>
    <row r="748" spans="1:7" x14ac:dyDescent="0.2">
      <c r="A748" s="9">
        <v>0.5</v>
      </c>
      <c r="B748">
        <v>0.48</v>
      </c>
      <c r="C748">
        <v>0.47</v>
      </c>
      <c r="D748">
        <v>0.3</v>
      </c>
      <c r="F748">
        <v>0.35</v>
      </c>
      <c r="G748">
        <v>0.35000000000000003</v>
      </c>
    </row>
    <row r="749" spans="1:7" x14ac:dyDescent="0.2">
      <c r="A749" s="9">
        <v>0.4</v>
      </c>
      <c r="B749">
        <v>0.5</v>
      </c>
      <c r="C749">
        <v>0.45999999999999996</v>
      </c>
      <c r="D749">
        <v>0.25</v>
      </c>
      <c r="F749">
        <v>0.3</v>
      </c>
      <c r="G749">
        <v>0.3</v>
      </c>
    </row>
    <row r="750" spans="1:7" x14ac:dyDescent="0.2">
      <c r="A750" s="9">
        <v>0.35</v>
      </c>
      <c r="B750">
        <v>0.5</v>
      </c>
      <c r="C750">
        <v>0.48</v>
      </c>
      <c r="D750">
        <v>0.25</v>
      </c>
      <c r="F750">
        <v>0.3</v>
      </c>
      <c r="G750">
        <v>0.3</v>
      </c>
    </row>
    <row r="751" spans="1:7" x14ac:dyDescent="0.2">
      <c r="A751" s="9">
        <v>0.4</v>
      </c>
      <c r="B751">
        <v>0.53</v>
      </c>
      <c r="C751">
        <v>0.45999999999999996</v>
      </c>
      <c r="D751">
        <v>0.25</v>
      </c>
      <c r="F751">
        <v>0.5</v>
      </c>
      <c r="G751">
        <v>0.35000000000000003</v>
      </c>
    </row>
    <row r="752" spans="1:7" x14ac:dyDescent="0.2">
      <c r="A752" s="9">
        <v>0.4</v>
      </c>
      <c r="B752">
        <v>0.6</v>
      </c>
      <c r="C752">
        <v>0.5</v>
      </c>
      <c r="D752">
        <v>0.3</v>
      </c>
      <c r="F752">
        <v>0.4</v>
      </c>
      <c r="G752">
        <v>0.3</v>
      </c>
    </row>
    <row r="753" spans="1:7" x14ac:dyDescent="0.2">
      <c r="A753" s="9">
        <v>0.35</v>
      </c>
      <c r="B753">
        <v>0.55000000000000004</v>
      </c>
      <c r="C753">
        <v>0.44999999999999996</v>
      </c>
      <c r="D753">
        <v>0.3</v>
      </c>
      <c r="F753">
        <v>0.3</v>
      </c>
      <c r="G753">
        <v>0.45</v>
      </c>
    </row>
    <row r="754" spans="1:7" x14ac:dyDescent="0.2">
      <c r="A754" s="9">
        <v>0.5</v>
      </c>
      <c r="B754">
        <v>0.47</v>
      </c>
      <c r="C754">
        <v>0.48</v>
      </c>
      <c r="D754">
        <v>0.3</v>
      </c>
      <c r="F754">
        <v>0.35</v>
      </c>
      <c r="G754">
        <v>0.35000000000000003</v>
      </c>
    </row>
    <row r="755" spans="1:7" x14ac:dyDescent="0.2">
      <c r="A755" s="9">
        <v>0.4</v>
      </c>
      <c r="B755">
        <v>0.44999999999999996</v>
      </c>
      <c r="C755">
        <v>0.5</v>
      </c>
      <c r="D755">
        <v>0.25</v>
      </c>
      <c r="F755">
        <v>0.3</v>
      </c>
      <c r="G755">
        <v>0.3</v>
      </c>
    </row>
    <row r="756" spans="1:7" x14ac:dyDescent="0.2">
      <c r="A756" s="9">
        <v>0.35</v>
      </c>
      <c r="B756">
        <v>0.48</v>
      </c>
      <c r="C756">
        <v>0.44999999999999996</v>
      </c>
      <c r="D756">
        <v>0.25</v>
      </c>
      <c r="F756">
        <v>0.3</v>
      </c>
      <c r="G756">
        <v>0.3</v>
      </c>
    </row>
    <row r="757" spans="1:7" x14ac:dyDescent="0.2">
      <c r="A757" s="9">
        <v>0.4</v>
      </c>
      <c r="B757">
        <v>0.52</v>
      </c>
      <c r="C757">
        <v>0.49</v>
      </c>
      <c r="D757">
        <v>0.25</v>
      </c>
      <c r="F757">
        <v>0.5</v>
      </c>
      <c r="G757">
        <v>0.35000000000000003</v>
      </c>
    </row>
    <row r="758" spans="1:7" x14ac:dyDescent="0.2">
      <c r="A758" s="9">
        <v>0.4</v>
      </c>
      <c r="B758">
        <v>0.55000000000000004</v>
      </c>
      <c r="C758">
        <v>0.49</v>
      </c>
      <c r="D758">
        <v>0.3</v>
      </c>
      <c r="F758">
        <v>0.4</v>
      </c>
      <c r="G758">
        <v>0.3</v>
      </c>
    </row>
    <row r="759" spans="1:7" x14ac:dyDescent="0.2">
      <c r="A759" s="9">
        <v>0.35</v>
      </c>
      <c r="B759">
        <v>0.53</v>
      </c>
      <c r="C759">
        <v>0.44999999999999996</v>
      </c>
      <c r="D759">
        <v>0.3</v>
      </c>
      <c r="F759">
        <v>0.3</v>
      </c>
      <c r="G759">
        <v>0.45</v>
      </c>
    </row>
    <row r="760" spans="1:7" x14ac:dyDescent="0.2">
      <c r="A760" s="9">
        <v>0.5</v>
      </c>
      <c r="B760">
        <v>0.44999999999999996</v>
      </c>
      <c r="C760">
        <v>0.48</v>
      </c>
      <c r="D760">
        <v>0.3</v>
      </c>
      <c r="F760">
        <v>0.35</v>
      </c>
      <c r="G760">
        <v>0.35000000000000003</v>
      </c>
    </row>
    <row r="761" spans="1:7" x14ac:dyDescent="0.2">
      <c r="A761" s="9">
        <v>0.4</v>
      </c>
      <c r="B761">
        <v>0.4</v>
      </c>
      <c r="C761">
        <v>0.49</v>
      </c>
      <c r="D761">
        <v>0.25</v>
      </c>
      <c r="F761">
        <v>0.3</v>
      </c>
      <c r="G761">
        <v>0.3</v>
      </c>
    </row>
    <row r="762" spans="1:7" x14ac:dyDescent="0.2">
      <c r="A762" s="9">
        <v>0.35</v>
      </c>
      <c r="B762">
        <v>0.44</v>
      </c>
      <c r="C762">
        <v>0.5</v>
      </c>
      <c r="D762">
        <v>0.25</v>
      </c>
      <c r="F762">
        <v>0.3</v>
      </c>
      <c r="G762">
        <v>0.3</v>
      </c>
    </row>
    <row r="763" spans="1:7" x14ac:dyDescent="0.2">
      <c r="A763" s="9">
        <v>0.4</v>
      </c>
      <c r="B763">
        <v>0.44999999999999996</v>
      </c>
      <c r="C763">
        <v>0.5</v>
      </c>
      <c r="D763">
        <v>0.25</v>
      </c>
      <c r="F763">
        <v>0.5</v>
      </c>
      <c r="G763">
        <v>0.35000000000000003</v>
      </c>
    </row>
    <row r="764" spans="1:7" x14ac:dyDescent="0.2">
      <c r="A764" s="9">
        <v>0.4</v>
      </c>
      <c r="B764">
        <v>0.53</v>
      </c>
      <c r="C764">
        <v>0.44999999999999996</v>
      </c>
      <c r="D764">
        <v>0.3</v>
      </c>
      <c r="F764">
        <v>0.4</v>
      </c>
      <c r="G764">
        <v>0.3</v>
      </c>
    </row>
    <row r="765" spans="1:7" x14ac:dyDescent="0.2">
      <c r="A765" s="9">
        <v>0.35</v>
      </c>
      <c r="B765">
        <v>0.51</v>
      </c>
      <c r="C765">
        <v>0.5</v>
      </c>
      <c r="D765">
        <v>0.3</v>
      </c>
      <c r="F765">
        <v>0.3</v>
      </c>
      <c r="G765">
        <v>0.45</v>
      </c>
    </row>
    <row r="766" spans="1:7" x14ac:dyDescent="0.2">
      <c r="A766" s="9">
        <v>0.5</v>
      </c>
      <c r="B766">
        <v>0.44</v>
      </c>
      <c r="C766">
        <v>0.48</v>
      </c>
      <c r="D766">
        <v>0.3</v>
      </c>
      <c r="F766">
        <v>0.35</v>
      </c>
      <c r="G766">
        <v>0.35000000000000003</v>
      </c>
    </row>
    <row r="767" spans="1:7" x14ac:dyDescent="0.2">
      <c r="A767" s="9">
        <v>0.4</v>
      </c>
      <c r="B767">
        <v>0.43</v>
      </c>
      <c r="C767">
        <v>0.45999999999999996</v>
      </c>
      <c r="D767">
        <v>0.25</v>
      </c>
      <c r="F767">
        <v>0.3</v>
      </c>
      <c r="G767">
        <v>0.3</v>
      </c>
    </row>
    <row r="768" spans="1:7" x14ac:dyDescent="0.2">
      <c r="A768" s="9">
        <v>0.35</v>
      </c>
      <c r="B768">
        <v>0.43</v>
      </c>
      <c r="C768">
        <v>0.44999999999999996</v>
      </c>
      <c r="D768">
        <v>0.25</v>
      </c>
      <c r="F768">
        <v>0.3</v>
      </c>
      <c r="G768">
        <v>0.3</v>
      </c>
    </row>
    <row r="769" spans="1:7" x14ac:dyDescent="0.2">
      <c r="A769" s="9">
        <v>0.35</v>
      </c>
      <c r="B769">
        <v>0.48</v>
      </c>
      <c r="C769">
        <v>0.48</v>
      </c>
      <c r="D769">
        <v>0.25</v>
      </c>
      <c r="F769">
        <v>0.5</v>
      </c>
      <c r="G769">
        <v>0.35000000000000003</v>
      </c>
    </row>
    <row r="770" spans="1:7" x14ac:dyDescent="0.2">
      <c r="A770" s="9">
        <v>0.35</v>
      </c>
      <c r="B770">
        <v>0.5</v>
      </c>
      <c r="C770">
        <v>0.49</v>
      </c>
      <c r="D770">
        <v>0.3</v>
      </c>
      <c r="F770">
        <v>0.4</v>
      </c>
      <c r="G770">
        <v>0.3</v>
      </c>
    </row>
    <row r="771" spans="1:7" x14ac:dyDescent="0.2">
      <c r="A771" s="9">
        <v>0.35</v>
      </c>
      <c r="B771">
        <v>0.51</v>
      </c>
      <c r="C771">
        <v>0.5</v>
      </c>
      <c r="D771">
        <v>0.3</v>
      </c>
      <c r="F771">
        <v>0.3</v>
      </c>
      <c r="G771">
        <v>0.45</v>
      </c>
    </row>
    <row r="772" spans="1:7" x14ac:dyDescent="0.2">
      <c r="A772" s="9">
        <v>0.35</v>
      </c>
      <c r="B772">
        <v>0.41</v>
      </c>
      <c r="C772">
        <v>0.5</v>
      </c>
      <c r="D772">
        <v>0.3</v>
      </c>
      <c r="F772">
        <v>0.35</v>
      </c>
      <c r="G772">
        <v>0.35000000000000003</v>
      </c>
    </row>
    <row r="773" spans="1:7" x14ac:dyDescent="0.2">
      <c r="A773" s="9">
        <v>0.35</v>
      </c>
      <c r="B773">
        <v>0.42</v>
      </c>
      <c r="C773">
        <v>0.45999999999999996</v>
      </c>
      <c r="D773">
        <v>0.25</v>
      </c>
      <c r="F773">
        <v>0.3</v>
      </c>
      <c r="G773">
        <v>0.3</v>
      </c>
    </row>
    <row r="774" spans="1:7" x14ac:dyDescent="0.2">
      <c r="A774" s="9">
        <v>0.35</v>
      </c>
      <c r="B774">
        <v>0.44999999999999996</v>
      </c>
      <c r="C774">
        <v>0.49</v>
      </c>
      <c r="D774">
        <v>0.25</v>
      </c>
      <c r="F774">
        <v>0.3</v>
      </c>
      <c r="G774">
        <v>0.3</v>
      </c>
    </row>
    <row r="775" spans="1:7" x14ac:dyDescent="0.2">
      <c r="A775" s="9">
        <v>0.35</v>
      </c>
      <c r="B775">
        <v>0.47</v>
      </c>
      <c r="C775">
        <v>0.45999999999999996</v>
      </c>
      <c r="D775">
        <v>0.25</v>
      </c>
      <c r="F775">
        <v>0.5</v>
      </c>
      <c r="G775">
        <v>0.35000000000000003</v>
      </c>
    </row>
    <row r="776" spans="1:7" x14ac:dyDescent="0.2">
      <c r="A776" s="9">
        <v>0.35</v>
      </c>
      <c r="B776">
        <v>0.53</v>
      </c>
      <c r="C776">
        <v>0.49</v>
      </c>
      <c r="D776">
        <v>0.47</v>
      </c>
      <c r="F776">
        <v>0.4</v>
      </c>
      <c r="G776">
        <v>0.3</v>
      </c>
    </row>
    <row r="777" spans="1:7" x14ac:dyDescent="0.2">
      <c r="A777" s="9">
        <v>0.35</v>
      </c>
      <c r="B777">
        <v>0.55000000000000004</v>
      </c>
      <c r="C777">
        <v>0.5</v>
      </c>
      <c r="D777">
        <v>0.49</v>
      </c>
      <c r="F777">
        <v>0.3</v>
      </c>
      <c r="G777">
        <v>0.45</v>
      </c>
    </row>
    <row r="778" spans="1:7" x14ac:dyDescent="0.2">
      <c r="A778" s="9">
        <v>0.35</v>
      </c>
      <c r="B778">
        <v>0.44</v>
      </c>
      <c r="C778">
        <v>0.44999999999999996</v>
      </c>
      <c r="D778">
        <v>0.45999999999999996</v>
      </c>
      <c r="F778">
        <v>0.35</v>
      </c>
      <c r="G778">
        <v>0.35000000000000003</v>
      </c>
    </row>
    <row r="779" spans="1:7" x14ac:dyDescent="0.2">
      <c r="A779" s="9">
        <v>0.35</v>
      </c>
      <c r="B779">
        <v>0.41</v>
      </c>
      <c r="C779">
        <v>0.5</v>
      </c>
      <c r="D779">
        <v>0.55000000000000004</v>
      </c>
      <c r="F779">
        <v>0.3</v>
      </c>
      <c r="G779">
        <v>0.3</v>
      </c>
    </row>
    <row r="780" spans="1:7" x14ac:dyDescent="0.2">
      <c r="A780" s="9">
        <v>0.35</v>
      </c>
      <c r="B780">
        <v>0.44999999999999996</v>
      </c>
      <c r="C780">
        <v>0.49</v>
      </c>
      <c r="D780">
        <v>0.43</v>
      </c>
      <c r="F780">
        <v>0.3</v>
      </c>
      <c r="G780">
        <v>0.3</v>
      </c>
    </row>
    <row r="781" spans="1:7" x14ac:dyDescent="0.2">
      <c r="A781" s="9">
        <v>0.35</v>
      </c>
      <c r="B781">
        <v>0.45999999999999996</v>
      </c>
      <c r="C781">
        <v>0.5</v>
      </c>
      <c r="D781">
        <v>0.64</v>
      </c>
      <c r="F781">
        <v>0.5</v>
      </c>
      <c r="G781">
        <v>0.35000000000000003</v>
      </c>
    </row>
    <row r="782" spans="1:7" x14ac:dyDescent="0.2">
      <c r="A782" s="9">
        <v>0.3</v>
      </c>
      <c r="B782">
        <v>0.53</v>
      </c>
      <c r="C782">
        <v>0.5</v>
      </c>
      <c r="D782">
        <v>0.5</v>
      </c>
      <c r="F782">
        <v>0.4</v>
      </c>
      <c r="G782">
        <v>0.3</v>
      </c>
    </row>
    <row r="783" spans="1:7" x14ac:dyDescent="0.2">
      <c r="A783" s="9">
        <v>0.3</v>
      </c>
      <c r="B783">
        <v>0.54</v>
      </c>
      <c r="C783">
        <v>0.5</v>
      </c>
      <c r="D783">
        <v>0.44999999999999996</v>
      </c>
      <c r="F783">
        <v>0.3</v>
      </c>
      <c r="G783">
        <v>0.45</v>
      </c>
    </row>
    <row r="784" spans="1:7" x14ac:dyDescent="0.2">
      <c r="A784" s="9">
        <v>0.3</v>
      </c>
      <c r="B784">
        <v>0.42</v>
      </c>
      <c r="C784">
        <v>0.44999999999999996</v>
      </c>
      <c r="D784">
        <v>0.44999999999999996</v>
      </c>
      <c r="F784">
        <v>0.35</v>
      </c>
      <c r="G784">
        <v>0.35000000000000003</v>
      </c>
    </row>
    <row r="785" spans="1:7" x14ac:dyDescent="0.2">
      <c r="A785" s="9">
        <v>0.35</v>
      </c>
      <c r="B785">
        <v>0.4</v>
      </c>
      <c r="C785">
        <v>0.47</v>
      </c>
      <c r="D785">
        <v>0.6</v>
      </c>
      <c r="F785">
        <v>0.3</v>
      </c>
      <c r="G785">
        <v>0.3</v>
      </c>
    </row>
    <row r="786" spans="1:7" x14ac:dyDescent="0.2">
      <c r="A786" s="9">
        <v>0.4</v>
      </c>
      <c r="B786">
        <v>0.44999999999999996</v>
      </c>
      <c r="C786">
        <v>0.47</v>
      </c>
      <c r="D786">
        <v>0.44999999999999996</v>
      </c>
      <c r="F786">
        <v>0.3</v>
      </c>
      <c r="G786">
        <v>0.3</v>
      </c>
    </row>
    <row r="787" spans="1:7" x14ac:dyDescent="0.2">
      <c r="A787" s="9">
        <v>0.35</v>
      </c>
      <c r="B787">
        <v>0.45999999999999996</v>
      </c>
      <c r="C787">
        <v>0.49</v>
      </c>
      <c r="D787">
        <v>0.63</v>
      </c>
      <c r="F787">
        <v>0.5</v>
      </c>
      <c r="G787">
        <v>0.35000000000000003</v>
      </c>
    </row>
    <row r="788" spans="1:7" x14ac:dyDescent="0.2">
      <c r="A788" s="9">
        <v>0.3</v>
      </c>
      <c r="B788">
        <v>0.53</v>
      </c>
      <c r="C788">
        <v>0.49</v>
      </c>
      <c r="D788">
        <v>0.44999999999999996</v>
      </c>
      <c r="F788">
        <v>0.4</v>
      </c>
      <c r="G788">
        <v>0.3</v>
      </c>
    </row>
    <row r="789" spans="1:7" x14ac:dyDescent="0.2">
      <c r="A789" s="9">
        <v>0.3</v>
      </c>
      <c r="B789">
        <v>0.51</v>
      </c>
      <c r="C789">
        <v>0.45999999999999996</v>
      </c>
      <c r="D789">
        <v>0.44999999999999996</v>
      </c>
      <c r="F789">
        <v>0.3</v>
      </c>
      <c r="G789">
        <v>0.45</v>
      </c>
    </row>
    <row r="790" spans="1:7" x14ac:dyDescent="0.2">
      <c r="A790" s="9">
        <v>0.3</v>
      </c>
      <c r="B790">
        <v>0.44</v>
      </c>
      <c r="C790">
        <v>0.45999999999999996</v>
      </c>
      <c r="D790">
        <v>0.49</v>
      </c>
      <c r="F790">
        <v>0.35</v>
      </c>
      <c r="G790">
        <v>0.45</v>
      </c>
    </row>
    <row r="791" spans="1:7" x14ac:dyDescent="0.2">
      <c r="A791" s="9">
        <v>0.35</v>
      </c>
      <c r="B791">
        <v>0.42</v>
      </c>
      <c r="C791">
        <v>0.47</v>
      </c>
      <c r="D791">
        <v>0.58000000000000007</v>
      </c>
      <c r="F791">
        <v>0.3</v>
      </c>
      <c r="G791">
        <v>0.3</v>
      </c>
    </row>
    <row r="792" spans="1:7" x14ac:dyDescent="0.2">
      <c r="A792" s="9">
        <v>0.4</v>
      </c>
      <c r="B792">
        <v>0.43</v>
      </c>
      <c r="C792">
        <v>0.48</v>
      </c>
      <c r="D792">
        <v>0.4</v>
      </c>
      <c r="F792">
        <v>0.3</v>
      </c>
      <c r="G792">
        <v>0.45</v>
      </c>
    </row>
    <row r="793" spans="1:7" x14ac:dyDescent="0.2">
      <c r="A793" s="9">
        <v>0.35</v>
      </c>
      <c r="B793">
        <v>0.47</v>
      </c>
      <c r="C793">
        <v>0.49</v>
      </c>
      <c r="D793">
        <v>0.6</v>
      </c>
      <c r="F793">
        <v>0.5</v>
      </c>
      <c r="G793">
        <v>0.39999999999999997</v>
      </c>
    </row>
    <row r="794" spans="1:7" x14ac:dyDescent="0.2">
      <c r="A794" s="9">
        <v>0.3</v>
      </c>
      <c r="B794">
        <v>0.53</v>
      </c>
      <c r="C794">
        <v>0.55000000000000004</v>
      </c>
      <c r="D794">
        <v>0.48</v>
      </c>
      <c r="F794">
        <v>0.4</v>
      </c>
      <c r="G794">
        <v>0.60000000000000009</v>
      </c>
    </row>
    <row r="795" spans="1:7" x14ac:dyDescent="0.2">
      <c r="A795" s="9">
        <v>0.3</v>
      </c>
      <c r="B795">
        <v>0.5</v>
      </c>
      <c r="C795">
        <v>0.47</v>
      </c>
      <c r="D795">
        <v>0.44999999999999996</v>
      </c>
      <c r="F795">
        <v>0.4</v>
      </c>
      <c r="G795">
        <v>0.25</v>
      </c>
    </row>
    <row r="796" spans="1:7" x14ac:dyDescent="0.2">
      <c r="A796" s="9">
        <v>0.3</v>
      </c>
      <c r="B796">
        <v>0.41</v>
      </c>
      <c r="C796">
        <v>0.45999999999999996</v>
      </c>
      <c r="D796">
        <v>0.45999999999999996</v>
      </c>
      <c r="F796">
        <v>0.4</v>
      </c>
      <c r="G796">
        <v>0.45</v>
      </c>
    </row>
    <row r="797" spans="1:7" x14ac:dyDescent="0.2">
      <c r="A797" s="9">
        <v>0.35</v>
      </c>
      <c r="B797">
        <v>0.44</v>
      </c>
      <c r="C797">
        <v>0.51</v>
      </c>
      <c r="D797">
        <v>0.59000000000000008</v>
      </c>
      <c r="F797">
        <v>0.35</v>
      </c>
      <c r="G797">
        <v>0.3</v>
      </c>
    </row>
    <row r="798" spans="1:7" x14ac:dyDescent="0.2">
      <c r="A798" s="9">
        <v>0.4</v>
      </c>
      <c r="B798">
        <v>0.41</v>
      </c>
      <c r="C798">
        <v>0.53</v>
      </c>
      <c r="D798">
        <v>0.4</v>
      </c>
      <c r="F798">
        <v>0.35</v>
      </c>
      <c r="G798">
        <v>0.45</v>
      </c>
    </row>
    <row r="799" spans="1:7" x14ac:dyDescent="0.2">
      <c r="A799" s="9">
        <v>0.35</v>
      </c>
      <c r="B799">
        <v>0.49</v>
      </c>
      <c r="C799">
        <v>0.4</v>
      </c>
      <c r="D799">
        <v>0.4</v>
      </c>
      <c r="F799">
        <v>0.3</v>
      </c>
      <c r="G799">
        <v>0.39999999999999997</v>
      </c>
    </row>
    <row r="800" spans="1:7" x14ac:dyDescent="0.2">
      <c r="A800" s="9">
        <v>0.3</v>
      </c>
      <c r="B800">
        <v>0.51</v>
      </c>
      <c r="C800">
        <v>0.55000000000000004</v>
      </c>
      <c r="D800">
        <v>0.41</v>
      </c>
      <c r="F800">
        <v>0.4</v>
      </c>
      <c r="G800">
        <v>0.60000000000000009</v>
      </c>
    </row>
    <row r="801" spans="1:7" x14ac:dyDescent="0.2">
      <c r="A801" s="9">
        <v>0.3</v>
      </c>
      <c r="B801">
        <v>0.54</v>
      </c>
      <c r="C801">
        <v>0.47</v>
      </c>
      <c r="D801">
        <v>0.51</v>
      </c>
      <c r="F801">
        <v>0.4</v>
      </c>
      <c r="G801">
        <v>0.25</v>
      </c>
    </row>
    <row r="802" spans="1:7" x14ac:dyDescent="0.2">
      <c r="A802" s="9">
        <v>0.3</v>
      </c>
      <c r="B802">
        <v>0.44999999999999996</v>
      </c>
      <c r="C802">
        <v>0.48</v>
      </c>
      <c r="D802">
        <v>0.35</v>
      </c>
      <c r="F802">
        <v>0.4</v>
      </c>
      <c r="G802">
        <v>0.45</v>
      </c>
    </row>
    <row r="803" spans="1:7" x14ac:dyDescent="0.2">
      <c r="A803" s="9">
        <v>0.35</v>
      </c>
      <c r="B803">
        <v>0.42</v>
      </c>
      <c r="C803">
        <v>0.54</v>
      </c>
      <c r="D803">
        <v>0.55000000000000004</v>
      </c>
      <c r="F803">
        <v>0.35</v>
      </c>
      <c r="G803">
        <v>0.3</v>
      </c>
    </row>
    <row r="804" spans="1:7" x14ac:dyDescent="0.2">
      <c r="A804" s="9">
        <v>0.4</v>
      </c>
      <c r="B804">
        <v>0.44999999999999996</v>
      </c>
      <c r="C804">
        <v>0.54</v>
      </c>
      <c r="D804">
        <v>0.43</v>
      </c>
      <c r="F804">
        <v>0.35</v>
      </c>
      <c r="G804">
        <v>0.45</v>
      </c>
    </row>
    <row r="805" spans="1:7" x14ac:dyDescent="0.2">
      <c r="A805" s="9">
        <v>0.35</v>
      </c>
      <c r="B805">
        <v>0.47</v>
      </c>
      <c r="C805">
        <v>0.4</v>
      </c>
      <c r="D805">
        <v>0.4</v>
      </c>
      <c r="F805">
        <v>0.3</v>
      </c>
      <c r="G805">
        <v>0.39999999999999997</v>
      </c>
    </row>
    <row r="806" spans="1:7" x14ac:dyDescent="0.2">
      <c r="A806" s="9">
        <v>0.3</v>
      </c>
      <c r="B806">
        <v>0.52</v>
      </c>
      <c r="C806">
        <v>0.5</v>
      </c>
      <c r="D806">
        <v>0.43</v>
      </c>
      <c r="F806">
        <v>0.4</v>
      </c>
      <c r="G806">
        <v>0.60000000000000009</v>
      </c>
    </row>
    <row r="807" spans="1:7" x14ac:dyDescent="0.2">
      <c r="A807" s="9">
        <v>0.3</v>
      </c>
      <c r="B807">
        <v>0.52</v>
      </c>
      <c r="C807">
        <v>0.5</v>
      </c>
      <c r="D807">
        <v>0.53</v>
      </c>
      <c r="F807">
        <v>0.4</v>
      </c>
      <c r="G807">
        <v>0.25</v>
      </c>
    </row>
    <row r="808" spans="1:7" x14ac:dyDescent="0.2">
      <c r="A808" s="9">
        <v>0.3</v>
      </c>
      <c r="B808">
        <v>0.43</v>
      </c>
      <c r="C808">
        <v>0.47</v>
      </c>
      <c r="D808">
        <v>0.35</v>
      </c>
      <c r="F808">
        <v>0.4</v>
      </c>
      <c r="G808">
        <v>0.45</v>
      </c>
    </row>
    <row r="809" spans="1:7" x14ac:dyDescent="0.2">
      <c r="A809" s="9">
        <v>0.35</v>
      </c>
      <c r="B809">
        <v>0.42</v>
      </c>
      <c r="C809">
        <v>0.51</v>
      </c>
      <c r="D809">
        <v>0.56000000000000005</v>
      </c>
      <c r="F809">
        <v>0.35</v>
      </c>
      <c r="G809">
        <v>0.3</v>
      </c>
    </row>
    <row r="810" spans="1:7" x14ac:dyDescent="0.2">
      <c r="A810" s="9">
        <v>0.4</v>
      </c>
      <c r="B810">
        <v>0.43</v>
      </c>
      <c r="C810">
        <v>0.5</v>
      </c>
      <c r="D810">
        <v>0.5</v>
      </c>
      <c r="F810">
        <v>0.35</v>
      </c>
      <c r="G810">
        <v>0.45</v>
      </c>
    </row>
    <row r="811" spans="1:7" x14ac:dyDescent="0.2">
      <c r="A811" s="9">
        <v>0.35</v>
      </c>
      <c r="B811">
        <v>0.45999999999999996</v>
      </c>
      <c r="C811">
        <v>0.4</v>
      </c>
      <c r="D811">
        <v>0.5</v>
      </c>
      <c r="F811">
        <v>0.3</v>
      </c>
      <c r="G811">
        <v>0.39999999999999997</v>
      </c>
    </row>
    <row r="812" spans="1:7" x14ac:dyDescent="0.2">
      <c r="A812" s="9">
        <v>0.3</v>
      </c>
      <c r="B812">
        <v>0.38999999999999996</v>
      </c>
      <c r="C812">
        <v>0.55000000000000004</v>
      </c>
      <c r="D812">
        <v>0.47</v>
      </c>
      <c r="F812">
        <v>0.4</v>
      </c>
      <c r="G812">
        <v>0.60000000000000009</v>
      </c>
    </row>
    <row r="813" spans="1:7" x14ac:dyDescent="0.2">
      <c r="A813" s="9">
        <v>0.3</v>
      </c>
      <c r="B813">
        <v>0.41</v>
      </c>
      <c r="C813">
        <v>0.48</v>
      </c>
      <c r="D813">
        <v>0.57000000000000006</v>
      </c>
      <c r="F813">
        <v>0.4</v>
      </c>
      <c r="G813">
        <v>0.25</v>
      </c>
    </row>
    <row r="814" spans="1:7" x14ac:dyDescent="0.2">
      <c r="A814" s="9">
        <v>0.3</v>
      </c>
      <c r="B814">
        <v>0.42</v>
      </c>
      <c r="C814">
        <v>0.5</v>
      </c>
      <c r="D814">
        <v>0.44999999999999996</v>
      </c>
      <c r="F814">
        <v>0.4</v>
      </c>
      <c r="G814">
        <v>0.45</v>
      </c>
    </row>
    <row r="815" spans="1:7" x14ac:dyDescent="0.2">
      <c r="A815" s="9">
        <v>0.35</v>
      </c>
      <c r="B815">
        <v>0.32999999999999996</v>
      </c>
      <c r="C815">
        <v>0.51</v>
      </c>
      <c r="D815">
        <v>0.63</v>
      </c>
      <c r="F815">
        <v>0.35</v>
      </c>
      <c r="G815">
        <v>0.3</v>
      </c>
    </row>
    <row r="816" spans="1:7" x14ac:dyDescent="0.2">
      <c r="A816" s="9">
        <v>0.4</v>
      </c>
      <c r="B816">
        <v>0.35</v>
      </c>
      <c r="C816">
        <v>0.53</v>
      </c>
      <c r="D816">
        <v>0.44999999999999996</v>
      </c>
      <c r="F816">
        <v>0.35</v>
      </c>
      <c r="G816">
        <v>0.45</v>
      </c>
    </row>
    <row r="817" spans="1:7" x14ac:dyDescent="0.2">
      <c r="A817" s="9">
        <v>0.35</v>
      </c>
      <c r="B817">
        <v>0.35</v>
      </c>
      <c r="C817">
        <v>0.4</v>
      </c>
      <c r="D817">
        <v>0.48</v>
      </c>
      <c r="F817">
        <v>0.3</v>
      </c>
      <c r="G817">
        <v>0.39999999999999997</v>
      </c>
    </row>
    <row r="818" spans="1:7" x14ac:dyDescent="0.2">
      <c r="A818" s="9">
        <v>0.3</v>
      </c>
      <c r="B818">
        <v>0.35</v>
      </c>
      <c r="C818">
        <v>0.53</v>
      </c>
      <c r="D818">
        <v>0.49</v>
      </c>
      <c r="F818">
        <v>0.4</v>
      </c>
      <c r="G818">
        <v>0.60000000000000009</v>
      </c>
    </row>
    <row r="819" spans="1:7" x14ac:dyDescent="0.2">
      <c r="A819" s="9">
        <v>0.3</v>
      </c>
      <c r="B819">
        <v>0.3</v>
      </c>
      <c r="C819">
        <v>0.45999999999999996</v>
      </c>
      <c r="D819">
        <v>0.59000000000000008</v>
      </c>
      <c r="F819">
        <v>0.4</v>
      </c>
      <c r="G819">
        <v>0.25</v>
      </c>
    </row>
    <row r="820" spans="1:7" x14ac:dyDescent="0.2">
      <c r="A820" s="9">
        <v>0.3</v>
      </c>
      <c r="B820">
        <v>0.28999999999999998</v>
      </c>
      <c r="C820">
        <v>0.49</v>
      </c>
      <c r="D820">
        <v>0.4</v>
      </c>
      <c r="F820">
        <v>0.4</v>
      </c>
      <c r="G820">
        <v>0.45</v>
      </c>
    </row>
    <row r="821" spans="1:7" x14ac:dyDescent="0.2">
      <c r="A821" s="9">
        <v>0.35</v>
      </c>
      <c r="B821">
        <v>0.32</v>
      </c>
      <c r="C821">
        <v>0.53</v>
      </c>
      <c r="D821">
        <v>0.62</v>
      </c>
      <c r="F821">
        <v>0.35</v>
      </c>
      <c r="G821">
        <v>0.3</v>
      </c>
    </row>
    <row r="822" spans="1:7" x14ac:dyDescent="0.2">
      <c r="A822" s="9">
        <v>0.4</v>
      </c>
      <c r="B822">
        <v>0.35</v>
      </c>
      <c r="C822">
        <v>0.52</v>
      </c>
      <c r="D822">
        <v>0.5</v>
      </c>
      <c r="F822">
        <v>0.35</v>
      </c>
      <c r="G822">
        <v>0.45</v>
      </c>
    </row>
    <row r="823" spans="1:7" x14ac:dyDescent="0.2">
      <c r="A823" s="9">
        <v>0.35</v>
      </c>
      <c r="B823">
        <v>0.35</v>
      </c>
      <c r="C823">
        <v>0.44999999999999996</v>
      </c>
      <c r="D823">
        <v>0.49</v>
      </c>
      <c r="F823">
        <v>0.3</v>
      </c>
      <c r="G823">
        <v>0.39999999999999997</v>
      </c>
    </row>
    <row r="824" spans="1:7" x14ac:dyDescent="0.2">
      <c r="A824" s="9">
        <v>0.3</v>
      </c>
      <c r="B824">
        <v>0.32</v>
      </c>
      <c r="C824">
        <v>0.5</v>
      </c>
      <c r="D824">
        <v>0.47</v>
      </c>
      <c r="F824">
        <v>0.4</v>
      </c>
      <c r="G824">
        <v>0.60000000000000009</v>
      </c>
    </row>
    <row r="825" spans="1:7" x14ac:dyDescent="0.2">
      <c r="A825" s="9">
        <v>0.3</v>
      </c>
      <c r="B825">
        <v>0.27</v>
      </c>
      <c r="C825">
        <v>0.5</v>
      </c>
      <c r="D825">
        <v>0.6</v>
      </c>
      <c r="F825">
        <v>0.4</v>
      </c>
      <c r="G825">
        <v>0.25</v>
      </c>
    </row>
    <row r="826" spans="1:7" x14ac:dyDescent="0.2">
      <c r="A826" s="9">
        <v>0.3</v>
      </c>
      <c r="B826">
        <v>0.28000000000000003</v>
      </c>
      <c r="C826">
        <v>0.45999999999999996</v>
      </c>
      <c r="D826">
        <v>0.44999999999999996</v>
      </c>
      <c r="F826">
        <v>0.4</v>
      </c>
      <c r="G826">
        <v>0.45</v>
      </c>
    </row>
    <row r="827" spans="1:7" x14ac:dyDescent="0.2">
      <c r="A827" s="9">
        <v>0.35</v>
      </c>
      <c r="B827">
        <v>0.28999999999999998</v>
      </c>
      <c r="C827">
        <v>0.5</v>
      </c>
      <c r="D827">
        <v>0.65</v>
      </c>
      <c r="F827">
        <v>0.35</v>
      </c>
      <c r="G827">
        <v>0.3</v>
      </c>
    </row>
    <row r="828" spans="1:7" x14ac:dyDescent="0.2">
      <c r="A828" s="9">
        <v>0.4</v>
      </c>
      <c r="B828">
        <v>0.32999999999999996</v>
      </c>
      <c r="C828">
        <v>0.51</v>
      </c>
      <c r="D828">
        <v>0.44999999999999996</v>
      </c>
      <c r="F828">
        <v>0.35</v>
      </c>
      <c r="G828">
        <v>0.45</v>
      </c>
    </row>
    <row r="829" spans="1:7" x14ac:dyDescent="0.2">
      <c r="A829" s="9">
        <v>0.35</v>
      </c>
      <c r="B829">
        <v>0.52</v>
      </c>
      <c r="C829">
        <v>0.44</v>
      </c>
      <c r="D829">
        <v>0.48</v>
      </c>
      <c r="F829">
        <v>0.3</v>
      </c>
      <c r="G829">
        <v>0.39999999999999997</v>
      </c>
    </row>
    <row r="830" spans="1:7" x14ac:dyDescent="0.2">
      <c r="A830" s="9">
        <v>0.3</v>
      </c>
      <c r="B830">
        <v>0.49</v>
      </c>
      <c r="C830">
        <v>0.54</v>
      </c>
      <c r="D830">
        <v>0.47</v>
      </c>
      <c r="F830">
        <v>0.4</v>
      </c>
      <c r="G830">
        <v>0.60000000000000009</v>
      </c>
    </row>
    <row r="831" spans="1:7" x14ac:dyDescent="0.2">
      <c r="A831" s="9">
        <v>0.3</v>
      </c>
      <c r="B831">
        <v>0.39999999999999997</v>
      </c>
      <c r="C831">
        <v>0.47</v>
      </c>
      <c r="D831">
        <v>0.55000000000000004</v>
      </c>
      <c r="F831">
        <v>0.4</v>
      </c>
      <c r="G831">
        <v>0.25</v>
      </c>
    </row>
    <row r="832" spans="1:7" x14ac:dyDescent="0.2">
      <c r="A832" s="9">
        <v>0.3</v>
      </c>
      <c r="B832">
        <v>0.38999999999999996</v>
      </c>
      <c r="C832">
        <v>0.5</v>
      </c>
      <c r="D832">
        <v>0.43</v>
      </c>
      <c r="F832">
        <v>0.4</v>
      </c>
      <c r="G832">
        <v>0.45</v>
      </c>
    </row>
    <row r="833" spans="1:7" x14ac:dyDescent="0.2">
      <c r="A833" s="9">
        <v>0.35</v>
      </c>
      <c r="B833">
        <v>0.41</v>
      </c>
      <c r="C833">
        <v>0.5</v>
      </c>
      <c r="D833">
        <v>0.63</v>
      </c>
      <c r="F833">
        <v>0.35</v>
      </c>
      <c r="G833">
        <v>0.3</v>
      </c>
    </row>
    <row r="834" spans="1:7" x14ac:dyDescent="0.2">
      <c r="A834" s="9">
        <v>0.4</v>
      </c>
      <c r="B834">
        <v>0.42999999999999994</v>
      </c>
      <c r="C834">
        <v>0.5</v>
      </c>
      <c r="D834">
        <v>0.52</v>
      </c>
      <c r="F834">
        <v>0.35</v>
      </c>
      <c r="G834">
        <v>0.45</v>
      </c>
    </row>
    <row r="835" spans="1:7" x14ac:dyDescent="0.2">
      <c r="A835" s="9">
        <v>0.35</v>
      </c>
      <c r="B835">
        <v>0.47000000000000003</v>
      </c>
      <c r="C835">
        <v>0.41</v>
      </c>
      <c r="D835">
        <v>0.54</v>
      </c>
      <c r="F835">
        <v>0.3</v>
      </c>
      <c r="G835">
        <v>0.39999999999999997</v>
      </c>
    </row>
    <row r="836" spans="1:7" x14ac:dyDescent="0.2">
      <c r="A836" s="9">
        <v>0.3</v>
      </c>
      <c r="B836">
        <v>0.47000000000000003</v>
      </c>
      <c r="C836">
        <v>0.52</v>
      </c>
      <c r="D836">
        <v>0.54999999999999993</v>
      </c>
      <c r="F836">
        <v>0.4</v>
      </c>
      <c r="G836">
        <v>0.60000000000000009</v>
      </c>
    </row>
    <row r="837" spans="1:7" x14ac:dyDescent="0.2">
      <c r="A837" s="9">
        <v>0.3</v>
      </c>
      <c r="B837">
        <v>0.39999999999999997</v>
      </c>
      <c r="C837">
        <v>0.45999999999999996</v>
      </c>
      <c r="D837">
        <v>0.61</v>
      </c>
      <c r="F837">
        <v>0.4</v>
      </c>
      <c r="G837">
        <v>0.25</v>
      </c>
    </row>
    <row r="838" spans="1:7" x14ac:dyDescent="0.2">
      <c r="A838" s="9">
        <v>0.3</v>
      </c>
      <c r="B838">
        <v>0.38</v>
      </c>
      <c r="C838">
        <v>0.45999999999999996</v>
      </c>
      <c r="D838">
        <v>0.45999999999999996</v>
      </c>
      <c r="F838">
        <v>0.4</v>
      </c>
      <c r="G838">
        <v>0.45</v>
      </c>
    </row>
    <row r="839" spans="1:7" x14ac:dyDescent="0.2">
      <c r="A839" s="9">
        <v>0.35</v>
      </c>
      <c r="B839">
        <v>0.38999999999999996</v>
      </c>
      <c r="C839">
        <v>0.53</v>
      </c>
      <c r="D839">
        <v>0.67</v>
      </c>
      <c r="F839">
        <v>0.35</v>
      </c>
      <c r="G839">
        <v>0.3</v>
      </c>
    </row>
    <row r="840" spans="1:7" x14ac:dyDescent="0.2">
      <c r="A840" s="9">
        <v>0.4</v>
      </c>
      <c r="B840">
        <v>0.47</v>
      </c>
      <c r="C840">
        <v>0.54</v>
      </c>
      <c r="D840">
        <v>0.51</v>
      </c>
      <c r="F840">
        <v>0.35</v>
      </c>
      <c r="G840">
        <v>0.45</v>
      </c>
    </row>
    <row r="841" spans="1:7" x14ac:dyDescent="0.2">
      <c r="A841" s="9">
        <v>0.35</v>
      </c>
      <c r="B841">
        <v>0.49</v>
      </c>
      <c r="C841">
        <v>0.44999999999999996</v>
      </c>
      <c r="D841">
        <v>0.5</v>
      </c>
      <c r="F841">
        <v>0.3</v>
      </c>
      <c r="G841">
        <v>0.39999999999999997</v>
      </c>
    </row>
    <row r="842" spans="1:7" x14ac:dyDescent="0.2">
      <c r="A842" s="9">
        <v>0.3</v>
      </c>
      <c r="B842">
        <v>0.5</v>
      </c>
      <c r="C842">
        <v>0.5</v>
      </c>
      <c r="D842">
        <v>0.54999999999999993</v>
      </c>
      <c r="F842">
        <v>0.4</v>
      </c>
      <c r="G842">
        <v>0.60000000000000009</v>
      </c>
    </row>
    <row r="843" spans="1:7" x14ac:dyDescent="0.2">
      <c r="A843" s="9">
        <v>0.3</v>
      </c>
      <c r="B843">
        <v>0.38</v>
      </c>
      <c r="C843">
        <v>0.47</v>
      </c>
      <c r="D843">
        <v>0.65</v>
      </c>
      <c r="F843">
        <v>0.4</v>
      </c>
      <c r="G843">
        <v>0.25</v>
      </c>
    </row>
    <row r="844" spans="1:7" x14ac:dyDescent="0.2">
      <c r="A844" s="9">
        <v>0.3</v>
      </c>
      <c r="B844">
        <v>0.39999999999999997</v>
      </c>
      <c r="C844">
        <v>0.5</v>
      </c>
      <c r="D844">
        <v>0.48</v>
      </c>
      <c r="F844">
        <v>0.4</v>
      </c>
      <c r="G844">
        <v>0.45</v>
      </c>
    </row>
    <row r="845" spans="1:7" x14ac:dyDescent="0.2">
      <c r="A845" s="9">
        <v>0.35</v>
      </c>
      <c r="B845">
        <v>0.38999999999999996</v>
      </c>
      <c r="C845">
        <v>0.52</v>
      </c>
      <c r="D845">
        <v>0.70000000000000007</v>
      </c>
      <c r="F845">
        <v>0.35</v>
      </c>
      <c r="G845">
        <v>0.3</v>
      </c>
    </row>
    <row r="846" spans="1:7" x14ac:dyDescent="0.2">
      <c r="A846" s="9">
        <v>0.4</v>
      </c>
      <c r="B846">
        <v>0.45999999999999996</v>
      </c>
      <c r="C846">
        <v>0.54</v>
      </c>
      <c r="D846">
        <v>0.54999999999999993</v>
      </c>
      <c r="F846">
        <v>0.35</v>
      </c>
      <c r="G846">
        <v>0.45</v>
      </c>
    </row>
    <row r="847" spans="1:7" x14ac:dyDescent="0.2">
      <c r="A847" s="9">
        <v>0.35</v>
      </c>
      <c r="B847">
        <v>0.52</v>
      </c>
      <c r="C847">
        <v>0.43</v>
      </c>
      <c r="D847">
        <v>0.51</v>
      </c>
      <c r="F847">
        <v>0.3</v>
      </c>
      <c r="G847">
        <v>0.39999999999999997</v>
      </c>
    </row>
    <row r="848" spans="1:7" x14ac:dyDescent="0.2">
      <c r="A848" s="9">
        <v>0.3</v>
      </c>
      <c r="B848">
        <v>0.47000000000000003</v>
      </c>
      <c r="C848">
        <v>0.53</v>
      </c>
      <c r="D848">
        <v>0.53</v>
      </c>
      <c r="F848">
        <v>0.4</v>
      </c>
      <c r="G848">
        <v>0.60000000000000009</v>
      </c>
    </row>
    <row r="849" spans="1:7" x14ac:dyDescent="0.2">
      <c r="A849" s="9">
        <v>0.3</v>
      </c>
      <c r="B849">
        <v>0.42</v>
      </c>
      <c r="C849">
        <v>0.48</v>
      </c>
      <c r="D849">
        <v>0.65</v>
      </c>
      <c r="F849">
        <v>0.4</v>
      </c>
      <c r="G849">
        <v>0.25</v>
      </c>
    </row>
    <row r="850" spans="1:7" x14ac:dyDescent="0.2">
      <c r="A850" s="9">
        <v>0.3</v>
      </c>
      <c r="B850">
        <v>0.39999999999999997</v>
      </c>
      <c r="C850">
        <v>0.47</v>
      </c>
      <c r="D850">
        <v>0.49</v>
      </c>
      <c r="F850">
        <v>0.4</v>
      </c>
      <c r="G850">
        <v>0.45</v>
      </c>
    </row>
    <row r="851" spans="1:7" x14ac:dyDescent="0.2">
      <c r="A851" s="9">
        <v>0.35</v>
      </c>
      <c r="B851">
        <v>0.42</v>
      </c>
      <c r="C851">
        <v>0.54</v>
      </c>
      <c r="D851">
        <v>0.70000000000000007</v>
      </c>
      <c r="F851">
        <v>0.35</v>
      </c>
      <c r="G851">
        <v>0.3</v>
      </c>
    </row>
    <row r="852" spans="1:7" x14ac:dyDescent="0.2">
      <c r="A852" s="9">
        <v>0.4</v>
      </c>
      <c r="B852">
        <v>0.43999999999999995</v>
      </c>
      <c r="C852">
        <v>0.51</v>
      </c>
      <c r="D852">
        <v>0.5</v>
      </c>
      <c r="F852">
        <v>0.35</v>
      </c>
      <c r="G852">
        <v>0.45</v>
      </c>
    </row>
    <row r="853" spans="1:7" x14ac:dyDescent="0.2">
      <c r="A853" s="9">
        <v>0.3</v>
      </c>
      <c r="B853">
        <v>0.51</v>
      </c>
      <c r="C853">
        <v>0.43</v>
      </c>
      <c r="D853">
        <v>0.51</v>
      </c>
      <c r="F853">
        <v>0.3</v>
      </c>
      <c r="G853">
        <v>0.39999999999999997</v>
      </c>
    </row>
    <row r="854" spans="1:7" x14ac:dyDescent="0.2">
      <c r="A854" s="9">
        <v>0.35</v>
      </c>
      <c r="B854">
        <v>0.51</v>
      </c>
      <c r="C854">
        <v>0.53</v>
      </c>
      <c r="D854">
        <v>0.52</v>
      </c>
      <c r="F854">
        <v>0.4</v>
      </c>
      <c r="G854">
        <v>0.60000000000000009</v>
      </c>
    </row>
    <row r="855" spans="1:7" x14ac:dyDescent="0.2">
      <c r="A855" s="9">
        <v>0.3</v>
      </c>
      <c r="B855">
        <v>0.37</v>
      </c>
      <c r="C855">
        <v>0.49</v>
      </c>
      <c r="D855">
        <v>0.6</v>
      </c>
      <c r="F855">
        <v>0.4</v>
      </c>
      <c r="G855">
        <v>0.25</v>
      </c>
    </row>
    <row r="856" spans="1:7" x14ac:dyDescent="0.2">
      <c r="A856" s="9">
        <v>0.3</v>
      </c>
      <c r="B856">
        <v>0.39999999999999997</v>
      </c>
      <c r="C856">
        <v>0.5</v>
      </c>
      <c r="D856">
        <v>0.44999999999999996</v>
      </c>
      <c r="F856">
        <v>0.4</v>
      </c>
      <c r="G856">
        <v>0.45</v>
      </c>
    </row>
    <row r="857" spans="1:7" x14ac:dyDescent="0.2">
      <c r="A857" s="9">
        <v>0.5</v>
      </c>
      <c r="B857">
        <v>0.41</v>
      </c>
      <c r="C857">
        <v>0.53</v>
      </c>
      <c r="D857">
        <v>0.70000000000000007</v>
      </c>
      <c r="F857">
        <v>0.35</v>
      </c>
      <c r="G857">
        <v>0.3</v>
      </c>
    </row>
    <row r="858" spans="1:7" x14ac:dyDescent="0.2">
      <c r="A858" s="9">
        <v>0.4</v>
      </c>
      <c r="B858">
        <v>0.45999999999999996</v>
      </c>
      <c r="C858">
        <v>0.53</v>
      </c>
      <c r="D858">
        <v>0.54999999999999993</v>
      </c>
      <c r="F858">
        <v>0.35</v>
      </c>
      <c r="G858">
        <v>0.45</v>
      </c>
    </row>
    <row r="859" spans="1:7" x14ac:dyDescent="0.2">
      <c r="A859" s="9">
        <v>0.3</v>
      </c>
      <c r="B859">
        <v>0.49</v>
      </c>
      <c r="C859">
        <v>0.41</v>
      </c>
      <c r="D859">
        <v>0.5</v>
      </c>
      <c r="F859">
        <v>0.3</v>
      </c>
      <c r="G859">
        <v>0.39999999999999997</v>
      </c>
    </row>
    <row r="860" spans="1:7" x14ac:dyDescent="0.2">
      <c r="A860" s="9">
        <v>0.35</v>
      </c>
      <c r="B860">
        <v>0.5</v>
      </c>
      <c r="C860">
        <v>0.53</v>
      </c>
      <c r="D860">
        <v>0.54999999999999993</v>
      </c>
      <c r="F860">
        <v>0.4</v>
      </c>
      <c r="G860">
        <v>0.60000000000000009</v>
      </c>
    </row>
    <row r="861" spans="1:7" x14ac:dyDescent="0.2">
      <c r="A861" s="9">
        <v>0.3</v>
      </c>
      <c r="B861">
        <v>0.38999999999999996</v>
      </c>
      <c r="C861">
        <v>0.45999999999999996</v>
      </c>
      <c r="D861">
        <v>0.62</v>
      </c>
      <c r="F861">
        <v>0.4</v>
      </c>
      <c r="G861">
        <v>0.25</v>
      </c>
    </row>
    <row r="862" spans="1:7" x14ac:dyDescent="0.2">
      <c r="A862" s="9">
        <v>0.3</v>
      </c>
      <c r="B862">
        <v>0.39999999999999997</v>
      </c>
      <c r="C862">
        <v>0.5</v>
      </c>
      <c r="D862">
        <v>0.48</v>
      </c>
      <c r="F862">
        <v>0.4</v>
      </c>
      <c r="G862">
        <v>0.35</v>
      </c>
    </row>
    <row r="863" spans="1:7" x14ac:dyDescent="0.2">
      <c r="A863" s="9">
        <v>0.5</v>
      </c>
      <c r="B863">
        <v>0.41</v>
      </c>
      <c r="C863">
        <v>0.5</v>
      </c>
      <c r="D863">
        <v>0.65</v>
      </c>
      <c r="F863">
        <v>0.35</v>
      </c>
      <c r="G863">
        <v>0.35</v>
      </c>
    </row>
    <row r="864" spans="1:7" x14ac:dyDescent="0.2">
      <c r="A864" s="9">
        <v>0.4</v>
      </c>
      <c r="B864">
        <v>0.44999999999999996</v>
      </c>
      <c r="C864">
        <v>0.52</v>
      </c>
      <c r="D864">
        <v>0.54</v>
      </c>
      <c r="F864">
        <v>0.35</v>
      </c>
      <c r="G864">
        <v>0.35</v>
      </c>
    </row>
    <row r="865" spans="1:7" x14ac:dyDescent="0.2">
      <c r="A865" s="9">
        <v>0.3</v>
      </c>
      <c r="B865">
        <v>0.52</v>
      </c>
      <c r="C865">
        <v>0.41</v>
      </c>
      <c r="D865">
        <v>0.52</v>
      </c>
      <c r="F865">
        <v>0.3</v>
      </c>
      <c r="G865">
        <v>0.45</v>
      </c>
    </row>
    <row r="866" spans="1:7" x14ac:dyDescent="0.2">
      <c r="A866" s="9">
        <v>0.35</v>
      </c>
      <c r="B866">
        <v>0.5</v>
      </c>
      <c r="C866">
        <v>0.43000000000000005</v>
      </c>
      <c r="D866">
        <v>0.54</v>
      </c>
      <c r="F866">
        <v>0.4</v>
      </c>
      <c r="G866">
        <v>0.3</v>
      </c>
    </row>
    <row r="867" spans="1:7" x14ac:dyDescent="0.2">
      <c r="A867" s="9">
        <v>0.3</v>
      </c>
      <c r="B867">
        <v>0.37</v>
      </c>
      <c r="C867">
        <v>0.3</v>
      </c>
      <c r="D867">
        <v>0.62</v>
      </c>
      <c r="F867">
        <v>0.4</v>
      </c>
      <c r="G867">
        <v>0.5</v>
      </c>
    </row>
    <row r="868" spans="1:7" x14ac:dyDescent="0.2">
      <c r="A868" s="9">
        <v>0.3</v>
      </c>
      <c r="B868">
        <v>0.42</v>
      </c>
      <c r="C868">
        <v>0.42000000000000004</v>
      </c>
      <c r="D868">
        <v>0.5</v>
      </c>
      <c r="F868">
        <v>0.4</v>
      </c>
      <c r="G868">
        <v>0.35</v>
      </c>
    </row>
    <row r="869" spans="1:7" x14ac:dyDescent="0.2">
      <c r="A869" s="9">
        <v>0.5</v>
      </c>
      <c r="B869">
        <v>0.38</v>
      </c>
      <c r="C869">
        <v>0.38</v>
      </c>
      <c r="D869">
        <v>0.66</v>
      </c>
      <c r="F869">
        <v>0.4</v>
      </c>
      <c r="G869">
        <v>0.35</v>
      </c>
    </row>
    <row r="870" spans="1:7" x14ac:dyDescent="0.2">
      <c r="A870" s="9">
        <v>0.4</v>
      </c>
      <c r="B870">
        <v>0.47</v>
      </c>
      <c r="C870">
        <v>0.59000000000000008</v>
      </c>
      <c r="D870">
        <v>0.37</v>
      </c>
      <c r="F870">
        <v>0.4</v>
      </c>
      <c r="G870">
        <v>0.35</v>
      </c>
    </row>
    <row r="871" spans="1:7" x14ac:dyDescent="0.2">
      <c r="A871" s="9">
        <v>0.3</v>
      </c>
      <c r="B871">
        <v>0.51</v>
      </c>
      <c r="C871">
        <v>0.23</v>
      </c>
      <c r="D871">
        <v>0.43</v>
      </c>
      <c r="F871">
        <v>0.4</v>
      </c>
      <c r="G871">
        <v>0.45</v>
      </c>
    </row>
    <row r="872" spans="1:7" x14ac:dyDescent="0.2">
      <c r="A872" s="9">
        <v>0.35</v>
      </c>
      <c r="B872">
        <v>0.52</v>
      </c>
      <c r="C872">
        <v>0.46</v>
      </c>
      <c r="D872">
        <v>0.5</v>
      </c>
      <c r="F872">
        <v>0.4</v>
      </c>
      <c r="G872">
        <v>0.3</v>
      </c>
    </row>
    <row r="873" spans="1:7" x14ac:dyDescent="0.2">
      <c r="A873" s="9">
        <v>0.3</v>
      </c>
      <c r="B873">
        <v>0.38999999999999996</v>
      </c>
      <c r="C873">
        <v>0.31</v>
      </c>
      <c r="D873">
        <v>0.63</v>
      </c>
      <c r="F873">
        <v>0.4</v>
      </c>
      <c r="G873">
        <v>0.5</v>
      </c>
    </row>
    <row r="874" spans="1:7" x14ac:dyDescent="0.2">
      <c r="A874" s="9">
        <v>0.3</v>
      </c>
      <c r="B874">
        <v>0.42</v>
      </c>
      <c r="C874">
        <v>0.42000000000000004</v>
      </c>
      <c r="D874">
        <v>0.6</v>
      </c>
      <c r="F874">
        <v>0.4</v>
      </c>
      <c r="G874">
        <v>0.39999999999999997</v>
      </c>
    </row>
    <row r="875" spans="1:7" x14ac:dyDescent="0.2">
      <c r="A875" s="9">
        <v>0.5</v>
      </c>
      <c r="B875">
        <v>0.38999999999999996</v>
      </c>
      <c r="C875">
        <v>0.41</v>
      </c>
      <c r="D875">
        <v>0.44999999999999996</v>
      </c>
      <c r="F875">
        <v>0.4</v>
      </c>
      <c r="G875">
        <v>0.39999999999999997</v>
      </c>
    </row>
    <row r="876" spans="1:7" x14ac:dyDescent="0.2">
      <c r="A876" s="9">
        <v>0.4</v>
      </c>
      <c r="B876">
        <v>0.42999999999999994</v>
      </c>
      <c r="C876">
        <v>0.57000000000000006</v>
      </c>
      <c r="D876">
        <v>0.39</v>
      </c>
      <c r="F876">
        <v>0.4</v>
      </c>
      <c r="G876">
        <v>0.39999999999999997</v>
      </c>
    </row>
    <row r="877" spans="1:7" x14ac:dyDescent="0.2">
      <c r="A877" s="9">
        <v>0.3</v>
      </c>
      <c r="B877">
        <v>0.49</v>
      </c>
      <c r="C877">
        <v>0.26</v>
      </c>
      <c r="D877">
        <v>0.44</v>
      </c>
      <c r="F877">
        <v>0.4</v>
      </c>
      <c r="G877">
        <v>0.5</v>
      </c>
    </row>
    <row r="878" spans="1:7" x14ac:dyDescent="0.2">
      <c r="A878" s="9">
        <v>0.35</v>
      </c>
      <c r="B878">
        <v>0.51</v>
      </c>
      <c r="C878">
        <v>0.44</v>
      </c>
      <c r="D878">
        <v>0.5</v>
      </c>
      <c r="F878">
        <v>0.4</v>
      </c>
      <c r="G878">
        <v>0.35</v>
      </c>
    </row>
    <row r="879" spans="1:7" x14ac:dyDescent="0.2">
      <c r="A879" s="9">
        <v>0.3</v>
      </c>
      <c r="B879">
        <v>0.42</v>
      </c>
      <c r="C879">
        <v>0.28000000000000003</v>
      </c>
      <c r="D879">
        <v>0.65</v>
      </c>
      <c r="F879">
        <v>0.4</v>
      </c>
      <c r="G879">
        <v>0.55000000000000004</v>
      </c>
    </row>
    <row r="880" spans="1:7" x14ac:dyDescent="0.2">
      <c r="A880" s="9">
        <v>0.3</v>
      </c>
      <c r="B880">
        <v>0.39999999999999997</v>
      </c>
      <c r="C880">
        <v>0.46</v>
      </c>
      <c r="D880">
        <v>0.58000000000000007</v>
      </c>
      <c r="F880">
        <v>0.4</v>
      </c>
      <c r="G880">
        <v>0.39999999999999997</v>
      </c>
    </row>
    <row r="881" spans="1:7" x14ac:dyDescent="0.2">
      <c r="A881" s="9">
        <v>0.5</v>
      </c>
      <c r="B881">
        <v>0.37</v>
      </c>
      <c r="C881">
        <v>0.38999999999999996</v>
      </c>
      <c r="D881">
        <v>0.48</v>
      </c>
      <c r="F881">
        <v>0.4</v>
      </c>
      <c r="G881">
        <v>0.39999999999999997</v>
      </c>
    </row>
    <row r="882" spans="1:7" x14ac:dyDescent="0.2">
      <c r="A882" s="9">
        <v>0.4</v>
      </c>
      <c r="B882">
        <v>0.45999999999999996</v>
      </c>
      <c r="C882">
        <v>0.59000000000000008</v>
      </c>
      <c r="D882">
        <v>0.37</v>
      </c>
      <c r="F882">
        <v>0.4</v>
      </c>
      <c r="G882">
        <v>0.39999999999999997</v>
      </c>
    </row>
    <row r="883" spans="1:7" x14ac:dyDescent="0.2">
      <c r="A883" s="9">
        <v>0.3</v>
      </c>
      <c r="B883">
        <v>0.47000000000000003</v>
      </c>
      <c r="C883">
        <v>0.23</v>
      </c>
      <c r="D883">
        <v>0.44</v>
      </c>
      <c r="F883">
        <v>0.4</v>
      </c>
      <c r="G883">
        <v>0.5</v>
      </c>
    </row>
    <row r="884" spans="1:7" x14ac:dyDescent="0.2">
      <c r="A884" s="9">
        <v>0.35</v>
      </c>
      <c r="B884">
        <v>0.49</v>
      </c>
      <c r="C884">
        <v>0.46</v>
      </c>
      <c r="D884">
        <v>0.5</v>
      </c>
      <c r="F884">
        <v>0.4</v>
      </c>
      <c r="G884">
        <v>0.35</v>
      </c>
    </row>
    <row r="885" spans="1:7" x14ac:dyDescent="0.2">
      <c r="A885" s="9">
        <v>0.3</v>
      </c>
      <c r="B885">
        <v>0.37</v>
      </c>
      <c r="C885">
        <v>0.28999999999999998</v>
      </c>
      <c r="D885">
        <v>0.6</v>
      </c>
      <c r="F885">
        <v>0.4</v>
      </c>
      <c r="G885">
        <v>0.55000000000000004</v>
      </c>
    </row>
    <row r="886" spans="1:7" x14ac:dyDescent="0.2">
      <c r="A886" s="9">
        <v>0.3</v>
      </c>
      <c r="B886">
        <v>0.37</v>
      </c>
      <c r="C886">
        <v>0.47000000000000003</v>
      </c>
      <c r="D886">
        <v>0.56000000000000005</v>
      </c>
      <c r="F886">
        <v>0.4</v>
      </c>
      <c r="G886">
        <v>0.39999999999999997</v>
      </c>
    </row>
    <row r="887" spans="1:7" x14ac:dyDescent="0.2">
      <c r="A887" s="9">
        <v>0.5</v>
      </c>
      <c r="B887">
        <v>0.37</v>
      </c>
      <c r="C887">
        <v>0.38</v>
      </c>
      <c r="D887">
        <v>0.47</v>
      </c>
      <c r="F887">
        <v>0.4</v>
      </c>
      <c r="G887">
        <v>0.39999999999999997</v>
      </c>
    </row>
    <row r="888" spans="1:7" x14ac:dyDescent="0.2">
      <c r="A888" s="9">
        <v>0.4</v>
      </c>
      <c r="B888">
        <v>0.38999999999999996</v>
      </c>
      <c r="C888">
        <v>0.6100000000000001</v>
      </c>
      <c r="D888">
        <v>0.37</v>
      </c>
      <c r="F888">
        <v>0.4</v>
      </c>
      <c r="G888">
        <v>0.39999999999999997</v>
      </c>
    </row>
    <row r="889" spans="1:7" x14ac:dyDescent="0.2">
      <c r="A889" s="9">
        <v>0.3</v>
      </c>
      <c r="B889">
        <v>0.38999999999999996</v>
      </c>
      <c r="C889">
        <v>0.27</v>
      </c>
      <c r="D889">
        <v>0.43</v>
      </c>
      <c r="F889">
        <v>0.4</v>
      </c>
      <c r="G889">
        <v>0.5</v>
      </c>
    </row>
    <row r="890" spans="1:7" x14ac:dyDescent="0.2">
      <c r="A890" s="9">
        <v>0.35</v>
      </c>
      <c r="B890">
        <v>0.47</v>
      </c>
      <c r="C890">
        <v>0.47000000000000003</v>
      </c>
      <c r="D890">
        <v>0.5</v>
      </c>
      <c r="F890">
        <v>0.4</v>
      </c>
      <c r="G890">
        <v>0.35</v>
      </c>
    </row>
    <row r="891" spans="1:7" x14ac:dyDescent="0.2">
      <c r="A891" s="9">
        <v>0.3</v>
      </c>
      <c r="B891">
        <v>0.48</v>
      </c>
      <c r="C891">
        <v>0.3</v>
      </c>
      <c r="D891">
        <v>0.45999999999999996</v>
      </c>
      <c r="F891">
        <v>0.4</v>
      </c>
      <c r="G891">
        <v>0.55000000000000004</v>
      </c>
    </row>
    <row r="892" spans="1:7" x14ac:dyDescent="0.2">
      <c r="A892" s="9">
        <v>0.3</v>
      </c>
      <c r="B892">
        <v>0.51</v>
      </c>
      <c r="C892">
        <v>0.45</v>
      </c>
      <c r="D892">
        <v>0.44999999999999996</v>
      </c>
      <c r="F892">
        <v>0.4</v>
      </c>
      <c r="G892">
        <v>0.39999999999999997</v>
      </c>
    </row>
    <row r="893" spans="1:7" x14ac:dyDescent="0.2">
      <c r="A893" s="9">
        <v>0.5</v>
      </c>
      <c r="B893">
        <v>0.39999999999999997</v>
      </c>
      <c r="C893">
        <v>0.38</v>
      </c>
      <c r="D893">
        <v>0.57000000000000006</v>
      </c>
      <c r="F893">
        <v>0.4</v>
      </c>
      <c r="G893">
        <v>0.39999999999999997</v>
      </c>
    </row>
    <row r="894" spans="1:7" x14ac:dyDescent="0.2">
      <c r="A894" s="9">
        <v>0.4</v>
      </c>
      <c r="B894">
        <v>0.42</v>
      </c>
      <c r="C894">
        <v>0.59000000000000008</v>
      </c>
      <c r="D894">
        <v>0.4</v>
      </c>
      <c r="F894">
        <v>0.4</v>
      </c>
      <c r="G894">
        <v>0.39999999999999997</v>
      </c>
    </row>
    <row r="895" spans="1:7" x14ac:dyDescent="0.2">
      <c r="A895" s="9">
        <v>0.3</v>
      </c>
      <c r="B895">
        <v>0.42</v>
      </c>
      <c r="C895">
        <v>0.22</v>
      </c>
      <c r="D895">
        <v>0.65</v>
      </c>
      <c r="F895">
        <v>0.4</v>
      </c>
      <c r="G895">
        <v>0.5</v>
      </c>
    </row>
    <row r="896" spans="1:7" x14ac:dyDescent="0.2">
      <c r="A896" s="9">
        <v>0.35</v>
      </c>
      <c r="B896">
        <v>0.47</v>
      </c>
      <c r="C896">
        <v>0.44</v>
      </c>
      <c r="D896">
        <v>0.5</v>
      </c>
      <c r="F896">
        <v>0.4</v>
      </c>
      <c r="G896">
        <v>0.35</v>
      </c>
    </row>
    <row r="897" spans="1:7" x14ac:dyDescent="0.2">
      <c r="A897" s="9">
        <v>0.3</v>
      </c>
      <c r="B897">
        <v>0.43000000000000005</v>
      </c>
      <c r="C897">
        <v>0.3</v>
      </c>
      <c r="D897">
        <v>0.48</v>
      </c>
      <c r="F897">
        <v>0.4</v>
      </c>
      <c r="G897">
        <v>0.55000000000000004</v>
      </c>
    </row>
    <row r="898" spans="1:7" x14ac:dyDescent="0.2">
      <c r="A898" s="9">
        <v>0.3</v>
      </c>
      <c r="B898">
        <v>0.43000000000000005</v>
      </c>
      <c r="C898">
        <v>0.42000000000000004</v>
      </c>
      <c r="D898">
        <v>0.48</v>
      </c>
      <c r="F898">
        <v>0.4</v>
      </c>
      <c r="G898">
        <v>0.44999999999999996</v>
      </c>
    </row>
    <row r="899" spans="1:7" x14ac:dyDescent="0.2">
      <c r="A899" s="9">
        <v>0.5</v>
      </c>
      <c r="B899">
        <v>0.36</v>
      </c>
      <c r="C899">
        <v>0.37</v>
      </c>
      <c r="D899">
        <v>0.6</v>
      </c>
      <c r="F899">
        <v>0.4</v>
      </c>
      <c r="G899">
        <v>0.44999999999999996</v>
      </c>
    </row>
    <row r="900" spans="1:7" x14ac:dyDescent="0.2">
      <c r="A900" s="9">
        <v>0.4</v>
      </c>
      <c r="B900">
        <v>0.32</v>
      </c>
      <c r="C900">
        <v>0.60000000000000009</v>
      </c>
      <c r="D900">
        <v>0.41</v>
      </c>
      <c r="F900">
        <v>0.4</v>
      </c>
      <c r="G900">
        <v>0.44999999999999996</v>
      </c>
    </row>
    <row r="901" spans="1:7" x14ac:dyDescent="0.2">
      <c r="A901" s="9">
        <v>0.3</v>
      </c>
      <c r="B901">
        <v>0.32999999999999996</v>
      </c>
      <c r="C901">
        <v>0.22</v>
      </c>
      <c r="D901">
        <v>0.64</v>
      </c>
      <c r="F901">
        <v>0.4</v>
      </c>
      <c r="G901">
        <v>0.55000000000000004</v>
      </c>
    </row>
    <row r="902" spans="1:7" x14ac:dyDescent="0.2">
      <c r="A902" s="9">
        <v>0.35</v>
      </c>
      <c r="B902">
        <v>0.39999999999999997</v>
      </c>
      <c r="C902">
        <v>0.47000000000000003</v>
      </c>
      <c r="D902">
        <v>0.51</v>
      </c>
      <c r="F902">
        <v>0.4</v>
      </c>
      <c r="G902">
        <v>0.39999999999999997</v>
      </c>
    </row>
    <row r="903" spans="1:7" x14ac:dyDescent="0.2">
      <c r="A903" s="9">
        <v>0.3</v>
      </c>
      <c r="B903">
        <v>0.44</v>
      </c>
      <c r="C903">
        <v>0.28999999999999998</v>
      </c>
      <c r="D903">
        <v>0.52</v>
      </c>
      <c r="F903">
        <v>0.4</v>
      </c>
      <c r="G903">
        <v>0.60000000000000009</v>
      </c>
    </row>
    <row r="904" spans="1:7" x14ac:dyDescent="0.2">
      <c r="A904" s="9">
        <v>0.3</v>
      </c>
      <c r="B904">
        <v>0.43000000000000005</v>
      </c>
      <c r="C904">
        <v>0.46</v>
      </c>
      <c r="D904">
        <v>0.54999999999999993</v>
      </c>
      <c r="F904">
        <v>0.4</v>
      </c>
      <c r="G904">
        <v>0.44999999999999996</v>
      </c>
    </row>
    <row r="905" spans="1:7" x14ac:dyDescent="0.2">
      <c r="A905" s="9">
        <v>0.5</v>
      </c>
      <c r="B905">
        <v>0.33999999999999997</v>
      </c>
      <c r="C905">
        <v>0.39999999999999997</v>
      </c>
      <c r="D905">
        <v>0.64</v>
      </c>
      <c r="F905">
        <v>0.4</v>
      </c>
      <c r="G905">
        <v>0.44999999999999996</v>
      </c>
    </row>
    <row r="906" spans="1:7" x14ac:dyDescent="0.2">
      <c r="A906" s="9">
        <v>0.4</v>
      </c>
      <c r="B906">
        <v>0.33999999999999997</v>
      </c>
      <c r="C906">
        <v>0.60000000000000009</v>
      </c>
      <c r="D906">
        <v>0.47</v>
      </c>
      <c r="F906">
        <v>0.4</v>
      </c>
      <c r="G906">
        <v>0.44999999999999996</v>
      </c>
    </row>
    <row r="907" spans="1:7" x14ac:dyDescent="0.2">
      <c r="A907" s="9">
        <v>0.3</v>
      </c>
      <c r="B907">
        <v>0.32999999999999996</v>
      </c>
      <c r="C907">
        <v>0.23</v>
      </c>
      <c r="D907">
        <v>0.66</v>
      </c>
      <c r="F907">
        <v>0.4</v>
      </c>
      <c r="G907">
        <v>0.55000000000000004</v>
      </c>
    </row>
    <row r="908" spans="1:7" x14ac:dyDescent="0.2">
      <c r="A908" s="9">
        <v>0.35</v>
      </c>
      <c r="B908">
        <v>0.39999999999999997</v>
      </c>
      <c r="C908">
        <v>0.45</v>
      </c>
      <c r="D908">
        <v>0.5</v>
      </c>
      <c r="F908">
        <v>0.4</v>
      </c>
      <c r="G908">
        <v>0.39999999999999997</v>
      </c>
    </row>
    <row r="909" spans="1:7" x14ac:dyDescent="0.2">
      <c r="A909" s="9">
        <v>0.3</v>
      </c>
      <c r="B909">
        <v>0.46</v>
      </c>
      <c r="C909">
        <v>0.31</v>
      </c>
      <c r="D909">
        <v>0.51</v>
      </c>
      <c r="F909">
        <v>0.4</v>
      </c>
      <c r="G909">
        <v>0.60000000000000009</v>
      </c>
    </row>
    <row r="910" spans="1:7" x14ac:dyDescent="0.2">
      <c r="A910" s="9">
        <v>0.3</v>
      </c>
      <c r="B910">
        <v>0.46</v>
      </c>
      <c r="C910">
        <v>0.44</v>
      </c>
      <c r="D910">
        <v>0.54999999999999993</v>
      </c>
      <c r="F910">
        <v>0.4</v>
      </c>
      <c r="G910">
        <v>0.44999999999999996</v>
      </c>
    </row>
    <row r="911" spans="1:7" x14ac:dyDescent="0.2">
      <c r="A911" s="9">
        <v>0.5</v>
      </c>
      <c r="B911">
        <v>0.33999999999999997</v>
      </c>
      <c r="C911">
        <v>0.38</v>
      </c>
      <c r="D911">
        <v>0.65</v>
      </c>
      <c r="F911">
        <v>0.4</v>
      </c>
      <c r="G911">
        <v>0.44999999999999996</v>
      </c>
    </row>
    <row r="912" spans="1:7" x14ac:dyDescent="0.2">
      <c r="A912" s="9">
        <v>0.4</v>
      </c>
      <c r="B912">
        <v>0.37</v>
      </c>
      <c r="C912">
        <v>0.62000000000000011</v>
      </c>
      <c r="D912">
        <v>0.44999999999999996</v>
      </c>
      <c r="F912">
        <v>0.4</v>
      </c>
      <c r="G912">
        <v>0.44999999999999996</v>
      </c>
    </row>
    <row r="913" spans="1:7" x14ac:dyDescent="0.2">
      <c r="A913" s="9">
        <v>0.4</v>
      </c>
      <c r="B913">
        <v>0.32999999999999996</v>
      </c>
      <c r="C913">
        <v>0.23</v>
      </c>
      <c r="D913">
        <v>0.68</v>
      </c>
      <c r="F913">
        <v>0.4</v>
      </c>
      <c r="G913">
        <v>0.55000000000000004</v>
      </c>
    </row>
    <row r="914" spans="1:7" x14ac:dyDescent="0.2">
      <c r="A914" s="9">
        <v>0.4</v>
      </c>
      <c r="B914">
        <v>0.38</v>
      </c>
      <c r="C914">
        <v>0.46</v>
      </c>
      <c r="D914">
        <v>0.5</v>
      </c>
      <c r="F914">
        <v>0.4</v>
      </c>
      <c r="G914">
        <v>0.39999999999999997</v>
      </c>
    </row>
    <row r="915" spans="1:7" x14ac:dyDescent="0.2">
      <c r="A915" s="9">
        <v>0.4</v>
      </c>
      <c r="B915">
        <v>0.42000000000000004</v>
      </c>
      <c r="C915">
        <v>0.27</v>
      </c>
      <c r="D915">
        <v>0.5</v>
      </c>
      <c r="F915">
        <v>0.4</v>
      </c>
      <c r="G915">
        <v>0.60000000000000009</v>
      </c>
    </row>
    <row r="916" spans="1:7" x14ac:dyDescent="0.2">
      <c r="A916" s="9">
        <v>0.4</v>
      </c>
      <c r="B916">
        <v>0.42000000000000004</v>
      </c>
      <c r="C916">
        <v>0.45</v>
      </c>
      <c r="D916">
        <v>0.54</v>
      </c>
      <c r="F916">
        <v>0.4</v>
      </c>
      <c r="G916">
        <v>0.44999999999999996</v>
      </c>
    </row>
    <row r="917" spans="1:7" x14ac:dyDescent="0.2">
      <c r="A917" s="9">
        <v>0.4</v>
      </c>
      <c r="B917">
        <v>0.33999999999999997</v>
      </c>
      <c r="C917">
        <v>0.39999999999999997</v>
      </c>
      <c r="D917">
        <v>0.6</v>
      </c>
      <c r="F917">
        <v>0.4</v>
      </c>
      <c r="G917">
        <v>0.44999999999999996</v>
      </c>
    </row>
    <row r="918" spans="1:7" x14ac:dyDescent="0.2">
      <c r="A918" s="9">
        <v>0.4</v>
      </c>
      <c r="B918">
        <v>0.32</v>
      </c>
      <c r="C918">
        <v>0.62000000000000011</v>
      </c>
      <c r="D918">
        <v>0.49</v>
      </c>
      <c r="F918">
        <v>0.4</v>
      </c>
      <c r="G918">
        <v>0.44999999999999996</v>
      </c>
    </row>
    <row r="919" spans="1:7" x14ac:dyDescent="0.2">
      <c r="A919" s="9">
        <v>0.4</v>
      </c>
      <c r="B919">
        <v>0.32999999999999996</v>
      </c>
      <c r="C919">
        <v>0.22</v>
      </c>
      <c r="D919">
        <v>0.67</v>
      </c>
      <c r="F919">
        <v>0.4</v>
      </c>
      <c r="G919">
        <v>0.55000000000000004</v>
      </c>
    </row>
    <row r="920" spans="1:7" x14ac:dyDescent="0.2">
      <c r="A920" s="9">
        <v>0.4</v>
      </c>
      <c r="B920">
        <v>0.37</v>
      </c>
      <c r="C920">
        <v>0.47000000000000003</v>
      </c>
      <c r="D920">
        <v>0.51</v>
      </c>
      <c r="F920">
        <v>0.4</v>
      </c>
      <c r="G920">
        <v>0.39999999999999997</v>
      </c>
    </row>
    <row r="921" spans="1:7" x14ac:dyDescent="0.2">
      <c r="A921" s="9">
        <v>0.4</v>
      </c>
      <c r="B921">
        <v>0.43000000000000005</v>
      </c>
      <c r="C921">
        <v>0.3</v>
      </c>
      <c r="D921">
        <v>0.51</v>
      </c>
      <c r="F921">
        <v>0.4</v>
      </c>
      <c r="G921">
        <v>0.60000000000000009</v>
      </c>
    </row>
    <row r="922" spans="1:7" x14ac:dyDescent="0.2">
      <c r="A922" s="9">
        <v>0.4</v>
      </c>
      <c r="B922">
        <v>0.43000000000000005</v>
      </c>
      <c r="C922">
        <v>0.42000000000000004</v>
      </c>
      <c r="D922">
        <v>0.51</v>
      </c>
      <c r="F922">
        <v>0.4</v>
      </c>
      <c r="G922">
        <v>0.44999999999999996</v>
      </c>
    </row>
    <row r="923" spans="1:7" x14ac:dyDescent="0.2">
      <c r="A923" s="9">
        <v>0.4</v>
      </c>
      <c r="B923">
        <v>0.33999999999999997</v>
      </c>
      <c r="C923">
        <v>0.42</v>
      </c>
      <c r="D923">
        <v>0.61</v>
      </c>
      <c r="F923">
        <v>0.4</v>
      </c>
      <c r="G923">
        <v>0.44999999999999996</v>
      </c>
    </row>
    <row r="924" spans="1:7" x14ac:dyDescent="0.2">
      <c r="A924" s="9">
        <v>0.4</v>
      </c>
      <c r="B924">
        <v>0.33999999999999997</v>
      </c>
      <c r="C924">
        <v>0.62000000000000011</v>
      </c>
      <c r="D924">
        <v>0.48</v>
      </c>
      <c r="F924">
        <v>0.4</v>
      </c>
      <c r="G924">
        <v>0.44999999999999996</v>
      </c>
    </row>
    <row r="925" spans="1:7" x14ac:dyDescent="0.2">
      <c r="A925" s="9">
        <v>0.35</v>
      </c>
      <c r="B925">
        <v>0.32</v>
      </c>
      <c r="C925">
        <v>0.24000000000000002</v>
      </c>
      <c r="D925">
        <v>0.65</v>
      </c>
      <c r="F925">
        <v>0.4</v>
      </c>
      <c r="G925">
        <v>0.55000000000000004</v>
      </c>
    </row>
    <row r="926" spans="1:7" x14ac:dyDescent="0.2">
      <c r="A926" s="9">
        <v>0.35</v>
      </c>
      <c r="B926">
        <v>0.38999999999999996</v>
      </c>
      <c r="C926">
        <v>0.46</v>
      </c>
      <c r="D926">
        <v>0.56999999999999995</v>
      </c>
      <c r="F926">
        <v>0.4</v>
      </c>
      <c r="G926">
        <v>0.39999999999999997</v>
      </c>
    </row>
    <row r="927" spans="1:7" x14ac:dyDescent="0.2">
      <c r="A927" s="9">
        <v>0.35</v>
      </c>
      <c r="B927">
        <v>0.46</v>
      </c>
      <c r="C927">
        <v>0.3</v>
      </c>
      <c r="D927">
        <v>0.57999999999999996</v>
      </c>
      <c r="F927">
        <v>0.35</v>
      </c>
      <c r="G927">
        <v>0.60000000000000009</v>
      </c>
    </row>
    <row r="928" spans="1:7" x14ac:dyDescent="0.2">
      <c r="A928" s="9">
        <v>0.3</v>
      </c>
      <c r="B928">
        <v>0.47000000000000003</v>
      </c>
      <c r="C928">
        <v>0.46</v>
      </c>
      <c r="D928">
        <v>0.6</v>
      </c>
      <c r="F928">
        <v>0.35</v>
      </c>
      <c r="G928">
        <v>0.44999999999999996</v>
      </c>
    </row>
    <row r="929" spans="1:7" x14ac:dyDescent="0.2">
      <c r="A929" s="9">
        <v>0.3</v>
      </c>
      <c r="B929">
        <v>0.36</v>
      </c>
      <c r="C929">
        <v>0.42</v>
      </c>
      <c r="D929">
        <v>0.65</v>
      </c>
      <c r="F929">
        <v>0.35</v>
      </c>
      <c r="G929">
        <v>0.44999999999999996</v>
      </c>
    </row>
    <row r="930" spans="1:7" x14ac:dyDescent="0.2">
      <c r="A930" s="9">
        <v>0.4</v>
      </c>
      <c r="B930">
        <v>0.33999999999999997</v>
      </c>
      <c r="C930">
        <v>0.57000000000000006</v>
      </c>
      <c r="D930">
        <v>0.53</v>
      </c>
      <c r="F930">
        <v>0.3</v>
      </c>
      <c r="G930">
        <v>0.44999999999999996</v>
      </c>
    </row>
    <row r="931" spans="1:7" x14ac:dyDescent="0.2">
      <c r="A931" s="9">
        <v>0.35</v>
      </c>
      <c r="B931">
        <v>0.37</v>
      </c>
      <c r="C931">
        <v>0.24000000000000002</v>
      </c>
      <c r="D931">
        <v>0.70000000000000007</v>
      </c>
      <c r="F931">
        <v>0.3</v>
      </c>
      <c r="G931">
        <v>0.55000000000000004</v>
      </c>
    </row>
    <row r="932" spans="1:7" x14ac:dyDescent="0.2">
      <c r="A932" s="9">
        <v>0.35</v>
      </c>
      <c r="B932">
        <v>0.42</v>
      </c>
      <c r="C932">
        <v>0.46</v>
      </c>
      <c r="D932">
        <v>0.56999999999999995</v>
      </c>
      <c r="F932">
        <v>0.4</v>
      </c>
      <c r="G932">
        <v>0.39999999999999997</v>
      </c>
    </row>
    <row r="933" spans="1:7" x14ac:dyDescent="0.2">
      <c r="A933" s="9">
        <v>0.3</v>
      </c>
      <c r="B933">
        <v>0.42000000000000004</v>
      </c>
      <c r="C933">
        <v>0.28000000000000003</v>
      </c>
      <c r="D933">
        <v>0.56999999999999995</v>
      </c>
      <c r="F933">
        <v>0.35</v>
      </c>
      <c r="G933">
        <v>0.60000000000000009</v>
      </c>
    </row>
    <row r="934" spans="1:7" x14ac:dyDescent="0.2">
      <c r="A934" s="9">
        <v>0.3</v>
      </c>
      <c r="B934">
        <v>0.44</v>
      </c>
      <c r="C934">
        <v>0.46</v>
      </c>
      <c r="D934">
        <v>0.6</v>
      </c>
      <c r="F934">
        <v>0.35</v>
      </c>
      <c r="G934">
        <v>0.4</v>
      </c>
    </row>
    <row r="935" spans="1:7" x14ac:dyDescent="0.2">
      <c r="A935" s="9">
        <v>0.4</v>
      </c>
      <c r="B935">
        <v>0.36</v>
      </c>
      <c r="C935">
        <v>0.39999999999999997</v>
      </c>
      <c r="D935">
        <v>0.69000000000000006</v>
      </c>
      <c r="F935">
        <v>0.35</v>
      </c>
      <c r="G935">
        <v>0.35</v>
      </c>
    </row>
    <row r="936" spans="1:7" x14ac:dyDescent="0.2">
      <c r="A936" s="9">
        <v>0.35</v>
      </c>
      <c r="B936">
        <v>0.35</v>
      </c>
      <c r="C936">
        <v>0.62000000000000011</v>
      </c>
      <c r="D936">
        <v>0.53</v>
      </c>
      <c r="F936">
        <v>0.3</v>
      </c>
      <c r="G936">
        <v>0.35</v>
      </c>
    </row>
    <row r="937" spans="1:7" x14ac:dyDescent="0.2">
      <c r="A937" s="9">
        <v>0.3</v>
      </c>
      <c r="B937">
        <v>0.37</v>
      </c>
      <c r="C937">
        <v>0.25</v>
      </c>
      <c r="D937">
        <v>0.71000000000000008</v>
      </c>
      <c r="F937">
        <v>0.3</v>
      </c>
      <c r="G937">
        <v>0.4</v>
      </c>
    </row>
    <row r="938" spans="1:7" x14ac:dyDescent="0.2">
      <c r="A938" s="9">
        <v>0.3</v>
      </c>
      <c r="B938">
        <v>0.39999999999999997</v>
      </c>
      <c r="C938">
        <v>0.41</v>
      </c>
      <c r="D938">
        <v>0.6</v>
      </c>
      <c r="F938">
        <v>0.4</v>
      </c>
      <c r="G938">
        <v>0.35</v>
      </c>
    </row>
    <row r="939" spans="1:7" x14ac:dyDescent="0.2">
      <c r="A939" s="9">
        <v>0.4</v>
      </c>
      <c r="B939">
        <v>0.46</v>
      </c>
      <c r="C939">
        <v>0.41</v>
      </c>
      <c r="D939">
        <v>0.6</v>
      </c>
      <c r="F939">
        <v>0.35</v>
      </c>
      <c r="G939">
        <v>0.5</v>
      </c>
    </row>
    <row r="940" spans="1:7" x14ac:dyDescent="0.2">
      <c r="A940" s="9">
        <v>0.35</v>
      </c>
      <c r="B940">
        <v>0.47000000000000003</v>
      </c>
      <c r="C940">
        <v>0.33999999999999997</v>
      </c>
      <c r="D940">
        <v>0.59</v>
      </c>
      <c r="F940">
        <v>0.35</v>
      </c>
      <c r="G940">
        <v>0.4</v>
      </c>
    </row>
    <row r="941" spans="1:7" x14ac:dyDescent="0.2">
      <c r="A941" s="9">
        <v>0.35</v>
      </c>
      <c r="B941">
        <v>0.35</v>
      </c>
      <c r="C941">
        <v>0.28000000000000003</v>
      </c>
      <c r="D941">
        <v>0.70000000000000007</v>
      </c>
      <c r="F941">
        <v>0.35</v>
      </c>
      <c r="G941">
        <v>0.35</v>
      </c>
    </row>
    <row r="942" spans="1:7" x14ac:dyDescent="0.2">
      <c r="A942" s="9">
        <v>0.35</v>
      </c>
      <c r="B942">
        <v>0.32</v>
      </c>
      <c r="C942">
        <v>0.41</v>
      </c>
      <c r="D942">
        <v>0.51</v>
      </c>
      <c r="F942">
        <v>0.3</v>
      </c>
      <c r="G942">
        <v>0.35</v>
      </c>
    </row>
    <row r="943" spans="1:7" x14ac:dyDescent="0.2">
      <c r="A943" s="9">
        <v>0.3</v>
      </c>
      <c r="B943">
        <v>0.32999999999999996</v>
      </c>
      <c r="C943">
        <v>0.47000000000000003</v>
      </c>
      <c r="D943">
        <v>0.7400000000000001</v>
      </c>
      <c r="F943">
        <v>0.3</v>
      </c>
      <c r="G943">
        <v>0.4</v>
      </c>
    </row>
    <row r="944" spans="1:7" x14ac:dyDescent="0.2">
      <c r="A944" s="9">
        <v>0.3</v>
      </c>
      <c r="B944">
        <v>0.37</v>
      </c>
      <c r="C944">
        <v>0.38999999999999996</v>
      </c>
      <c r="D944">
        <v>0.56999999999999995</v>
      </c>
      <c r="F944">
        <v>0.4</v>
      </c>
      <c r="G944">
        <v>0.35</v>
      </c>
    </row>
    <row r="945" spans="1:7" x14ac:dyDescent="0.2">
      <c r="A945" s="9">
        <v>0.4</v>
      </c>
      <c r="B945">
        <v>0.44</v>
      </c>
      <c r="C945">
        <v>0.38</v>
      </c>
      <c r="D945">
        <v>0.6</v>
      </c>
      <c r="F945">
        <v>0.35</v>
      </c>
      <c r="G945">
        <v>0.5</v>
      </c>
    </row>
    <row r="946" spans="1:7" x14ac:dyDescent="0.2">
      <c r="A946" s="9">
        <v>0.35</v>
      </c>
      <c r="B946">
        <v>0.42000000000000004</v>
      </c>
      <c r="C946">
        <v>0.37</v>
      </c>
      <c r="D946">
        <v>0.57999999999999996</v>
      </c>
      <c r="F946">
        <v>0.35</v>
      </c>
      <c r="G946">
        <v>0.4</v>
      </c>
    </row>
    <row r="947" spans="1:7" x14ac:dyDescent="0.2">
      <c r="A947" s="9">
        <v>0.35</v>
      </c>
      <c r="B947">
        <v>0.32999999999999996</v>
      </c>
      <c r="C947">
        <v>0.27</v>
      </c>
      <c r="D947">
        <v>0.70000000000000007</v>
      </c>
      <c r="F947">
        <v>0.35</v>
      </c>
      <c r="G947">
        <v>0.35</v>
      </c>
    </row>
    <row r="948" spans="1:7" x14ac:dyDescent="0.2">
      <c r="A948" s="9">
        <v>0.35</v>
      </c>
      <c r="B948">
        <v>0.37</v>
      </c>
      <c r="C948">
        <v>0.39999999999999997</v>
      </c>
      <c r="D948">
        <v>0.51</v>
      </c>
      <c r="F948">
        <v>0.3</v>
      </c>
      <c r="G948">
        <v>0.35</v>
      </c>
    </row>
    <row r="949" spans="1:7" x14ac:dyDescent="0.2">
      <c r="A949" s="9">
        <v>0.3</v>
      </c>
      <c r="B949">
        <v>0.36</v>
      </c>
      <c r="C949">
        <v>0.47000000000000003</v>
      </c>
      <c r="D949">
        <v>0.71000000000000008</v>
      </c>
      <c r="F949">
        <v>0.3</v>
      </c>
      <c r="G949">
        <v>0.4</v>
      </c>
    </row>
    <row r="950" spans="1:7" x14ac:dyDescent="0.2">
      <c r="A950" s="9">
        <v>0.3</v>
      </c>
      <c r="B950">
        <v>0.37</v>
      </c>
      <c r="C950">
        <v>0.39999999999999997</v>
      </c>
      <c r="D950">
        <v>0.55999999999999994</v>
      </c>
      <c r="F950">
        <v>0.4</v>
      </c>
      <c r="G950">
        <v>0.35</v>
      </c>
    </row>
    <row r="951" spans="1:7" x14ac:dyDescent="0.2">
      <c r="A951" s="9">
        <v>0.35</v>
      </c>
      <c r="C951">
        <v>0.37</v>
      </c>
      <c r="D951">
        <v>0.55999999999999994</v>
      </c>
      <c r="F951">
        <v>0.35</v>
      </c>
      <c r="G951">
        <v>0.5</v>
      </c>
    </row>
    <row r="952" spans="1:7" x14ac:dyDescent="0.2">
      <c r="A952" s="9">
        <v>0.35</v>
      </c>
      <c r="C952">
        <v>0.32</v>
      </c>
      <c r="D952">
        <v>0.55999999999999994</v>
      </c>
      <c r="F952">
        <v>0.39999999999999997</v>
      </c>
      <c r="G952">
        <v>0.4</v>
      </c>
    </row>
    <row r="953" spans="1:7" x14ac:dyDescent="0.2">
      <c r="A953" s="9">
        <v>0.4</v>
      </c>
      <c r="C953">
        <v>0.28000000000000003</v>
      </c>
      <c r="D953">
        <v>0.69000000000000006</v>
      </c>
      <c r="F953">
        <v>0.45</v>
      </c>
      <c r="G953">
        <v>0.35</v>
      </c>
    </row>
    <row r="954" spans="1:7" x14ac:dyDescent="0.2">
      <c r="A954" s="9">
        <v>0.4</v>
      </c>
      <c r="C954">
        <v>0.41</v>
      </c>
      <c r="D954">
        <v>0.53</v>
      </c>
      <c r="F954">
        <v>0.45</v>
      </c>
      <c r="G954">
        <v>0.35</v>
      </c>
    </row>
    <row r="955" spans="1:7" x14ac:dyDescent="0.2">
      <c r="A955" s="9">
        <v>0.3</v>
      </c>
      <c r="C955">
        <v>0.45</v>
      </c>
      <c r="D955">
        <v>0.71000000000000008</v>
      </c>
      <c r="F955">
        <v>0.35</v>
      </c>
      <c r="G955">
        <v>0.4</v>
      </c>
    </row>
    <row r="956" spans="1:7" x14ac:dyDescent="0.2">
      <c r="A956" s="9">
        <v>0.4</v>
      </c>
      <c r="C956">
        <v>0.38</v>
      </c>
      <c r="D956">
        <v>0.57999999999999996</v>
      </c>
      <c r="F956">
        <v>0.45000000000000007</v>
      </c>
      <c r="G956">
        <v>0.35</v>
      </c>
    </row>
    <row r="957" spans="1:7" x14ac:dyDescent="0.2">
      <c r="A957" s="9">
        <v>0.35</v>
      </c>
      <c r="C957">
        <v>0.38999999999999996</v>
      </c>
      <c r="D957">
        <v>0.54999999999999993</v>
      </c>
      <c r="F957">
        <v>0.31</v>
      </c>
      <c r="G957">
        <v>0.5</v>
      </c>
    </row>
    <row r="958" spans="1:7" x14ac:dyDescent="0.2">
      <c r="A958" s="9">
        <v>0.35</v>
      </c>
      <c r="C958">
        <v>0.32</v>
      </c>
      <c r="D958">
        <v>0.54999999999999993</v>
      </c>
      <c r="F958">
        <v>0.45000000000000007</v>
      </c>
      <c r="G958">
        <v>0.4</v>
      </c>
    </row>
    <row r="959" spans="1:7" x14ac:dyDescent="0.2">
      <c r="A959" s="9">
        <v>0.4</v>
      </c>
      <c r="C959">
        <v>0.31</v>
      </c>
      <c r="D959">
        <v>0.69000000000000006</v>
      </c>
      <c r="F959">
        <v>0.4</v>
      </c>
      <c r="G959">
        <v>0.35</v>
      </c>
    </row>
    <row r="960" spans="1:7" x14ac:dyDescent="0.2">
      <c r="A960" s="9">
        <v>0.4</v>
      </c>
      <c r="C960">
        <v>0.42</v>
      </c>
      <c r="D960">
        <v>0.5</v>
      </c>
      <c r="F960">
        <v>0.63</v>
      </c>
      <c r="G960">
        <v>0.35</v>
      </c>
    </row>
    <row r="961" spans="1:7" x14ac:dyDescent="0.2">
      <c r="A961" s="9">
        <v>0.3</v>
      </c>
      <c r="C961">
        <v>0.46</v>
      </c>
      <c r="D961">
        <v>0.7400000000000001</v>
      </c>
      <c r="F961">
        <v>0.25</v>
      </c>
      <c r="G961">
        <v>0.4</v>
      </c>
    </row>
    <row r="962" spans="1:7" x14ac:dyDescent="0.2">
      <c r="A962" s="9">
        <v>0.4</v>
      </c>
      <c r="C962">
        <v>0.42</v>
      </c>
      <c r="D962">
        <v>0.53</v>
      </c>
      <c r="F962">
        <v>0.5</v>
      </c>
      <c r="G962">
        <v>0.35</v>
      </c>
    </row>
    <row r="963" spans="1:7" x14ac:dyDescent="0.2">
      <c r="A963" s="9">
        <v>0.35</v>
      </c>
      <c r="C963">
        <v>0.38999999999999996</v>
      </c>
      <c r="D963">
        <v>0.54</v>
      </c>
      <c r="F963">
        <v>0.31</v>
      </c>
      <c r="G963">
        <v>0.5</v>
      </c>
    </row>
    <row r="964" spans="1:7" x14ac:dyDescent="0.2">
      <c r="A964" s="9">
        <v>0.35</v>
      </c>
      <c r="C964">
        <v>0.35</v>
      </c>
      <c r="D964">
        <v>0.54999999999999993</v>
      </c>
      <c r="F964">
        <v>0.49000000000000005</v>
      </c>
      <c r="G964">
        <v>0.4</v>
      </c>
    </row>
    <row r="965" spans="1:7" x14ac:dyDescent="0.2">
      <c r="A965" s="9">
        <v>0.4</v>
      </c>
      <c r="C965">
        <v>0.28000000000000003</v>
      </c>
      <c r="D965">
        <v>0.64</v>
      </c>
      <c r="F965">
        <v>0.42</v>
      </c>
      <c r="G965">
        <v>0.35</v>
      </c>
    </row>
    <row r="966" spans="1:7" x14ac:dyDescent="0.2">
      <c r="A966" s="9">
        <v>0.4</v>
      </c>
      <c r="C966">
        <v>0.41</v>
      </c>
      <c r="D966">
        <v>0.48</v>
      </c>
      <c r="F966">
        <v>0.61</v>
      </c>
      <c r="G966">
        <v>0.35</v>
      </c>
    </row>
    <row r="967" spans="1:7" x14ac:dyDescent="0.2">
      <c r="A967" s="9">
        <v>0.3</v>
      </c>
      <c r="C967">
        <v>0.42000000000000004</v>
      </c>
      <c r="D967">
        <v>0.70000000000000007</v>
      </c>
      <c r="F967">
        <v>0.28000000000000003</v>
      </c>
      <c r="G967">
        <v>0.4</v>
      </c>
    </row>
    <row r="968" spans="1:7" x14ac:dyDescent="0.2">
      <c r="A968" s="9">
        <v>0.4</v>
      </c>
      <c r="C968">
        <v>0.41</v>
      </c>
      <c r="D968">
        <v>0.54</v>
      </c>
      <c r="F968">
        <v>0.45000000000000007</v>
      </c>
      <c r="G968">
        <v>0.35</v>
      </c>
    </row>
    <row r="969" spans="1:7" x14ac:dyDescent="0.2">
      <c r="A969" s="9">
        <v>0.35</v>
      </c>
      <c r="C969">
        <v>0.41</v>
      </c>
      <c r="D969">
        <v>0.54</v>
      </c>
      <c r="F969">
        <v>0.30000000000000004</v>
      </c>
      <c r="G969">
        <v>0.5</v>
      </c>
    </row>
    <row r="970" spans="1:7" x14ac:dyDescent="0.2">
      <c r="A970" s="9">
        <v>0.35</v>
      </c>
      <c r="C970">
        <v>0.35</v>
      </c>
      <c r="D970">
        <v>0.52</v>
      </c>
      <c r="F970">
        <v>0.47000000000000003</v>
      </c>
      <c r="G970">
        <v>0.4</v>
      </c>
    </row>
    <row r="971" spans="1:7" x14ac:dyDescent="0.2">
      <c r="A971" s="9">
        <v>0.4</v>
      </c>
      <c r="C971">
        <v>0.28999999999999998</v>
      </c>
      <c r="D971">
        <v>0.62</v>
      </c>
      <c r="F971">
        <v>0.43</v>
      </c>
      <c r="G971">
        <v>0.35</v>
      </c>
    </row>
    <row r="972" spans="1:7" x14ac:dyDescent="0.2">
      <c r="A972" s="9">
        <v>0.4</v>
      </c>
      <c r="C972">
        <v>0.38999999999999996</v>
      </c>
      <c r="D972">
        <v>0.48</v>
      </c>
      <c r="F972">
        <v>0.63</v>
      </c>
      <c r="G972">
        <v>0.35</v>
      </c>
    </row>
    <row r="973" spans="1:7" x14ac:dyDescent="0.2">
      <c r="A973" s="9">
        <v>0.3</v>
      </c>
      <c r="C973">
        <v>0.43000000000000005</v>
      </c>
      <c r="D973">
        <v>0.67</v>
      </c>
      <c r="F973">
        <v>0.27</v>
      </c>
      <c r="G973">
        <v>0.4</v>
      </c>
    </row>
    <row r="974" spans="1:7" x14ac:dyDescent="0.2">
      <c r="A974" s="9">
        <v>0.4</v>
      </c>
      <c r="C974">
        <v>0.39999999999999997</v>
      </c>
      <c r="D974">
        <v>0.54999999999999993</v>
      </c>
      <c r="F974">
        <v>0.47000000000000003</v>
      </c>
      <c r="G974">
        <v>0.35</v>
      </c>
    </row>
    <row r="975" spans="1:7" x14ac:dyDescent="0.2">
      <c r="A975" s="9">
        <v>0.35</v>
      </c>
      <c r="C975">
        <v>0.39999999999999997</v>
      </c>
      <c r="D975">
        <v>0.54999999999999993</v>
      </c>
      <c r="F975">
        <v>0.30000000000000004</v>
      </c>
      <c r="G975">
        <v>0.5</v>
      </c>
    </row>
    <row r="976" spans="1:7" x14ac:dyDescent="0.2">
      <c r="A976" s="9">
        <v>0.35</v>
      </c>
      <c r="C976">
        <v>0.35</v>
      </c>
      <c r="D976">
        <v>0.57999999999999996</v>
      </c>
      <c r="F976">
        <v>0.5</v>
      </c>
      <c r="G976">
        <v>0.4</v>
      </c>
    </row>
    <row r="977" spans="1:7" x14ac:dyDescent="0.2">
      <c r="A977" s="9">
        <v>0.4</v>
      </c>
      <c r="C977">
        <v>0.28000000000000003</v>
      </c>
      <c r="D977">
        <v>0.68</v>
      </c>
      <c r="F977">
        <v>0.41</v>
      </c>
      <c r="G977">
        <v>0.35</v>
      </c>
    </row>
    <row r="978" spans="1:7" x14ac:dyDescent="0.2">
      <c r="A978" s="9">
        <v>0.4</v>
      </c>
      <c r="C978">
        <v>0.38999999999999996</v>
      </c>
      <c r="D978">
        <v>0.5</v>
      </c>
      <c r="F978">
        <v>0.65</v>
      </c>
      <c r="G978">
        <v>0.35</v>
      </c>
    </row>
    <row r="979" spans="1:7" x14ac:dyDescent="0.2">
      <c r="A979" s="9">
        <v>0.3</v>
      </c>
      <c r="C979">
        <v>0.43000000000000005</v>
      </c>
      <c r="D979">
        <v>0.75000000000000011</v>
      </c>
      <c r="F979">
        <v>0.27</v>
      </c>
      <c r="G979">
        <v>0.4</v>
      </c>
    </row>
    <row r="980" spans="1:7" x14ac:dyDescent="0.2">
      <c r="A980" s="9">
        <v>0.4</v>
      </c>
      <c r="C980">
        <v>0.37</v>
      </c>
      <c r="D980">
        <v>0.57999999999999996</v>
      </c>
      <c r="F980">
        <v>0.5</v>
      </c>
      <c r="G980">
        <v>0.35</v>
      </c>
    </row>
    <row r="981" spans="1:7" x14ac:dyDescent="0.2">
      <c r="A981" s="9">
        <v>0.35</v>
      </c>
      <c r="C981">
        <v>0.42</v>
      </c>
      <c r="D981">
        <v>0.57999999999999996</v>
      </c>
      <c r="F981">
        <v>0.36</v>
      </c>
      <c r="G981">
        <v>0.5</v>
      </c>
    </row>
    <row r="982" spans="1:7" x14ac:dyDescent="0.2">
      <c r="A982" s="9">
        <v>0.35</v>
      </c>
      <c r="C982">
        <v>0.32</v>
      </c>
      <c r="D982">
        <v>0.59</v>
      </c>
      <c r="F982">
        <v>0.51</v>
      </c>
      <c r="G982">
        <v>0.4</v>
      </c>
    </row>
    <row r="983" spans="1:7" x14ac:dyDescent="0.2">
      <c r="A983" s="9">
        <v>0.4</v>
      </c>
      <c r="C983">
        <v>0.32</v>
      </c>
      <c r="D983">
        <v>0.66</v>
      </c>
      <c r="F983">
        <v>0.44999999999999996</v>
      </c>
      <c r="G983">
        <v>0.35</v>
      </c>
    </row>
    <row r="984" spans="1:7" x14ac:dyDescent="0.2">
      <c r="A984" s="9">
        <v>0.4</v>
      </c>
      <c r="C984">
        <v>0.37</v>
      </c>
      <c r="D984">
        <v>0.53</v>
      </c>
      <c r="F984">
        <v>0.66</v>
      </c>
      <c r="G984">
        <v>0.35</v>
      </c>
    </row>
    <row r="985" spans="1:7" x14ac:dyDescent="0.2">
      <c r="A985" s="9">
        <v>0.3</v>
      </c>
      <c r="C985">
        <v>0.44</v>
      </c>
      <c r="D985">
        <v>0.75000000000000011</v>
      </c>
      <c r="F985">
        <v>0.33</v>
      </c>
      <c r="G985">
        <v>0.4</v>
      </c>
    </row>
    <row r="986" spans="1:7" x14ac:dyDescent="0.2">
      <c r="A986" s="9">
        <v>0.4</v>
      </c>
      <c r="C986">
        <v>0.39999999999999997</v>
      </c>
      <c r="D986">
        <v>0.59</v>
      </c>
      <c r="F986">
        <v>0.5</v>
      </c>
      <c r="G986">
        <v>0.35</v>
      </c>
    </row>
    <row r="987" spans="1:7" x14ac:dyDescent="0.2">
      <c r="A987" s="9">
        <v>0.35</v>
      </c>
      <c r="C987">
        <v>0.37</v>
      </c>
      <c r="D987">
        <v>0.59</v>
      </c>
      <c r="F987">
        <v>0.37</v>
      </c>
      <c r="G987">
        <v>0.5</v>
      </c>
    </row>
    <row r="988" spans="1:7" x14ac:dyDescent="0.2">
      <c r="A988" s="9">
        <v>0.35</v>
      </c>
      <c r="C988">
        <v>0.33999999999999997</v>
      </c>
      <c r="D988">
        <v>0.55999999999999994</v>
      </c>
      <c r="F988">
        <v>0.55000000000000004</v>
      </c>
      <c r="G988">
        <v>0.4</v>
      </c>
    </row>
    <row r="989" spans="1:7" x14ac:dyDescent="0.2">
      <c r="A989" s="9">
        <v>0.4</v>
      </c>
      <c r="C989">
        <v>0.32</v>
      </c>
      <c r="D989">
        <v>0.68</v>
      </c>
      <c r="F989">
        <v>0.49</v>
      </c>
      <c r="G989">
        <v>0.35</v>
      </c>
    </row>
    <row r="990" spans="1:7" x14ac:dyDescent="0.2">
      <c r="A990" s="9">
        <v>0.4</v>
      </c>
      <c r="C990">
        <v>0.42</v>
      </c>
      <c r="D990">
        <v>0.54</v>
      </c>
      <c r="F990">
        <v>0.66</v>
      </c>
      <c r="G990">
        <v>0.35</v>
      </c>
    </row>
    <row r="991" spans="1:7" x14ac:dyDescent="0.2">
      <c r="A991" s="9">
        <v>0.3</v>
      </c>
      <c r="C991">
        <v>0.46</v>
      </c>
      <c r="D991">
        <v>0.72000000000000008</v>
      </c>
      <c r="F991">
        <v>0.35</v>
      </c>
      <c r="G991">
        <v>0.4</v>
      </c>
    </row>
    <row r="992" spans="1:7" x14ac:dyDescent="0.2">
      <c r="A992" s="9">
        <v>0.4</v>
      </c>
      <c r="C992">
        <v>0.42</v>
      </c>
      <c r="D992">
        <v>0.54999999999999993</v>
      </c>
      <c r="F992">
        <v>0.45000000000000007</v>
      </c>
      <c r="G992">
        <v>0.35</v>
      </c>
    </row>
    <row r="993" spans="1:7" x14ac:dyDescent="0.2">
      <c r="A993" s="9">
        <v>0.35</v>
      </c>
      <c r="C993">
        <v>0.41</v>
      </c>
      <c r="D993">
        <v>0.55999999999999994</v>
      </c>
      <c r="F993">
        <v>0.34</v>
      </c>
      <c r="G993">
        <v>0.5</v>
      </c>
    </row>
    <row r="994" spans="1:7" x14ac:dyDescent="0.2">
      <c r="A994" s="9">
        <v>0.35</v>
      </c>
      <c r="C994">
        <v>0.35</v>
      </c>
      <c r="D994">
        <v>0.59</v>
      </c>
      <c r="F994">
        <v>0.46</v>
      </c>
      <c r="G994">
        <v>0.4</v>
      </c>
    </row>
    <row r="995" spans="1:7" x14ac:dyDescent="0.2">
      <c r="A995" s="9">
        <v>0.4</v>
      </c>
      <c r="C995">
        <v>0.3</v>
      </c>
      <c r="D995">
        <v>0.69000000000000006</v>
      </c>
      <c r="F995">
        <v>0.4</v>
      </c>
      <c r="G995">
        <v>0.35</v>
      </c>
    </row>
    <row r="996" spans="1:7" x14ac:dyDescent="0.2">
      <c r="A996" s="9">
        <v>0.4</v>
      </c>
      <c r="C996">
        <v>0.37</v>
      </c>
      <c r="D996">
        <v>0.54999999999999993</v>
      </c>
      <c r="F996">
        <v>0.64</v>
      </c>
      <c r="G996">
        <v>0.35</v>
      </c>
    </row>
    <row r="997" spans="1:7" x14ac:dyDescent="0.2">
      <c r="A997" s="9">
        <v>0.3</v>
      </c>
      <c r="C997">
        <v>0.43000000000000005</v>
      </c>
      <c r="D997">
        <v>0.72000000000000008</v>
      </c>
      <c r="F997">
        <v>0.29000000000000004</v>
      </c>
      <c r="G997">
        <v>0.4</v>
      </c>
    </row>
    <row r="998" spans="1:7" x14ac:dyDescent="0.2">
      <c r="A998" s="9">
        <v>0.4</v>
      </c>
      <c r="C998">
        <v>0.39999999999999997</v>
      </c>
      <c r="D998">
        <v>0.6399999999999999</v>
      </c>
      <c r="F998">
        <v>0.46</v>
      </c>
      <c r="G998">
        <v>0.35</v>
      </c>
    </row>
    <row r="999" spans="1:7" x14ac:dyDescent="0.2">
      <c r="A999" s="9">
        <v>0.35</v>
      </c>
      <c r="C999">
        <v>0.42</v>
      </c>
      <c r="D999">
        <v>0.6399999999999999</v>
      </c>
      <c r="F999">
        <v>0.30000000000000004</v>
      </c>
      <c r="G999">
        <v>0.5</v>
      </c>
    </row>
    <row r="1000" spans="1:7" x14ac:dyDescent="0.2">
      <c r="A1000" s="9">
        <v>0.35</v>
      </c>
      <c r="C1000">
        <v>0.32999999999999996</v>
      </c>
      <c r="D1000">
        <v>0.62999999999999989</v>
      </c>
      <c r="F1000">
        <v>0.47000000000000003</v>
      </c>
      <c r="G1000">
        <v>0.4</v>
      </c>
    </row>
    <row r="1001" spans="1:7" x14ac:dyDescent="0.2">
      <c r="A1001" s="9">
        <v>0.4</v>
      </c>
      <c r="C1001">
        <v>0.31</v>
      </c>
      <c r="D1001">
        <v>0.7400000000000001</v>
      </c>
      <c r="F1001">
        <v>0.41</v>
      </c>
      <c r="G1001">
        <v>0.35</v>
      </c>
    </row>
    <row r="1002" spans="1:7" x14ac:dyDescent="0.2">
      <c r="A1002" s="9">
        <v>0.4</v>
      </c>
      <c r="C1002">
        <v>0.41</v>
      </c>
      <c r="D1002">
        <v>0.57999999999999996</v>
      </c>
      <c r="F1002">
        <v>0.61</v>
      </c>
      <c r="G1002">
        <v>0.35</v>
      </c>
    </row>
    <row r="1003" spans="1:7" x14ac:dyDescent="0.2">
      <c r="A1003" s="9">
        <v>0.3</v>
      </c>
      <c r="C1003">
        <v>0.43000000000000005</v>
      </c>
      <c r="D1003">
        <v>0.80000000000000016</v>
      </c>
      <c r="F1003">
        <v>0.25</v>
      </c>
      <c r="G1003">
        <v>0.4</v>
      </c>
    </row>
    <row r="1004" spans="1:7" x14ac:dyDescent="0.2">
      <c r="A1004" s="9">
        <v>0.4</v>
      </c>
      <c r="C1004">
        <v>0.37</v>
      </c>
      <c r="D1004">
        <v>0.61</v>
      </c>
      <c r="F1004">
        <v>0.42000000000000004</v>
      </c>
      <c r="G1004">
        <v>0.35</v>
      </c>
    </row>
    <row r="1005" spans="1:7" x14ac:dyDescent="0.2">
      <c r="A1005" s="9">
        <v>0.35</v>
      </c>
      <c r="C1005">
        <v>0.41</v>
      </c>
      <c r="D1005">
        <v>0.64999999999999991</v>
      </c>
      <c r="F1005">
        <v>0.28000000000000003</v>
      </c>
      <c r="G1005">
        <v>0.5</v>
      </c>
    </row>
    <row r="1006" spans="1:7" x14ac:dyDescent="0.2">
      <c r="A1006" s="9">
        <v>0.35</v>
      </c>
      <c r="C1006">
        <v>0.37</v>
      </c>
      <c r="D1006">
        <v>0.6</v>
      </c>
      <c r="F1006">
        <v>0.4</v>
      </c>
      <c r="G1006">
        <v>0.39999999999999997</v>
      </c>
    </row>
    <row r="1007" spans="1:7" x14ac:dyDescent="0.2">
      <c r="A1007" s="9">
        <v>0.4</v>
      </c>
      <c r="C1007">
        <v>0.3</v>
      </c>
      <c r="D1007">
        <v>0.71000000000000008</v>
      </c>
      <c r="F1007">
        <v>0.35</v>
      </c>
      <c r="G1007">
        <v>0.39999999999999997</v>
      </c>
    </row>
    <row r="1008" spans="1:7" x14ac:dyDescent="0.2">
      <c r="A1008" s="9">
        <v>0.4</v>
      </c>
      <c r="C1008">
        <v>0.42</v>
      </c>
      <c r="D1008">
        <v>0.59</v>
      </c>
      <c r="F1008">
        <v>0.58000000000000007</v>
      </c>
      <c r="G1008">
        <v>0.39999999999999997</v>
      </c>
    </row>
    <row r="1009" spans="1:7" x14ac:dyDescent="0.2">
      <c r="A1009" s="9">
        <v>0.3</v>
      </c>
      <c r="C1009">
        <v>0.47000000000000003</v>
      </c>
      <c r="D1009">
        <v>0.77000000000000013</v>
      </c>
      <c r="F1009">
        <v>0.24000000000000002</v>
      </c>
      <c r="G1009">
        <v>0.5</v>
      </c>
    </row>
    <row r="1010" spans="1:7" x14ac:dyDescent="0.2">
      <c r="A1010" s="9">
        <v>0.35</v>
      </c>
      <c r="C1010">
        <v>0.47000000000000003</v>
      </c>
      <c r="D1010">
        <v>0.6</v>
      </c>
      <c r="F1010">
        <v>0.45000000000000007</v>
      </c>
      <c r="G1010">
        <v>0.35</v>
      </c>
    </row>
    <row r="1011" spans="1:7" x14ac:dyDescent="0.2">
      <c r="A1011" s="9">
        <v>0.4</v>
      </c>
      <c r="C1011">
        <v>0.44</v>
      </c>
      <c r="D1011">
        <v>0.62999999999999989</v>
      </c>
      <c r="F1011">
        <v>0.29000000000000004</v>
      </c>
      <c r="G1011">
        <v>0.55000000000000004</v>
      </c>
    </row>
    <row r="1012" spans="1:7" x14ac:dyDescent="0.2">
      <c r="A1012" s="9">
        <v>0.4</v>
      </c>
      <c r="C1012">
        <v>0.38</v>
      </c>
      <c r="D1012">
        <v>0.62999999999999989</v>
      </c>
      <c r="F1012">
        <v>0.42000000000000004</v>
      </c>
      <c r="G1012">
        <v>0.39999999999999997</v>
      </c>
    </row>
    <row r="1013" spans="1:7" x14ac:dyDescent="0.2">
      <c r="A1013" s="9">
        <v>0.3</v>
      </c>
      <c r="C1013">
        <v>0.43000000000000005</v>
      </c>
      <c r="D1013">
        <v>0.71000000000000008</v>
      </c>
      <c r="F1013">
        <v>0.36</v>
      </c>
      <c r="G1013">
        <v>0.39999999999999997</v>
      </c>
    </row>
    <row r="1014" spans="1:7" x14ac:dyDescent="0.2">
      <c r="A1014" s="9">
        <v>0.3</v>
      </c>
      <c r="C1014">
        <v>0.47000000000000003</v>
      </c>
      <c r="D1014">
        <v>0.56999999999999995</v>
      </c>
      <c r="F1014">
        <v>0.58000000000000007</v>
      </c>
      <c r="G1014">
        <v>0.39999999999999997</v>
      </c>
    </row>
    <row r="1015" spans="1:7" x14ac:dyDescent="0.2">
      <c r="A1015" s="9">
        <v>0.3</v>
      </c>
      <c r="C1015">
        <v>0.39999999999999997</v>
      </c>
      <c r="D1015">
        <v>0.77000000000000013</v>
      </c>
      <c r="F1015">
        <v>0.23</v>
      </c>
      <c r="G1015">
        <v>0.5</v>
      </c>
    </row>
    <row r="1016" spans="1:7" x14ac:dyDescent="0.2">
      <c r="A1016" s="9">
        <v>0.35</v>
      </c>
      <c r="C1016">
        <v>0.43000000000000005</v>
      </c>
      <c r="D1016">
        <v>0.6</v>
      </c>
      <c r="F1016">
        <v>0.44000000000000006</v>
      </c>
      <c r="G1016">
        <v>0.35</v>
      </c>
    </row>
    <row r="1017" spans="1:7" x14ac:dyDescent="0.2">
      <c r="A1017" s="9">
        <v>0.4</v>
      </c>
      <c r="C1017">
        <v>0.42000000000000004</v>
      </c>
      <c r="D1017">
        <v>0.62999999999999989</v>
      </c>
      <c r="F1017">
        <v>0.25</v>
      </c>
      <c r="G1017">
        <v>0.55000000000000004</v>
      </c>
    </row>
    <row r="1018" spans="1:7" x14ac:dyDescent="0.2">
      <c r="A1018" s="9">
        <v>0.4</v>
      </c>
      <c r="C1018">
        <v>0.38</v>
      </c>
      <c r="D1018">
        <v>0.6</v>
      </c>
      <c r="F1018">
        <v>0.4</v>
      </c>
      <c r="G1018">
        <v>0.44999999999999996</v>
      </c>
    </row>
    <row r="1019" spans="1:7" x14ac:dyDescent="0.2">
      <c r="A1019" s="9">
        <v>0.3</v>
      </c>
      <c r="C1019">
        <v>0.45</v>
      </c>
      <c r="D1019">
        <v>0.73000000000000009</v>
      </c>
      <c r="F1019">
        <v>0.39999999999999997</v>
      </c>
      <c r="G1019">
        <v>0.44999999999999996</v>
      </c>
    </row>
    <row r="1020" spans="1:7" x14ac:dyDescent="0.2">
      <c r="A1020" s="9">
        <v>0.3</v>
      </c>
      <c r="C1020">
        <v>0.45</v>
      </c>
      <c r="D1020">
        <v>0.6</v>
      </c>
      <c r="F1020">
        <v>0.57000000000000006</v>
      </c>
      <c r="G1020">
        <v>0.44999999999999996</v>
      </c>
    </row>
    <row r="1021" spans="1:7" x14ac:dyDescent="0.2">
      <c r="A1021" s="9">
        <v>0.3</v>
      </c>
      <c r="C1021">
        <v>0.39999999999999997</v>
      </c>
      <c r="D1021">
        <v>0.75000000000000011</v>
      </c>
      <c r="F1021">
        <v>0.21000000000000002</v>
      </c>
      <c r="G1021">
        <v>0.55000000000000004</v>
      </c>
    </row>
    <row r="1022" spans="1:7" x14ac:dyDescent="0.2">
      <c r="A1022" s="9">
        <v>0.35</v>
      </c>
      <c r="C1022">
        <v>0.43000000000000005</v>
      </c>
      <c r="D1022">
        <v>0.6399999999999999</v>
      </c>
      <c r="F1022">
        <v>0.4</v>
      </c>
      <c r="G1022">
        <v>0.39999999999999997</v>
      </c>
    </row>
    <row r="1023" spans="1:7" x14ac:dyDescent="0.2">
      <c r="A1023" s="9">
        <v>0.35</v>
      </c>
      <c r="C1023">
        <v>0.38</v>
      </c>
      <c r="D1023">
        <v>0.61</v>
      </c>
      <c r="F1023">
        <v>0.27</v>
      </c>
      <c r="G1023">
        <v>0.60000000000000009</v>
      </c>
    </row>
    <row r="1024" spans="1:7" x14ac:dyDescent="0.2">
      <c r="A1024" s="9">
        <v>0.35</v>
      </c>
      <c r="C1024">
        <v>0.38</v>
      </c>
      <c r="D1024">
        <v>0.6399999999999999</v>
      </c>
      <c r="F1024">
        <v>0.4</v>
      </c>
      <c r="G1024">
        <v>0.44999999999999996</v>
      </c>
    </row>
    <row r="1025" spans="1:7" x14ac:dyDescent="0.2">
      <c r="A1025" s="9">
        <v>0.4</v>
      </c>
      <c r="C1025">
        <v>0.39999999999999997</v>
      </c>
      <c r="D1025">
        <v>0.73000000000000009</v>
      </c>
      <c r="F1025">
        <v>0.39999999999999997</v>
      </c>
      <c r="G1025">
        <v>0.44999999999999996</v>
      </c>
    </row>
    <row r="1026" spans="1:7" x14ac:dyDescent="0.2">
      <c r="A1026" s="9">
        <v>0.4</v>
      </c>
      <c r="C1026">
        <v>0.39999999999999997</v>
      </c>
      <c r="D1026">
        <v>0.59</v>
      </c>
      <c r="F1026">
        <v>0.60000000000000009</v>
      </c>
      <c r="G1026">
        <v>0.44999999999999996</v>
      </c>
    </row>
    <row r="1027" spans="1:7" x14ac:dyDescent="0.2">
      <c r="A1027" s="9">
        <v>0.3</v>
      </c>
      <c r="C1027">
        <v>0.41</v>
      </c>
      <c r="D1027">
        <v>0.79000000000000015</v>
      </c>
      <c r="F1027">
        <v>0.23</v>
      </c>
      <c r="G1027">
        <v>0.55000000000000004</v>
      </c>
    </row>
    <row r="1028" spans="1:7" x14ac:dyDescent="0.2">
      <c r="A1028" s="9">
        <v>0.4</v>
      </c>
      <c r="C1028">
        <v>0.37</v>
      </c>
      <c r="D1028">
        <v>0.62999999999999989</v>
      </c>
      <c r="F1028">
        <v>0.51</v>
      </c>
      <c r="G1028">
        <v>0.39999999999999997</v>
      </c>
    </row>
    <row r="1029" spans="1:7" x14ac:dyDescent="0.2">
      <c r="A1029" s="9">
        <v>0.35</v>
      </c>
      <c r="C1029">
        <v>0.39999999999999997</v>
      </c>
      <c r="D1029">
        <v>0.6399999999999999</v>
      </c>
      <c r="F1029">
        <v>0.37</v>
      </c>
      <c r="G1029">
        <v>0.60000000000000009</v>
      </c>
    </row>
    <row r="1030" spans="1:7" x14ac:dyDescent="0.2">
      <c r="A1030" s="9">
        <v>0.35</v>
      </c>
      <c r="C1030">
        <v>0.41</v>
      </c>
      <c r="D1030">
        <v>0.61999999999999988</v>
      </c>
      <c r="F1030">
        <v>0.54</v>
      </c>
      <c r="G1030">
        <v>0.44999999999999996</v>
      </c>
    </row>
    <row r="1031" spans="1:7" x14ac:dyDescent="0.2">
      <c r="A1031" s="9">
        <v>0.4</v>
      </c>
      <c r="C1031">
        <v>0.38999999999999996</v>
      </c>
      <c r="D1031">
        <v>0.75000000000000011</v>
      </c>
      <c r="F1031">
        <v>0.5</v>
      </c>
      <c r="G1031">
        <v>0.44999999999999996</v>
      </c>
    </row>
    <row r="1032" spans="1:7" x14ac:dyDescent="0.2">
      <c r="A1032" s="9">
        <v>0.4</v>
      </c>
      <c r="D1032">
        <v>0.55999999999999994</v>
      </c>
      <c r="F1032">
        <v>0.65</v>
      </c>
      <c r="G1032">
        <v>0.44999999999999996</v>
      </c>
    </row>
    <row r="1033" spans="1:7" x14ac:dyDescent="0.2">
      <c r="A1033" s="9">
        <v>0.3</v>
      </c>
      <c r="D1033">
        <v>0.80000000000000016</v>
      </c>
      <c r="F1033">
        <v>0.30000000000000004</v>
      </c>
      <c r="G1033">
        <v>0.55000000000000004</v>
      </c>
    </row>
    <row r="1034" spans="1:7" x14ac:dyDescent="0.2">
      <c r="A1034" s="9">
        <v>0.4</v>
      </c>
      <c r="D1034">
        <v>0.35</v>
      </c>
      <c r="F1034">
        <v>0.5</v>
      </c>
      <c r="G1034">
        <v>0.39999999999999997</v>
      </c>
    </row>
    <row r="1035" spans="1:7" x14ac:dyDescent="0.2">
      <c r="A1035" s="9">
        <v>0.35</v>
      </c>
      <c r="D1035">
        <v>0.35</v>
      </c>
      <c r="F1035">
        <v>0.4</v>
      </c>
      <c r="G1035">
        <v>0.60000000000000009</v>
      </c>
    </row>
    <row r="1036" spans="1:7" x14ac:dyDescent="0.2">
      <c r="A1036" s="9">
        <v>0.35</v>
      </c>
      <c r="D1036">
        <v>0.26</v>
      </c>
      <c r="F1036">
        <v>0.53</v>
      </c>
      <c r="G1036">
        <v>0.44999999999999996</v>
      </c>
    </row>
    <row r="1037" spans="1:7" x14ac:dyDescent="0.2">
      <c r="A1037" s="9">
        <v>0.4</v>
      </c>
      <c r="D1037">
        <v>0.5</v>
      </c>
      <c r="F1037">
        <v>0.45999999999999996</v>
      </c>
      <c r="G1037">
        <v>0.44999999999999996</v>
      </c>
    </row>
    <row r="1038" spans="1:7" x14ac:dyDescent="0.2">
      <c r="A1038" s="9">
        <v>0.4</v>
      </c>
      <c r="D1038">
        <v>0.43</v>
      </c>
      <c r="F1038">
        <v>0.70000000000000007</v>
      </c>
      <c r="G1038">
        <v>0.44999999999999996</v>
      </c>
    </row>
    <row r="1039" spans="1:7" x14ac:dyDescent="0.2">
      <c r="A1039" s="9">
        <v>0.3</v>
      </c>
      <c r="D1039">
        <v>0.35</v>
      </c>
      <c r="F1039">
        <v>0.34</v>
      </c>
      <c r="G1039">
        <v>0.55000000000000004</v>
      </c>
    </row>
    <row r="1040" spans="1:7" x14ac:dyDescent="0.2">
      <c r="A1040" s="9">
        <v>0.4</v>
      </c>
      <c r="D1040">
        <v>0.41</v>
      </c>
      <c r="F1040">
        <v>0.55000000000000004</v>
      </c>
      <c r="G1040">
        <v>0.39999999999999997</v>
      </c>
    </row>
    <row r="1041" spans="1:7" x14ac:dyDescent="0.2">
      <c r="A1041" s="9">
        <v>0.35</v>
      </c>
      <c r="D1041">
        <v>0.44999999999999996</v>
      </c>
      <c r="F1041">
        <v>0.4</v>
      </c>
      <c r="G1041">
        <v>0.60000000000000009</v>
      </c>
    </row>
    <row r="1042" spans="1:7" x14ac:dyDescent="0.2">
      <c r="A1042" s="9">
        <v>0.35</v>
      </c>
      <c r="D1042">
        <v>0.30000000000000004</v>
      </c>
      <c r="F1042">
        <v>0.53</v>
      </c>
      <c r="G1042">
        <v>0.49999999999999994</v>
      </c>
    </row>
    <row r="1043" spans="1:7" x14ac:dyDescent="0.2">
      <c r="A1043" s="9">
        <v>0.4</v>
      </c>
      <c r="D1043">
        <v>0.59000000000000008</v>
      </c>
      <c r="F1043">
        <v>0.47</v>
      </c>
      <c r="G1043">
        <v>0.49999999999999994</v>
      </c>
    </row>
    <row r="1044" spans="1:7" x14ac:dyDescent="0.2">
      <c r="A1044" s="9">
        <v>0.4</v>
      </c>
      <c r="D1044">
        <v>0.42</v>
      </c>
      <c r="F1044">
        <v>0.70000000000000007</v>
      </c>
      <c r="G1044">
        <v>0.49999999999999994</v>
      </c>
    </row>
    <row r="1045" spans="1:7" x14ac:dyDescent="0.2">
      <c r="A1045" s="9">
        <v>0.3</v>
      </c>
      <c r="D1045">
        <v>0.35</v>
      </c>
      <c r="F1045">
        <v>0.34</v>
      </c>
      <c r="G1045">
        <v>0.60000000000000009</v>
      </c>
    </row>
    <row r="1046" spans="1:7" x14ac:dyDescent="0.2">
      <c r="A1046" s="9">
        <v>0.4</v>
      </c>
      <c r="D1046">
        <v>0.4</v>
      </c>
      <c r="F1046">
        <v>0.51</v>
      </c>
      <c r="G1046">
        <v>0.44999999999999996</v>
      </c>
    </row>
    <row r="1047" spans="1:7" x14ac:dyDescent="0.2">
      <c r="A1047" s="9">
        <v>0.35</v>
      </c>
      <c r="D1047">
        <v>0.44</v>
      </c>
      <c r="F1047">
        <v>0.38</v>
      </c>
      <c r="G1047">
        <v>0.65000000000000013</v>
      </c>
    </row>
    <row r="1048" spans="1:7" x14ac:dyDescent="0.2">
      <c r="A1048" s="9">
        <v>0.35</v>
      </c>
      <c r="D1048">
        <v>0.32</v>
      </c>
      <c r="F1048">
        <v>0.53</v>
      </c>
      <c r="G1048">
        <v>0.49999999999999994</v>
      </c>
    </row>
    <row r="1049" spans="1:7" x14ac:dyDescent="0.2">
      <c r="A1049" s="9">
        <v>0.4</v>
      </c>
      <c r="D1049">
        <v>0.58000000000000007</v>
      </c>
      <c r="F1049">
        <v>0.45999999999999996</v>
      </c>
      <c r="G1049">
        <v>0.49999999999999994</v>
      </c>
    </row>
    <row r="1050" spans="1:7" x14ac:dyDescent="0.2">
      <c r="A1050" s="9">
        <v>0.4</v>
      </c>
      <c r="D1050">
        <v>0.41</v>
      </c>
      <c r="F1050">
        <v>0.66</v>
      </c>
      <c r="G1050">
        <v>0.49999999999999994</v>
      </c>
    </row>
    <row r="1051" spans="1:7" x14ac:dyDescent="0.2">
      <c r="A1051" s="9">
        <v>0.3</v>
      </c>
      <c r="D1051">
        <v>0.38</v>
      </c>
      <c r="F1051">
        <v>0.34</v>
      </c>
      <c r="G1051">
        <v>0.60000000000000009</v>
      </c>
    </row>
    <row r="1052" spans="1:7" x14ac:dyDescent="0.2">
      <c r="A1052" s="9">
        <v>0.4</v>
      </c>
      <c r="D1052">
        <v>0.43</v>
      </c>
      <c r="F1052">
        <v>0.58000000000000007</v>
      </c>
      <c r="G1052">
        <v>0.44999999999999996</v>
      </c>
    </row>
    <row r="1053" spans="1:7" x14ac:dyDescent="0.2">
      <c r="A1053" s="9">
        <v>0.35</v>
      </c>
      <c r="D1053">
        <v>0.42</v>
      </c>
      <c r="F1053">
        <v>0.43</v>
      </c>
      <c r="G1053">
        <v>0.65000000000000013</v>
      </c>
    </row>
    <row r="1054" spans="1:7" x14ac:dyDescent="0.2">
      <c r="A1054" s="9">
        <v>0.35</v>
      </c>
      <c r="D1054">
        <v>0.33</v>
      </c>
      <c r="F1054">
        <v>0.57000000000000006</v>
      </c>
      <c r="G1054">
        <v>0.49999999999999994</v>
      </c>
    </row>
    <row r="1055" spans="1:7" x14ac:dyDescent="0.2">
      <c r="A1055" s="9">
        <v>0.4</v>
      </c>
      <c r="D1055">
        <v>0.6</v>
      </c>
      <c r="F1055">
        <v>0.5</v>
      </c>
      <c r="G1055">
        <v>0.49999999999999994</v>
      </c>
    </row>
    <row r="1056" spans="1:7" x14ac:dyDescent="0.2">
      <c r="A1056" s="9">
        <v>0.4</v>
      </c>
      <c r="D1056">
        <v>0.48</v>
      </c>
      <c r="F1056">
        <v>0.70000000000000007</v>
      </c>
      <c r="G1056">
        <v>0.49999999999999994</v>
      </c>
    </row>
    <row r="1057" spans="1:7" x14ac:dyDescent="0.2">
      <c r="A1057" s="9">
        <v>0.3</v>
      </c>
      <c r="D1057">
        <v>0.5</v>
      </c>
      <c r="F1057">
        <v>0.35</v>
      </c>
      <c r="G1057">
        <v>0.60000000000000009</v>
      </c>
    </row>
    <row r="1058" spans="1:7" x14ac:dyDescent="0.2">
      <c r="A1058" s="9">
        <v>0.4</v>
      </c>
      <c r="D1058">
        <v>0.51</v>
      </c>
      <c r="F1058">
        <v>0.57000000000000006</v>
      </c>
      <c r="G1058">
        <v>0.44999999999999996</v>
      </c>
    </row>
    <row r="1059" spans="1:7" x14ac:dyDescent="0.2">
      <c r="A1059" s="9">
        <v>0.35</v>
      </c>
      <c r="D1059">
        <v>0.43</v>
      </c>
      <c r="F1059">
        <v>0.41</v>
      </c>
      <c r="G1059">
        <v>0.65000000000000013</v>
      </c>
    </row>
    <row r="1060" spans="1:7" x14ac:dyDescent="0.2">
      <c r="A1060" s="9">
        <v>0.35</v>
      </c>
      <c r="D1060">
        <v>0.61</v>
      </c>
      <c r="F1060">
        <v>0.59000000000000008</v>
      </c>
      <c r="G1060">
        <v>0.49999999999999994</v>
      </c>
    </row>
    <row r="1061" spans="1:7" x14ac:dyDescent="0.2">
      <c r="A1061" s="9">
        <v>0.4</v>
      </c>
      <c r="D1061">
        <v>0.51</v>
      </c>
      <c r="F1061">
        <v>0.51</v>
      </c>
      <c r="G1061">
        <v>0.49999999999999994</v>
      </c>
    </row>
    <row r="1062" spans="1:7" x14ac:dyDescent="0.2">
      <c r="A1062" s="9">
        <v>0.4</v>
      </c>
      <c r="D1062">
        <v>0.4</v>
      </c>
      <c r="F1062">
        <v>0.7400000000000001</v>
      </c>
      <c r="G1062">
        <v>0.49999999999999994</v>
      </c>
    </row>
    <row r="1063" spans="1:7" x14ac:dyDescent="0.2">
      <c r="A1063" s="9">
        <v>0.3</v>
      </c>
      <c r="D1063">
        <v>0.5</v>
      </c>
      <c r="F1063">
        <v>0.4</v>
      </c>
      <c r="G1063">
        <v>0.60000000000000009</v>
      </c>
    </row>
    <row r="1064" spans="1:7" x14ac:dyDescent="0.2">
      <c r="A1064" s="9">
        <v>0.4</v>
      </c>
      <c r="D1064">
        <v>0.52</v>
      </c>
      <c r="F1064">
        <v>0.53</v>
      </c>
      <c r="G1064">
        <v>0.44999999999999996</v>
      </c>
    </row>
    <row r="1065" spans="1:7" x14ac:dyDescent="0.2">
      <c r="A1065" s="9">
        <v>0.35</v>
      </c>
      <c r="D1065">
        <v>0.68</v>
      </c>
      <c r="F1065">
        <v>0.36</v>
      </c>
      <c r="G1065">
        <v>0.65000000000000013</v>
      </c>
    </row>
    <row r="1066" spans="1:7" x14ac:dyDescent="0.2">
      <c r="A1066" s="9">
        <v>0.35</v>
      </c>
      <c r="D1066">
        <v>0.63</v>
      </c>
      <c r="F1066">
        <v>0.53</v>
      </c>
      <c r="G1066">
        <v>0.49999999999999994</v>
      </c>
    </row>
    <row r="1067" spans="1:7" x14ac:dyDescent="0.2">
      <c r="A1067" s="9">
        <v>0.4</v>
      </c>
      <c r="D1067">
        <v>0.52</v>
      </c>
      <c r="F1067">
        <v>0.49</v>
      </c>
      <c r="G1067">
        <v>0.49999999999999994</v>
      </c>
    </row>
    <row r="1068" spans="1:7" x14ac:dyDescent="0.2">
      <c r="A1068" s="9">
        <v>0.4</v>
      </c>
      <c r="D1068">
        <v>0.43</v>
      </c>
      <c r="F1068">
        <v>0.70000000000000007</v>
      </c>
      <c r="G1068">
        <v>0.49999999999999994</v>
      </c>
    </row>
    <row r="1069" spans="1:7" x14ac:dyDescent="0.2">
      <c r="A1069" s="9">
        <v>0.3</v>
      </c>
      <c r="D1069">
        <v>0.49</v>
      </c>
      <c r="F1069">
        <v>0.30000000000000004</v>
      </c>
      <c r="G1069">
        <v>0.60000000000000009</v>
      </c>
    </row>
    <row r="1070" spans="1:7" x14ac:dyDescent="0.2">
      <c r="A1070" s="9">
        <v>0.4</v>
      </c>
      <c r="D1070">
        <v>0.54999999999999993</v>
      </c>
      <c r="F1070">
        <v>0.53</v>
      </c>
      <c r="G1070">
        <v>0.44999999999999996</v>
      </c>
    </row>
    <row r="1071" spans="1:7" x14ac:dyDescent="0.2">
      <c r="A1071" s="9">
        <v>0.35</v>
      </c>
      <c r="D1071">
        <v>0.67</v>
      </c>
      <c r="F1071">
        <v>0.39</v>
      </c>
      <c r="G1071">
        <v>0.65000000000000013</v>
      </c>
    </row>
    <row r="1072" spans="1:7" x14ac:dyDescent="0.2">
      <c r="A1072" s="9">
        <v>0.35</v>
      </c>
      <c r="D1072">
        <v>0.61</v>
      </c>
      <c r="F1072">
        <v>0.52</v>
      </c>
      <c r="G1072">
        <v>0.49999999999999994</v>
      </c>
    </row>
    <row r="1073" spans="1:7" x14ac:dyDescent="0.2">
      <c r="A1073" s="9">
        <v>0.4</v>
      </c>
      <c r="D1073">
        <v>0.54</v>
      </c>
      <c r="F1073">
        <v>0.47</v>
      </c>
      <c r="G1073">
        <v>0.49999999999999994</v>
      </c>
    </row>
    <row r="1074" spans="1:7" x14ac:dyDescent="0.2">
      <c r="A1074" s="9">
        <v>0.4</v>
      </c>
      <c r="D1074">
        <v>0.4</v>
      </c>
      <c r="F1074">
        <v>0.68</v>
      </c>
      <c r="G1074">
        <v>0.49999999999999994</v>
      </c>
    </row>
    <row r="1075" spans="1:7" x14ac:dyDescent="0.2">
      <c r="A1075" s="9">
        <v>0.3</v>
      </c>
      <c r="D1075">
        <v>0.48</v>
      </c>
      <c r="F1075">
        <v>0.34</v>
      </c>
      <c r="G1075">
        <v>0.60000000000000009</v>
      </c>
    </row>
    <row r="1076" spans="1:7" x14ac:dyDescent="0.2">
      <c r="A1076" s="9">
        <v>0.4</v>
      </c>
      <c r="D1076">
        <v>0.52</v>
      </c>
      <c r="F1076">
        <v>0.48000000000000004</v>
      </c>
      <c r="G1076">
        <v>0.44999999999999996</v>
      </c>
    </row>
    <row r="1077" spans="1:7" x14ac:dyDescent="0.2">
      <c r="A1077" s="9">
        <v>0.35</v>
      </c>
      <c r="D1077">
        <v>0.69000000000000006</v>
      </c>
      <c r="F1077">
        <v>0.34</v>
      </c>
      <c r="G1077">
        <v>0.65000000000000013</v>
      </c>
    </row>
    <row r="1078" spans="1:7" x14ac:dyDescent="0.2">
      <c r="A1078" s="9">
        <v>0.35</v>
      </c>
      <c r="D1078">
        <v>0.6</v>
      </c>
      <c r="F1078">
        <v>0.5</v>
      </c>
      <c r="G1078">
        <v>0.35</v>
      </c>
    </row>
    <row r="1079" spans="1:7" x14ac:dyDescent="0.2">
      <c r="A1079" s="9">
        <v>0.4</v>
      </c>
      <c r="D1079">
        <v>0.53</v>
      </c>
      <c r="F1079">
        <v>0.44</v>
      </c>
      <c r="G1079">
        <v>0.35</v>
      </c>
    </row>
    <row r="1080" spans="1:7" x14ac:dyDescent="0.2">
      <c r="A1080" s="9">
        <v>0.4</v>
      </c>
      <c r="D1080">
        <v>0.42</v>
      </c>
      <c r="F1080">
        <v>0.6100000000000001</v>
      </c>
      <c r="G1080">
        <v>0.39999999999999997</v>
      </c>
    </row>
    <row r="1081" spans="1:7" x14ac:dyDescent="0.2">
      <c r="A1081" s="9">
        <v>0.3</v>
      </c>
      <c r="D1081">
        <v>0.45999999999999996</v>
      </c>
      <c r="F1081">
        <v>0.30000000000000004</v>
      </c>
      <c r="G1081">
        <v>0.3</v>
      </c>
    </row>
    <row r="1082" spans="1:7" x14ac:dyDescent="0.2">
      <c r="A1082" s="9">
        <v>0.4</v>
      </c>
      <c r="D1082">
        <v>0.5</v>
      </c>
      <c r="F1082">
        <v>0.49000000000000005</v>
      </c>
      <c r="G1082">
        <v>0.25</v>
      </c>
    </row>
    <row r="1083" spans="1:7" x14ac:dyDescent="0.2">
      <c r="A1083" s="9">
        <v>0.4</v>
      </c>
      <c r="D1083">
        <v>0.69000000000000006</v>
      </c>
      <c r="F1083">
        <v>0.35</v>
      </c>
      <c r="G1083">
        <v>0.4</v>
      </c>
    </row>
    <row r="1084" spans="1:7" x14ac:dyDescent="0.2">
      <c r="A1084" s="9">
        <v>0.3</v>
      </c>
      <c r="D1084">
        <v>0.61</v>
      </c>
      <c r="F1084">
        <v>0.45000000000000007</v>
      </c>
      <c r="G1084">
        <v>0.35</v>
      </c>
    </row>
    <row r="1085" spans="1:7" x14ac:dyDescent="0.2">
      <c r="A1085" s="9">
        <v>0.3</v>
      </c>
      <c r="D1085">
        <v>0.54999999999999993</v>
      </c>
      <c r="F1085">
        <v>0.42</v>
      </c>
      <c r="G1085">
        <v>0.35</v>
      </c>
    </row>
    <row r="1086" spans="1:7" x14ac:dyDescent="0.2">
      <c r="A1086" s="9">
        <v>0.3</v>
      </c>
      <c r="D1086">
        <v>0.4</v>
      </c>
      <c r="F1086">
        <v>0.6100000000000001</v>
      </c>
      <c r="G1086">
        <v>0.39999999999999997</v>
      </c>
    </row>
    <row r="1087" spans="1:7" x14ac:dyDescent="0.2">
      <c r="A1087" s="9">
        <v>0.35</v>
      </c>
      <c r="D1087">
        <v>0.5</v>
      </c>
      <c r="F1087">
        <v>0.25</v>
      </c>
      <c r="G1087">
        <v>0.3</v>
      </c>
    </row>
    <row r="1088" spans="1:7" x14ac:dyDescent="0.2">
      <c r="A1088" s="9">
        <v>0.4</v>
      </c>
      <c r="D1088">
        <v>0.53</v>
      </c>
      <c r="F1088">
        <v>0.48000000000000004</v>
      </c>
      <c r="G1088">
        <v>0.25</v>
      </c>
    </row>
    <row r="1089" spans="1:7" x14ac:dyDescent="0.2">
      <c r="A1089" s="9">
        <v>0.4</v>
      </c>
      <c r="D1089">
        <v>0.70000000000000007</v>
      </c>
      <c r="F1089">
        <v>0.34</v>
      </c>
      <c r="G1089">
        <v>0.4</v>
      </c>
    </row>
    <row r="1090" spans="1:7" x14ac:dyDescent="0.2">
      <c r="A1090" s="9">
        <v>0.3</v>
      </c>
      <c r="D1090">
        <v>0.62</v>
      </c>
      <c r="F1090">
        <v>0.46</v>
      </c>
      <c r="G1090">
        <v>0.35</v>
      </c>
    </row>
    <row r="1091" spans="1:7" x14ac:dyDescent="0.2">
      <c r="A1091" s="9">
        <v>0.3</v>
      </c>
      <c r="D1091">
        <v>0.54</v>
      </c>
      <c r="F1091">
        <v>0.41</v>
      </c>
      <c r="G1091">
        <v>0.35</v>
      </c>
    </row>
    <row r="1092" spans="1:7" x14ac:dyDescent="0.2">
      <c r="A1092" s="9">
        <v>0.3</v>
      </c>
      <c r="D1092">
        <v>0.44</v>
      </c>
      <c r="F1092">
        <v>0.64000000000000012</v>
      </c>
      <c r="G1092">
        <v>0.39999999999999997</v>
      </c>
    </row>
    <row r="1093" spans="1:7" x14ac:dyDescent="0.2">
      <c r="A1093" s="9">
        <v>0.35</v>
      </c>
      <c r="D1093">
        <v>0.48</v>
      </c>
      <c r="F1093">
        <v>0.26</v>
      </c>
      <c r="G1093">
        <v>0.3</v>
      </c>
    </row>
    <row r="1094" spans="1:7" x14ac:dyDescent="0.2">
      <c r="A1094" s="9">
        <v>0.4</v>
      </c>
      <c r="D1094">
        <v>0.54999999999999993</v>
      </c>
      <c r="F1094">
        <v>0.47000000000000003</v>
      </c>
      <c r="G1094">
        <v>0.25</v>
      </c>
    </row>
    <row r="1095" spans="1:7" x14ac:dyDescent="0.2">
      <c r="A1095" s="9">
        <v>0.4</v>
      </c>
      <c r="D1095">
        <v>0.65</v>
      </c>
      <c r="F1095">
        <v>0.34</v>
      </c>
      <c r="G1095">
        <v>0.4</v>
      </c>
    </row>
    <row r="1096" spans="1:7" x14ac:dyDescent="0.2">
      <c r="A1096" s="9">
        <v>0.3</v>
      </c>
      <c r="D1096">
        <v>0.6</v>
      </c>
      <c r="F1096">
        <v>0.47000000000000003</v>
      </c>
      <c r="G1096">
        <v>0.35</v>
      </c>
    </row>
    <row r="1097" spans="1:7" x14ac:dyDescent="0.2">
      <c r="A1097" s="9">
        <v>0.3</v>
      </c>
      <c r="D1097">
        <v>0.51</v>
      </c>
      <c r="F1097">
        <v>0.44</v>
      </c>
      <c r="G1097">
        <v>0.35</v>
      </c>
    </row>
    <row r="1098" spans="1:7" x14ac:dyDescent="0.2">
      <c r="A1098" s="9">
        <v>0.3</v>
      </c>
      <c r="D1098">
        <v>0.44999999999999996</v>
      </c>
      <c r="F1098">
        <v>0.60000000000000009</v>
      </c>
      <c r="G1098">
        <v>0.39999999999999997</v>
      </c>
    </row>
    <row r="1099" spans="1:7" x14ac:dyDescent="0.2">
      <c r="A1099" s="9">
        <v>0.35</v>
      </c>
      <c r="D1099">
        <v>0.44999999999999996</v>
      </c>
      <c r="F1099">
        <v>0.27</v>
      </c>
      <c r="G1099">
        <v>0.3</v>
      </c>
    </row>
    <row r="1100" spans="1:7" x14ac:dyDescent="0.2">
      <c r="A1100" s="9">
        <v>0.35000000000000003</v>
      </c>
      <c r="D1100">
        <v>0.51</v>
      </c>
      <c r="F1100">
        <v>0.5</v>
      </c>
      <c r="G1100">
        <v>0.25</v>
      </c>
    </row>
    <row r="1101" spans="1:7" x14ac:dyDescent="0.2">
      <c r="A1101" s="9">
        <v>0.35000000000000003</v>
      </c>
      <c r="D1101">
        <v>0.69000000000000006</v>
      </c>
      <c r="F1101">
        <v>0.33</v>
      </c>
      <c r="G1101">
        <v>0.4</v>
      </c>
    </row>
    <row r="1102" spans="1:7" x14ac:dyDescent="0.2">
      <c r="A1102" s="9">
        <v>0.25</v>
      </c>
      <c r="D1102">
        <v>0.64</v>
      </c>
      <c r="F1102">
        <v>0.46</v>
      </c>
      <c r="G1102">
        <v>0.35</v>
      </c>
    </row>
    <row r="1103" spans="1:7" x14ac:dyDescent="0.2">
      <c r="A1103" s="9">
        <v>0.25</v>
      </c>
      <c r="D1103">
        <v>0.5</v>
      </c>
      <c r="F1103">
        <v>0.44999999999999996</v>
      </c>
      <c r="G1103">
        <v>0.35</v>
      </c>
    </row>
    <row r="1104" spans="1:7" x14ac:dyDescent="0.2">
      <c r="A1104" s="9">
        <v>0.25</v>
      </c>
      <c r="D1104">
        <v>0.42</v>
      </c>
      <c r="F1104">
        <v>0.64</v>
      </c>
      <c r="G1104">
        <v>0.39999999999999997</v>
      </c>
    </row>
    <row r="1105" spans="1:7" x14ac:dyDescent="0.2">
      <c r="A1105" s="9">
        <v>0.3</v>
      </c>
      <c r="D1105">
        <v>0.44999999999999996</v>
      </c>
      <c r="F1105">
        <v>0.26</v>
      </c>
      <c r="G1105">
        <v>0.3</v>
      </c>
    </row>
    <row r="1106" spans="1:7" x14ac:dyDescent="0.2">
      <c r="A1106" s="9">
        <v>0.35000000000000003</v>
      </c>
      <c r="D1106">
        <v>0.53</v>
      </c>
      <c r="F1106">
        <v>0.48000000000000004</v>
      </c>
      <c r="G1106">
        <v>0.25</v>
      </c>
    </row>
    <row r="1107" spans="1:7" x14ac:dyDescent="0.2">
      <c r="A1107" s="9">
        <v>0.35000000000000003</v>
      </c>
      <c r="D1107">
        <v>0.68</v>
      </c>
      <c r="F1107">
        <v>0.30000000000000004</v>
      </c>
      <c r="G1107">
        <v>0.4</v>
      </c>
    </row>
    <row r="1108" spans="1:7" x14ac:dyDescent="0.2">
      <c r="A1108" s="9">
        <v>0.25</v>
      </c>
      <c r="D1108">
        <v>0.63</v>
      </c>
      <c r="F1108">
        <v>0.5</v>
      </c>
      <c r="G1108">
        <v>0.35</v>
      </c>
    </row>
    <row r="1109" spans="1:7" x14ac:dyDescent="0.2">
      <c r="A1109" s="9">
        <v>0.61</v>
      </c>
      <c r="D1109">
        <v>0.51</v>
      </c>
      <c r="F1109">
        <v>0.44999999999999996</v>
      </c>
      <c r="G1109">
        <v>0.35</v>
      </c>
    </row>
    <row r="1110" spans="1:7" x14ac:dyDescent="0.2">
      <c r="A1110" s="9">
        <v>0.42</v>
      </c>
      <c r="D1110">
        <v>0.42</v>
      </c>
      <c r="F1110">
        <v>0.62</v>
      </c>
      <c r="G1110">
        <v>0.39999999999999997</v>
      </c>
    </row>
    <row r="1111" spans="1:7" x14ac:dyDescent="0.2">
      <c r="A1111" s="9">
        <v>0.45999999999999996</v>
      </c>
      <c r="D1111">
        <v>0.44999999999999996</v>
      </c>
      <c r="F1111">
        <v>0.27</v>
      </c>
      <c r="G1111">
        <v>0.3</v>
      </c>
    </row>
    <row r="1112" spans="1:7" x14ac:dyDescent="0.2">
      <c r="A1112" s="9">
        <v>0.45999999999999996</v>
      </c>
      <c r="D1112">
        <v>0.5</v>
      </c>
      <c r="F1112">
        <v>0.48000000000000004</v>
      </c>
      <c r="G1112">
        <v>0.25</v>
      </c>
    </row>
    <row r="1113" spans="1:7" x14ac:dyDescent="0.2">
      <c r="A1113" s="9">
        <v>0.4</v>
      </c>
      <c r="D1113">
        <v>0.65</v>
      </c>
      <c r="F1113">
        <v>0.34</v>
      </c>
      <c r="G1113">
        <v>0.4</v>
      </c>
    </row>
    <row r="1114" spans="1:7" x14ac:dyDescent="0.2">
      <c r="A1114" s="9">
        <v>0.37</v>
      </c>
      <c r="D1114">
        <v>0.61</v>
      </c>
      <c r="F1114">
        <v>0.49000000000000005</v>
      </c>
      <c r="G1114">
        <v>0.35</v>
      </c>
    </row>
    <row r="1115" spans="1:7" x14ac:dyDescent="0.2">
      <c r="A1115" s="9">
        <v>0.62</v>
      </c>
      <c r="D1115">
        <v>0.51</v>
      </c>
      <c r="F1115">
        <v>0.43</v>
      </c>
      <c r="G1115">
        <v>0.35</v>
      </c>
    </row>
    <row r="1116" spans="1:7" x14ac:dyDescent="0.2">
      <c r="A1116" s="9">
        <v>0.44</v>
      </c>
      <c r="D1116">
        <v>0.44999999999999996</v>
      </c>
      <c r="F1116">
        <v>0.6</v>
      </c>
      <c r="G1116">
        <v>0.39999999999999997</v>
      </c>
    </row>
    <row r="1117" spans="1:7" x14ac:dyDescent="0.2">
      <c r="A1117" s="9">
        <v>0.47</v>
      </c>
      <c r="D1117">
        <v>0.5</v>
      </c>
      <c r="F1117">
        <v>0.29000000000000004</v>
      </c>
      <c r="G1117">
        <v>0.3</v>
      </c>
    </row>
    <row r="1118" spans="1:7" x14ac:dyDescent="0.2">
      <c r="A1118" s="9">
        <v>0.49</v>
      </c>
      <c r="D1118">
        <v>0.54999999999999993</v>
      </c>
      <c r="F1118">
        <v>0.47000000000000003</v>
      </c>
      <c r="G1118">
        <v>0.25</v>
      </c>
    </row>
    <row r="1119" spans="1:7" x14ac:dyDescent="0.2">
      <c r="A1119" s="9">
        <v>0.43</v>
      </c>
      <c r="D1119">
        <v>0.70000000000000007</v>
      </c>
      <c r="F1119">
        <v>0.35</v>
      </c>
      <c r="G1119">
        <v>0.4</v>
      </c>
    </row>
    <row r="1120" spans="1:7" x14ac:dyDescent="0.2">
      <c r="A1120" s="9">
        <v>0.38</v>
      </c>
      <c r="D1120">
        <v>0.63</v>
      </c>
      <c r="F1120">
        <v>0.5</v>
      </c>
      <c r="G1120">
        <v>0.35</v>
      </c>
    </row>
    <row r="1121" spans="1:7" x14ac:dyDescent="0.2">
      <c r="A1121" s="9">
        <v>0.63</v>
      </c>
      <c r="D1121">
        <v>0.54999999999999993</v>
      </c>
      <c r="F1121">
        <v>0.43</v>
      </c>
      <c r="G1121">
        <v>0.35</v>
      </c>
    </row>
    <row r="1122" spans="1:7" x14ac:dyDescent="0.2">
      <c r="A1122" s="9">
        <v>0.43</v>
      </c>
      <c r="D1122">
        <v>0.44999999999999996</v>
      </c>
      <c r="F1122">
        <v>0.61</v>
      </c>
      <c r="G1122">
        <v>0.39999999999999997</v>
      </c>
    </row>
    <row r="1123" spans="1:7" x14ac:dyDescent="0.2">
      <c r="A1123" s="9">
        <v>0.49</v>
      </c>
      <c r="D1123">
        <v>0.49</v>
      </c>
      <c r="F1123">
        <v>0.25</v>
      </c>
      <c r="G1123">
        <v>0.3</v>
      </c>
    </row>
    <row r="1124" spans="1:7" x14ac:dyDescent="0.2">
      <c r="A1124" s="9">
        <v>0.5</v>
      </c>
      <c r="D1124">
        <v>0.54999999999999993</v>
      </c>
      <c r="F1124">
        <v>0.61</v>
      </c>
      <c r="G1124">
        <v>0.25</v>
      </c>
    </row>
    <row r="1125" spans="1:7" x14ac:dyDescent="0.2">
      <c r="A1125" s="9">
        <v>0.42</v>
      </c>
      <c r="D1125">
        <v>0.69000000000000006</v>
      </c>
      <c r="F1125">
        <v>0.45999999999999996</v>
      </c>
      <c r="G1125">
        <v>0.4</v>
      </c>
    </row>
    <row r="1126" spans="1:7" x14ac:dyDescent="0.2">
      <c r="A1126" s="9">
        <v>0.35</v>
      </c>
      <c r="D1126">
        <v>0.61</v>
      </c>
      <c r="F1126">
        <v>0.6</v>
      </c>
      <c r="G1126">
        <v>0.35</v>
      </c>
    </row>
    <row r="1127" spans="1:7" x14ac:dyDescent="0.2">
      <c r="A1127" s="9">
        <v>0.62</v>
      </c>
      <c r="D1127">
        <v>0.53</v>
      </c>
      <c r="F1127">
        <v>0.59</v>
      </c>
      <c r="G1127">
        <v>0.35</v>
      </c>
    </row>
    <row r="1128" spans="1:7" x14ac:dyDescent="0.2">
      <c r="A1128" s="9">
        <v>0.41</v>
      </c>
      <c r="D1128">
        <v>0.45999999999999996</v>
      </c>
      <c r="F1128">
        <v>0.76000000000000012</v>
      </c>
      <c r="G1128">
        <v>0.39999999999999997</v>
      </c>
    </row>
    <row r="1129" spans="1:7" x14ac:dyDescent="0.2">
      <c r="A1129" s="9">
        <v>0.5</v>
      </c>
      <c r="D1129">
        <v>0.68</v>
      </c>
      <c r="F1129">
        <v>0.43</v>
      </c>
      <c r="G1129">
        <v>0.3</v>
      </c>
    </row>
    <row r="1130" spans="1:7" x14ac:dyDescent="0.2">
      <c r="A1130" s="9">
        <v>0.49</v>
      </c>
      <c r="D1130">
        <v>0.5</v>
      </c>
      <c r="F1130">
        <v>0.64</v>
      </c>
      <c r="G1130">
        <v>0.25</v>
      </c>
    </row>
    <row r="1131" spans="1:7" x14ac:dyDescent="0.2">
      <c r="A1131" s="9">
        <v>0.42</v>
      </c>
      <c r="D1131">
        <v>0.52</v>
      </c>
      <c r="F1131">
        <v>0.5</v>
      </c>
      <c r="G1131">
        <v>0.4</v>
      </c>
    </row>
    <row r="1132" spans="1:7" x14ac:dyDescent="0.2">
      <c r="A1132" s="9">
        <v>0.37</v>
      </c>
      <c r="D1132">
        <v>0.52</v>
      </c>
      <c r="F1132">
        <v>0.64</v>
      </c>
      <c r="G1132">
        <v>0.35</v>
      </c>
    </row>
    <row r="1133" spans="1:7" x14ac:dyDescent="0.2">
      <c r="A1133" s="9">
        <v>0.64</v>
      </c>
      <c r="D1133">
        <v>0.63</v>
      </c>
      <c r="F1133">
        <v>0.6</v>
      </c>
      <c r="G1133">
        <v>0.35</v>
      </c>
    </row>
    <row r="1134" spans="1:7" x14ac:dyDescent="0.2">
      <c r="A1134" s="9">
        <v>0.4</v>
      </c>
      <c r="D1134">
        <v>0.45999999999999996</v>
      </c>
      <c r="F1134">
        <v>0.77000000000000013</v>
      </c>
      <c r="G1134">
        <v>0.39999999999999997</v>
      </c>
    </row>
    <row r="1135" spans="1:7" x14ac:dyDescent="0.2">
      <c r="A1135" s="9">
        <v>0.47</v>
      </c>
      <c r="D1135">
        <v>0.67</v>
      </c>
      <c r="F1135">
        <v>0.43</v>
      </c>
      <c r="G1135">
        <v>0.3</v>
      </c>
    </row>
    <row r="1136" spans="1:7" x14ac:dyDescent="0.2">
      <c r="A1136" s="9">
        <v>0.48</v>
      </c>
      <c r="D1136">
        <v>0.51</v>
      </c>
      <c r="F1136">
        <v>0.6</v>
      </c>
      <c r="G1136">
        <v>0.25</v>
      </c>
    </row>
    <row r="1137" spans="1:7" x14ac:dyDescent="0.2">
      <c r="A1137" s="9">
        <v>0.44999999999999996</v>
      </c>
      <c r="D1137">
        <v>0.54</v>
      </c>
      <c r="F1137">
        <v>0.4</v>
      </c>
      <c r="G1137">
        <v>0.4</v>
      </c>
    </row>
    <row r="1138" spans="1:7" x14ac:dyDescent="0.2">
      <c r="A1138" s="9">
        <v>0.36</v>
      </c>
      <c r="D1138">
        <v>0.51</v>
      </c>
      <c r="F1138">
        <v>0.55000000000000004</v>
      </c>
      <c r="G1138">
        <v>0.35</v>
      </c>
    </row>
    <row r="1139" spans="1:7" x14ac:dyDescent="0.2">
      <c r="A1139" s="9">
        <v>0.61</v>
      </c>
      <c r="D1139">
        <v>0.65</v>
      </c>
      <c r="F1139">
        <v>0.52</v>
      </c>
      <c r="G1139">
        <v>0.35</v>
      </c>
    </row>
    <row r="1140" spans="1:7" x14ac:dyDescent="0.2">
      <c r="A1140" s="9">
        <v>0.41</v>
      </c>
      <c r="D1140">
        <v>0.48</v>
      </c>
      <c r="F1140">
        <v>0.70000000000000007</v>
      </c>
      <c r="G1140">
        <v>0.39999999999999997</v>
      </c>
    </row>
    <row r="1141" spans="1:7" x14ac:dyDescent="0.2">
      <c r="A1141" s="9">
        <v>0.48</v>
      </c>
      <c r="D1141">
        <v>0.66</v>
      </c>
      <c r="F1141">
        <v>0.4</v>
      </c>
      <c r="G1141">
        <v>0.3</v>
      </c>
    </row>
    <row r="1142" spans="1:7" x14ac:dyDescent="0.2">
      <c r="A1142" s="9">
        <v>0.44999999999999996</v>
      </c>
      <c r="D1142">
        <v>0.54999999999999993</v>
      </c>
      <c r="F1142">
        <v>0.59000000000000008</v>
      </c>
      <c r="G1142">
        <v>0.25</v>
      </c>
    </row>
    <row r="1143" spans="1:7" x14ac:dyDescent="0.2">
      <c r="A1143" s="9">
        <v>0.44999999999999996</v>
      </c>
      <c r="D1143">
        <v>0.52</v>
      </c>
      <c r="F1143">
        <v>0.42</v>
      </c>
      <c r="G1143">
        <v>0.4</v>
      </c>
    </row>
    <row r="1144" spans="1:7" x14ac:dyDescent="0.2">
      <c r="A1144" s="9">
        <v>0.39</v>
      </c>
      <c r="D1144">
        <v>0.54</v>
      </c>
      <c r="F1144">
        <v>0.57000000000000006</v>
      </c>
      <c r="G1144">
        <v>0.35</v>
      </c>
    </row>
    <row r="1145" spans="1:7" x14ac:dyDescent="0.2">
      <c r="A1145" s="9">
        <v>0.6</v>
      </c>
      <c r="D1145">
        <v>0.61</v>
      </c>
      <c r="F1145">
        <v>0.54</v>
      </c>
      <c r="G1145">
        <v>0.35</v>
      </c>
    </row>
    <row r="1146" spans="1:7" x14ac:dyDescent="0.2">
      <c r="A1146" s="9">
        <v>0.42</v>
      </c>
      <c r="D1146">
        <v>0.5</v>
      </c>
      <c r="F1146">
        <v>0.73000000000000009</v>
      </c>
      <c r="G1146">
        <v>0.39999999999999997</v>
      </c>
    </row>
    <row r="1147" spans="1:7" x14ac:dyDescent="0.2">
      <c r="A1147" s="9">
        <v>0.44999999999999996</v>
      </c>
      <c r="D1147">
        <v>0.67</v>
      </c>
      <c r="F1147">
        <v>0.35</v>
      </c>
      <c r="G1147">
        <v>0.3</v>
      </c>
    </row>
    <row r="1148" spans="1:7" x14ac:dyDescent="0.2">
      <c r="A1148" s="9">
        <v>0.45999999999999996</v>
      </c>
      <c r="D1148">
        <v>0.49</v>
      </c>
      <c r="F1148">
        <v>0.53</v>
      </c>
      <c r="G1148">
        <v>0.25</v>
      </c>
    </row>
    <row r="1149" spans="1:7" x14ac:dyDescent="0.2">
      <c r="A1149" s="9">
        <v>0.43</v>
      </c>
      <c r="D1149">
        <v>0.45999999999999996</v>
      </c>
      <c r="F1149">
        <v>0.36</v>
      </c>
      <c r="G1149">
        <v>0.4</v>
      </c>
    </row>
    <row r="1150" spans="1:7" x14ac:dyDescent="0.2">
      <c r="A1150" s="9">
        <v>0.4</v>
      </c>
      <c r="D1150">
        <v>0.44999999999999996</v>
      </c>
      <c r="F1150">
        <v>0.5</v>
      </c>
      <c r="G1150">
        <v>0.25</v>
      </c>
    </row>
    <row r="1151" spans="1:7" x14ac:dyDescent="0.2">
      <c r="A1151" s="9">
        <v>0.61</v>
      </c>
      <c r="D1151">
        <v>0.35</v>
      </c>
      <c r="F1151">
        <v>0.48</v>
      </c>
      <c r="G1151">
        <v>0.2</v>
      </c>
    </row>
    <row r="1152" spans="1:7" x14ac:dyDescent="0.2">
      <c r="A1152" s="9">
        <v>0.41</v>
      </c>
      <c r="D1152">
        <v>0.51</v>
      </c>
      <c r="F1152">
        <v>0.69000000000000017</v>
      </c>
      <c r="G1152">
        <v>0.25</v>
      </c>
    </row>
    <row r="1153" spans="1:7" x14ac:dyDescent="0.2">
      <c r="A1153" s="9">
        <v>0.45999999999999996</v>
      </c>
      <c r="D1153">
        <v>0.51</v>
      </c>
      <c r="F1153">
        <v>0.31</v>
      </c>
      <c r="G1153">
        <v>0.25</v>
      </c>
    </row>
    <row r="1154" spans="1:7" x14ac:dyDescent="0.2">
      <c r="A1154" s="9">
        <v>0.47</v>
      </c>
      <c r="D1154">
        <v>0.44999999999999996</v>
      </c>
      <c r="F1154">
        <v>0.5</v>
      </c>
      <c r="G1154">
        <v>0.3</v>
      </c>
    </row>
    <row r="1155" spans="1:7" x14ac:dyDescent="0.2">
      <c r="A1155" s="9">
        <v>0.52</v>
      </c>
      <c r="D1155">
        <v>0.5</v>
      </c>
      <c r="F1155">
        <v>0.35</v>
      </c>
      <c r="G1155">
        <v>0.35000000000000003</v>
      </c>
    </row>
    <row r="1156" spans="1:7" x14ac:dyDescent="0.2">
      <c r="A1156" s="9">
        <v>0.45999999999999996</v>
      </c>
      <c r="D1156">
        <v>0.44999999999999996</v>
      </c>
      <c r="F1156">
        <v>0.5</v>
      </c>
      <c r="G1156">
        <v>0.35000000000000003</v>
      </c>
    </row>
    <row r="1157" spans="1:7" x14ac:dyDescent="0.2">
      <c r="A1157" s="9">
        <v>0.47</v>
      </c>
      <c r="D1157">
        <v>0.39</v>
      </c>
      <c r="F1157">
        <v>0.45999999999999996</v>
      </c>
      <c r="G1157">
        <v>0.25</v>
      </c>
    </row>
    <row r="1158" spans="1:7" x14ac:dyDescent="0.2">
      <c r="A1158" s="9">
        <v>0.52</v>
      </c>
      <c r="D1158">
        <v>0.53</v>
      </c>
      <c r="F1158">
        <v>0.66000000000000014</v>
      </c>
      <c r="G1158">
        <v>0.25</v>
      </c>
    </row>
    <row r="1159" spans="1:7" x14ac:dyDescent="0.2">
      <c r="A1159" s="9">
        <v>0.49</v>
      </c>
      <c r="D1159">
        <v>0.55000000000000004</v>
      </c>
      <c r="F1159">
        <v>0.30000000000000004</v>
      </c>
      <c r="G1159">
        <v>0.25</v>
      </c>
    </row>
    <row r="1160" spans="1:7" x14ac:dyDescent="0.2">
      <c r="A1160" s="9">
        <v>0.6</v>
      </c>
      <c r="D1160">
        <v>0.5</v>
      </c>
      <c r="F1160">
        <v>0.55000000000000004</v>
      </c>
      <c r="G1160">
        <v>0.3</v>
      </c>
    </row>
    <row r="1161" spans="1:7" x14ac:dyDescent="0.2">
      <c r="A1161" s="9">
        <v>0.51</v>
      </c>
      <c r="D1161">
        <v>0.52</v>
      </c>
      <c r="F1161">
        <v>0.37</v>
      </c>
      <c r="G1161">
        <v>0.35000000000000003</v>
      </c>
    </row>
    <row r="1162" spans="1:7" x14ac:dyDescent="0.2">
      <c r="A1162" s="9">
        <v>0.47</v>
      </c>
      <c r="D1162">
        <v>0.48</v>
      </c>
      <c r="F1162">
        <v>0.53</v>
      </c>
      <c r="G1162">
        <v>0.35000000000000003</v>
      </c>
    </row>
    <row r="1163" spans="1:7" x14ac:dyDescent="0.2">
      <c r="A1163" s="9">
        <v>0.45999999999999996</v>
      </c>
      <c r="D1163">
        <v>0.36</v>
      </c>
      <c r="F1163">
        <v>0.48</v>
      </c>
      <c r="G1163">
        <v>0.25</v>
      </c>
    </row>
    <row r="1164" spans="1:7" x14ac:dyDescent="0.2">
      <c r="A1164" s="9">
        <v>0.53</v>
      </c>
      <c r="D1164">
        <v>0.5</v>
      </c>
      <c r="F1164">
        <v>0.69000000000000017</v>
      </c>
      <c r="G1164">
        <v>0.25</v>
      </c>
    </row>
    <row r="1165" spans="1:7" x14ac:dyDescent="0.2">
      <c r="A1165" s="9">
        <v>0.47</v>
      </c>
      <c r="D1165">
        <v>0.53</v>
      </c>
      <c r="F1165">
        <v>0.31</v>
      </c>
      <c r="G1165">
        <v>0.25</v>
      </c>
    </row>
    <row r="1166" spans="1:7" x14ac:dyDescent="0.2">
      <c r="A1166" s="9">
        <v>0.65</v>
      </c>
      <c r="D1166">
        <v>0.49</v>
      </c>
      <c r="F1166">
        <v>0.52</v>
      </c>
      <c r="G1166">
        <v>0.3</v>
      </c>
    </row>
    <row r="1167" spans="1:7" x14ac:dyDescent="0.2">
      <c r="A1167" s="9">
        <v>0.55000000000000004</v>
      </c>
      <c r="D1167">
        <v>0.52</v>
      </c>
      <c r="F1167">
        <v>0.38</v>
      </c>
      <c r="G1167">
        <v>0.35000000000000003</v>
      </c>
    </row>
    <row r="1168" spans="1:7" x14ac:dyDescent="0.2">
      <c r="A1168" s="9">
        <v>0.48</v>
      </c>
      <c r="D1168">
        <v>0.47</v>
      </c>
      <c r="F1168">
        <v>0.55000000000000004</v>
      </c>
      <c r="G1168">
        <v>0.35000000000000003</v>
      </c>
    </row>
    <row r="1169" spans="1:7" x14ac:dyDescent="0.2">
      <c r="A1169" s="9">
        <v>0.44999999999999996</v>
      </c>
      <c r="D1169">
        <v>0.36</v>
      </c>
      <c r="F1169">
        <v>0.44999999999999996</v>
      </c>
      <c r="G1169">
        <v>0.25</v>
      </c>
    </row>
    <row r="1170" spans="1:7" x14ac:dyDescent="0.2">
      <c r="A1170" s="9">
        <v>0.53</v>
      </c>
      <c r="D1170">
        <v>0.51</v>
      </c>
      <c r="F1170">
        <v>0.67000000000000015</v>
      </c>
      <c r="G1170">
        <v>0.25</v>
      </c>
    </row>
    <row r="1171" spans="1:7" x14ac:dyDescent="0.2">
      <c r="A1171" s="9">
        <v>0.47</v>
      </c>
      <c r="D1171">
        <v>0.5</v>
      </c>
      <c r="F1171">
        <v>0.33</v>
      </c>
      <c r="G1171">
        <v>0.25</v>
      </c>
    </row>
    <row r="1172" spans="1:7" x14ac:dyDescent="0.2">
      <c r="A1172" s="9">
        <v>0.63</v>
      </c>
      <c r="D1172">
        <v>0.5</v>
      </c>
      <c r="F1172">
        <v>0.41</v>
      </c>
      <c r="G1172">
        <v>0.3</v>
      </c>
    </row>
    <row r="1173" spans="1:7" x14ac:dyDescent="0.2">
      <c r="A1173" s="9">
        <v>0.52</v>
      </c>
      <c r="D1173">
        <v>0.55000000000000004</v>
      </c>
      <c r="F1173">
        <v>0.4</v>
      </c>
      <c r="G1173">
        <v>0.35000000000000003</v>
      </c>
    </row>
    <row r="1174" spans="1:7" x14ac:dyDescent="0.2">
      <c r="A1174" s="9">
        <v>0.45999999999999996</v>
      </c>
      <c r="D1174">
        <v>0.48</v>
      </c>
      <c r="F1174">
        <v>0.35</v>
      </c>
      <c r="G1174">
        <v>0.35000000000000003</v>
      </c>
    </row>
    <row r="1175" spans="1:7" x14ac:dyDescent="0.2">
      <c r="A1175" s="9">
        <v>0.48</v>
      </c>
      <c r="D1175">
        <v>0.4</v>
      </c>
      <c r="F1175">
        <v>0.41</v>
      </c>
      <c r="G1175">
        <v>0.25</v>
      </c>
    </row>
    <row r="1176" spans="1:7" x14ac:dyDescent="0.2">
      <c r="A1176" s="9">
        <v>0.5</v>
      </c>
      <c r="D1176">
        <v>0.54</v>
      </c>
      <c r="F1176">
        <v>0.39</v>
      </c>
      <c r="G1176">
        <v>0.25</v>
      </c>
    </row>
    <row r="1177" spans="1:7" x14ac:dyDescent="0.2">
      <c r="A1177" s="9">
        <v>0.47</v>
      </c>
      <c r="D1177">
        <v>0.52</v>
      </c>
      <c r="F1177">
        <v>0.31</v>
      </c>
      <c r="G1177">
        <v>0.25</v>
      </c>
    </row>
    <row r="1178" spans="1:7" x14ac:dyDescent="0.2">
      <c r="A1178" s="9">
        <v>0.6</v>
      </c>
      <c r="D1178">
        <v>0.5</v>
      </c>
      <c r="F1178">
        <v>0.43</v>
      </c>
      <c r="G1178">
        <v>0.3</v>
      </c>
    </row>
    <row r="1179" spans="1:7" x14ac:dyDescent="0.2">
      <c r="A1179" s="9">
        <v>0.54</v>
      </c>
      <c r="D1179">
        <v>0.54</v>
      </c>
      <c r="F1179">
        <v>0.39</v>
      </c>
      <c r="G1179">
        <v>0.35000000000000003</v>
      </c>
    </row>
    <row r="1180" spans="1:7" x14ac:dyDescent="0.2">
      <c r="A1180" s="9">
        <v>0.44999999999999996</v>
      </c>
      <c r="D1180">
        <v>0.48</v>
      </c>
      <c r="F1180">
        <v>0.39</v>
      </c>
      <c r="G1180">
        <v>0.35000000000000003</v>
      </c>
    </row>
    <row r="1181" spans="1:7" x14ac:dyDescent="0.2">
      <c r="A1181" s="9">
        <v>0.45999999999999996</v>
      </c>
      <c r="D1181">
        <v>0.4</v>
      </c>
      <c r="F1181">
        <v>0.42</v>
      </c>
      <c r="G1181">
        <v>0.25</v>
      </c>
    </row>
    <row r="1182" spans="1:7" x14ac:dyDescent="0.2">
      <c r="A1182" s="9">
        <v>0.53</v>
      </c>
      <c r="D1182">
        <v>0.53</v>
      </c>
      <c r="F1182">
        <v>0.4</v>
      </c>
      <c r="G1182">
        <v>0.25</v>
      </c>
    </row>
    <row r="1183" spans="1:7" x14ac:dyDescent="0.2">
      <c r="A1183" s="9">
        <v>0.45999999999999996</v>
      </c>
      <c r="D1183">
        <v>0.51</v>
      </c>
      <c r="F1183">
        <v>0.31</v>
      </c>
      <c r="G1183">
        <v>0.25</v>
      </c>
    </row>
    <row r="1184" spans="1:7" x14ac:dyDescent="0.2">
      <c r="A1184" s="9">
        <v>0.6</v>
      </c>
      <c r="D1184">
        <v>0.48</v>
      </c>
      <c r="F1184">
        <v>0.44999999999999996</v>
      </c>
      <c r="G1184">
        <v>0.3</v>
      </c>
    </row>
    <row r="1185" spans="1:7" x14ac:dyDescent="0.2">
      <c r="A1185" s="9">
        <v>0.55000000000000004</v>
      </c>
      <c r="D1185">
        <v>0.51</v>
      </c>
      <c r="F1185">
        <v>0.36</v>
      </c>
      <c r="G1185">
        <v>0.35000000000000003</v>
      </c>
    </row>
    <row r="1186" spans="1:7" x14ac:dyDescent="0.2">
      <c r="A1186" s="9">
        <v>0.44999999999999996</v>
      </c>
      <c r="D1186">
        <v>0.48</v>
      </c>
      <c r="F1186">
        <v>0.4</v>
      </c>
      <c r="G1186">
        <v>0.35000000000000003</v>
      </c>
    </row>
    <row r="1187" spans="1:7" x14ac:dyDescent="0.2">
      <c r="A1187" s="9">
        <v>0.44999999999999996</v>
      </c>
      <c r="D1187">
        <v>0.35</v>
      </c>
      <c r="F1187">
        <v>0.42</v>
      </c>
      <c r="G1187">
        <v>0.25</v>
      </c>
    </row>
    <row r="1188" spans="1:7" x14ac:dyDescent="0.2">
      <c r="A1188" s="9">
        <v>0.53</v>
      </c>
      <c r="D1188">
        <v>0.5</v>
      </c>
      <c r="F1188">
        <v>0.38</v>
      </c>
      <c r="G1188">
        <v>0.25</v>
      </c>
    </row>
    <row r="1189" spans="1:7" x14ac:dyDescent="0.2">
      <c r="A1189" s="9">
        <v>0.5</v>
      </c>
      <c r="D1189">
        <v>0.51</v>
      </c>
      <c r="F1189">
        <v>0.34</v>
      </c>
      <c r="G1189">
        <v>0.25</v>
      </c>
    </row>
    <row r="1190" spans="1:7" x14ac:dyDescent="0.2">
      <c r="A1190" s="9">
        <v>0.63</v>
      </c>
      <c r="D1190">
        <v>0.5</v>
      </c>
      <c r="F1190">
        <v>0.44</v>
      </c>
      <c r="G1190">
        <v>0.3</v>
      </c>
    </row>
    <row r="1191" spans="1:7" x14ac:dyDescent="0.2">
      <c r="A1191" s="9">
        <v>0.52</v>
      </c>
      <c r="D1191">
        <v>0.51</v>
      </c>
      <c r="F1191">
        <v>0.39</v>
      </c>
      <c r="G1191">
        <v>0.35000000000000003</v>
      </c>
    </row>
    <row r="1192" spans="1:7" x14ac:dyDescent="0.2">
      <c r="A1192" s="9">
        <v>0.44999999999999996</v>
      </c>
      <c r="D1192">
        <v>0.48</v>
      </c>
      <c r="F1192">
        <v>0.39</v>
      </c>
      <c r="G1192">
        <v>0.35000000000000003</v>
      </c>
    </row>
    <row r="1193" spans="1:7" x14ac:dyDescent="0.2">
      <c r="A1193" s="9">
        <v>0.44999999999999996</v>
      </c>
      <c r="D1193">
        <v>0.38</v>
      </c>
      <c r="F1193">
        <v>0.42</v>
      </c>
      <c r="G1193">
        <v>0.25</v>
      </c>
    </row>
    <row r="1194" spans="1:7" x14ac:dyDescent="0.2">
      <c r="A1194" s="9">
        <v>0.54</v>
      </c>
      <c r="D1194">
        <v>0.51</v>
      </c>
      <c r="F1194">
        <v>0.4</v>
      </c>
      <c r="G1194">
        <v>0.25</v>
      </c>
    </row>
    <row r="1195" spans="1:7" x14ac:dyDescent="0.2">
      <c r="A1195" s="9">
        <v>0.45999999999999996</v>
      </c>
      <c r="D1195">
        <v>0.52</v>
      </c>
      <c r="F1195">
        <v>0.32</v>
      </c>
      <c r="G1195">
        <v>0.25</v>
      </c>
    </row>
    <row r="1196" spans="1:7" x14ac:dyDescent="0.2">
      <c r="A1196" s="9">
        <v>0.61</v>
      </c>
      <c r="D1196">
        <v>0.45999999999999996</v>
      </c>
      <c r="F1196">
        <v>0.41</v>
      </c>
      <c r="G1196">
        <v>0.3</v>
      </c>
    </row>
    <row r="1197" spans="1:7" x14ac:dyDescent="0.2">
      <c r="A1197" s="9">
        <v>0.51</v>
      </c>
      <c r="D1197">
        <v>0.52</v>
      </c>
      <c r="F1197">
        <v>0.38</v>
      </c>
      <c r="G1197">
        <v>0.35000000000000003</v>
      </c>
    </row>
    <row r="1198" spans="1:7" x14ac:dyDescent="0.2">
      <c r="A1198" s="9">
        <v>0.45999999999999996</v>
      </c>
      <c r="D1198">
        <v>0.48</v>
      </c>
      <c r="F1198">
        <v>0.38</v>
      </c>
      <c r="G1198">
        <v>0.35000000000000003</v>
      </c>
    </row>
    <row r="1199" spans="1:7" x14ac:dyDescent="0.2">
      <c r="A1199" s="9">
        <v>0.49</v>
      </c>
      <c r="D1199">
        <v>0.35</v>
      </c>
      <c r="F1199">
        <v>0.44</v>
      </c>
      <c r="G1199">
        <v>0.25</v>
      </c>
    </row>
    <row r="1200" spans="1:7" x14ac:dyDescent="0.2">
      <c r="A1200" s="9">
        <v>0.5</v>
      </c>
      <c r="D1200">
        <v>0.54</v>
      </c>
      <c r="F1200">
        <v>0.38</v>
      </c>
      <c r="G1200">
        <v>0.25</v>
      </c>
    </row>
    <row r="1201" spans="1:7" x14ac:dyDescent="0.2">
      <c r="A1201" s="9">
        <v>0.5</v>
      </c>
      <c r="D1201">
        <v>0.55000000000000004</v>
      </c>
      <c r="F1201">
        <v>0.33</v>
      </c>
      <c r="G1201">
        <v>0.25</v>
      </c>
    </row>
    <row r="1202" spans="1:7" x14ac:dyDescent="0.2">
      <c r="A1202" s="9">
        <v>0.65</v>
      </c>
      <c r="D1202">
        <v>0.47</v>
      </c>
      <c r="F1202">
        <v>0.42</v>
      </c>
      <c r="G1202">
        <v>0.3</v>
      </c>
    </row>
    <row r="1203" spans="1:7" x14ac:dyDescent="0.2">
      <c r="A1203" s="9">
        <v>0.5</v>
      </c>
      <c r="D1203">
        <v>0.54</v>
      </c>
      <c r="F1203">
        <v>0.37</v>
      </c>
      <c r="G1203">
        <v>0.35000000000000003</v>
      </c>
    </row>
    <row r="1204" spans="1:7" x14ac:dyDescent="0.2">
      <c r="A1204" s="9">
        <v>0.49</v>
      </c>
      <c r="D1204">
        <v>0.48</v>
      </c>
      <c r="F1204">
        <v>0.38</v>
      </c>
      <c r="G1204">
        <v>0.35000000000000003</v>
      </c>
    </row>
    <row r="1205" spans="1:7" x14ac:dyDescent="0.2">
      <c r="A1205" s="9">
        <v>0.47</v>
      </c>
      <c r="D1205">
        <v>0.4</v>
      </c>
      <c r="F1205">
        <v>0.4</v>
      </c>
      <c r="G1205">
        <v>0.25</v>
      </c>
    </row>
    <row r="1206" spans="1:7" x14ac:dyDescent="0.2">
      <c r="A1206" s="9">
        <v>0.53</v>
      </c>
      <c r="D1206">
        <v>0.51</v>
      </c>
      <c r="F1206">
        <v>0.39</v>
      </c>
      <c r="G1206">
        <v>0.25</v>
      </c>
    </row>
    <row r="1207" spans="1:7" x14ac:dyDescent="0.2">
      <c r="A1207" s="9">
        <v>0.45999999999999996</v>
      </c>
      <c r="D1207">
        <v>0.52</v>
      </c>
      <c r="F1207">
        <v>0.34</v>
      </c>
      <c r="G1207">
        <v>0.25</v>
      </c>
    </row>
    <row r="1208" spans="1:7" x14ac:dyDescent="0.2">
      <c r="A1208" s="9">
        <v>0.64</v>
      </c>
      <c r="D1208">
        <v>0.47</v>
      </c>
      <c r="F1208">
        <v>0.4</v>
      </c>
      <c r="G1208">
        <v>0.3</v>
      </c>
    </row>
    <row r="1209" spans="1:7" x14ac:dyDescent="0.2">
      <c r="A1209" s="9">
        <v>0.55000000000000004</v>
      </c>
      <c r="D1209">
        <v>0.5</v>
      </c>
      <c r="F1209">
        <v>0.36</v>
      </c>
      <c r="G1209">
        <v>0.35000000000000003</v>
      </c>
    </row>
    <row r="1210" spans="1:7" x14ac:dyDescent="0.2">
      <c r="A1210" s="9">
        <v>0.49</v>
      </c>
      <c r="D1210">
        <v>0.45999999999999996</v>
      </c>
      <c r="F1210">
        <v>0.35</v>
      </c>
      <c r="G1210">
        <v>0.35000000000000003</v>
      </c>
    </row>
    <row r="1211" spans="1:7" x14ac:dyDescent="0.2">
      <c r="A1211" s="9">
        <v>0.44999999999999996</v>
      </c>
      <c r="D1211">
        <v>0.39</v>
      </c>
      <c r="F1211">
        <v>0.41</v>
      </c>
      <c r="G1211">
        <v>0.25</v>
      </c>
    </row>
    <row r="1212" spans="1:7" x14ac:dyDescent="0.2">
      <c r="A1212" s="9">
        <v>0.51</v>
      </c>
      <c r="D1212">
        <v>0.51</v>
      </c>
      <c r="F1212">
        <v>0.35</v>
      </c>
      <c r="G1212">
        <v>0.25</v>
      </c>
    </row>
    <row r="1213" spans="1:7" x14ac:dyDescent="0.2">
      <c r="A1213" s="9">
        <v>0.47</v>
      </c>
      <c r="D1213">
        <v>0.54</v>
      </c>
      <c r="F1213">
        <v>0.35</v>
      </c>
      <c r="G1213">
        <v>0.25</v>
      </c>
    </row>
    <row r="1214" spans="1:7" x14ac:dyDescent="0.2">
      <c r="A1214" s="9">
        <v>0.6</v>
      </c>
      <c r="D1214">
        <v>0.47</v>
      </c>
      <c r="F1214">
        <v>0.44999999999999996</v>
      </c>
      <c r="G1214">
        <v>0.3</v>
      </c>
    </row>
    <row r="1215" spans="1:7" x14ac:dyDescent="0.2">
      <c r="A1215" s="9">
        <v>0.54</v>
      </c>
      <c r="D1215">
        <v>0.52</v>
      </c>
      <c r="F1215">
        <v>0.39</v>
      </c>
      <c r="G1215">
        <v>0.35000000000000003</v>
      </c>
    </row>
    <row r="1216" spans="1:7" x14ac:dyDescent="0.2">
      <c r="A1216" s="9">
        <v>0.47</v>
      </c>
      <c r="D1216">
        <v>0.47</v>
      </c>
      <c r="F1216">
        <v>0.35</v>
      </c>
      <c r="G1216">
        <v>0.35000000000000003</v>
      </c>
    </row>
    <row r="1217" spans="1:7" x14ac:dyDescent="0.2">
      <c r="A1217" s="9">
        <v>0.47</v>
      </c>
      <c r="D1217">
        <v>0.35</v>
      </c>
      <c r="F1217">
        <v>0.44</v>
      </c>
      <c r="G1217">
        <v>0.25</v>
      </c>
    </row>
    <row r="1218" spans="1:7" x14ac:dyDescent="0.2">
      <c r="A1218" s="9">
        <v>0.53</v>
      </c>
      <c r="D1218">
        <v>0.55000000000000004</v>
      </c>
      <c r="F1218">
        <v>0.39</v>
      </c>
      <c r="G1218">
        <v>0.2</v>
      </c>
    </row>
    <row r="1219" spans="1:7" x14ac:dyDescent="0.2">
      <c r="A1219" s="9">
        <v>0.5</v>
      </c>
      <c r="D1219">
        <v>0.53</v>
      </c>
      <c r="F1219">
        <v>0.33</v>
      </c>
      <c r="G1219">
        <v>0.25</v>
      </c>
    </row>
    <row r="1220" spans="1:7" x14ac:dyDescent="0.2">
      <c r="A1220" s="9">
        <v>0.6</v>
      </c>
      <c r="D1220">
        <v>0.35</v>
      </c>
      <c r="F1220">
        <v>0.41</v>
      </c>
      <c r="G1220">
        <v>0.25</v>
      </c>
    </row>
    <row r="1221" spans="1:7" x14ac:dyDescent="0.2">
      <c r="A1221" s="9">
        <v>0.55000000000000004</v>
      </c>
      <c r="D1221">
        <v>0.44999999999999996</v>
      </c>
      <c r="F1221">
        <v>0.35</v>
      </c>
      <c r="G1221">
        <v>0.15</v>
      </c>
    </row>
    <row r="1222" spans="1:7" x14ac:dyDescent="0.2">
      <c r="A1222" s="9">
        <v>0.48</v>
      </c>
      <c r="D1222">
        <v>0.44999999999999996</v>
      </c>
      <c r="F1222">
        <v>0.37</v>
      </c>
      <c r="G1222">
        <v>0.4</v>
      </c>
    </row>
    <row r="1223" spans="1:7" x14ac:dyDescent="0.2">
      <c r="A1223" s="9">
        <v>0.49</v>
      </c>
      <c r="D1223">
        <v>0.6</v>
      </c>
      <c r="F1223">
        <v>0.4</v>
      </c>
      <c r="G1223">
        <v>0.25</v>
      </c>
    </row>
    <row r="1224" spans="1:7" x14ac:dyDescent="0.2">
      <c r="A1224" s="9">
        <v>0.53</v>
      </c>
      <c r="D1224">
        <v>0.5</v>
      </c>
      <c r="F1224">
        <v>0.4</v>
      </c>
      <c r="G1224">
        <v>0.2</v>
      </c>
    </row>
    <row r="1225" spans="1:7" x14ac:dyDescent="0.2">
      <c r="A1225" s="9">
        <v>0.44999999999999996</v>
      </c>
      <c r="D1225">
        <v>0.5</v>
      </c>
      <c r="F1225">
        <v>0.35</v>
      </c>
      <c r="G1225">
        <v>0.25</v>
      </c>
    </row>
    <row r="1226" spans="1:7" x14ac:dyDescent="0.2">
      <c r="A1226" s="9">
        <v>0.63</v>
      </c>
      <c r="D1226">
        <v>0.54</v>
      </c>
      <c r="F1226">
        <v>0.4</v>
      </c>
      <c r="G1226">
        <v>0.25</v>
      </c>
    </row>
    <row r="1227" spans="1:7" x14ac:dyDescent="0.2">
      <c r="A1227" s="9">
        <v>0.70000000000000007</v>
      </c>
      <c r="D1227">
        <v>0.55000000000000004</v>
      </c>
      <c r="F1227">
        <v>0.37</v>
      </c>
      <c r="G1227">
        <v>0.15</v>
      </c>
    </row>
    <row r="1228" spans="1:7" x14ac:dyDescent="0.2">
      <c r="A1228" s="9">
        <v>0.47</v>
      </c>
      <c r="D1228">
        <v>0.45999999999999996</v>
      </c>
      <c r="F1228">
        <v>0.36</v>
      </c>
      <c r="G1228">
        <v>0.4</v>
      </c>
    </row>
    <row r="1229" spans="1:7" x14ac:dyDescent="0.2">
      <c r="A1229" s="9">
        <v>0.51</v>
      </c>
      <c r="D1229">
        <v>0.64</v>
      </c>
      <c r="F1229">
        <v>0.44</v>
      </c>
      <c r="G1229">
        <v>0.25</v>
      </c>
    </row>
    <row r="1230" spans="1:7" x14ac:dyDescent="0.2">
      <c r="A1230" s="9">
        <v>0.51</v>
      </c>
      <c r="D1230">
        <v>0.5</v>
      </c>
      <c r="F1230">
        <v>0.35</v>
      </c>
      <c r="G1230">
        <v>0.2</v>
      </c>
    </row>
    <row r="1231" spans="1:7" x14ac:dyDescent="0.2">
      <c r="A1231" s="9">
        <v>0.44999999999999996</v>
      </c>
      <c r="D1231">
        <v>0.48</v>
      </c>
      <c r="F1231">
        <v>0.35</v>
      </c>
      <c r="G1231">
        <v>0.25</v>
      </c>
    </row>
    <row r="1232" spans="1:7" x14ac:dyDescent="0.2">
      <c r="A1232" s="9">
        <v>0.44</v>
      </c>
      <c r="D1232">
        <v>0.55000000000000004</v>
      </c>
      <c r="F1232">
        <v>0.44</v>
      </c>
      <c r="G1232">
        <v>0.25</v>
      </c>
    </row>
    <row r="1233" spans="1:7" x14ac:dyDescent="0.2">
      <c r="A1233" s="9">
        <v>0.67</v>
      </c>
      <c r="D1233">
        <v>0.5</v>
      </c>
      <c r="F1233">
        <v>0.37</v>
      </c>
      <c r="G1233">
        <v>0.15</v>
      </c>
    </row>
    <row r="1234" spans="1:7" x14ac:dyDescent="0.2">
      <c r="A1234" s="9">
        <v>0.48</v>
      </c>
      <c r="D1234">
        <v>0.5</v>
      </c>
      <c r="F1234">
        <v>0.37</v>
      </c>
      <c r="G1234">
        <v>0.4</v>
      </c>
    </row>
    <row r="1235" spans="1:7" x14ac:dyDescent="0.2">
      <c r="A1235" s="9">
        <v>0.52</v>
      </c>
      <c r="D1235">
        <v>0.6</v>
      </c>
      <c r="F1235">
        <v>0.43</v>
      </c>
      <c r="G1235">
        <v>0.25</v>
      </c>
    </row>
    <row r="1236" spans="1:7" x14ac:dyDescent="0.2">
      <c r="A1236" s="9">
        <v>0.52</v>
      </c>
      <c r="D1236">
        <v>0.54</v>
      </c>
      <c r="F1236">
        <v>0.4</v>
      </c>
      <c r="G1236">
        <v>0.2</v>
      </c>
    </row>
    <row r="1237" spans="1:7" x14ac:dyDescent="0.2">
      <c r="A1237" s="9">
        <v>0.45999999999999996</v>
      </c>
      <c r="D1237">
        <v>0.44999999999999996</v>
      </c>
      <c r="F1237">
        <v>0.31</v>
      </c>
      <c r="G1237">
        <v>0.25</v>
      </c>
    </row>
    <row r="1238" spans="1:7" x14ac:dyDescent="0.2">
      <c r="A1238" s="9">
        <v>0.44999999999999996</v>
      </c>
      <c r="D1238">
        <v>0.52</v>
      </c>
      <c r="F1238">
        <v>0.4</v>
      </c>
      <c r="G1238">
        <v>0.25</v>
      </c>
    </row>
    <row r="1239" spans="1:7" x14ac:dyDescent="0.2">
      <c r="A1239" s="9">
        <v>0.70000000000000007</v>
      </c>
      <c r="D1239">
        <v>0.54</v>
      </c>
      <c r="F1239">
        <v>0.38</v>
      </c>
      <c r="G1239">
        <v>0.15</v>
      </c>
    </row>
    <row r="1240" spans="1:7" x14ac:dyDescent="0.2">
      <c r="A1240" s="9">
        <v>0.49</v>
      </c>
      <c r="D1240">
        <v>0.44999999999999996</v>
      </c>
      <c r="F1240">
        <v>0.39</v>
      </c>
      <c r="G1240">
        <v>0.4</v>
      </c>
    </row>
    <row r="1241" spans="1:7" x14ac:dyDescent="0.2">
      <c r="A1241" s="9">
        <v>0.54</v>
      </c>
      <c r="D1241">
        <v>0.62</v>
      </c>
      <c r="F1241">
        <v>0.43</v>
      </c>
      <c r="G1241">
        <v>0.25</v>
      </c>
    </row>
    <row r="1242" spans="1:7" x14ac:dyDescent="0.2">
      <c r="A1242" s="9">
        <v>0.51</v>
      </c>
      <c r="D1242">
        <v>0.54</v>
      </c>
      <c r="F1242">
        <v>0.38</v>
      </c>
      <c r="G1242">
        <v>0.2</v>
      </c>
    </row>
    <row r="1243" spans="1:7" x14ac:dyDescent="0.2">
      <c r="A1243" s="9">
        <v>0.4</v>
      </c>
      <c r="D1243">
        <v>0.47</v>
      </c>
      <c r="F1243">
        <v>0.34</v>
      </c>
      <c r="G1243">
        <v>0.25</v>
      </c>
    </row>
    <row r="1244" spans="1:7" x14ac:dyDescent="0.2">
      <c r="A1244" s="9">
        <v>0.35</v>
      </c>
      <c r="D1244">
        <v>0.55000000000000004</v>
      </c>
      <c r="F1244">
        <v>0.44</v>
      </c>
      <c r="G1244">
        <v>0.25</v>
      </c>
    </row>
    <row r="1245" spans="1:7" x14ac:dyDescent="0.2">
      <c r="A1245" s="9">
        <v>0.63</v>
      </c>
      <c r="D1245">
        <v>0.54</v>
      </c>
      <c r="F1245">
        <v>0.4</v>
      </c>
      <c r="G1245">
        <v>0.15</v>
      </c>
    </row>
    <row r="1246" spans="1:7" x14ac:dyDescent="0.2">
      <c r="A1246" s="9">
        <v>0.42</v>
      </c>
      <c r="D1246">
        <v>0.5</v>
      </c>
      <c r="F1246">
        <v>0.44999999999999996</v>
      </c>
      <c r="G1246">
        <v>0.4</v>
      </c>
    </row>
    <row r="1247" spans="1:7" x14ac:dyDescent="0.2">
      <c r="A1247" s="9">
        <v>0.45999999999999996</v>
      </c>
      <c r="D1247">
        <v>0.61</v>
      </c>
      <c r="F1247">
        <v>0.44999999999999996</v>
      </c>
      <c r="G1247">
        <v>0.25</v>
      </c>
    </row>
    <row r="1248" spans="1:7" x14ac:dyDescent="0.2">
      <c r="A1248" s="9">
        <v>0.45999999999999996</v>
      </c>
      <c r="D1248">
        <v>0.55000000000000004</v>
      </c>
      <c r="F1248">
        <v>0.6</v>
      </c>
      <c r="G1248">
        <v>0.2</v>
      </c>
    </row>
    <row r="1249" spans="1:7" x14ac:dyDescent="0.2">
      <c r="A1249" s="9">
        <v>0.42</v>
      </c>
      <c r="D1249">
        <v>0.45999999999999996</v>
      </c>
      <c r="F1249">
        <v>0.56000000000000005</v>
      </c>
      <c r="G1249">
        <v>0.25</v>
      </c>
    </row>
    <row r="1250" spans="1:7" x14ac:dyDescent="0.2">
      <c r="A1250" s="9">
        <v>0.36</v>
      </c>
      <c r="D1250">
        <v>0.53</v>
      </c>
      <c r="F1250">
        <v>0.5</v>
      </c>
      <c r="G1250">
        <v>0.25</v>
      </c>
    </row>
    <row r="1251" spans="1:7" x14ac:dyDescent="0.2">
      <c r="A1251" s="9">
        <v>0.63</v>
      </c>
      <c r="D1251">
        <v>0.54</v>
      </c>
      <c r="F1251">
        <v>0.37</v>
      </c>
      <c r="G1251">
        <v>0.15</v>
      </c>
    </row>
    <row r="1252" spans="1:7" x14ac:dyDescent="0.2">
      <c r="A1252" s="9">
        <v>0.4</v>
      </c>
      <c r="D1252">
        <v>0.49</v>
      </c>
      <c r="F1252">
        <v>0.43</v>
      </c>
      <c r="G1252">
        <v>0.4</v>
      </c>
    </row>
    <row r="1253" spans="1:7" x14ac:dyDescent="0.2">
      <c r="A1253" s="9">
        <v>0.45999999999999996</v>
      </c>
      <c r="D1253">
        <v>0.62</v>
      </c>
      <c r="F1253">
        <v>0.47</v>
      </c>
      <c r="G1253">
        <v>0.25</v>
      </c>
    </row>
    <row r="1254" spans="1:7" x14ac:dyDescent="0.2">
      <c r="A1254" s="9">
        <v>0.47</v>
      </c>
      <c r="D1254">
        <v>0.55000000000000004</v>
      </c>
      <c r="F1254">
        <v>0.64</v>
      </c>
      <c r="G1254">
        <v>0.2</v>
      </c>
    </row>
    <row r="1255" spans="1:7" x14ac:dyDescent="0.2">
      <c r="A1255" s="9">
        <v>0.42</v>
      </c>
      <c r="D1255">
        <v>0.47</v>
      </c>
      <c r="F1255">
        <v>0.59000000000000008</v>
      </c>
      <c r="G1255">
        <v>0.25</v>
      </c>
    </row>
    <row r="1256" spans="1:7" x14ac:dyDescent="0.2">
      <c r="A1256" s="9">
        <v>0.44999999999999996</v>
      </c>
      <c r="D1256">
        <v>0.54</v>
      </c>
      <c r="F1256">
        <v>0.49</v>
      </c>
      <c r="G1256">
        <v>0.25</v>
      </c>
    </row>
    <row r="1257" spans="1:7" x14ac:dyDescent="0.2">
      <c r="A1257" s="9">
        <v>0.65</v>
      </c>
      <c r="D1257">
        <v>0.51</v>
      </c>
      <c r="F1257">
        <v>0.35</v>
      </c>
      <c r="G1257">
        <v>0.15</v>
      </c>
    </row>
    <row r="1258" spans="1:7" x14ac:dyDescent="0.2">
      <c r="A1258" s="9">
        <v>0.45999999999999996</v>
      </c>
      <c r="D1258">
        <v>0.49</v>
      </c>
      <c r="F1258">
        <v>0.4</v>
      </c>
      <c r="G1258">
        <v>0.4</v>
      </c>
    </row>
    <row r="1259" spans="1:7" x14ac:dyDescent="0.2">
      <c r="A1259" s="9">
        <v>0.5</v>
      </c>
      <c r="D1259">
        <v>0.6</v>
      </c>
      <c r="F1259">
        <v>0.49</v>
      </c>
      <c r="G1259">
        <v>0.25</v>
      </c>
    </row>
    <row r="1260" spans="1:7" x14ac:dyDescent="0.2">
      <c r="A1260" s="9">
        <v>0.53</v>
      </c>
      <c r="D1260">
        <v>0.5</v>
      </c>
      <c r="F1260">
        <v>0.65</v>
      </c>
      <c r="G1260">
        <v>0.2</v>
      </c>
    </row>
    <row r="1261" spans="1:7" x14ac:dyDescent="0.2">
      <c r="A1261" s="9">
        <v>0.45999999999999996</v>
      </c>
      <c r="D1261">
        <v>0.5</v>
      </c>
      <c r="F1261">
        <v>0.6</v>
      </c>
      <c r="G1261">
        <v>0.25</v>
      </c>
    </row>
    <row r="1262" spans="1:7" x14ac:dyDescent="0.2">
      <c r="A1262" s="9">
        <v>0.42</v>
      </c>
      <c r="D1262">
        <v>0.55000000000000004</v>
      </c>
      <c r="F1262">
        <v>0.45999999999999996</v>
      </c>
      <c r="G1262">
        <v>0.25</v>
      </c>
    </row>
    <row r="1263" spans="1:7" x14ac:dyDescent="0.2">
      <c r="A1263" s="9">
        <v>0.67</v>
      </c>
      <c r="D1263">
        <v>0.51</v>
      </c>
      <c r="F1263">
        <v>0.37</v>
      </c>
      <c r="G1263">
        <v>0.25</v>
      </c>
    </row>
    <row r="1264" spans="1:7" x14ac:dyDescent="0.2">
      <c r="A1264" s="9">
        <v>0.5</v>
      </c>
      <c r="D1264">
        <v>0.49</v>
      </c>
      <c r="F1264">
        <v>0.43</v>
      </c>
      <c r="G1264">
        <v>0.25</v>
      </c>
    </row>
    <row r="1265" spans="1:7" x14ac:dyDescent="0.2">
      <c r="A1265" s="9">
        <v>0.5</v>
      </c>
      <c r="D1265">
        <v>0.63</v>
      </c>
      <c r="F1265">
        <v>0.49</v>
      </c>
      <c r="G1265">
        <v>0.15</v>
      </c>
    </row>
    <row r="1266" spans="1:7" x14ac:dyDescent="0.2">
      <c r="A1266" s="9">
        <v>0.53</v>
      </c>
      <c r="D1266">
        <v>0.53</v>
      </c>
      <c r="F1266">
        <v>0.65</v>
      </c>
      <c r="G1266">
        <v>0.4</v>
      </c>
    </row>
    <row r="1267" spans="1:7" x14ac:dyDescent="0.2">
      <c r="A1267" s="9">
        <v>0.48</v>
      </c>
      <c r="D1267">
        <v>0.44999999999999996</v>
      </c>
      <c r="F1267">
        <v>0.57000000000000006</v>
      </c>
      <c r="G1267">
        <v>0.3</v>
      </c>
    </row>
    <row r="1268" spans="1:7" x14ac:dyDescent="0.2">
      <c r="A1268" s="9">
        <v>0.42</v>
      </c>
      <c r="D1268">
        <v>0.53</v>
      </c>
      <c r="F1268">
        <v>0.44999999999999996</v>
      </c>
      <c r="G1268">
        <v>0.25</v>
      </c>
    </row>
    <row r="1269" spans="1:7" x14ac:dyDescent="0.2">
      <c r="A1269" s="9">
        <v>0.66</v>
      </c>
      <c r="D1269">
        <v>0.53</v>
      </c>
      <c r="F1269">
        <v>0.37</v>
      </c>
      <c r="G1269">
        <v>0.3</v>
      </c>
    </row>
    <row r="1270" spans="1:7" x14ac:dyDescent="0.2">
      <c r="A1270" s="9">
        <v>0.47</v>
      </c>
      <c r="D1270">
        <v>0.48</v>
      </c>
      <c r="F1270">
        <v>0.35</v>
      </c>
      <c r="G1270">
        <v>0.3</v>
      </c>
    </row>
    <row r="1271" spans="1:7" x14ac:dyDescent="0.2">
      <c r="A1271" s="9">
        <v>0.54999999999999993</v>
      </c>
      <c r="D1271">
        <v>0.64</v>
      </c>
      <c r="F1271">
        <v>0.33</v>
      </c>
      <c r="G1271">
        <v>0.2</v>
      </c>
    </row>
    <row r="1272" spans="1:7" x14ac:dyDescent="0.2">
      <c r="A1272" s="9">
        <v>0.54</v>
      </c>
      <c r="D1272">
        <v>0.52</v>
      </c>
      <c r="F1272">
        <v>0.4</v>
      </c>
      <c r="G1272">
        <v>0.45</v>
      </c>
    </row>
    <row r="1273" spans="1:7" x14ac:dyDescent="0.2">
      <c r="A1273" s="9">
        <v>0.45999999999999996</v>
      </c>
      <c r="D1273">
        <v>0.5</v>
      </c>
      <c r="F1273">
        <v>0.39</v>
      </c>
      <c r="G1273">
        <v>0.3</v>
      </c>
    </row>
    <row r="1274" spans="1:7" x14ac:dyDescent="0.2">
      <c r="A1274" s="9">
        <v>0.43</v>
      </c>
      <c r="D1274">
        <v>0.51</v>
      </c>
      <c r="F1274">
        <v>0.4</v>
      </c>
      <c r="G1274">
        <v>0.25</v>
      </c>
    </row>
    <row r="1275" spans="1:7" x14ac:dyDescent="0.2">
      <c r="A1275" s="9">
        <v>0.6</v>
      </c>
      <c r="D1275">
        <v>0.5</v>
      </c>
      <c r="F1275">
        <v>0.41</v>
      </c>
      <c r="G1275">
        <v>0.3</v>
      </c>
    </row>
    <row r="1276" spans="1:7" x14ac:dyDescent="0.2">
      <c r="A1276" s="9">
        <v>0.4</v>
      </c>
      <c r="D1276">
        <v>0.45999999999999996</v>
      </c>
      <c r="F1276">
        <v>0.35</v>
      </c>
      <c r="G1276">
        <v>0.3</v>
      </c>
    </row>
    <row r="1277" spans="1:7" x14ac:dyDescent="0.2">
      <c r="A1277" s="9">
        <v>0.44999999999999996</v>
      </c>
      <c r="D1277">
        <v>0.61</v>
      </c>
      <c r="F1277">
        <v>0.55000000000000004</v>
      </c>
      <c r="G1277">
        <v>0.2</v>
      </c>
    </row>
    <row r="1278" spans="1:7" x14ac:dyDescent="0.2">
      <c r="A1278" s="9">
        <v>0.47</v>
      </c>
      <c r="D1278">
        <v>0.54</v>
      </c>
      <c r="F1278">
        <v>0.55000000000000004</v>
      </c>
      <c r="G1278">
        <v>0.45</v>
      </c>
    </row>
    <row r="1279" spans="1:7" x14ac:dyDescent="0.2">
      <c r="A1279" s="9">
        <v>0.44999999999999996</v>
      </c>
      <c r="D1279">
        <v>0.45999999999999996</v>
      </c>
      <c r="F1279">
        <v>0.47</v>
      </c>
      <c r="G1279">
        <v>0.3</v>
      </c>
    </row>
    <row r="1280" spans="1:7" x14ac:dyDescent="0.2">
      <c r="A1280" s="9">
        <v>0.4</v>
      </c>
      <c r="D1280">
        <v>0.51</v>
      </c>
      <c r="F1280">
        <v>0.38</v>
      </c>
      <c r="G1280">
        <v>0.25</v>
      </c>
    </row>
    <row r="1281" spans="1:7" x14ac:dyDescent="0.2">
      <c r="A1281" s="9">
        <v>0.62</v>
      </c>
      <c r="D1281">
        <v>0.54</v>
      </c>
      <c r="F1281">
        <v>0.41</v>
      </c>
      <c r="G1281">
        <v>0.3</v>
      </c>
    </row>
    <row r="1282" spans="1:7" x14ac:dyDescent="0.2">
      <c r="A1282" s="9">
        <v>0.42</v>
      </c>
      <c r="D1282">
        <v>0.47</v>
      </c>
      <c r="F1282">
        <v>0.44999999999999996</v>
      </c>
      <c r="G1282">
        <v>0.3</v>
      </c>
    </row>
    <row r="1283" spans="1:7" x14ac:dyDescent="0.2">
      <c r="A1283" s="9">
        <v>0.44999999999999996</v>
      </c>
      <c r="D1283">
        <v>0.63</v>
      </c>
      <c r="F1283">
        <v>0.65</v>
      </c>
      <c r="G1283">
        <v>0.2</v>
      </c>
    </row>
    <row r="1284" spans="1:7" x14ac:dyDescent="0.2">
      <c r="A1284" s="9">
        <v>0.44999999999999996</v>
      </c>
      <c r="D1284">
        <v>0.55000000000000004</v>
      </c>
      <c r="F1284">
        <v>0.55000000000000004</v>
      </c>
      <c r="G1284">
        <v>0.45</v>
      </c>
    </row>
    <row r="1285" spans="1:7" x14ac:dyDescent="0.2">
      <c r="A1285" s="9">
        <v>0.43</v>
      </c>
      <c r="D1285">
        <v>0.47</v>
      </c>
      <c r="F1285">
        <v>0.49</v>
      </c>
      <c r="G1285">
        <v>0.3</v>
      </c>
    </row>
    <row r="1286" spans="1:7" x14ac:dyDescent="0.2">
      <c r="A1286" s="9">
        <v>0.39</v>
      </c>
      <c r="D1286">
        <v>0.54</v>
      </c>
      <c r="F1286">
        <v>0.37</v>
      </c>
      <c r="G1286">
        <v>0.3</v>
      </c>
    </row>
    <row r="1287" spans="1:7" x14ac:dyDescent="0.2">
      <c r="A1287" s="9">
        <v>0.65</v>
      </c>
      <c r="D1287">
        <v>0.51</v>
      </c>
      <c r="F1287">
        <v>0.42</v>
      </c>
      <c r="G1287">
        <v>0.2</v>
      </c>
    </row>
    <row r="1288" spans="1:7" x14ac:dyDescent="0.2">
      <c r="A1288" s="9">
        <v>0.47</v>
      </c>
      <c r="D1288">
        <v>0.49</v>
      </c>
      <c r="F1288">
        <v>0.45999999999999996</v>
      </c>
      <c r="G1288">
        <v>0.45</v>
      </c>
    </row>
    <row r="1289" spans="1:7" x14ac:dyDescent="0.2">
      <c r="A1289" s="9">
        <v>0.53</v>
      </c>
      <c r="D1289">
        <v>0.64</v>
      </c>
      <c r="F1289">
        <v>0.64</v>
      </c>
      <c r="G1289">
        <v>0.45</v>
      </c>
    </row>
    <row r="1290" spans="1:7" x14ac:dyDescent="0.2">
      <c r="A1290" s="9">
        <v>0.51</v>
      </c>
      <c r="D1290">
        <v>0.51</v>
      </c>
      <c r="F1290">
        <v>0.59000000000000008</v>
      </c>
      <c r="G1290">
        <v>0.35</v>
      </c>
    </row>
    <row r="1291" spans="1:7" x14ac:dyDescent="0.2">
      <c r="A1291" s="9">
        <v>0.48</v>
      </c>
      <c r="D1291">
        <v>0.44999999999999996</v>
      </c>
      <c r="F1291">
        <v>0.45999999999999996</v>
      </c>
      <c r="G1291">
        <v>0.25</v>
      </c>
    </row>
    <row r="1292" spans="1:7" x14ac:dyDescent="0.2">
      <c r="A1292" s="9">
        <v>0.44</v>
      </c>
      <c r="D1292">
        <v>0.64</v>
      </c>
      <c r="F1292">
        <v>0.36</v>
      </c>
      <c r="G1292">
        <v>0.3</v>
      </c>
    </row>
    <row r="1293" spans="1:7" x14ac:dyDescent="0.2">
      <c r="A1293" s="9">
        <v>0.69000000000000006</v>
      </c>
      <c r="D1293">
        <v>0.54</v>
      </c>
      <c r="F1293">
        <v>0.41</v>
      </c>
      <c r="G1293">
        <v>0.35</v>
      </c>
    </row>
    <row r="1294" spans="1:7" x14ac:dyDescent="0.2">
      <c r="A1294" s="9">
        <v>0.44999999999999996</v>
      </c>
      <c r="D1294">
        <v>0.44999999999999996</v>
      </c>
      <c r="F1294">
        <v>0.49</v>
      </c>
      <c r="G1294">
        <v>0.5</v>
      </c>
    </row>
    <row r="1295" spans="1:7" x14ac:dyDescent="0.2">
      <c r="A1295" s="9">
        <v>0.53</v>
      </c>
      <c r="D1295">
        <v>0.54</v>
      </c>
      <c r="F1295">
        <v>0.6</v>
      </c>
      <c r="G1295">
        <v>0.45</v>
      </c>
    </row>
    <row r="1296" spans="1:7" x14ac:dyDescent="0.2">
      <c r="A1296" s="9">
        <v>0.53</v>
      </c>
      <c r="D1296">
        <v>0.53</v>
      </c>
      <c r="F1296">
        <v>0.56000000000000005</v>
      </c>
      <c r="G1296">
        <v>0.35</v>
      </c>
    </row>
    <row r="1297" spans="1:7" x14ac:dyDescent="0.2">
      <c r="A1297" s="9">
        <v>0.45999999999999996</v>
      </c>
      <c r="D1297">
        <v>0.44999999999999996</v>
      </c>
      <c r="F1297">
        <v>0.44999999999999996</v>
      </c>
      <c r="G1297">
        <v>0.25</v>
      </c>
    </row>
    <row r="1298" spans="1:7" x14ac:dyDescent="0.2">
      <c r="A1298" s="9">
        <v>0.43</v>
      </c>
      <c r="D1298">
        <v>0.61</v>
      </c>
      <c r="F1298">
        <v>0.36</v>
      </c>
      <c r="G1298">
        <v>0.3</v>
      </c>
    </row>
    <row r="1299" spans="1:7" x14ac:dyDescent="0.2">
      <c r="A1299" s="9">
        <v>0.55000000000000004</v>
      </c>
      <c r="D1299">
        <v>0.53</v>
      </c>
      <c r="F1299">
        <v>0.41</v>
      </c>
      <c r="G1299">
        <v>0.35</v>
      </c>
    </row>
    <row r="1300" spans="1:7" x14ac:dyDescent="0.2">
      <c r="A1300" s="9">
        <v>0.49</v>
      </c>
      <c r="D1300">
        <v>0.49</v>
      </c>
      <c r="F1300">
        <v>0.47</v>
      </c>
      <c r="G1300">
        <v>0.5</v>
      </c>
    </row>
    <row r="1301" spans="1:7" x14ac:dyDescent="0.2">
      <c r="A1301" s="9">
        <v>0.39</v>
      </c>
      <c r="D1301">
        <v>0.54</v>
      </c>
      <c r="F1301">
        <v>0.65</v>
      </c>
      <c r="G1301">
        <v>0.45</v>
      </c>
    </row>
    <row r="1302" spans="1:7" x14ac:dyDescent="0.2">
      <c r="A1302" s="9">
        <v>0.4</v>
      </c>
      <c r="D1302">
        <v>0.52</v>
      </c>
      <c r="F1302">
        <v>0.6</v>
      </c>
      <c r="G1302">
        <v>0.35</v>
      </c>
    </row>
    <row r="1303" spans="1:7" x14ac:dyDescent="0.2">
      <c r="A1303" s="9">
        <v>0.5</v>
      </c>
      <c r="D1303">
        <v>0.5</v>
      </c>
      <c r="F1303">
        <v>0.47</v>
      </c>
      <c r="G1303">
        <v>0.25</v>
      </c>
    </row>
    <row r="1304" spans="1:7" x14ac:dyDescent="0.2">
      <c r="A1304" s="9">
        <v>0.62</v>
      </c>
      <c r="D1304">
        <v>0.61</v>
      </c>
      <c r="F1304">
        <v>0.36</v>
      </c>
      <c r="G1304">
        <v>0.3</v>
      </c>
    </row>
    <row r="1305" spans="1:7" x14ac:dyDescent="0.2">
      <c r="A1305" s="9">
        <v>0.57000000000000006</v>
      </c>
      <c r="D1305">
        <v>0.51</v>
      </c>
      <c r="F1305">
        <v>0.4</v>
      </c>
      <c r="G1305">
        <v>0.35</v>
      </c>
    </row>
    <row r="1306" spans="1:7" x14ac:dyDescent="0.2">
      <c r="A1306" s="9">
        <v>0.49</v>
      </c>
      <c r="D1306">
        <v>0.44999999999999996</v>
      </c>
      <c r="F1306">
        <v>0.49</v>
      </c>
      <c r="G1306">
        <v>0.5</v>
      </c>
    </row>
    <row r="1307" spans="1:7" x14ac:dyDescent="0.2">
      <c r="A1307" s="9">
        <v>0.38</v>
      </c>
      <c r="D1307">
        <v>0.51</v>
      </c>
      <c r="F1307">
        <v>0.63</v>
      </c>
      <c r="G1307">
        <v>0.45</v>
      </c>
    </row>
    <row r="1308" spans="1:7" x14ac:dyDescent="0.2">
      <c r="A1308" s="9">
        <v>0.48</v>
      </c>
      <c r="D1308">
        <v>0.53</v>
      </c>
      <c r="F1308">
        <v>0.56000000000000005</v>
      </c>
      <c r="G1308">
        <v>0.35</v>
      </c>
    </row>
    <row r="1309" spans="1:7" x14ac:dyDescent="0.2">
      <c r="A1309" s="9">
        <v>0.65</v>
      </c>
      <c r="D1309">
        <v>0.48</v>
      </c>
      <c r="F1309">
        <v>0.48</v>
      </c>
      <c r="G1309">
        <v>0.25</v>
      </c>
    </row>
    <row r="1310" spans="1:7" x14ac:dyDescent="0.2">
      <c r="A1310" s="9">
        <v>0.6</v>
      </c>
      <c r="D1310">
        <v>0.52</v>
      </c>
      <c r="F1310">
        <v>0.38</v>
      </c>
      <c r="G1310">
        <v>0.3</v>
      </c>
    </row>
    <row r="1311" spans="1:7" x14ac:dyDescent="0.2">
      <c r="A1311" s="9">
        <v>0.48</v>
      </c>
      <c r="D1311">
        <v>0.51</v>
      </c>
      <c r="F1311">
        <v>0.41</v>
      </c>
      <c r="G1311">
        <v>0.35</v>
      </c>
    </row>
    <row r="1312" spans="1:7" x14ac:dyDescent="0.2">
      <c r="A1312" s="9">
        <v>0.35</v>
      </c>
      <c r="D1312">
        <v>0.44999999999999996</v>
      </c>
      <c r="F1312">
        <v>0.49</v>
      </c>
      <c r="G1312">
        <v>0.5</v>
      </c>
    </row>
    <row r="1313" spans="1:7" x14ac:dyDescent="0.2">
      <c r="A1313" s="9">
        <v>0.4</v>
      </c>
      <c r="D1313">
        <v>0.5</v>
      </c>
      <c r="F1313">
        <v>0.62</v>
      </c>
      <c r="G1313">
        <v>0.45</v>
      </c>
    </row>
    <row r="1314" spans="1:7" x14ac:dyDescent="0.2">
      <c r="A1314" s="9">
        <v>0.45999999999999996</v>
      </c>
      <c r="D1314">
        <v>0.55000000000000004</v>
      </c>
      <c r="F1314">
        <v>0.55000000000000004</v>
      </c>
      <c r="G1314">
        <v>0.35</v>
      </c>
    </row>
    <row r="1315" spans="1:7" x14ac:dyDescent="0.2">
      <c r="A1315" s="9">
        <v>0.64</v>
      </c>
      <c r="D1315">
        <v>0.49</v>
      </c>
      <c r="F1315">
        <v>0.44999999999999996</v>
      </c>
      <c r="G1315">
        <v>0.25</v>
      </c>
    </row>
    <row r="1316" spans="1:7" x14ac:dyDescent="0.2">
      <c r="A1316" s="9">
        <v>0.58000000000000007</v>
      </c>
      <c r="D1316">
        <v>0.41</v>
      </c>
      <c r="F1316">
        <v>0.35</v>
      </c>
      <c r="G1316">
        <v>0.3</v>
      </c>
    </row>
    <row r="1317" spans="1:7" x14ac:dyDescent="0.2">
      <c r="A1317" s="9">
        <v>0.5</v>
      </c>
      <c r="D1317">
        <v>0.44</v>
      </c>
      <c r="F1317">
        <v>0.43</v>
      </c>
      <c r="G1317">
        <v>0.35</v>
      </c>
    </row>
    <row r="1318" spans="1:7" x14ac:dyDescent="0.2">
      <c r="A1318" s="9">
        <v>0.4</v>
      </c>
      <c r="D1318">
        <v>0.44</v>
      </c>
      <c r="F1318">
        <v>0.45999999999999996</v>
      </c>
      <c r="G1318">
        <v>0.5</v>
      </c>
    </row>
    <row r="1319" spans="1:7" x14ac:dyDescent="0.2">
      <c r="A1319" s="9">
        <v>0.44999999999999996</v>
      </c>
      <c r="D1319">
        <v>0.45999999999999996</v>
      </c>
      <c r="F1319">
        <v>0.65</v>
      </c>
      <c r="G1319">
        <v>0.45</v>
      </c>
    </row>
    <row r="1320" spans="1:7" x14ac:dyDescent="0.2">
      <c r="A1320" s="9">
        <v>0.61</v>
      </c>
      <c r="D1320">
        <v>0.5</v>
      </c>
      <c r="F1320">
        <v>0.56000000000000005</v>
      </c>
      <c r="G1320">
        <v>0.35</v>
      </c>
    </row>
    <row r="1321" spans="1:7" x14ac:dyDescent="0.2">
      <c r="A1321" s="9">
        <v>0.55000000000000004</v>
      </c>
      <c r="D1321">
        <v>0.45999999999999996</v>
      </c>
      <c r="F1321">
        <v>0.44999999999999996</v>
      </c>
      <c r="G1321">
        <v>0.25</v>
      </c>
    </row>
    <row r="1322" spans="1:7" x14ac:dyDescent="0.2">
      <c r="A1322" s="9">
        <v>0.44999999999999996</v>
      </c>
      <c r="D1322">
        <v>0.43</v>
      </c>
      <c r="F1322">
        <v>0.36</v>
      </c>
      <c r="G1322">
        <v>0.3</v>
      </c>
    </row>
    <row r="1323" spans="1:7" x14ac:dyDescent="0.2">
      <c r="A1323" s="9">
        <v>0.49</v>
      </c>
      <c r="D1323">
        <v>0.42</v>
      </c>
      <c r="F1323">
        <v>0.4</v>
      </c>
      <c r="G1323">
        <v>0.35</v>
      </c>
    </row>
    <row r="1324" spans="1:7" x14ac:dyDescent="0.2">
      <c r="A1324" s="9">
        <v>0.63</v>
      </c>
      <c r="D1324">
        <v>0.44999999999999996</v>
      </c>
      <c r="F1324">
        <v>0.48</v>
      </c>
      <c r="G1324">
        <v>0.5</v>
      </c>
    </row>
    <row r="1325" spans="1:7" x14ac:dyDescent="0.2">
      <c r="A1325" s="9">
        <v>0.45000000000000007</v>
      </c>
      <c r="D1325">
        <v>0.44999999999999996</v>
      </c>
      <c r="F1325">
        <v>0.6</v>
      </c>
      <c r="G1325">
        <v>0.45</v>
      </c>
    </row>
    <row r="1326" spans="1:7" x14ac:dyDescent="0.2">
      <c r="A1326" s="9">
        <v>0.4</v>
      </c>
      <c r="D1326">
        <v>0.52</v>
      </c>
      <c r="F1326">
        <v>0.59000000000000008</v>
      </c>
      <c r="G1326">
        <v>0.35</v>
      </c>
    </row>
    <row r="1327" spans="1:7" x14ac:dyDescent="0.2">
      <c r="A1327" s="9">
        <v>0.44</v>
      </c>
      <c r="D1327">
        <v>0.44999999999999996</v>
      </c>
      <c r="F1327">
        <v>0.44999999999999996</v>
      </c>
      <c r="G1327">
        <v>0.25</v>
      </c>
    </row>
    <row r="1328" spans="1:7" x14ac:dyDescent="0.2">
      <c r="A1328" s="9">
        <v>0.45000000000000007</v>
      </c>
      <c r="D1328">
        <v>0.44</v>
      </c>
      <c r="F1328">
        <v>0.35</v>
      </c>
      <c r="G1328">
        <v>0.3</v>
      </c>
    </row>
    <row r="1329" spans="1:7" x14ac:dyDescent="0.2">
      <c r="A1329" s="9">
        <v>0.44999999999999996</v>
      </c>
      <c r="D1329">
        <v>0.4</v>
      </c>
      <c r="F1329">
        <v>0.41</v>
      </c>
      <c r="G1329">
        <v>0.35</v>
      </c>
    </row>
    <row r="1330" spans="1:7" x14ac:dyDescent="0.2">
      <c r="A1330" s="9">
        <v>0.56000000000000005</v>
      </c>
      <c r="D1330">
        <v>0.44999999999999996</v>
      </c>
      <c r="F1330">
        <v>0.48</v>
      </c>
      <c r="G1330">
        <v>0.5</v>
      </c>
    </row>
    <row r="1331" spans="1:7" x14ac:dyDescent="0.2">
      <c r="A1331" s="9">
        <v>0.45000000000000007</v>
      </c>
      <c r="D1331">
        <v>0.49</v>
      </c>
      <c r="F1331">
        <v>0.6</v>
      </c>
      <c r="G1331">
        <v>0.45</v>
      </c>
    </row>
    <row r="1332" spans="1:7" x14ac:dyDescent="0.2">
      <c r="A1332" s="9">
        <v>0.44999999999999996</v>
      </c>
      <c r="D1332">
        <v>0.51</v>
      </c>
      <c r="F1332">
        <v>0.57000000000000006</v>
      </c>
      <c r="G1332">
        <v>0.35</v>
      </c>
    </row>
    <row r="1333" spans="1:7" x14ac:dyDescent="0.2">
      <c r="A1333" s="9">
        <v>0.42</v>
      </c>
      <c r="D1333">
        <v>0.44999999999999996</v>
      </c>
      <c r="F1333">
        <v>0.45999999999999996</v>
      </c>
      <c r="G1333">
        <v>0.25</v>
      </c>
    </row>
    <row r="1334" spans="1:7" x14ac:dyDescent="0.2">
      <c r="A1334" s="9">
        <v>0.47000000000000003</v>
      </c>
      <c r="D1334">
        <v>0.43</v>
      </c>
      <c r="F1334">
        <v>0.4</v>
      </c>
      <c r="G1334">
        <v>0.3</v>
      </c>
    </row>
    <row r="1335" spans="1:7" x14ac:dyDescent="0.2">
      <c r="A1335" s="9">
        <v>0.41</v>
      </c>
      <c r="D1335">
        <v>0.42</v>
      </c>
      <c r="F1335">
        <v>0.41</v>
      </c>
      <c r="G1335">
        <v>0.35</v>
      </c>
    </row>
    <row r="1336" spans="1:7" x14ac:dyDescent="0.2">
      <c r="A1336" s="9">
        <v>0.55000000000000004</v>
      </c>
      <c r="D1336">
        <v>0.44999999999999996</v>
      </c>
      <c r="F1336">
        <v>0.47</v>
      </c>
      <c r="G1336">
        <v>0.5</v>
      </c>
    </row>
    <row r="1337" spans="1:7" x14ac:dyDescent="0.2">
      <c r="A1337" s="9">
        <v>0.5</v>
      </c>
      <c r="D1337">
        <v>0.49</v>
      </c>
      <c r="F1337">
        <v>0.62</v>
      </c>
      <c r="G1337">
        <v>0.45</v>
      </c>
    </row>
    <row r="1338" spans="1:7" x14ac:dyDescent="0.2">
      <c r="A1338" s="9">
        <v>0.4</v>
      </c>
      <c r="D1338">
        <v>0.51</v>
      </c>
      <c r="F1338">
        <v>0.55000000000000004</v>
      </c>
      <c r="G1338">
        <v>0.35</v>
      </c>
    </row>
    <row r="1339" spans="1:7" x14ac:dyDescent="0.2">
      <c r="A1339" s="9">
        <v>0.44999999999999996</v>
      </c>
      <c r="D1339">
        <v>0.47</v>
      </c>
      <c r="F1339">
        <v>0.49</v>
      </c>
      <c r="G1339">
        <v>0.25</v>
      </c>
    </row>
    <row r="1340" spans="1:7" x14ac:dyDescent="0.2">
      <c r="A1340" s="9">
        <v>0.5</v>
      </c>
      <c r="D1340">
        <v>0.42</v>
      </c>
      <c r="F1340">
        <v>0.36</v>
      </c>
      <c r="G1340">
        <v>0.3</v>
      </c>
    </row>
    <row r="1341" spans="1:7" x14ac:dyDescent="0.2">
      <c r="A1341" s="9">
        <v>0.42</v>
      </c>
      <c r="D1341">
        <v>0.42</v>
      </c>
      <c r="F1341">
        <v>0.4</v>
      </c>
      <c r="G1341">
        <v>0.35</v>
      </c>
    </row>
    <row r="1342" spans="1:7" x14ac:dyDescent="0.2">
      <c r="A1342" s="9">
        <v>0.55000000000000004</v>
      </c>
      <c r="D1342">
        <v>0.42</v>
      </c>
      <c r="F1342">
        <v>0.44999999999999996</v>
      </c>
      <c r="G1342">
        <v>0.5</v>
      </c>
    </row>
    <row r="1343" spans="1:7" x14ac:dyDescent="0.2">
      <c r="A1343" s="9">
        <v>0.47000000000000003</v>
      </c>
      <c r="D1343">
        <v>0.5</v>
      </c>
      <c r="F1343">
        <v>0.64</v>
      </c>
      <c r="G1343">
        <v>0.45</v>
      </c>
    </row>
    <row r="1344" spans="1:7" x14ac:dyDescent="0.2">
      <c r="A1344" s="9">
        <v>0.42</v>
      </c>
      <c r="D1344">
        <v>0.52</v>
      </c>
      <c r="F1344">
        <v>0.58000000000000007</v>
      </c>
      <c r="G1344">
        <v>0.35</v>
      </c>
    </row>
    <row r="1345" spans="1:7" x14ac:dyDescent="0.2">
      <c r="A1345" s="9">
        <v>0.44</v>
      </c>
      <c r="D1345">
        <v>0.49</v>
      </c>
      <c r="F1345">
        <v>0.5</v>
      </c>
      <c r="G1345">
        <v>0.25</v>
      </c>
    </row>
    <row r="1346" spans="1:7" x14ac:dyDescent="0.2">
      <c r="A1346" s="9">
        <v>0.5</v>
      </c>
      <c r="D1346">
        <v>0.43</v>
      </c>
      <c r="F1346">
        <v>0.47</v>
      </c>
      <c r="G1346">
        <v>0.3</v>
      </c>
    </row>
    <row r="1347" spans="1:7" x14ac:dyDescent="0.2">
      <c r="A1347" s="9">
        <v>0.4</v>
      </c>
      <c r="D1347">
        <v>0.42</v>
      </c>
      <c r="F1347">
        <v>0.52</v>
      </c>
      <c r="G1347">
        <v>0.35</v>
      </c>
    </row>
    <row r="1348" spans="1:7" x14ac:dyDescent="0.2">
      <c r="A1348" s="9">
        <v>0.6</v>
      </c>
      <c r="D1348">
        <v>0.43</v>
      </c>
      <c r="F1348">
        <v>0.5</v>
      </c>
      <c r="G1348">
        <v>0.5</v>
      </c>
    </row>
    <row r="1349" spans="1:7" x14ac:dyDescent="0.2">
      <c r="A1349" s="9">
        <v>0.47000000000000003</v>
      </c>
      <c r="D1349">
        <v>0.48</v>
      </c>
      <c r="F1349">
        <v>0.61</v>
      </c>
      <c r="G1349">
        <v>0.45</v>
      </c>
    </row>
    <row r="1350" spans="1:7" x14ac:dyDescent="0.2">
      <c r="A1350" s="9">
        <v>0.41</v>
      </c>
      <c r="D1350">
        <v>0.53</v>
      </c>
      <c r="F1350">
        <v>0.55000000000000004</v>
      </c>
      <c r="G1350">
        <v>0.35</v>
      </c>
    </row>
    <row r="1351" spans="1:7" x14ac:dyDescent="0.2">
      <c r="A1351" s="9">
        <v>0.44</v>
      </c>
      <c r="D1351">
        <v>0.48</v>
      </c>
      <c r="F1351">
        <v>0.47</v>
      </c>
      <c r="G1351">
        <v>0.25</v>
      </c>
    </row>
    <row r="1352" spans="1:7" x14ac:dyDescent="0.2">
      <c r="A1352" s="9">
        <v>0.49000000000000005</v>
      </c>
      <c r="D1352">
        <v>0.44</v>
      </c>
      <c r="F1352">
        <v>0.47</v>
      </c>
      <c r="G1352">
        <v>0.3</v>
      </c>
    </row>
    <row r="1353" spans="1:7" x14ac:dyDescent="0.2">
      <c r="A1353" s="9">
        <v>0.41</v>
      </c>
      <c r="D1353">
        <v>0.43</v>
      </c>
      <c r="F1353">
        <v>0.52</v>
      </c>
      <c r="G1353">
        <v>0.35</v>
      </c>
    </row>
    <row r="1354" spans="1:7" x14ac:dyDescent="0.2">
      <c r="A1354" s="9">
        <v>0.59000000000000008</v>
      </c>
      <c r="D1354">
        <v>0.44</v>
      </c>
      <c r="F1354">
        <v>0.47</v>
      </c>
      <c r="G1354">
        <v>0.5</v>
      </c>
    </row>
    <row r="1355" spans="1:7" x14ac:dyDescent="0.2">
      <c r="A1355" s="9">
        <v>0.49000000000000005</v>
      </c>
      <c r="D1355">
        <v>0.48</v>
      </c>
      <c r="F1355">
        <v>0.64</v>
      </c>
      <c r="G1355">
        <v>0.45</v>
      </c>
    </row>
    <row r="1356" spans="1:7" x14ac:dyDescent="0.2">
      <c r="A1356" s="9">
        <v>0.41</v>
      </c>
      <c r="D1356">
        <v>0.51</v>
      </c>
      <c r="F1356">
        <v>0.53</v>
      </c>
      <c r="G1356">
        <v>0.35</v>
      </c>
    </row>
    <row r="1357" spans="1:7" x14ac:dyDescent="0.2">
      <c r="A1357" s="9">
        <v>0.44999999999999996</v>
      </c>
      <c r="D1357">
        <v>0.44999999999999996</v>
      </c>
      <c r="F1357">
        <v>0.47</v>
      </c>
      <c r="G1357">
        <v>0.25</v>
      </c>
    </row>
    <row r="1358" spans="1:7" x14ac:dyDescent="0.2">
      <c r="A1358" s="9">
        <v>0.47000000000000003</v>
      </c>
      <c r="D1358">
        <v>0.43</v>
      </c>
      <c r="F1358">
        <v>0.44999999999999996</v>
      </c>
      <c r="G1358">
        <v>0.3</v>
      </c>
    </row>
    <row r="1359" spans="1:7" x14ac:dyDescent="0.2">
      <c r="A1359" s="9">
        <v>0.42</v>
      </c>
      <c r="D1359">
        <v>0.4</v>
      </c>
      <c r="F1359">
        <v>0.5</v>
      </c>
      <c r="G1359">
        <v>0.35</v>
      </c>
    </row>
    <row r="1360" spans="1:7" x14ac:dyDescent="0.2">
      <c r="A1360" s="9">
        <v>0.56000000000000005</v>
      </c>
      <c r="D1360">
        <v>0.42</v>
      </c>
      <c r="F1360">
        <v>0.44999999999999996</v>
      </c>
      <c r="G1360">
        <v>0.5</v>
      </c>
    </row>
    <row r="1361" spans="1:7" x14ac:dyDescent="0.2">
      <c r="A1361" s="9">
        <v>0.47000000000000003</v>
      </c>
      <c r="D1361">
        <v>0.45999999999999996</v>
      </c>
      <c r="F1361">
        <v>0.62</v>
      </c>
      <c r="G1361">
        <v>0.5</v>
      </c>
    </row>
    <row r="1362" spans="1:7" x14ac:dyDescent="0.2">
      <c r="A1362" s="9">
        <v>0.44999999999999996</v>
      </c>
      <c r="D1362">
        <v>0.54</v>
      </c>
      <c r="F1362">
        <v>0.52</v>
      </c>
      <c r="G1362">
        <v>0.3</v>
      </c>
    </row>
    <row r="1363" spans="1:7" x14ac:dyDescent="0.2">
      <c r="A1363" s="9">
        <v>0.42</v>
      </c>
      <c r="D1363">
        <v>0.49</v>
      </c>
      <c r="F1363">
        <v>0.5</v>
      </c>
      <c r="G1363">
        <v>0.35</v>
      </c>
    </row>
    <row r="1364" spans="1:7" x14ac:dyDescent="0.2">
      <c r="A1364" s="9">
        <v>0.48000000000000004</v>
      </c>
      <c r="D1364">
        <v>0.43</v>
      </c>
      <c r="F1364">
        <v>0.5</v>
      </c>
      <c r="G1364">
        <v>0.35</v>
      </c>
    </row>
    <row r="1365" spans="1:7" x14ac:dyDescent="0.2">
      <c r="A1365" s="9">
        <v>0.41</v>
      </c>
      <c r="D1365">
        <v>0.4</v>
      </c>
      <c r="F1365">
        <v>0.53</v>
      </c>
      <c r="G1365">
        <v>0.3</v>
      </c>
    </row>
    <row r="1366" spans="1:7" x14ac:dyDescent="0.2">
      <c r="A1366" s="9">
        <v>0.55000000000000004</v>
      </c>
      <c r="D1366">
        <v>0.43</v>
      </c>
      <c r="F1366">
        <v>0.5</v>
      </c>
      <c r="G1366">
        <v>0.25</v>
      </c>
    </row>
    <row r="1367" spans="1:7" x14ac:dyDescent="0.2">
      <c r="A1367" s="9">
        <v>0.47000000000000003</v>
      </c>
      <c r="D1367">
        <v>0.45999999999999996</v>
      </c>
      <c r="F1367">
        <v>0.64</v>
      </c>
      <c r="G1367">
        <v>0.5</v>
      </c>
    </row>
    <row r="1368" spans="1:7" x14ac:dyDescent="0.2">
      <c r="A1368" s="9">
        <v>0.41</v>
      </c>
      <c r="D1368">
        <v>0.54</v>
      </c>
      <c r="F1368">
        <v>0.5</v>
      </c>
      <c r="G1368">
        <v>0.3</v>
      </c>
    </row>
    <row r="1369" spans="1:7" x14ac:dyDescent="0.2">
      <c r="A1369" s="9">
        <v>0.4</v>
      </c>
      <c r="D1369">
        <v>0.49</v>
      </c>
      <c r="F1369">
        <v>0.44999999999999996</v>
      </c>
      <c r="G1369">
        <v>0.35</v>
      </c>
    </row>
    <row r="1370" spans="1:7" x14ac:dyDescent="0.2">
      <c r="A1370" s="9">
        <v>0.49000000000000005</v>
      </c>
      <c r="D1370">
        <v>0.4</v>
      </c>
      <c r="F1370">
        <v>0.45999999999999996</v>
      </c>
      <c r="G1370">
        <v>0.35</v>
      </c>
    </row>
    <row r="1371" spans="1:7" x14ac:dyDescent="0.2">
      <c r="A1371" s="9">
        <v>0.41</v>
      </c>
      <c r="D1371">
        <v>0.41</v>
      </c>
      <c r="F1371">
        <v>0.53</v>
      </c>
      <c r="G1371">
        <v>0.3</v>
      </c>
    </row>
    <row r="1372" spans="1:7" x14ac:dyDescent="0.2">
      <c r="A1372" s="9">
        <v>0.57000000000000006</v>
      </c>
      <c r="D1372">
        <v>0.41</v>
      </c>
      <c r="F1372">
        <v>0.45999999999999996</v>
      </c>
      <c r="G1372">
        <v>0.25</v>
      </c>
    </row>
    <row r="1373" spans="1:7" x14ac:dyDescent="0.2">
      <c r="A1373" s="9">
        <v>0.48000000000000004</v>
      </c>
      <c r="D1373">
        <v>0.45999999999999996</v>
      </c>
      <c r="F1373">
        <v>0.6</v>
      </c>
      <c r="G1373">
        <v>0.5</v>
      </c>
    </row>
    <row r="1374" spans="1:7" x14ac:dyDescent="0.2">
      <c r="A1374" s="9">
        <v>0.44999999999999996</v>
      </c>
      <c r="D1374">
        <v>0.53</v>
      </c>
      <c r="F1374">
        <v>0.51</v>
      </c>
      <c r="G1374">
        <v>0.3</v>
      </c>
    </row>
    <row r="1375" spans="1:7" x14ac:dyDescent="0.2">
      <c r="A1375" s="9">
        <v>0.4</v>
      </c>
      <c r="D1375">
        <v>0.5</v>
      </c>
      <c r="F1375">
        <v>0.49</v>
      </c>
      <c r="G1375">
        <v>0.35</v>
      </c>
    </row>
    <row r="1376" spans="1:7" x14ac:dyDescent="0.2">
      <c r="A1376" s="9">
        <v>0.46</v>
      </c>
      <c r="D1376">
        <v>0.43</v>
      </c>
      <c r="F1376">
        <v>0.5</v>
      </c>
      <c r="G1376">
        <v>0.35</v>
      </c>
    </row>
    <row r="1377" spans="1:7" x14ac:dyDescent="0.2">
      <c r="A1377" s="9">
        <v>0.44</v>
      </c>
      <c r="D1377">
        <v>0.44</v>
      </c>
      <c r="F1377">
        <v>0.55000000000000004</v>
      </c>
      <c r="G1377">
        <v>0.3</v>
      </c>
    </row>
    <row r="1378" spans="1:7" x14ac:dyDescent="0.2">
      <c r="A1378" s="9">
        <v>0.57000000000000006</v>
      </c>
      <c r="D1378">
        <v>0.41</v>
      </c>
      <c r="F1378">
        <v>0.5</v>
      </c>
      <c r="G1378">
        <v>0.25</v>
      </c>
    </row>
    <row r="1379" spans="1:7" x14ac:dyDescent="0.2">
      <c r="A1379" s="9">
        <v>0.47000000000000003</v>
      </c>
      <c r="D1379">
        <v>0.49</v>
      </c>
      <c r="F1379">
        <v>0.65</v>
      </c>
      <c r="G1379">
        <v>0.5</v>
      </c>
    </row>
    <row r="1380" spans="1:7" x14ac:dyDescent="0.2">
      <c r="A1380" s="9">
        <v>0.43</v>
      </c>
      <c r="D1380">
        <v>0.55000000000000004</v>
      </c>
      <c r="F1380">
        <v>0.51</v>
      </c>
      <c r="G1380">
        <v>0.3</v>
      </c>
    </row>
    <row r="1381" spans="1:7" x14ac:dyDescent="0.2">
      <c r="A1381" s="9">
        <v>0.42</v>
      </c>
      <c r="D1381">
        <v>0.47</v>
      </c>
      <c r="F1381">
        <v>0.49</v>
      </c>
      <c r="G1381">
        <v>0.35</v>
      </c>
    </row>
    <row r="1382" spans="1:7" x14ac:dyDescent="0.2">
      <c r="A1382" s="9">
        <v>0.46</v>
      </c>
      <c r="D1382">
        <v>0.41</v>
      </c>
      <c r="F1382">
        <v>0.49</v>
      </c>
      <c r="G1382">
        <v>0.35</v>
      </c>
    </row>
    <row r="1383" spans="1:7" x14ac:dyDescent="0.2">
      <c r="A1383" s="9">
        <v>0.42</v>
      </c>
      <c r="D1383">
        <v>0.44</v>
      </c>
      <c r="F1383">
        <v>0.51</v>
      </c>
      <c r="G1383">
        <v>0.3</v>
      </c>
    </row>
    <row r="1384" spans="1:7" x14ac:dyDescent="0.2">
      <c r="A1384" s="9">
        <v>0.6</v>
      </c>
      <c r="D1384">
        <v>0.4</v>
      </c>
      <c r="F1384">
        <v>0.44999999999999996</v>
      </c>
      <c r="G1384">
        <v>0.25</v>
      </c>
    </row>
    <row r="1385" spans="1:7" x14ac:dyDescent="0.2">
      <c r="A1385" s="9">
        <v>0.47000000000000003</v>
      </c>
      <c r="D1385">
        <v>0.47</v>
      </c>
      <c r="F1385">
        <v>0.6</v>
      </c>
      <c r="G1385">
        <v>0.5</v>
      </c>
    </row>
    <row r="1386" spans="1:7" x14ac:dyDescent="0.2">
      <c r="A1386" s="9">
        <v>0.4</v>
      </c>
      <c r="D1386">
        <v>0.48</v>
      </c>
      <c r="F1386">
        <v>0.52</v>
      </c>
      <c r="G1386">
        <v>0.3</v>
      </c>
    </row>
    <row r="1387" spans="1:7" x14ac:dyDescent="0.2">
      <c r="A1387" s="9">
        <v>0.4</v>
      </c>
      <c r="D1387">
        <v>0.49</v>
      </c>
      <c r="F1387">
        <v>0.48</v>
      </c>
      <c r="G1387">
        <v>0.35</v>
      </c>
    </row>
    <row r="1388" spans="1:7" x14ac:dyDescent="0.2">
      <c r="A1388" s="9">
        <v>0.49000000000000005</v>
      </c>
      <c r="D1388">
        <v>0.47</v>
      </c>
      <c r="F1388">
        <v>0.48</v>
      </c>
      <c r="G1388">
        <v>0.35</v>
      </c>
    </row>
    <row r="1389" spans="1:7" x14ac:dyDescent="0.2">
      <c r="A1389" s="9">
        <v>0.42</v>
      </c>
      <c r="D1389">
        <v>0.44999999999999996</v>
      </c>
      <c r="F1389">
        <v>0.5</v>
      </c>
      <c r="G1389">
        <v>0.3</v>
      </c>
    </row>
    <row r="1390" spans="1:7" x14ac:dyDescent="0.2">
      <c r="A1390" s="9">
        <v>0.6</v>
      </c>
      <c r="D1390">
        <v>0.42</v>
      </c>
      <c r="F1390">
        <v>0.45999999999999996</v>
      </c>
      <c r="G1390">
        <v>0.25</v>
      </c>
    </row>
    <row r="1391" spans="1:7" x14ac:dyDescent="0.2">
      <c r="A1391" s="9">
        <v>0.5</v>
      </c>
      <c r="D1391">
        <v>0.53</v>
      </c>
      <c r="F1391">
        <v>0.65</v>
      </c>
      <c r="G1391">
        <v>0.5</v>
      </c>
    </row>
    <row r="1392" spans="1:7" x14ac:dyDescent="0.2">
      <c r="A1392" s="9">
        <v>0.44999999999999996</v>
      </c>
      <c r="D1392">
        <v>0.5</v>
      </c>
      <c r="F1392">
        <v>0.5</v>
      </c>
      <c r="G1392">
        <v>0.3</v>
      </c>
    </row>
    <row r="1393" spans="1:7" x14ac:dyDescent="0.2">
      <c r="A1393" s="9">
        <v>0.41</v>
      </c>
      <c r="D1393">
        <v>0.5</v>
      </c>
      <c r="F1393">
        <v>0.47</v>
      </c>
      <c r="G1393">
        <v>0.35</v>
      </c>
    </row>
    <row r="1394" spans="1:7" x14ac:dyDescent="0.2">
      <c r="A1394" s="9">
        <v>0.49000000000000005</v>
      </c>
      <c r="D1394">
        <v>0.45999999999999996</v>
      </c>
      <c r="F1394">
        <v>0.49</v>
      </c>
      <c r="G1394">
        <v>0.35</v>
      </c>
    </row>
    <row r="1395" spans="1:7" x14ac:dyDescent="0.2">
      <c r="A1395" s="9">
        <v>0.41</v>
      </c>
      <c r="D1395">
        <v>0.44999999999999996</v>
      </c>
      <c r="F1395">
        <v>0.53</v>
      </c>
      <c r="G1395">
        <v>0.3</v>
      </c>
    </row>
    <row r="1396" spans="1:7" x14ac:dyDescent="0.2">
      <c r="A1396" s="9">
        <v>0.57000000000000006</v>
      </c>
      <c r="D1396">
        <v>0.43</v>
      </c>
      <c r="F1396">
        <v>0.45999999999999996</v>
      </c>
      <c r="G1396">
        <v>0.25</v>
      </c>
    </row>
    <row r="1397" spans="1:7" x14ac:dyDescent="0.2">
      <c r="A1397" s="9">
        <v>0.5</v>
      </c>
      <c r="D1397">
        <v>0.51</v>
      </c>
      <c r="F1397">
        <v>0.6</v>
      </c>
      <c r="G1397">
        <v>0.5</v>
      </c>
    </row>
    <row r="1398" spans="1:7" x14ac:dyDescent="0.2">
      <c r="A1398" s="9">
        <v>0.49</v>
      </c>
      <c r="D1398">
        <v>0.44999999999999996</v>
      </c>
      <c r="F1398">
        <v>0.52</v>
      </c>
      <c r="G1398">
        <v>0.3</v>
      </c>
    </row>
    <row r="1399" spans="1:7" x14ac:dyDescent="0.2">
      <c r="A1399" s="9">
        <v>0.48</v>
      </c>
      <c r="D1399">
        <v>0.5</v>
      </c>
      <c r="F1399">
        <v>0.44999999999999996</v>
      </c>
      <c r="G1399">
        <v>0.35</v>
      </c>
    </row>
    <row r="1400" spans="1:7" x14ac:dyDescent="0.2">
      <c r="A1400" s="9">
        <v>0.53</v>
      </c>
      <c r="D1400">
        <v>0.44999999999999996</v>
      </c>
      <c r="F1400">
        <v>0.5</v>
      </c>
      <c r="G1400">
        <v>0.35</v>
      </c>
    </row>
    <row r="1401" spans="1:7" x14ac:dyDescent="0.2">
      <c r="A1401" s="9">
        <v>0.44999999999999996</v>
      </c>
      <c r="D1401">
        <v>0.43</v>
      </c>
      <c r="F1401">
        <v>0.51</v>
      </c>
      <c r="G1401">
        <v>0.3</v>
      </c>
    </row>
    <row r="1402" spans="1:7" x14ac:dyDescent="0.2">
      <c r="A1402" s="9">
        <v>0.61</v>
      </c>
      <c r="D1402">
        <v>0.4</v>
      </c>
      <c r="F1402">
        <v>0.5</v>
      </c>
      <c r="G1402">
        <v>0.25</v>
      </c>
    </row>
    <row r="1403" spans="1:7" x14ac:dyDescent="0.2">
      <c r="A1403" s="9">
        <v>0.54</v>
      </c>
      <c r="D1403">
        <v>0.54</v>
      </c>
      <c r="F1403">
        <v>0.64</v>
      </c>
      <c r="G1403">
        <v>0.5</v>
      </c>
    </row>
    <row r="1404" spans="1:7" x14ac:dyDescent="0.2">
      <c r="A1404" s="9">
        <v>0.5</v>
      </c>
      <c r="D1404">
        <v>0.45999999999999996</v>
      </c>
      <c r="F1404">
        <v>0.51</v>
      </c>
      <c r="G1404">
        <v>0.3</v>
      </c>
    </row>
    <row r="1405" spans="1:7" x14ac:dyDescent="0.2">
      <c r="A1405" s="9">
        <v>0.5</v>
      </c>
      <c r="D1405">
        <v>0.45999999999999996</v>
      </c>
      <c r="F1405">
        <v>0.5</v>
      </c>
      <c r="G1405">
        <v>0.35</v>
      </c>
    </row>
    <row r="1406" spans="1:7" x14ac:dyDescent="0.2">
      <c r="A1406" s="9">
        <v>0.5</v>
      </c>
      <c r="D1406">
        <v>0.53</v>
      </c>
      <c r="F1406">
        <v>0.49</v>
      </c>
      <c r="G1406">
        <v>0.35</v>
      </c>
    </row>
    <row r="1407" spans="1:7" x14ac:dyDescent="0.2">
      <c r="A1407" s="9">
        <v>0.49</v>
      </c>
      <c r="D1407">
        <v>0.48</v>
      </c>
      <c r="F1407">
        <v>0.55000000000000004</v>
      </c>
      <c r="G1407">
        <v>0.3</v>
      </c>
    </row>
    <row r="1408" spans="1:7" x14ac:dyDescent="0.2">
      <c r="A1408" s="9">
        <v>0.62</v>
      </c>
      <c r="D1408">
        <v>0.49</v>
      </c>
      <c r="F1408">
        <v>0.5</v>
      </c>
      <c r="G1408">
        <v>0.25</v>
      </c>
    </row>
    <row r="1409" spans="1:7" x14ac:dyDescent="0.2">
      <c r="A1409" s="9">
        <v>0.54</v>
      </c>
      <c r="D1409">
        <v>0.51</v>
      </c>
      <c r="F1409">
        <v>0.62</v>
      </c>
      <c r="G1409">
        <v>0.5</v>
      </c>
    </row>
    <row r="1410" spans="1:7" x14ac:dyDescent="0.2">
      <c r="A1410" s="9">
        <v>0.45999999999999996</v>
      </c>
      <c r="D1410">
        <v>0.55000000000000004</v>
      </c>
      <c r="F1410">
        <v>0.5</v>
      </c>
      <c r="G1410">
        <v>0.3</v>
      </c>
    </row>
    <row r="1411" spans="1:7" x14ac:dyDescent="0.2">
      <c r="A1411" s="9">
        <v>0.5</v>
      </c>
      <c r="D1411">
        <v>0.44</v>
      </c>
      <c r="F1411">
        <v>0.45999999999999996</v>
      </c>
      <c r="G1411">
        <v>0.35</v>
      </c>
    </row>
    <row r="1412" spans="1:7" x14ac:dyDescent="0.2">
      <c r="A1412" s="9">
        <v>0.55000000000000004</v>
      </c>
      <c r="D1412">
        <v>0.53</v>
      </c>
      <c r="F1412">
        <v>0.48</v>
      </c>
      <c r="G1412">
        <v>0.35</v>
      </c>
    </row>
    <row r="1413" spans="1:7" x14ac:dyDescent="0.2">
      <c r="A1413" s="9">
        <v>0.47</v>
      </c>
      <c r="D1413">
        <v>0.48</v>
      </c>
      <c r="F1413">
        <v>0.51</v>
      </c>
      <c r="G1413">
        <v>0.3</v>
      </c>
    </row>
    <row r="1414" spans="1:7" x14ac:dyDescent="0.2">
      <c r="A1414" s="9">
        <v>0.61</v>
      </c>
      <c r="D1414">
        <v>0.48</v>
      </c>
      <c r="F1414">
        <v>0.49</v>
      </c>
      <c r="G1414">
        <v>0.25</v>
      </c>
    </row>
    <row r="1415" spans="1:7" x14ac:dyDescent="0.2">
      <c r="A1415" s="9">
        <v>0.53</v>
      </c>
      <c r="D1415">
        <v>0.5</v>
      </c>
      <c r="F1415">
        <v>0.65</v>
      </c>
      <c r="G1415">
        <v>0.5</v>
      </c>
    </row>
    <row r="1416" spans="1:7" x14ac:dyDescent="0.2">
      <c r="A1416" s="9">
        <v>0.44999999999999996</v>
      </c>
      <c r="D1416">
        <v>0.51</v>
      </c>
      <c r="F1416">
        <v>0.55000000000000004</v>
      </c>
      <c r="G1416">
        <v>0.3</v>
      </c>
    </row>
    <row r="1417" spans="1:7" x14ac:dyDescent="0.2">
      <c r="A1417" s="9">
        <v>0.44999999999999996</v>
      </c>
      <c r="D1417">
        <v>0.44999999999999996</v>
      </c>
      <c r="F1417">
        <v>0.49</v>
      </c>
      <c r="G1417">
        <v>0.35</v>
      </c>
    </row>
    <row r="1418" spans="1:7" x14ac:dyDescent="0.2">
      <c r="A1418" s="9">
        <v>0.53</v>
      </c>
      <c r="D1418">
        <v>0.54</v>
      </c>
      <c r="F1418">
        <v>0.47</v>
      </c>
      <c r="G1418">
        <v>0.35</v>
      </c>
    </row>
    <row r="1419" spans="1:7" x14ac:dyDescent="0.2">
      <c r="A1419" s="9">
        <v>0.48</v>
      </c>
      <c r="D1419">
        <v>0.51</v>
      </c>
      <c r="F1419">
        <v>0.51</v>
      </c>
      <c r="G1419">
        <v>0.3</v>
      </c>
    </row>
    <row r="1420" spans="1:7" x14ac:dyDescent="0.2">
      <c r="A1420" s="9">
        <v>0.62</v>
      </c>
      <c r="D1420">
        <v>0.52</v>
      </c>
      <c r="F1420">
        <v>0.5</v>
      </c>
      <c r="G1420">
        <v>0.25</v>
      </c>
    </row>
    <row r="1421" spans="1:7" x14ac:dyDescent="0.2">
      <c r="A1421" s="9">
        <v>0.54</v>
      </c>
      <c r="D1421">
        <v>0.4</v>
      </c>
      <c r="F1421">
        <v>0.61</v>
      </c>
      <c r="G1421">
        <v>0.5</v>
      </c>
    </row>
    <row r="1422" spans="1:7" x14ac:dyDescent="0.2">
      <c r="A1422" s="9">
        <v>0.5</v>
      </c>
      <c r="D1422">
        <v>0.44</v>
      </c>
      <c r="F1422">
        <v>0.48</v>
      </c>
      <c r="G1422">
        <v>0.3</v>
      </c>
    </row>
    <row r="1423" spans="1:7" x14ac:dyDescent="0.2">
      <c r="A1423" s="9">
        <v>0.48</v>
      </c>
      <c r="D1423">
        <v>0.41</v>
      </c>
      <c r="F1423">
        <v>0.49</v>
      </c>
      <c r="G1423">
        <v>0.35</v>
      </c>
    </row>
    <row r="1424" spans="1:7" x14ac:dyDescent="0.2">
      <c r="A1424" s="9">
        <v>0.53</v>
      </c>
      <c r="D1424">
        <v>0.5</v>
      </c>
      <c r="F1424">
        <v>0.48</v>
      </c>
      <c r="G1424">
        <v>0.35</v>
      </c>
    </row>
    <row r="1425" spans="1:7" x14ac:dyDescent="0.2">
      <c r="A1425" s="9">
        <v>0.45999999999999996</v>
      </c>
      <c r="D1425">
        <v>0.5</v>
      </c>
      <c r="F1425">
        <v>0.45999999999999996</v>
      </c>
      <c r="G1425">
        <v>0.3</v>
      </c>
    </row>
    <row r="1426" spans="1:7" x14ac:dyDescent="0.2">
      <c r="A1426" s="9">
        <v>0.62</v>
      </c>
      <c r="D1426">
        <v>0.5</v>
      </c>
      <c r="F1426">
        <v>0.55000000000000004</v>
      </c>
      <c r="G1426">
        <v>0.25</v>
      </c>
    </row>
    <row r="1427" spans="1:7" x14ac:dyDescent="0.2">
      <c r="A1427" s="9">
        <v>0.53</v>
      </c>
      <c r="D1427">
        <v>0.44999999999999996</v>
      </c>
      <c r="F1427">
        <v>0.43</v>
      </c>
      <c r="G1427">
        <v>0.5</v>
      </c>
    </row>
    <row r="1428" spans="1:7" x14ac:dyDescent="0.2">
      <c r="A1428" s="9">
        <v>0.5</v>
      </c>
      <c r="D1428">
        <v>0.44</v>
      </c>
      <c r="F1428">
        <v>0.44999999999999996</v>
      </c>
      <c r="G1428">
        <v>0.3</v>
      </c>
    </row>
    <row r="1429" spans="1:7" x14ac:dyDescent="0.2">
      <c r="A1429" s="9">
        <v>0.44999999999999996</v>
      </c>
      <c r="D1429">
        <v>0.44</v>
      </c>
      <c r="F1429">
        <v>0.48</v>
      </c>
      <c r="G1429">
        <v>0.35</v>
      </c>
    </row>
    <row r="1430" spans="1:7" x14ac:dyDescent="0.2">
      <c r="A1430" s="9">
        <v>0.54</v>
      </c>
      <c r="D1430">
        <v>0.44999999999999996</v>
      </c>
      <c r="F1430">
        <v>0.44999999999999996</v>
      </c>
      <c r="G1430">
        <v>0.35</v>
      </c>
    </row>
    <row r="1431" spans="1:7" x14ac:dyDescent="0.2">
      <c r="A1431" s="9">
        <v>0.5</v>
      </c>
      <c r="D1431">
        <v>0.5</v>
      </c>
      <c r="F1431">
        <v>0.48</v>
      </c>
      <c r="G1431">
        <v>0.3</v>
      </c>
    </row>
    <row r="1432" spans="1:7" x14ac:dyDescent="0.2">
      <c r="A1432" s="9">
        <v>0.62</v>
      </c>
      <c r="D1432">
        <v>0.54</v>
      </c>
      <c r="F1432">
        <v>0.52</v>
      </c>
      <c r="G1432">
        <v>0.25</v>
      </c>
    </row>
    <row r="1433" spans="1:7" x14ac:dyDescent="0.2">
      <c r="A1433" s="9">
        <v>0.51</v>
      </c>
      <c r="D1433">
        <v>0.44999999999999996</v>
      </c>
      <c r="F1433">
        <v>0.4</v>
      </c>
      <c r="G1433">
        <v>0.35</v>
      </c>
    </row>
    <row r="1434" spans="1:7" x14ac:dyDescent="0.2">
      <c r="A1434" s="9">
        <v>0.44999999999999996</v>
      </c>
      <c r="D1434">
        <v>0.42</v>
      </c>
      <c r="F1434">
        <v>0.49</v>
      </c>
      <c r="G1434">
        <v>0.35</v>
      </c>
    </row>
    <row r="1435" spans="1:7" x14ac:dyDescent="0.2">
      <c r="A1435" s="9">
        <v>0.44999999999999996</v>
      </c>
      <c r="D1435">
        <v>0.4</v>
      </c>
      <c r="F1435">
        <v>0.48</v>
      </c>
      <c r="G1435">
        <v>0.35</v>
      </c>
    </row>
    <row r="1436" spans="1:7" x14ac:dyDescent="0.2">
      <c r="A1436" s="9">
        <v>0.52</v>
      </c>
      <c r="D1436">
        <v>0.49</v>
      </c>
      <c r="F1436">
        <v>0.44999999999999996</v>
      </c>
      <c r="G1436">
        <v>0.35</v>
      </c>
    </row>
    <row r="1437" spans="1:7" x14ac:dyDescent="0.2">
      <c r="A1437" s="9">
        <v>0.49</v>
      </c>
      <c r="D1437">
        <v>0.5</v>
      </c>
      <c r="F1437">
        <v>0.48</v>
      </c>
      <c r="G1437">
        <v>0.4</v>
      </c>
    </row>
    <row r="1438" spans="1:7" x14ac:dyDescent="0.2">
      <c r="A1438" s="9">
        <v>0.63</v>
      </c>
      <c r="D1438">
        <v>0.55000000000000004</v>
      </c>
      <c r="F1438">
        <v>0.53</v>
      </c>
      <c r="G1438">
        <v>0.3</v>
      </c>
    </row>
    <row r="1439" spans="1:7" x14ac:dyDescent="0.2">
      <c r="A1439" s="9">
        <v>0.53</v>
      </c>
      <c r="D1439">
        <v>0.43</v>
      </c>
      <c r="F1439">
        <v>0.42</v>
      </c>
      <c r="G1439">
        <v>0.35</v>
      </c>
    </row>
    <row r="1440" spans="1:7" x14ac:dyDescent="0.2">
      <c r="A1440" s="9">
        <v>0.49</v>
      </c>
      <c r="D1440">
        <v>0.44999999999999996</v>
      </c>
      <c r="F1440">
        <v>0.45999999999999996</v>
      </c>
      <c r="G1440">
        <v>0.35</v>
      </c>
    </row>
    <row r="1441" spans="1:7" x14ac:dyDescent="0.2">
      <c r="A1441" s="9">
        <v>0.48</v>
      </c>
      <c r="D1441">
        <v>0.44999999999999996</v>
      </c>
      <c r="F1441">
        <v>0.49</v>
      </c>
      <c r="G1441">
        <v>0.35</v>
      </c>
    </row>
    <row r="1442" spans="1:7" x14ac:dyDescent="0.2">
      <c r="A1442" s="9">
        <v>0.51</v>
      </c>
      <c r="D1442">
        <v>0.5</v>
      </c>
      <c r="F1442">
        <v>0.48</v>
      </c>
      <c r="G1442">
        <v>0.35</v>
      </c>
    </row>
    <row r="1443" spans="1:7" x14ac:dyDescent="0.2">
      <c r="A1443" s="9">
        <v>0.48</v>
      </c>
      <c r="D1443">
        <v>0.51</v>
      </c>
      <c r="F1443">
        <v>0.5</v>
      </c>
      <c r="G1443">
        <v>0.4</v>
      </c>
    </row>
    <row r="1444" spans="1:7" x14ac:dyDescent="0.2">
      <c r="A1444" s="9">
        <v>0.6</v>
      </c>
      <c r="D1444">
        <v>0.53</v>
      </c>
      <c r="F1444">
        <v>0.5</v>
      </c>
      <c r="G1444">
        <v>0.3</v>
      </c>
    </row>
    <row r="1445" spans="1:7" x14ac:dyDescent="0.2">
      <c r="A1445" s="9">
        <v>0.54</v>
      </c>
      <c r="D1445">
        <v>0.4</v>
      </c>
      <c r="F1445">
        <v>0.44999999999999996</v>
      </c>
      <c r="G1445">
        <v>0.35</v>
      </c>
    </row>
    <row r="1446" spans="1:7" x14ac:dyDescent="0.2">
      <c r="A1446" s="9">
        <v>0.45999999999999996</v>
      </c>
      <c r="D1446">
        <v>0.41</v>
      </c>
      <c r="F1446">
        <v>0.44999999999999996</v>
      </c>
      <c r="G1446">
        <v>0.35</v>
      </c>
    </row>
    <row r="1447" spans="1:7" x14ac:dyDescent="0.2">
      <c r="A1447" s="9">
        <v>0.48</v>
      </c>
      <c r="D1447">
        <v>0.44</v>
      </c>
      <c r="F1447">
        <v>0.45999999999999996</v>
      </c>
      <c r="G1447">
        <v>0.35</v>
      </c>
    </row>
    <row r="1448" spans="1:7" x14ac:dyDescent="0.2">
      <c r="A1448" s="9">
        <v>0.52</v>
      </c>
      <c r="D1448">
        <v>0.49</v>
      </c>
      <c r="F1448">
        <v>0.5</v>
      </c>
      <c r="G1448">
        <v>0.35</v>
      </c>
    </row>
    <row r="1449" spans="1:7" x14ac:dyDescent="0.2">
      <c r="A1449" s="9">
        <v>0.48</v>
      </c>
      <c r="D1449">
        <v>0.55000000000000004</v>
      </c>
      <c r="F1449">
        <v>0.48</v>
      </c>
      <c r="G1449">
        <v>0.4</v>
      </c>
    </row>
    <row r="1450" spans="1:7" x14ac:dyDescent="0.2">
      <c r="A1450" s="9">
        <v>0.62</v>
      </c>
      <c r="D1450">
        <v>0.5</v>
      </c>
      <c r="F1450">
        <v>0.55000000000000004</v>
      </c>
      <c r="G1450">
        <v>0.3</v>
      </c>
    </row>
    <row r="1451" spans="1:7" x14ac:dyDescent="0.2">
      <c r="A1451" s="9">
        <v>0.54</v>
      </c>
      <c r="D1451">
        <v>0.44999999999999996</v>
      </c>
      <c r="F1451">
        <v>0.44999999999999996</v>
      </c>
      <c r="G1451">
        <v>0.35</v>
      </c>
    </row>
    <row r="1452" spans="1:7" x14ac:dyDescent="0.2">
      <c r="A1452" s="9">
        <v>0.45999999999999996</v>
      </c>
      <c r="D1452">
        <v>0.42</v>
      </c>
      <c r="F1452">
        <v>0.49</v>
      </c>
      <c r="G1452">
        <v>0.35</v>
      </c>
    </row>
    <row r="1453" spans="1:7" x14ac:dyDescent="0.2">
      <c r="A1453" s="9">
        <v>0.5</v>
      </c>
      <c r="D1453">
        <v>0.44</v>
      </c>
      <c r="F1453">
        <v>0.49</v>
      </c>
      <c r="G1453">
        <v>0.35</v>
      </c>
    </row>
    <row r="1454" spans="1:7" x14ac:dyDescent="0.2">
      <c r="A1454" s="9">
        <v>0.53</v>
      </c>
      <c r="D1454">
        <v>0.49</v>
      </c>
      <c r="F1454">
        <v>0.45999999999999996</v>
      </c>
      <c r="G1454">
        <v>0.35</v>
      </c>
    </row>
    <row r="1455" spans="1:7" x14ac:dyDescent="0.2">
      <c r="A1455" s="9">
        <v>0.48</v>
      </c>
      <c r="D1455">
        <v>0.54</v>
      </c>
      <c r="F1455">
        <v>0.5</v>
      </c>
      <c r="G1455">
        <v>0.4</v>
      </c>
    </row>
    <row r="1456" spans="1:7" x14ac:dyDescent="0.2">
      <c r="A1456" s="9">
        <v>0.63</v>
      </c>
      <c r="D1456">
        <v>0.53</v>
      </c>
      <c r="F1456">
        <v>0.53</v>
      </c>
      <c r="G1456">
        <v>0.3</v>
      </c>
    </row>
    <row r="1457" spans="1:7" x14ac:dyDescent="0.2">
      <c r="A1457" s="9">
        <v>0.54</v>
      </c>
      <c r="D1457">
        <v>0.44</v>
      </c>
      <c r="F1457">
        <v>0.44999999999999996</v>
      </c>
      <c r="G1457">
        <v>0.35</v>
      </c>
    </row>
    <row r="1458" spans="1:7" x14ac:dyDescent="0.2">
      <c r="A1458" s="9">
        <v>0.45999999999999996</v>
      </c>
      <c r="D1458">
        <v>0.44</v>
      </c>
      <c r="F1458">
        <v>0.48</v>
      </c>
      <c r="G1458">
        <v>0.35</v>
      </c>
    </row>
    <row r="1459" spans="1:7" x14ac:dyDescent="0.2">
      <c r="A1459" s="9">
        <v>0.47</v>
      </c>
      <c r="D1459">
        <v>0.44</v>
      </c>
      <c r="F1459">
        <v>0.47</v>
      </c>
      <c r="G1459">
        <v>0.35</v>
      </c>
    </row>
    <row r="1460" spans="1:7" x14ac:dyDescent="0.2">
      <c r="A1460" s="9">
        <v>0.55000000000000004</v>
      </c>
      <c r="D1460">
        <v>0.48</v>
      </c>
      <c r="F1460">
        <v>0.47</v>
      </c>
      <c r="G1460">
        <v>0.35</v>
      </c>
    </row>
    <row r="1461" spans="1:7" x14ac:dyDescent="0.2">
      <c r="A1461" s="9">
        <v>0.44999999999999996</v>
      </c>
      <c r="D1461">
        <v>0.55000000000000004</v>
      </c>
      <c r="F1461">
        <v>0.48</v>
      </c>
      <c r="G1461">
        <v>0.4</v>
      </c>
    </row>
    <row r="1462" spans="1:7" x14ac:dyDescent="0.2">
      <c r="A1462" s="9">
        <v>0.62</v>
      </c>
      <c r="D1462">
        <v>0.55000000000000004</v>
      </c>
      <c r="F1462">
        <v>0.5</v>
      </c>
      <c r="G1462">
        <v>0.3</v>
      </c>
    </row>
    <row r="1463" spans="1:7" x14ac:dyDescent="0.2">
      <c r="A1463" s="9">
        <v>0.5</v>
      </c>
      <c r="D1463">
        <v>0.42</v>
      </c>
      <c r="F1463">
        <v>0.42</v>
      </c>
      <c r="G1463">
        <v>0.35</v>
      </c>
    </row>
    <row r="1464" spans="1:7" x14ac:dyDescent="0.2">
      <c r="A1464" s="9">
        <v>0.5</v>
      </c>
      <c r="D1464">
        <v>0.41</v>
      </c>
      <c r="F1464">
        <v>0.48</v>
      </c>
      <c r="G1464">
        <v>0.35</v>
      </c>
    </row>
    <row r="1465" spans="1:7" x14ac:dyDescent="0.2">
      <c r="A1465" s="9">
        <v>0.49</v>
      </c>
      <c r="D1465">
        <v>0.44</v>
      </c>
      <c r="F1465">
        <v>0.49</v>
      </c>
      <c r="G1465">
        <v>0.35</v>
      </c>
    </row>
    <row r="1466" spans="1:7" x14ac:dyDescent="0.2">
      <c r="A1466" s="9">
        <v>0.55000000000000004</v>
      </c>
      <c r="D1466">
        <v>0.5</v>
      </c>
      <c r="F1466">
        <v>0.49</v>
      </c>
      <c r="G1466">
        <v>0.35</v>
      </c>
    </row>
    <row r="1467" spans="1:7" x14ac:dyDescent="0.2">
      <c r="A1467" s="9">
        <v>0.48</v>
      </c>
      <c r="D1467">
        <v>0.54</v>
      </c>
      <c r="F1467">
        <v>0.45999999999999996</v>
      </c>
      <c r="G1467">
        <v>0.4</v>
      </c>
    </row>
    <row r="1468" spans="1:7" x14ac:dyDescent="0.2">
      <c r="A1468" s="9">
        <v>0.62</v>
      </c>
      <c r="D1468">
        <v>0.52</v>
      </c>
      <c r="F1468">
        <v>0.53</v>
      </c>
      <c r="G1468">
        <v>0.3</v>
      </c>
    </row>
    <row r="1469" spans="1:7" x14ac:dyDescent="0.2">
      <c r="A1469" s="9">
        <v>0.38</v>
      </c>
      <c r="D1469">
        <v>0.44</v>
      </c>
      <c r="F1469">
        <v>0.44</v>
      </c>
      <c r="G1469">
        <v>0.35</v>
      </c>
    </row>
    <row r="1470" spans="1:7" x14ac:dyDescent="0.2">
      <c r="A1470" s="9">
        <v>0.33</v>
      </c>
      <c r="D1470">
        <v>0.44999999999999996</v>
      </c>
      <c r="F1470">
        <v>0.44999999999999996</v>
      </c>
      <c r="G1470">
        <v>0.35</v>
      </c>
    </row>
    <row r="1471" spans="1:7" x14ac:dyDescent="0.2">
      <c r="A1471" s="9">
        <v>0.36</v>
      </c>
      <c r="D1471">
        <v>0.42</v>
      </c>
      <c r="F1471">
        <v>0.45999999999999996</v>
      </c>
      <c r="G1471">
        <v>0.35</v>
      </c>
    </row>
    <row r="1472" spans="1:7" x14ac:dyDescent="0.2">
      <c r="A1472" s="9">
        <v>0.35</v>
      </c>
      <c r="D1472">
        <v>0.49</v>
      </c>
      <c r="F1472">
        <v>0.44999999999999996</v>
      </c>
      <c r="G1472">
        <v>0.35</v>
      </c>
    </row>
    <row r="1473" spans="1:7" x14ac:dyDescent="0.2">
      <c r="A1473" s="9">
        <v>0.3</v>
      </c>
      <c r="D1473">
        <v>0.55000000000000004</v>
      </c>
      <c r="F1473">
        <v>0.45999999999999996</v>
      </c>
      <c r="G1473">
        <v>0.4</v>
      </c>
    </row>
    <row r="1474" spans="1:7" x14ac:dyDescent="0.2">
      <c r="A1474" s="9">
        <v>0.54</v>
      </c>
      <c r="D1474">
        <v>0.5</v>
      </c>
      <c r="F1474">
        <v>0.53</v>
      </c>
      <c r="G1474">
        <v>0.3</v>
      </c>
    </row>
    <row r="1475" spans="1:7" x14ac:dyDescent="0.2">
      <c r="A1475" s="9">
        <v>0.36</v>
      </c>
      <c r="D1475">
        <v>0.43</v>
      </c>
      <c r="F1475">
        <v>0.42</v>
      </c>
      <c r="G1475">
        <v>0.35</v>
      </c>
    </row>
    <row r="1476" spans="1:7" x14ac:dyDescent="0.2">
      <c r="A1476" s="9">
        <v>0.32</v>
      </c>
      <c r="D1476">
        <v>0.4</v>
      </c>
      <c r="F1476">
        <v>0.47</v>
      </c>
      <c r="G1476">
        <v>0.35</v>
      </c>
    </row>
    <row r="1477" spans="1:7" x14ac:dyDescent="0.2">
      <c r="A1477" s="9">
        <v>0.36</v>
      </c>
      <c r="D1477">
        <v>0.42</v>
      </c>
      <c r="F1477">
        <v>0.45999999999999996</v>
      </c>
      <c r="G1477">
        <v>0.35</v>
      </c>
    </row>
    <row r="1478" spans="1:7" x14ac:dyDescent="0.2">
      <c r="A1478" s="9">
        <v>0.39</v>
      </c>
      <c r="D1478">
        <v>0.51</v>
      </c>
      <c r="F1478">
        <v>0.49</v>
      </c>
      <c r="G1478">
        <v>0.35</v>
      </c>
    </row>
    <row r="1479" spans="1:7" x14ac:dyDescent="0.2">
      <c r="A1479" s="9">
        <v>0.3</v>
      </c>
      <c r="D1479">
        <v>0.49</v>
      </c>
      <c r="F1479">
        <v>0.48</v>
      </c>
      <c r="G1479">
        <v>0.4</v>
      </c>
    </row>
    <row r="1480" spans="1:7" x14ac:dyDescent="0.2">
      <c r="A1480" s="9">
        <v>0.55000000000000004</v>
      </c>
      <c r="D1480">
        <v>0.44999999999999996</v>
      </c>
      <c r="F1480">
        <v>0.54</v>
      </c>
      <c r="G1480">
        <v>0.3</v>
      </c>
    </row>
    <row r="1481" spans="1:7" x14ac:dyDescent="0.2">
      <c r="A1481" s="9">
        <v>0.4</v>
      </c>
      <c r="D1481">
        <v>0.54</v>
      </c>
      <c r="F1481">
        <v>0.43</v>
      </c>
      <c r="G1481">
        <v>0.35</v>
      </c>
    </row>
    <row r="1482" spans="1:7" x14ac:dyDescent="0.2">
      <c r="A1482" s="9">
        <v>0.31</v>
      </c>
      <c r="D1482">
        <v>0.55000000000000004</v>
      </c>
      <c r="F1482">
        <v>0.45999999999999996</v>
      </c>
      <c r="G1482">
        <v>0.35</v>
      </c>
    </row>
    <row r="1483" spans="1:7" x14ac:dyDescent="0.2">
      <c r="A1483" s="9">
        <v>0.39</v>
      </c>
      <c r="D1483">
        <v>0.44</v>
      </c>
      <c r="F1483">
        <v>0.5</v>
      </c>
      <c r="G1483">
        <v>0.35</v>
      </c>
    </row>
    <row r="1484" spans="1:7" x14ac:dyDescent="0.2">
      <c r="A1484" s="9">
        <v>0.36</v>
      </c>
      <c r="D1484">
        <v>0.52</v>
      </c>
      <c r="F1484">
        <v>0.5</v>
      </c>
      <c r="G1484">
        <v>0.35</v>
      </c>
    </row>
    <row r="1485" spans="1:7" x14ac:dyDescent="0.2">
      <c r="A1485" s="9">
        <v>0.26</v>
      </c>
      <c r="D1485">
        <v>0.5</v>
      </c>
      <c r="F1485">
        <v>0.45999999999999996</v>
      </c>
      <c r="G1485">
        <v>0.4</v>
      </c>
    </row>
    <row r="1486" spans="1:7" x14ac:dyDescent="0.2">
      <c r="A1486" s="9">
        <v>0.55000000000000004</v>
      </c>
      <c r="D1486">
        <v>0.48</v>
      </c>
      <c r="F1486">
        <v>0.54</v>
      </c>
      <c r="G1486">
        <v>0.3</v>
      </c>
    </row>
    <row r="1487" spans="1:7" x14ac:dyDescent="0.2">
      <c r="A1487" s="9">
        <v>0.36</v>
      </c>
      <c r="D1487">
        <v>0.51</v>
      </c>
      <c r="F1487">
        <v>0.42</v>
      </c>
      <c r="G1487">
        <v>0.35</v>
      </c>
    </row>
    <row r="1488" spans="1:7" x14ac:dyDescent="0.2">
      <c r="A1488" s="9">
        <v>0.35</v>
      </c>
      <c r="D1488">
        <v>0.5</v>
      </c>
      <c r="F1488">
        <v>0.48</v>
      </c>
      <c r="G1488">
        <v>0.35</v>
      </c>
    </row>
    <row r="1489" spans="1:7" x14ac:dyDescent="0.2">
      <c r="A1489" s="9">
        <v>0.38</v>
      </c>
      <c r="D1489">
        <v>0.43</v>
      </c>
      <c r="F1489">
        <v>0.47</v>
      </c>
      <c r="G1489">
        <v>0.35</v>
      </c>
    </row>
    <row r="1490" spans="1:7" x14ac:dyDescent="0.2">
      <c r="A1490" s="9">
        <v>0.35</v>
      </c>
      <c r="D1490">
        <v>0.55000000000000004</v>
      </c>
      <c r="F1490">
        <v>0.44999999999999996</v>
      </c>
      <c r="G1490">
        <v>0.35</v>
      </c>
    </row>
    <row r="1491" spans="1:7" x14ac:dyDescent="0.2">
      <c r="A1491" s="9">
        <v>0.27</v>
      </c>
      <c r="D1491">
        <v>0.43</v>
      </c>
      <c r="F1491">
        <v>0.44999999999999996</v>
      </c>
      <c r="G1491">
        <v>0.4</v>
      </c>
    </row>
    <row r="1492" spans="1:7" x14ac:dyDescent="0.2">
      <c r="A1492" s="9">
        <v>0.5</v>
      </c>
      <c r="D1492">
        <v>0.44</v>
      </c>
      <c r="F1492">
        <v>0.5</v>
      </c>
      <c r="G1492">
        <v>0.3</v>
      </c>
    </row>
    <row r="1493" spans="1:7" x14ac:dyDescent="0.2">
      <c r="A1493" s="9">
        <v>0.37</v>
      </c>
      <c r="D1493">
        <v>0.36</v>
      </c>
      <c r="F1493">
        <v>0.4</v>
      </c>
      <c r="G1493">
        <v>0.35</v>
      </c>
    </row>
    <row r="1494" spans="1:7" x14ac:dyDescent="0.2">
      <c r="A1494" s="9">
        <v>0.33</v>
      </c>
      <c r="D1494">
        <v>0.38</v>
      </c>
      <c r="F1494">
        <v>0.51</v>
      </c>
      <c r="G1494">
        <v>0.35</v>
      </c>
    </row>
    <row r="1495" spans="1:7" x14ac:dyDescent="0.2">
      <c r="A1495" s="9">
        <v>0.4</v>
      </c>
      <c r="D1495">
        <v>0.39</v>
      </c>
      <c r="F1495">
        <v>0.54</v>
      </c>
      <c r="G1495">
        <v>0.35</v>
      </c>
    </row>
    <row r="1496" spans="1:7" x14ac:dyDescent="0.2">
      <c r="A1496" s="9">
        <v>0.4</v>
      </c>
      <c r="D1496">
        <v>0.41</v>
      </c>
      <c r="F1496">
        <v>0.54</v>
      </c>
      <c r="G1496">
        <v>0.35</v>
      </c>
    </row>
    <row r="1497" spans="1:7" x14ac:dyDescent="0.2">
      <c r="A1497" s="9">
        <v>0.28000000000000003</v>
      </c>
      <c r="D1497">
        <v>0.41</v>
      </c>
      <c r="F1497">
        <v>0.54999999999999993</v>
      </c>
      <c r="G1497">
        <v>0.4</v>
      </c>
    </row>
    <row r="1498" spans="1:7" x14ac:dyDescent="0.2">
      <c r="A1498" s="9">
        <v>0.55000000000000004</v>
      </c>
      <c r="D1498">
        <v>0.42</v>
      </c>
      <c r="F1498">
        <v>0.59000000000000008</v>
      </c>
      <c r="G1498">
        <v>0.3</v>
      </c>
    </row>
    <row r="1499" spans="1:7" x14ac:dyDescent="0.2">
      <c r="A1499" s="9">
        <v>0.4</v>
      </c>
      <c r="D1499">
        <v>0.38</v>
      </c>
      <c r="F1499">
        <v>0.48</v>
      </c>
      <c r="G1499">
        <v>0.35</v>
      </c>
    </row>
    <row r="1500" spans="1:7" x14ac:dyDescent="0.2">
      <c r="A1500" s="9">
        <v>0.31</v>
      </c>
      <c r="D1500">
        <v>0.38</v>
      </c>
      <c r="F1500">
        <v>0.53</v>
      </c>
      <c r="G1500">
        <v>0.35</v>
      </c>
    </row>
    <row r="1501" spans="1:7" x14ac:dyDescent="0.2">
      <c r="A1501" s="9">
        <v>0.36</v>
      </c>
      <c r="D1501">
        <v>0.38</v>
      </c>
      <c r="F1501">
        <v>0.51</v>
      </c>
      <c r="G1501">
        <v>0.35</v>
      </c>
    </row>
    <row r="1502" spans="1:7" x14ac:dyDescent="0.2">
      <c r="A1502" s="9">
        <v>0.38</v>
      </c>
      <c r="D1502">
        <v>0.44</v>
      </c>
      <c r="F1502">
        <v>0.52</v>
      </c>
      <c r="G1502">
        <v>0.35</v>
      </c>
    </row>
    <row r="1503" spans="1:7" x14ac:dyDescent="0.2">
      <c r="A1503" s="9">
        <v>0.3</v>
      </c>
      <c r="D1503">
        <v>0.44</v>
      </c>
      <c r="F1503">
        <v>0.54999999999999993</v>
      </c>
      <c r="G1503">
        <v>0.4</v>
      </c>
    </row>
    <row r="1504" spans="1:7" x14ac:dyDescent="0.2">
      <c r="A1504" s="9">
        <v>0.52</v>
      </c>
      <c r="D1504">
        <v>0.44999999999999996</v>
      </c>
      <c r="F1504">
        <v>0.6</v>
      </c>
      <c r="G1504">
        <v>0.3</v>
      </c>
    </row>
    <row r="1505" spans="1:7" x14ac:dyDescent="0.2">
      <c r="A1505" s="9">
        <v>0.37</v>
      </c>
      <c r="D1505">
        <v>0.39</v>
      </c>
      <c r="F1505">
        <v>0.48</v>
      </c>
      <c r="G1505">
        <v>0.5</v>
      </c>
    </row>
    <row r="1506" spans="1:7" x14ac:dyDescent="0.2">
      <c r="A1506" s="9">
        <v>0.34</v>
      </c>
      <c r="D1506">
        <v>0.36</v>
      </c>
      <c r="F1506">
        <v>0.51</v>
      </c>
      <c r="G1506">
        <v>0.39999999999999997</v>
      </c>
    </row>
    <row r="1507" spans="1:7" x14ac:dyDescent="0.2">
      <c r="A1507" s="9">
        <v>0.36</v>
      </c>
      <c r="D1507">
        <v>0.39</v>
      </c>
      <c r="F1507">
        <v>0.54999999999999993</v>
      </c>
      <c r="G1507">
        <v>0.3</v>
      </c>
    </row>
    <row r="1508" spans="1:7" x14ac:dyDescent="0.2">
      <c r="A1508" s="9">
        <v>0.4</v>
      </c>
      <c r="D1508">
        <v>0.41</v>
      </c>
      <c r="F1508">
        <v>0.54999999999999993</v>
      </c>
      <c r="G1508">
        <v>0.35</v>
      </c>
    </row>
    <row r="1509" spans="1:7" x14ac:dyDescent="0.2">
      <c r="A1509" s="9">
        <v>0.3</v>
      </c>
      <c r="D1509">
        <v>0.44999999999999996</v>
      </c>
      <c r="F1509">
        <v>0.54999999999999993</v>
      </c>
      <c r="G1509">
        <v>0.39999999999999997</v>
      </c>
    </row>
    <row r="1510" spans="1:7" x14ac:dyDescent="0.2">
      <c r="A1510" s="9">
        <v>0.52</v>
      </c>
      <c r="D1510">
        <v>0.44</v>
      </c>
      <c r="F1510">
        <v>0.6</v>
      </c>
      <c r="G1510">
        <v>0.55000000000000004</v>
      </c>
    </row>
    <row r="1511" spans="1:7" x14ac:dyDescent="0.2">
      <c r="A1511" s="9">
        <v>0.37</v>
      </c>
      <c r="D1511">
        <v>0.35</v>
      </c>
      <c r="F1511">
        <v>0.44999999999999996</v>
      </c>
      <c r="G1511">
        <v>0.5</v>
      </c>
    </row>
    <row r="1512" spans="1:7" x14ac:dyDescent="0.2">
      <c r="A1512" s="9">
        <v>0.34</v>
      </c>
      <c r="D1512">
        <v>0.39</v>
      </c>
      <c r="F1512">
        <v>0.52</v>
      </c>
      <c r="G1512">
        <v>0.39999999999999997</v>
      </c>
    </row>
    <row r="1513" spans="1:7" x14ac:dyDescent="0.2">
      <c r="A1513" s="9">
        <v>0.39</v>
      </c>
      <c r="D1513">
        <v>0.38</v>
      </c>
      <c r="F1513">
        <v>0.5</v>
      </c>
      <c r="G1513">
        <v>0.3</v>
      </c>
    </row>
    <row r="1514" spans="1:7" x14ac:dyDescent="0.2">
      <c r="A1514" s="9">
        <v>0.38</v>
      </c>
      <c r="D1514">
        <v>0.44</v>
      </c>
      <c r="F1514">
        <v>0.51</v>
      </c>
      <c r="G1514">
        <v>0.35</v>
      </c>
    </row>
    <row r="1515" spans="1:7" x14ac:dyDescent="0.2">
      <c r="A1515" s="9">
        <v>0.45999999999999996</v>
      </c>
      <c r="D1515">
        <v>0.43</v>
      </c>
      <c r="F1515">
        <v>0.53</v>
      </c>
      <c r="G1515">
        <v>0.39999999999999997</v>
      </c>
    </row>
    <row r="1516" spans="1:7" x14ac:dyDescent="0.2">
      <c r="A1516" s="9">
        <v>0.49</v>
      </c>
      <c r="D1516">
        <v>0.43</v>
      </c>
      <c r="F1516">
        <v>0.57000000000000006</v>
      </c>
      <c r="G1516">
        <v>0.55000000000000004</v>
      </c>
    </row>
    <row r="1517" spans="1:7" x14ac:dyDescent="0.2">
      <c r="A1517" s="9">
        <v>0.44999999999999996</v>
      </c>
      <c r="D1517">
        <v>0.4</v>
      </c>
      <c r="F1517">
        <v>0.5</v>
      </c>
      <c r="G1517">
        <v>0.5</v>
      </c>
    </row>
    <row r="1518" spans="1:7" x14ac:dyDescent="0.2">
      <c r="A1518" s="9">
        <v>0.36</v>
      </c>
      <c r="D1518">
        <v>0.39</v>
      </c>
      <c r="F1518">
        <v>0.53</v>
      </c>
      <c r="G1518">
        <v>0.39999999999999997</v>
      </c>
    </row>
    <row r="1519" spans="1:7" x14ac:dyDescent="0.2">
      <c r="A1519" s="9">
        <v>0.45999999999999996</v>
      </c>
      <c r="D1519">
        <v>0.38</v>
      </c>
      <c r="F1519">
        <v>0.52</v>
      </c>
      <c r="G1519">
        <v>0.3</v>
      </c>
    </row>
    <row r="1520" spans="1:7" x14ac:dyDescent="0.2">
      <c r="A1520" s="9">
        <v>0.45999999999999996</v>
      </c>
      <c r="D1520">
        <v>0.41</v>
      </c>
      <c r="F1520">
        <v>0.51</v>
      </c>
      <c r="G1520">
        <v>0.35</v>
      </c>
    </row>
    <row r="1521" spans="1:7" x14ac:dyDescent="0.2">
      <c r="A1521" s="9">
        <v>0.44999999999999996</v>
      </c>
      <c r="D1521">
        <v>0.42</v>
      </c>
      <c r="F1521">
        <v>0.51</v>
      </c>
      <c r="G1521">
        <v>0.39999999999999997</v>
      </c>
    </row>
    <row r="1522" spans="1:7" x14ac:dyDescent="0.2">
      <c r="A1522" s="9">
        <v>0.47</v>
      </c>
      <c r="D1522">
        <v>0.42</v>
      </c>
      <c r="F1522">
        <v>0.59000000000000008</v>
      </c>
      <c r="G1522">
        <v>0.55000000000000004</v>
      </c>
    </row>
    <row r="1523" spans="1:7" x14ac:dyDescent="0.2">
      <c r="A1523" s="9">
        <v>0.51</v>
      </c>
      <c r="D1523">
        <v>0.36</v>
      </c>
      <c r="F1523">
        <v>0.44999999999999996</v>
      </c>
      <c r="G1523">
        <v>0.5</v>
      </c>
    </row>
    <row r="1524" spans="1:7" x14ac:dyDescent="0.2">
      <c r="A1524" s="9">
        <v>0.44999999999999996</v>
      </c>
      <c r="D1524">
        <v>0.35</v>
      </c>
      <c r="F1524">
        <v>0.51</v>
      </c>
      <c r="G1524">
        <v>0.39999999999999997</v>
      </c>
    </row>
    <row r="1525" spans="1:7" x14ac:dyDescent="0.2">
      <c r="A1525" s="9">
        <v>0.45999999999999996</v>
      </c>
      <c r="D1525">
        <v>0.38</v>
      </c>
      <c r="F1525">
        <v>0.52</v>
      </c>
      <c r="G1525">
        <v>0.3</v>
      </c>
    </row>
    <row r="1526" spans="1:7" x14ac:dyDescent="0.2">
      <c r="A1526" s="9">
        <v>0.44999999999999996</v>
      </c>
      <c r="D1526">
        <v>0.4</v>
      </c>
      <c r="F1526">
        <v>0.54999999999999993</v>
      </c>
      <c r="G1526">
        <v>0.35</v>
      </c>
    </row>
    <row r="1527" spans="1:7" x14ac:dyDescent="0.2">
      <c r="A1527" s="9">
        <v>0.44999999999999996</v>
      </c>
      <c r="D1527">
        <v>0.42</v>
      </c>
      <c r="F1527">
        <v>0.54999999999999993</v>
      </c>
      <c r="G1527">
        <v>0.39999999999999997</v>
      </c>
    </row>
    <row r="1528" spans="1:7" x14ac:dyDescent="0.2">
      <c r="A1528" s="9">
        <v>0.5</v>
      </c>
      <c r="D1528">
        <v>0.43</v>
      </c>
      <c r="F1528">
        <v>0.57000000000000006</v>
      </c>
      <c r="G1528">
        <v>0.55000000000000004</v>
      </c>
    </row>
    <row r="1529" spans="1:7" x14ac:dyDescent="0.2">
      <c r="A1529" s="9">
        <v>0.55000000000000004</v>
      </c>
      <c r="D1529">
        <v>0.37</v>
      </c>
      <c r="F1529">
        <v>0.48</v>
      </c>
      <c r="G1529">
        <v>0.5</v>
      </c>
    </row>
    <row r="1530" spans="1:7" x14ac:dyDescent="0.2">
      <c r="A1530" s="9">
        <v>0.43</v>
      </c>
      <c r="D1530">
        <v>0.36</v>
      </c>
      <c r="F1530">
        <v>0.53</v>
      </c>
      <c r="G1530">
        <v>0.39999999999999997</v>
      </c>
    </row>
    <row r="1531" spans="1:7" x14ac:dyDescent="0.2">
      <c r="A1531" s="9">
        <v>0.47</v>
      </c>
      <c r="D1531">
        <v>0.39</v>
      </c>
      <c r="F1531">
        <v>0.54999999999999993</v>
      </c>
      <c r="G1531">
        <v>0.3</v>
      </c>
    </row>
    <row r="1532" spans="1:7" x14ac:dyDescent="0.2">
      <c r="A1532" s="9">
        <v>0.47</v>
      </c>
      <c r="D1532">
        <v>0.42</v>
      </c>
      <c r="F1532">
        <v>0.54</v>
      </c>
      <c r="G1532">
        <v>0.35</v>
      </c>
    </row>
    <row r="1533" spans="1:7" x14ac:dyDescent="0.2">
      <c r="A1533" s="9">
        <v>0.48</v>
      </c>
      <c r="D1533">
        <v>0.44</v>
      </c>
      <c r="F1533">
        <v>0.54</v>
      </c>
      <c r="G1533">
        <v>0.39999999999999997</v>
      </c>
    </row>
    <row r="1534" spans="1:7" x14ac:dyDescent="0.2">
      <c r="A1534" s="9">
        <v>0.45999999999999996</v>
      </c>
      <c r="D1534">
        <v>0.41</v>
      </c>
      <c r="F1534">
        <v>0.58000000000000007</v>
      </c>
      <c r="G1534">
        <v>0.55000000000000004</v>
      </c>
    </row>
    <row r="1535" spans="1:7" x14ac:dyDescent="0.2">
      <c r="A1535" s="9">
        <v>0.52</v>
      </c>
      <c r="D1535">
        <v>0.35</v>
      </c>
      <c r="F1535">
        <v>0.48</v>
      </c>
      <c r="G1535">
        <v>0.5</v>
      </c>
    </row>
    <row r="1536" spans="1:7" x14ac:dyDescent="0.2">
      <c r="A1536" s="9">
        <v>0.42</v>
      </c>
      <c r="D1536">
        <v>0.36</v>
      </c>
      <c r="F1536">
        <v>0.51</v>
      </c>
      <c r="G1536">
        <v>0.39999999999999997</v>
      </c>
    </row>
    <row r="1537" spans="1:7" x14ac:dyDescent="0.2">
      <c r="A1537" s="9">
        <v>0.48</v>
      </c>
      <c r="D1537">
        <v>0.37</v>
      </c>
      <c r="F1537">
        <v>0.51</v>
      </c>
      <c r="G1537">
        <v>0.3</v>
      </c>
    </row>
    <row r="1538" spans="1:7" x14ac:dyDescent="0.2">
      <c r="A1538" s="9">
        <v>0.48</v>
      </c>
      <c r="D1538">
        <v>0.44999999999999996</v>
      </c>
      <c r="F1538">
        <v>0.54999999999999993</v>
      </c>
      <c r="G1538">
        <v>0.35</v>
      </c>
    </row>
    <row r="1539" spans="1:7" x14ac:dyDescent="0.2">
      <c r="A1539" s="9">
        <v>0.49</v>
      </c>
      <c r="D1539">
        <v>0.42</v>
      </c>
      <c r="F1539">
        <v>0.53</v>
      </c>
      <c r="G1539">
        <v>0.39999999999999997</v>
      </c>
    </row>
    <row r="1540" spans="1:7" x14ac:dyDescent="0.2">
      <c r="A1540" s="9">
        <v>0.47</v>
      </c>
      <c r="D1540">
        <v>0.4</v>
      </c>
      <c r="F1540">
        <v>0.59000000000000008</v>
      </c>
      <c r="G1540">
        <v>0.55000000000000004</v>
      </c>
    </row>
    <row r="1541" spans="1:7" x14ac:dyDescent="0.2">
      <c r="A1541" s="9">
        <v>0.51</v>
      </c>
      <c r="D1541">
        <v>0.37</v>
      </c>
      <c r="F1541">
        <v>0.49</v>
      </c>
      <c r="G1541">
        <v>0.5</v>
      </c>
    </row>
    <row r="1542" spans="1:7" x14ac:dyDescent="0.2">
      <c r="A1542" s="9">
        <v>0.44</v>
      </c>
      <c r="D1542">
        <v>0.4</v>
      </c>
      <c r="F1542">
        <v>0.54999999999999993</v>
      </c>
      <c r="G1542">
        <v>0.39999999999999997</v>
      </c>
    </row>
    <row r="1543" spans="1:7" x14ac:dyDescent="0.2">
      <c r="A1543" s="9">
        <v>0.45999999999999996</v>
      </c>
      <c r="D1543">
        <v>0.36</v>
      </c>
      <c r="F1543">
        <v>0.51</v>
      </c>
      <c r="G1543">
        <v>0.3</v>
      </c>
    </row>
    <row r="1544" spans="1:7" x14ac:dyDescent="0.2">
      <c r="A1544" s="9">
        <v>0.44999999999999996</v>
      </c>
      <c r="D1544">
        <v>0.44999999999999996</v>
      </c>
      <c r="F1544">
        <v>0.52</v>
      </c>
      <c r="G1544">
        <v>0.35</v>
      </c>
    </row>
    <row r="1545" spans="1:7" x14ac:dyDescent="0.2">
      <c r="A1545" s="9">
        <v>0.5</v>
      </c>
      <c r="D1545">
        <v>0.44999999999999996</v>
      </c>
      <c r="F1545">
        <v>0.51</v>
      </c>
      <c r="G1545">
        <v>0.39999999999999997</v>
      </c>
    </row>
    <row r="1546" spans="1:7" x14ac:dyDescent="0.2">
      <c r="A1546" s="9">
        <v>0.5</v>
      </c>
      <c r="D1546">
        <v>0.44999999999999996</v>
      </c>
      <c r="F1546">
        <v>0.55000000000000004</v>
      </c>
      <c r="G1546">
        <v>0.55000000000000004</v>
      </c>
    </row>
    <row r="1547" spans="1:7" x14ac:dyDescent="0.2">
      <c r="A1547" s="9">
        <v>0.54</v>
      </c>
      <c r="D1547">
        <v>0.35</v>
      </c>
      <c r="F1547">
        <v>0.5</v>
      </c>
      <c r="G1547">
        <v>0.5</v>
      </c>
    </row>
    <row r="1548" spans="1:7" x14ac:dyDescent="0.2">
      <c r="A1548" s="9">
        <v>0.43</v>
      </c>
      <c r="D1548">
        <v>0.38</v>
      </c>
      <c r="F1548">
        <v>0.54</v>
      </c>
      <c r="G1548">
        <v>0.39999999999999997</v>
      </c>
    </row>
    <row r="1549" spans="1:7" x14ac:dyDescent="0.2">
      <c r="A1549" s="9">
        <v>0.47</v>
      </c>
      <c r="D1549">
        <v>0.35</v>
      </c>
      <c r="F1549">
        <v>0.54999999999999993</v>
      </c>
      <c r="G1549">
        <v>0.3</v>
      </c>
    </row>
    <row r="1550" spans="1:7" x14ac:dyDescent="0.2">
      <c r="A1550" s="9">
        <v>0.45999999999999996</v>
      </c>
      <c r="D1550">
        <v>0.38999999999999996</v>
      </c>
      <c r="F1550">
        <v>0.5</v>
      </c>
      <c r="G1550">
        <v>0.35</v>
      </c>
    </row>
    <row r="1551" spans="1:7" x14ac:dyDescent="0.2">
      <c r="A1551" s="9">
        <v>0.48</v>
      </c>
      <c r="D1551">
        <v>0.37</v>
      </c>
      <c r="F1551">
        <v>0.5</v>
      </c>
      <c r="G1551">
        <v>0.39999999999999997</v>
      </c>
    </row>
    <row r="1552" spans="1:7" x14ac:dyDescent="0.2">
      <c r="A1552" s="9">
        <v>0.49</v>
      </c>
      <c r="D1552">
        <v>0.38999999999999996</v>
      </c>
      <c r="F1552">
        <v>0.59000000000000008</v>
      </c>
      <c r="G1552">
        <v>0.55000000000000004</v>
      </c>
    </row>
    <row r="1553" spans="1:7" x14ac:dyDescent="0.2">
      <c r="A1553" s="9">
        <v>0.51</v>
      </c>
      <c r="D1553">
        <v>0.52</v>
      </c>
      <c r="F1553">
        <v>0.47</v>
      </c>
      <c r="G1553">
        <v>0.5</v>
      </c>
    </row>
    <row r="1554" spans="1:7" x14ac:dyDescent="0.2">
      <c r="A1554" s="9">
        <v>0.4</v>
      </c>
      <c r="D1554">
        <v>0.33999999999999997</v>
      </c>
      <c r="F1554">
        <v>0.5</v>
      </c>
      <c r="G1554">
        <v>0.39999999999999997</v>
      </c>
    </row>
    <row r="1555" spans="1:7" x14ac:dyDescent="0.2">
      <c r="A1555" s="9">
        <v>0.5</v>
      </c>
      <c r="D1555">
        <v>0.56000000000000005</v>
      </c>
      <c r="F1555">
        <v>0.52</v>
      </c>
      <c r="G1555">
        <v>0.3</v>
      </c>
    </row>
    <row r="1556" spans="1:7" x14ac:dyDescent="0.2">
      <c r="A1556" s="9">
        <v>0.5</v>
      </c>
      <c r="D1556">
        <v>0.41</v>
      </c>
      <c r="F1556">
        <v>0.52</v>
      </c>
      <c r="G1556">
        <v>0.35</v>
      </c>
    </row>
    <row r="1557" spans="1:7" x14ac:dyDescent="0.2">
      <c r="A1557" s="9">
        <v>0.44999999999999996</v>
      </c>
      <c r="D1557">
        <v>0.42</v>
      </c>
      <c r="F1557">
        <v>0.5</v>
      </c>
      <c r="G1557">
        <v>0.39999999999999997</v>
      </c>
    </row>
    <row r="1558" spans="1:7" x14ac:dyDescent="0.2">
      <c r="A1558" s="9">
        <v>0.45999999999999996</v>
      </c>
      <c r="D1558">
        <v>0.41</v>
      </c>
      <c r="F1558">
        <v>0.55000000000000004</v>
      </c>
      <c r="G1558">
        <v>0.55000000000000004</v>
      </c>
    </row>
    <row r="1559" spans="1:7" x14ac:dyDescent="0.2">
      <c r="A1559" s="9">
        <v>0.55000000000000004</v>
      </c>
      <c r="D1559">
        <v>0.5</v>
      </c>
      <c r="F1559">
        <v>0.48</v>
      </c>
      <c r="G1559">
        <v>0.5</v>
      </c>
    </row>
    <row r="1560" spans="1:7" x14ac:dyDescent="0.2">
      <c r="A1560" s="9">
        <v>0.4</v>
      </c>
      <c r="D1560">
        <v>0.32999999999999996</v>
      </c>
      <c r="F1560">
        <v>0.52</v>
      </c>
      <c r="G1560">
        <v>0.39999999999999997</v>
      </c>
    </row>
    <row r="1561" spans="1:7" x14ac:dyDescent="0.2">
      <c r="A1561" s="9">
        <v>0.44999999999999996</v>
      </c>
      <c r="D1561">
        <v>0.55000000000000004</v>
      </c>
      <c r="F1561">
        <v>0.5</v>
      </c>
      <c r="G1561">
        <v>0.3</v>
      </c>
    </row>
    <row r="1562" spans="1:7" x14ac:dyDescent="0.2">
      <c r="A1562" s="9">
        <v>0.48</v>
      </c>
      <c r="D1562">
        <v>0.42</v>
      </c>
      <c r="F1562">
        <v>0.6</v>
      </c>
      <c r="G1562">
        <v>0.35</v>
      </c>
    </row>
    <row r="1563" spans="1:7" x14ac:dyDescent="0.2">
      <c r="A1563" s="9">
        <v>0.48</v>
      </c>
      <c r="D1563">
        <v>0.38999999999999996</v>
      </c>
      <c r="F1563">
        <v>0.44999999999999996</v>
      </c>
      <c r="G1563">
        <v>0.39999999999999997</v>
      </c>
    </row>
    <row r="1564" spans="1:7" x14ac:dyDescent="0.2">
      <c r="A1564" s="9">
        <v>0.49</v>
      </c>
      <c r="D1564">
        <v>0.42</v>
      </c>
      <c r="F1564">
        <v>0.65</v>
      </c>
      <c r="G1564">
        <v>0.55000000000000004</v>
      </c>
    </row>
    <row r="1565" spans="1:7" x14ac:dyDescent="0.2">
      <c r="A1565" s="9">
        <v>0.51</v>
      </c>
      <c r="D1565">
        <v>0.48</v>
      </c>
      <c r="F1565">
        <v>0.47</v>
      </c>
      <c r="G1565">
        <v>0.5</v>
      </c>
    </row>
    <row r="1566" spans="1:7" x14ac:dyDescent="0.2">
      <c r="A1566" s="9">
        <v>0.42</v>
      </c>
      <c r="D1566">
        <v>0.32</v>
      </c>
      <c r="F1566">
        <v>0.48</v>
      </c>
      <c r="G1566">
        <v>0.39999999999999997</v>
      </c>
    </row>
    <row r="1567" spans="1:7" x14ac:dyDescent="0.2">
      <c r="A1567" s="9">
        <v>0.5</v>
      </c>
      <c r="D1567">
        <v>0.55000000000000004</v>
      </c>
      <c r="F1567">
        <v>0.47</v>
      </c>
      <c r="G1567">
        <v>0.3</v>
      </c>
    </row>
    <row r="1568" spans="1:7" x14ac:dyDescent="0.2">
      <c r="A1568" s="9">
        <v>0.45999999999999996</v>
      </c>
      <c r="D1568">
        <v>0.37</v>
      </c>
      <c r="F1568">
        <v>0.55000000000000004</v>
      </c>
      <c r="G1568">
        <v>0.35</v>
      </c>
    </row>
    <row r="1569" spans="1:7" x14ac:dyDescent="0.2">
      <c r="A1569" s="9">
        <v>0.47</v>
      </c>
      <c r="D1569">
        <v>0.41</v>
      </c>
      <c r="F1569">
        <v>0.43</v>
      </c>
      <c r="G1569">
        <v>0.39999999999999997</v>
      </c>
    </row>
    <row r="1570" spans="1:7" x14ac:dyDescent="0.2">
      <c r="A1570" s="9">
        <v>0.49</v>
      </c>
      <c r="D1570">
        <v>0.37</v>
      </c>
      <c r="F1570">
        <v>0.61</v>
      </c>
      <c r="G1570">
        <v>0.55000000000000004</v>
      </c>
    </row>
    <row r="1571" spans="1:7" x14ac:dyDescent="0.2">
      <c r="A1571" s="9">
        <v>0.5</v>
      </c>
      <c r="D1571">
        <v>0.48</v>
      </c>
      <c r="F1571">
        <v>0.5</v>
      </c>
      <c r="G1571">
        <v>0.5</v>
      </c>
    </row>
    <row r="1572" spans="1:7" x14ac:dyDescent="0.2">
      <c r="A1572" s="9">
        <v>0.43</v>
      </c>
      <c r="D1572">
        <v>0.27</v>
      </c>
      <c r="F1572">
        <v>0.48</v>
      </c>
      <c r="G1572">
        <v>0.39999999999999997</v>
      </c>
    </row>
    <row r="1573" spans="1:7" x14ac:dyDescent="0.2">
      <c r="A1573" s="9">
        <v>0.44999999999999996</v>
      </c>
      <c r="D1573">
        <v>0.48</v>
      </c>
      <c r="F1573">
        <v>0.47</v>
      </c>
      <c r="G1573">
        <v>0.3</v>
      </c>
    </row>
    <row r="1574" spans="1:7" x14ac:dyDescent="0.2">
      <c r="A1574" s="9">
        <v>0.49</v>
      </c>
      <c r="D1574">
        <v>0.32</v>
      </c>
      <c r="F1574">
        <v>0.55000000000000004</v>
      </c>
      <c r="G1574">
        <v>0.35</v>
      </c>
    </row>
    <row r="1575" spans="1:7" x14ac:dyDescent="0.2">
      <c r="A1575" s="9">
        <v>0.45999999999999996</v>
      </c>
      <c r="D1575">
        <v>0.36</v>
      </c>
      <c r="F1575">
        <v>0.4</v>
      </c>
      <c r="G1575">
        <v>0.39999999999999997</v>
      </c>
    </row>
    <row r="1576" spans="1:7" x14ac:dyDescent="0.2">
      <c r="A1576" s="9">
        <v>0.49</v>
      </c>
      <c r="D1576">
        <v>0.35</v>
      </c>
      <c r="F1576">
        <v>0.63</v>
      </c>
      <c r="G1576">
        <v>0.55000000000000004</v>
      </c>
    </row>
    <row r="1577" spans="1:7" x14ac:dyDescent="0.2">
      <c r="A1577" s="9">
        <v>0.54</v>
      </c>
      <c r="D1577">
        <v>0.45</v>
      </c>
      <c r="F1577">
        <v>0.49</v>
      </c>
      <c r="G1577">
        <v>0.4</v>
      </c>
    </row>
    <row r="1578" spans="1:7" x14ac:dyDescent="0.2">
      <c r="A1578" s="9">
        <v>0.44</v>
      </c>
      <c r="D1578">
        <v>0.32</v>
      </c>
      <c r="F1578">
        <v>0.48</v>
      </c>
      <c r="G1578">
        <v>0.35</v>
      </c>
    </row>
    <row r="1579" spans="1:7" x14ac:dyDescent="0.2">
      <c r="A1579" s="9">
        <v>0.47</v>
      </c>
      <c r="D1579">
        <v>0.51</v>
      </c>
      <c r="F1579">
        <v>0.48</v>
      </c>
      <c r="G1579">
        <v>0.35</v>
      </c>
    </row>
    <row r="1580" spans="1:7" x14ac:dyDescent="0.2">
      <c r="A1580" s="9">
        <v>0.49</v>
      </c>
      <c r="D1580">
        <v>0.38999999999999996</v>
      </c>
      <c r="F1580">
        <v>0.59000000000000008</v>
      </c>
      <c r="G1580">
        <v>0.4</v>
      </c>
    </row>
    <row r="1581" spans="1:7" x14ac:dyDescent="0.2">
      <c r="A1581" s="9">
        <v>0.48</v>
      </c>
      <c r="D1581">
        <v>0.39999999999999997</v>
      </c>
      <c r="F1581">
        <v>0.43</v>
      </c>
      <c r="G1581">
        <v>0.35</v>
      </c>
    </row>
    <row r="1582" spans="1:7" x14ac:dyDescent="0.2">
      <c r="A1582" s="9">
        <v>0.48</v>
      </c>
      <c r="D1582">
        <v>0.38</v>
      </c>
      <c r="F1582">
        <v>0.61</v>
      </c>
      <c r="G1582">
        <v>0.5</v>
      </c>
    </row>
    <row r="1583" spans="1:7" x14ac:dyDescent="0.2">
      <c r="A1583" s="9">
        <v>0.55000000000000004</v>
      </c>
      <c r="D1583">
        <v>0.47000000000000003</v>
      </c>
      <c r="F1583">
        <v>0.5</v>
      </c>
      <c r="G1583">
        <v>0.4</v>
      </c>
    </row>
    <row r="1584" spans="1:7" x14ac:dyDescent="0.2">
      <c r="A1584" s="9">
        <v>0.4</v>
      </c>
      <c r="D1584">
        <v>0.37</v>
      </c>
      <c r="F1584">
        <v>0.52</v>
      </c>
      <c r="G1584">
        <v>0.35</v>
      </c>
    </row>
    <row r="1585" spans="1:7" x14ac:dyDescent="0.2">
      <c r="A1585" s="9">
        <v>0.47</v>
      </c>
      <c r="D1585">
        <v>0.54</v>
      </c>
      <c r="F1585">
        <v>0.54999999999999993</v>
      </c>
      <c r="G1585">
        <v>0.35</v>
      </c>
    </row>
    <row r="1586" spans="1:7" x14ac:dyDescent="0.2">
      <c r="A1586" s="9">
        <v>0.44999999999999996</v>
      </c>
      <c r="D1586">
        <v>0.39999999999999997</v>
      </c>
      <c r="F1586">
        <v>0.64</v>
      </c>
      <c r="G1586">
        <v>0.4</v>
      </c>
    </row>
    <row r="1587" spans="1:7" x14ac:dyDescent="0.2">
      <c r="A1587" s="9">
        <v>0.44999999999999996</v>
      </c>
      <c r="D1587">
        <v>0.39999999999999997</v>
      </c>
      <c r="F1587">
        <v>0.48</v>
      </c>
      <c r="G1587">
        <v>0.35</v>
      </c>
    </row>
    <row r="1588" spans="1:7" x14ac:dyDescent="0.2">
      <c r="A1588" s="9">
        <v>0.48</v>
      </c>
      <c r="D1588">
        <v>0.38999999999999996</v>
      </c>
      <c r="F1588">
        <v>0.52</v>
      </c>
      <c r="G1588">
        <v>0.5</v>
      </c>
    </row>
    <row r="1589" spans="1:7" x14ac:dyDescent="0.2">
      <c r="A1589" s="9">
        <v>0.52</v>
      </c>
      <c r="D1589">
        <v>0.49</v>
      </c>
      <c r="F1589">
        <v>0.5</v>
      </c>
      <c r="G1589">
        <v>0.4</v>
      </c>
    </row>
    <row r="1590" spans="1:7" x14ac:dyDescent="0.2">
      <c r="A1590" s="9">
        <v>0.65</v>
      </c>
      <c r="D1590">
        <v>0.36</v>
      </c>
      <c r="F1590">
        <v>0.49</v>
      </c>
      <c r="G1590">
        <v>0.35</v>
      </c>
    </row>
    <row r="1591" spans="1:7" x14ac:dyDescent="0.2">
      <c r="A1591" s="9">
        <v>0.5</v>
      </c>
      <c r="D1591">
        <v>0.57000000000000006</v>
      </c>
      <c r="F1591">
        <v>0.6</v>
      </c>
      <c r="G1591">
        <v>0.35</v>
      </c>
    </row>
    <row r="1592" spans="1:7" x14ac:dyDescent="0.2">
      <c r="A1592" s="9">
        <v>0.47</v>
      </c>
      <c r="D1592">
        <v>0.38</v>
      </c>
      <c r="F1592">
        <v>0.53</v>
      </c>
      <c r="G1592">
        <v>0.4</v>
      </c>
    </row>
    <row r="1593" spans="1:7" x14ac:dyDescent="0.2">
      <c r="A1593" s="9">
        <v>0.44999999999999996</v>
      </c>
      <c r="D1593">
        <v>0.42</v>
      </c>
      <c r="F1593">
        <v>0.5</v>
      </c>
      <c r="G1593">
        <v>0.35</v>
      </c>
    </row>
    <row r="1594" spans="1:7" x14ac:dyDescent="0.2">
      <c r="A1594" s="9">
        <v>0.52</v>
      </c>
      <c r="D1594">
        <v>0.39999999999999997</v>
      </c>
      <c r="F1594">
        <v>0.5</v>
      </c>
      <c r="G1594">
        <v>0.5</v>
      </c>
    </row>
    <row r="1595" spans="1:7" x14ac:dyDescent="0.2">
      <c r="A1595" s="9">
        <v>0.49</v>
      </c>
      <c r="D1595">
        <v>0.49</v>
      </c>
      <c r="F1595">
        <v>0.51</v>
      </c>
      <c r="G1595">
        <v>0.4</v>
      </c>
    </row>
    <row r="1596" spans="1:7" x14ac:dyDescent="0.2">
      <c r="A1596" s="9">
        <v>0.63</v>
      </c>
      <c r="D1596">
        <v>0.36</v>
      </c>
      <c r="F1596">
        <v>0.5</v>
      </c>
      <c r="G1596">
        <v>0.35</v>
      </c>
    </row>
    <row r="1597" spans="1:7" x14ac:dyDescent="0.2">
      <c r="A1597" s="9">
        <v>0.53</v>
      </c>
      <c r="D1597">
        <v>0.52</v>
      </c>
      <c r="F1597">
        <v>0.47</v>
      </c>
      <c r="G1597">
        <v>0.35</v>
      </c>
    </row>
    <row r="1598" spans="1:7" x14ac:dyDescent="0.2">
      <c r="A1598" s="9">
        <v>0.49</v>
      </c>
      <c r="D1598">
        <v>0.37</v>
      </c>
      <c r="F1598">
        <v>0.53</v>
      </c>
      <c r="G1598">
        <v>0.4</v>
      </c>
    </row>
    <row r="1599" spans="1:7" x14ac:dyDescent="0.2">
      <c r="A1599" s="9">
        <v>0.44999999999999996</v>
      </c>
      <c r="D1599">
        <v>0.41</v>
      </c>
      <c r="F1599">
        <v>0.55000000000000004</v>
      </c>
      <c r="G1599">
        <v>0.35</v>
      </c>
    </row>
    <row r="1600" spans="1:7" x14ac:dyDescent="0.2">
      <c r="A1600" s="9">
        <v>0.52</v>
      </c>
      <c r="D1600">
        <v>0.38999999999999996</v>
      </c>
      <c r="F1600">
        <v>0.47</v>
      </c>
      <c r="G1600">
        <v>0.5</v>
      </c>
    </row>
    <row r="1601" spans="1:7" x14ac:dyDescent="0.2">
      <c r="A1601" s="9">
        <v>0.44999999999999996</v>
      </c>
      <c r="D1601">
        <v>0.49</v>
      </c>
      <c r="F1601">
        <v>0.54</v>
      </c>
      <c r="G1601">
        <v>0.4</v>
      </c>
    </row>
    <row r="1602" spans="1:7" x14ac:dyDescent="0.2">
      <c r="A1602" s="9">
        <v>0.63</v>
      </c>
      <c r="D1602">
        <v>0.37</v>
      </c>
      <c r="F1602">
        <v>0.51</v>
      </c>
      <c r="G1602">
        <v>0.35</v>
      </c>
    </row>
    <row r="1603" spans="1:7" x14ac:dyDescent="0.2">
      <c r="A1603" s="9">
        <v>0.51</v>
      </c>
      <c r="D1603">
        <v>0.55000000000000004</v>
      </c>
      <c r="F1603">
        <v>0.49</v>
      </c>
      <c r="G1603">
        <v>0.35</v>
      </c>
    </row>
    <row r="1604" spans="1:7" x14ac:dyDescent="0.2">
      <c r="A1604" s="9">
        <v>0.44999999999999996</v>
      </c>
      <c r="D1604">
        <v>0.42</v>
      </c>
      <c r="F1604">
        <v>0.51</v>
      </c>
      <c r="G1604">
        <v>0.4</v>
      </c>
    </row>
    <row r="1605" spans="1:7" x14ac:dyDescent="0.2">
      <c r="A1605" s="9">
        <v>0.45999999999999996</v>
      </c>
      <c r="D1605">
        <v>0.42</v>
      </c>
      <c r="F1605">
        <v>0.53</v>
      </c>
      <c r="G1605">
        <v>0.35</v>
      </c>
    </row>
    <row r="1606" spans="1:7" x14ac:dyDescent="0.2">
      <c r="A1606" s="9">
        <v>0.51</v>
      </c>
      <c r="D1606">
        <v>0.42</v>
      </c>
      <c r="F1606">
        <v>0.44999999999999996</v>
      </c>
      <c r="G1606">
        <v>0.5</v>
      </c>
    </row>
    <row r="1607" spans="1:7" x14ac:dyDescent="0.2">
      <c r="A1607" s="9">
        <v>0.49</v>
      </c>
      <c r="D1607">
        <v>0.55000000000000004</v>
      </c>
      <c r="F1607">
        <v>0.55000000000000004</v>
      </c>
      <c r="G1607">
        <v>0.4</v>
      </c>
    </row>
    <row r="1608" spans="1:7" x14ac:dyDescent="0.2">
      <c r="A1608" s="9">
        <v>0.65</v>
      </c>
      <c r="D1608">
        <v>0.38</v>
      </c>
      <c r="F1608">
        <v>0.55000000000000004</v>
      </c>
      <c r="G1608">
        <v>0.35</v>
      </c>
    </row>
    <row r="1609" spans="1:7" x14ac:dyDescent="0.2">
      <c r="A1609" s="9">
        <v>0.52</v>
      </c>
      <c r="D1609">
        <v>0.57000000000000006</v>
      </c>
      <c r="F1609">
        <v>0.5</v>
      </c>
      <c r="G1609">
        <v>0.35</v>
      </c>
    </row>
    <row r="1610" spans="1:7" x14ac:dyDescent="0.2">
      <c r="A1610" s="9">
        <v>0.49</v>
      </c>
      <c r="D1610">
        <v>0.42999999999999994</v>
      </c>
      <c r="F1610">
        <v>0.52</v>
      </c>
      <c r="G1610">
        <v>0.4</v>
      </c>
    </row>
    <row r="1611" spans="1:7" x14ac:dyDescent="0.2">
      <c r="A1611" s="9">
        <v>0.49</v>
      </c>
      <c r="D1611">
        <v>0.45999999999999996</v>
      </c>
      <c r="F1611">
        <v>0.52</v>
      </c>
      <c r="G1611">
        <v>0.35</v>
      </c>
    </row>
    <row r="1612" spans="1:7" x14ac:dyDescent="0.2">
      <c r="A1612" s="9">
        <v>0.52</v>
      </c>
      <c r="D1612">
        <v>0.47</v>
      </c>
      <c r="F1612">
        <v>0.45999999999999996</v>
      </c>
      <c r="G1612">
        <v>0.5</v>
      </c>
    </row>
    <row r="1613" spans="1:7" x14ac:dyDescent="0.2">
      <c r="A1613" s="9">
        <v>0.44999999999999996</v>
      </c>
      <c r="D1613">
        <v>0.54</v>
      </c>
      <c r="F1613">
        <v>0.5</v>
      </c>
      <c r="G1613">
        <v>0.4</v>
      </c>
    </row>
    <row r="1614" spans="1:7" x14ac:dyDescent="0.2">
      <c r="A1614" s="9">
        <v>0.61</v>
      </c>
      <c r="D1614">
        <v>0.41</v>
      </c>
      <c r="F1614">
        <v>0.51</v>
      </c>
      <c r="G1614">
        <v>0.35</v>
      </c>
    </row>
    <row r="1615" spans="1:7" x14ac:dyDescent="0.2">
      <c r="A1615" s="9">
        <v>0.51</v>
      </c>
      <c r="D1615">
        <v>0.60000000000000009</v>
      </c>
      <c r="F1615">
        <v>0.47</v>
      </c>
      <c r="G1615">
        <v>0.35</v>
      </c>
    </row>
    <row r="1616" spans="1:7" x14ac:dyDescent="0.2">
      <c r="A1616" s="9">
        <v>0.47</v>
      </c>
      <c r="D1616">
        <v>0.45999999999999996</v>
      </c>
      <c r="F1616">
        <v>0.51</v>
      </c>
      <c r="G1616">
        <v>0.4</v>
      </c>
    </row>
    <row r="1617" spans="1:7" x14ac:dyDescent="0.2">
      <c r="A1617" s="9">
        <v>0.45999999999999996</v>
      </c>
      <c r="D1617">
        <v>0.47</v>
      </c>
      <c r="F1617">
        <v>0.5</v>
      </c>
      <c r="G1617">
        <v>0.35</v>
      </c>
    </row>
    <row r="1618" spans="1:7" x14ac:dyDescent="0.2">
      <c r="A1618" s="9">
        <v>0.55000000000000004</v>
      </c>
      <c r="D1618">
        <v>0.44999999999999996</v>
      </c>
      <c r="F1618">
        <v>0.48</v>
      </c>
      <c r="G1618">
        <v>0.5</v>
      </c>
    </row>
    <row r="1619" spans="1:7" x14ac:dyDescent="0.2">
      <c r="A1619" s="9">
        <v>0.48</v>
      </c>
      <c r="D1619">
        <v>0.55000000000000004</v>
      </c>
      <c r="F1619">
        <v>0.5</v>
      </c>
      <c r="G1619">
        <v>0.4</v>
      </c>
    </row>
    <row r="1620" spans="1:7" x14ac:dyDescent="0.2">
      <c r="A1620" s="9">
        <v>0.6</v>
      </c>
      <c r="D1620">
        <v>0.39999999999999997</v>
      </c>
      <c r="F1620">
        <v>0.5</v>
      </c>
      <c r="G1620">
        <v>0.35</v>
      </c>
    </row>
    <row r="1621" spans="1:7" x14ac:dyDescent="0.2">
      <c r="A1621" s="9">
        <v>0.54</v>
      </c>
      <c r="D1621">
        <v>0.59000000000000008</v>
      </c>
      <c r="F1621">
        <v>0.47</v>
      </c>
      <c r="G1621">
        <v>0.35</v>
      </c>
    </row>
    <row r="1622" spans="1:7" x14ac:dyDescent="0.2">
      <c r="A1622" s="9">
        <v>0.45999999999999996</v>
      </c>
      <c r="D1622">
        <v>0.43999999999999995</v>
      </c>
      <c r="F1622">
        <v>0.54</v>
      </c>
      <c r="G1622">
        <v>0.4</v>
      </c>
    </row>
    <row r="1623" spans="1:7" x14ac:dyDescent="0.2">
      <c r="A1623" s="9">
        <v>0.49</v>
      </c>
      <c r="D1623">
        <v>0.47</v>
      </c>
      <c r="F1623">
        <v>0.53</v>
      </c>
      <c r="G1623">
        <v>0.35</v>
      </c>
    </row>
    <row r="1624" spans="1:7" x14ac:dyDescent="0.2">
      <c r="A1624" s="9">
        <v>0.5</v>
      </c>
      <c r="D1624">
        <v>0.43999999999999995</v>
      </c>
      <c r="F1624">
        <v>0.48</v>
      </c>
      <c r="G1624">
        <v>0.5</v>
      </c>
    </row>
    <row r="1625" spans="1:7" x14ac:dyDescent="0.2">
      <c r="A1625" s="9">
        <v>0.44999999999999996</v>
      </c>
      <c r="D1625">
        <v>0.54</v>
      </c>
      <c r="F1625">
        <v>0.53</v>
      </c>
      <c r="G1625">
        <v>0.4</v>
      </c>
    </row>
    <row r="1626" spans="1:7" x14ac:dyDescent="0.2">
      <c r="A1626" s="9">
        <v>0.65</v>
      </c>
      <c r="D1626">
        <v>0.39999999999999997</v>
      </c>
      <c r="F1626">
        <v>0.53</v>
      </c>
      <c r="G1626">
        <v>0.35</v>
      </c>
    </row>
    <row r="1627" spans="1:7" x14ac:dyDescent="0.2">
      <c r="A1627" s="9">
        <v>0.55000000000000004</v>
      </c>
      <c r="D1627">
        <v>0.58000000000000007</v>
      </c>
      <c r="F1627">
        <v>0.5</v>
      </c>
      <c r="G1627">
        <v>0.35</v>
      </c>
    </row>
    <row r="1628" spans="1:7" x14ac:dyDescent="0.2">
      <c r="A1628" s="9">
        <v>0.47</v>
      </c>
      <c r="D1628">
        <v>0.42999999999999994</v>
      </c>
      <c r="F1628">
        <v>0.55000000000000004</v>
      </c>
      <c r="G1628">
        <v>0.4</v>
      </c>
    </row>
    <row r="1629" spans="1:7" x14ac:dyDescent="0.2">
      <c r="A1629" s="9">
        <v>0.45999999999999996</v>
      </c>
      <c r="D1629">
        <v>0.44999999999999996</v>
      </c>
      <c r="F1629">
        <v>0.54</v>
      </c>
      <c r="G1629">
        <v>0.35</v>
      </c>
    </row>
    <row r="1630" spans="1:7" x14ac:dyDescent="0.2">
      <c r="A1630" s="9">
        <v>0.53</v>
      </c>
      <c r="D1630">
        <v>0.43999999999999995</v>
      </c>
      <c r="F1630">
        <v>0.44999999999999996</v>
      </c>
      <c r="G1630">
        <v>0.5</v>
      </c>
    </row>
    <row r="1631" spans="1:7" x14ac:dyDescent="0.2">
      <c r="A1631" s="9">
        <v>0.49</v>
      </c>
      <c r="D1631">
        <v>0.52</v>
      </c>
      <c r="F1631">
        <v>0.52</v>
      </c>
      <c r="G1631">
        <v>0.4</v>
      </c>
    </row>
    <row r="1632" spans="1:7" x14ac:dyDescent="0.2">
      <c r="A1632" s="9">
        <v>0.61</v>
      </c>
      <c r="D1632">
        <v>0.38999999999999996</v>
      </c>
      <c r="F1632">
        <v>0.55000000000000004</v>
      </c>
      <c r="G1632">
        <v>0.35</v>
      </c>
    </row>
    <row r="1633" spans="1:7" x14ac:dyDescent="0.2">
      <c r="A1633" s="9">
        <v>0.5</v>
      </c>
      <c r="D1633">
        <v>0.6100000000000001</v>
      </c>
      <c r="F1633">
        <v>0.44999999999999996</v>
      </c>
      <c r="G1633">
        <v>0.35</v>
      </c>
    </row>
    <row r="1634" spans="1:7" x14ac:dyDescent="0.2">
      <c r="A1634" s="9">
        <v>0.45999999999999996</v>
      </c>
      <c r="D1634">
        <v>0.47</v>
      </c>
      <c r="F1634">
        <v>0.52</v>
      </c>
      <c r="G1634">
        <v>0.4</v>
      </c>
    </row>
    <row r="1635" spans="1:7" x14ac:dyDescent="0.2">
      <c r="A1635" s="9">
        <v>0.45999999999999996</v>
      </c>
      <c r="D1635">
        <v>0.42</v>
      </c>
      <c r="F1635">
        <v>0.51</v>
      </c>
      <c r="G1635">
        <v>0.35</v>
      </c>
    </row>
    <row r="1636" spans="1:7" x14ac:dyDescent="0.2">
      <c r="A1636" s="9">
        <v>0.55000000000000004</v>
      </c>
      <c r="D1636">
        <v>0.43999999999999995</v>
      </c>
      <c r="F1636">
        <v>0.44999999999999996</v>
      </c>
      <c r="G1636">
        <v>0.5</v>
      </c>
    </row>
    <row r="1637" spans="1:7" x14ac:dyDescent="0.2">
      <c r="A1637" s="9">
        <v>0.47</v>
      </c>
      <c r="D1637">
        <v>0.56000000000000005</v>
      </c>
      <c r="F1637">
        <v>0.52</v>
      </c>
      <c r="G1637">
        <v>0.4</v>
      </c>
    </row>
    <row r="1638" spans="1:7" x14ac:dyDescent="0.2">
      <c r="A1638" s="9">
        <v>0.65</v>
      </c>
      <c r="D1638">
        <v>0.37</v>
      </c>
      <c r="F1638">
        <v>0.5</v>
      </c>
      <c r="G1638">
        <v>0.35</v>
      </c>
    </row>
    <row r="1639" spans="1:7" x14ac:dyDescent="0.2">
      <c r="A1639" s="9">
        <v>0.5</v>
      </c>
      <c r="D1639">
        <v>0.60000000000000009</v>
      </c>
      <c r="F1639">
        <v>0.47</v>
      </c>
      <c r="G1639">
        <v>0.35</v>
      </c>
    </row>
    <row r="1640" spans="1:7" x14ac:dyDescent="0.2">
      <c r="A1640" s="9">
        <v>0.47</v>
      </c>
      <c r="D1640">
        <v>0.33999999999999997</v>
      </c>
      <c r="F1640">
        <v>0.51</v>
      </c>
      <c r="G1640">
        <v>0.4</v>
      </c>
    </row>
    <row r="1641" spans="1:7" x14ac:dyDescent="0.2">
      <c r="A1641" s="9">
        <v>0.49</v>
      </c>
      <c r="D1641">
        <v>0.53</v>
      </c>
      <c r="F1641">
        <v>0.52</v>
      </c>
      <c r="G1641">
        <v>0.35</v>
      </c>
    </row>
    <row r="1642" spans="1:7" x14ac:dyDescent="0.2">
      <c r="A1642" s="9">
        <v>0.53</v>
      </c>
      <c r="D1642">
        <v>0.37</v>
      </c>
      <c r="F1642">
        <v>0.5</v>
      </c>
      <c r="G1642">
        <v>0.5</v>
      </c>
    </row>
    <row r="1643" spans="1:7" x14ac:dyDescent="0.2">
      <c r="A1643" s="9">
        <v>0.47</v>
      </c>
      <c r="D1643">
        <v>0.38999999999999996</v>
      </c>
      <c r="F1643">
        <v>0.54</v>
      </c>
      <c r="G1643">
        <v>0.4</v>
      </c>
    </row>
    <row r="1644" spans="1:7" x14ac:dyDescent="0.2">
      <c r="A1644" s="9">
        <v>0.64</v>
      </c>
      <c r="D1644">
        <v>0.38999999999999996</v>
      </c>
      <c r="F1644">
        <v>0.53</v>
      </c>
      <c r="G1644">
        <v>0.35</v>
      </c>
    </row>
    <row r="1645" spans="1:7" x14ac:dyDescent="0.2">
      <c r="A1645" s="9">
        <v>0.51</v>
      </c>
      <c r="D1645">
        <v>0.49</v>
      </c>
      <c r="F1645">
        <v>0.45999999999999996</v>
      </c>
      <c r="G1645">
        <v>0.35</v>
      </c>
    </row>
    <row r="1646" spans="1:7" x14ac:dyDescent="0.2">
      <c r="A1646" s="9">
        <v>0.5</v>
      </c>
      <c r="D1646">
        <v>0.32</v>
      </c>
      <c r="F1646">
        <v>0.54</v>
      </c>
      <c r="G1646">
        <v>0.4</v>
      </c>
    </row>
    <row r="1647" spans="1:7" x14ac:dyDescent="0.2">
      <c r="A1647" s="9">
        <v>0.48</v>
      </c>
      <c r="D1647">
        <v>0.56000000000000005</v>
      </c>
      <c r="F1647">
        <v>0.51</v>
      </c>
      <c r="G1647">
        <v>0.35</v>
      </c>
    </row>
    <row r="1648" spans="1:7" x14ac:dyDescent="0.2">
      <c r="A1648" s="9">
        <v>0.5</v>
      </c>
      <c r="D1648">
        <v>0.42999999999999994</v>
      </c>
      <c r="F1648">
        <v>0.47</v>
      </c>
      <c r="G1648">
        <v>0.5</v>
      </c>
    </row>
    <row r="1649" spans="1:7" x14ac:dyDescent="0.2">
      <c r="A1649" s="9">
        <v>0.47</v>
      </c>
      <c r="D1649">
        <v>0.47</v>
      </c>
      <c r="F1649">
        <v>0.53</v>
      </c>
      <c r="G1649">
        <v>0.4</v>
      </c>
    </row>
    <row r="1650" spans="1:7" x14ac:dyDescent="0.2">
      <c r="A1650" s="9">
        <v>0.64</v>
      </c>
      <c r="D1650">
        <v>0.42999999999999994</v>
      </c>
      <c r="F1650">
        <v>0.52</v>
      </c>
      <c r="G1650">
        <v>0.35</v>
      </c>
    </row>
    <row r="1651" spans="1:7" x14ac:dyDescent="0.2">
      <c r="A1651" s="9">
        <v>0.51</v>
      </c>
      <c r="D1651">
        <v>0.56000000000000005</v>
      </c>
      <c r="F1651">
        <v>0.44999999999999996</v>
      </c>
      <c r="G1651">
        <v>0.35</v>
      </c>
    </row>
    <row r="1652" spans="1:7" x14ac:dyDescent="0.2">
      <c r="A1652" s="9">
        <v>0.44999999999999996</v>
      </c>
      <c r="D1652">
        <v>0.41</v>
      </c>
      <c r="F1652">
        <v>0.52</v>
      </c>
      <c r="G1652">
        <v>0.4</v>
      </c>
    </row>
    <row r="1653" spans="1:7" x14ac:dyDescent="0.2">
      <c r="A1653" s="9">
        <v>0.49</v>
      </c>
      <c r="D1653">
        <v>0.6100000000000001</v>
      </c>
      <c r="F1653">
        <v>0.54</v>
      </c>
      <c r="G1653">
        <v>0.35</v>
      </c>
    </row>
    <row r="1654" spans="1:7" x14ac:dyDescent="0.2">
      <c r="A1654" s="9">
        <v>0.52</v>
      </c>
      <c r="D1654">
        <v>0.44999999999999996</v>
      </c>
      <c r="F1654">
        <v>0.44999999999999996</v>
      </c>
      <c r="G1654">
        <v>0.5</v>
      </c>
    </row>
    <row r="1655" spans="1:7" x14ac:dyDescent="0.2">
      <c r="A1655" s="9">
        <v>0.48</v>
      </c>
      <c r="D1655">
        <v>0.42</v>
      </c>
      <c r="F1655">
        <v>0.51</v>
      </c>
      <c r="G1655">
        <v>0.4</v>
      </c>
    </row>
    <row r="1656" spans="1:7" x14ac:dyDescent="0.2">
      <c r="A1656" s="9">
        <v>0.63</v>
      </c>
      <c r="D1656">
        <v>0.43999999999999995</v>
      </c>
      <c r="F1656">
        <v>0.51</v>
      </c>
      <c r="G1656">
        <v>0.35</v>
      </c>
    </row>
    <row r="1657" spans="1:7" x14ac:dyDescent="0.2">
      <c r="A1657" s="9">
        <v>0.52</v>
      </c>
      <c r="D1657">
        <v>0.56000000000000005</v>
      </c>
      <c r="F1657">
        <v>0.44999999999999996</v>
      </c>
      <c r="G1657">
        <v>0.35</v>
      </c>
    </row>
    <row r="1658" spans="1:7" x14ac:dyDescent="0.2">
      <c r="A1658" s="9">
        <v>0.48</v>
      </c>
      <c r="D1658">
        <v>0.38</v>
      </c>
      <c r="F1658">
        <v>0.52</v>
      </c>
      <c r="G1658">
        <v>0.4</v>
      </c>
    </row>
    <row r="1659" spans="1:7" x14ac:dyDescent="0.2">
      <c r="A1659" s="9">
        <v>0.52</v>
      </c>
      <c r="D1659">
        <v>0.6100000000000001</v>
      </c>
      <c r="F1659">
        <v>0.54</v>
      </c>
      <c r="G1659">
        <v>0.35</v>
      </c>
    </row>
    <row r="1660" spans="1:7" x14ac:dyDescent="0.2">
      <c r="A1660" s="9">
        <v>0.54</v>
      </c>
      <c r="D1660">
        <v>0.44999999999999996</v>
      </c>
      <c r="F1660">
        <v>0.45999999999999996</v>
      </c>
      <c r="G1660">
        <v>0.5</v>
      </c>
    </row>
    <row r="1661" spans="1:7" x14ac:dyDescent="0.2">
      <c r="A1661" s="9">
        <v>0.58000000000000007</v>
      </c>
      <c r="D1661">
        <v>0.43999999999999995</v>
      </c>
      <c r="F1661">
        <v>0.51</v>
      </c>
      <c r="G1661">
        <v>0.4</v>
      </c>
    </row>
    <row r="1662" spans="1:7" x14ac:dyDescent="0.2">
      <c r="A1662" s="9">
        <v>0.44999999999999996</v>
      </c>
      <c r="D1662">
        <v>0.45999999999999996</v>
      </c>
      <c r="F1662">
        <v>0.52</v>
      </c>
      <c r="G1662">
        <v>0.35</v>
      </c>
    </row>
    <row r="1663" spans="1:7" x14ac:dyDescent="0.2">
      <c r="A1663" s="9">
        <v>0.43</v>
      </c>
      <c r="D1663">
        <v>0.54</v>
      </c>
      <c r="F1663">
        <v>0.48</v>
      </c>
      <c r="G1663">
        <v>0.35</v>
      </c>
    </row>
    <row r="1664" spans="1:7" x14ac:dyDescent="0.2">
      <c r="A1664" s="9">
        <v>0.44999999999999996</v>
      </c>
      <c r="D1664">
        <v>0.41</v>
      </c>
      <c r="F1664">
        <v>0.53</v>
      </c>
      <c r="G1664">
        <v>0.4</v>
      </c>
    </row>
    <row r="1665" spans="1:7" x14ac:dyDescent="0.2">
      <c r="A1665" s="9">
        <v>0.4</v>
      </c>
      <c r="D1665">
        <v>0.59000000000000008</v>
      </c>
      <c r="F1665">
        <v>0.44</v>
      </c>
      <c r="G1665">
        <v>0.35</v>
      </c>
    </row>
    <row r="1666" spans="1:7" x14ac:dyDescent="0.2">
      <c r="A1666" s="9">
        <v>0.53</v>
      </c>
      <c r="D1666">
        <v>0.47</v>
      </c>
      <c r="F1666">
        <v>0.49</v>
      </c>
      <c r="G1666">
        <v>0.5</v>
      </c>
    </row>
    <row r="1667" spans="1:7" x14ac:dyDescent="0.2">
      <c r="A1667" s="9">
        <v>0.37</v>
      </c>
      <c r="D1667">
        <v>0.47</v>
      </c>
      <c r="F1667">
        <v>0.44</v>
      </c>
      <c r="G1667">
        <v>0.4</v>
      </c>
    </row>
    <row r="1668" spans="1:7" x14ac:dyDescent="0.2">
      <c r="A1668" s="9">
        <v>0.4</v>
      </c>
      <c r="D1668">
        <v>0.43999999999999995</v>
      </c>
      <c r="F1668">
        <v>0.41</v>
      </c>
      <c r="G1668">
        <v>0.35</v>
      </c>
    </row>
    <row r="1669" spans="1:7" x14ac:dyDescent="0.2">
      <c r="A1669" s="9">
        <v>0.42</v>
      </c>
      <c r="D1669">
        <v>0.56000000000000005</v>
      </c>
      <c r="F1669">
        <v>0.6</v>
      </c>
      <c r="G1669">
        <v>0.35</v>
      </c>
    </row>
    <row r="1670" spans="1:7" x14ac:dyDescent="0.2">
      <c r="A1670" s="9">
        <v>0.41</v>
      </c>
      <c r="D1670">
        <v>0.38999999999999996</v>
      </c>
      <c r="F1670">
        <v>0.52</v>
      </c>
      <c r="G1670">
        <v>0.4</v>
      </c>
    </row>
    <row r="1671" spans="1:7" x14ac:dyDescent="0.2">
      <c r="A1671" s="9">
        <v>0.54</v>
      </c>
      <c r="D1671">
        <v>0.59000000000000008</v>
      </c>
      <c r="F1671">
        <v>0.42</v>
      </c>
      <c r="G1671">
        <v>0.35</v>
      </c>
    </row>
    <row r="1672" spans="1:7" x14ac:dyDescent="0.2">
      <c r="A1672" s="9">
        <v>0.35</v>
      </c>
      <c r="D1672">
        <v>0.49999999999999994</v>
      </c>
      <c r="F1672">
        <v>0.47</v>
      </c>
      <c r="G1672">
        <v>0.5</v>
      </c>
    </row>
    <row r="1673" spans="1:7" x14ac:dyDescent="0.2">
      <c r="A1673" s="9">
        <v>0.55000000000000004</v>
      </c>
      <c r="D1673">
        <v>0.49999999999999994</v>
      </c>
      <c r="F1673">
        <v>0.42</v>
      </c>
      <c r="G1673">
        <v>0.4</v>
      </c>
    </row>
    <row r="1674" spans="1:7" x14ac:dyDescent="0.2">
      <c r="A1674" s="9">
        <v>0.44999999999999996</v>
      </c>
      <c r="D1674">
        <v>0.49999999999999994</v>
      </c>
      <c r="F1674">
        <v>0.43</v>
      </c>
      <c r="G1674">
        <v>0.35</v>
      </c>
    </row>
    <row r="1675" spans="1:7" x14ac:dyDescent="0.2">
      <c r="A1675" s="9">
        <v>0.45999999999999996</v>
      </c>
      <c r="D1675">
        <v>0.6100000000000001</v>
      </c>
      <c r="F1675">
        <v>0.61</v>
      </c>
      <c r="G1675">
        <v>0.35</v>
      </c>
    </row>
    <row r="1676" spans="1:7" x14ac:dyDescent="0.2">
      <c r="A1676" s="9">
        <v>0.49</v>
      </c>
      <c r="D1676">
        <v>0.44999999999999996</v>
      </c>
      <c r="F1676">
        <v>0.55000000000000004</v>
      </c>
      <c r="G1676">
        <v>0.4</v>
      </c>
    </row>
    <row r="1677" spans="1:7" x14ac:dyDescent="0.2">
      <c r="A1677" s="9">
        <v>0.58000000000000007</v>
      </c>
      <c r="D1677">
        <v>0.62000000000000011</v>
      </c>
      <c r="F1677">
        <v>0.44999999999999996</v>
      </c>
      <c r="G1677">
        <v>0.35</v>
      </c>
    </row>
    <row r="1678" spans="1:7" x14ac:dyDescent="0.2">
      <c r="A1678" s="9">
        <v>0.69000000000000006</v>
      </c>
      <c r="D1678">
        <v>0.51</v>
      </c>
      <c r="F1678">
        <v>0.45999999999999996</v>
      </c>
      <c r="G1678">
        <v>0.5</v>
      </c>
    </row>
    <row r="1679" spans="1:7" x14ac:dyDescent="0.2">
      <c r="A1679" s="9">
        <v>0.54999999999999993</v>
      </c>
      <c r="D1679">
        <v>0.51</v>
      </c>
      <c r="F1679">
        <v>0.41</v>
      </c>
      <c r="G1679">
        <v>0.4</v>
      </c>
    </row>
    <row r="1680" spans="1:7" x14ac:dyDescent="0.2">
      <c r="A1680" s="9">
        <v>0.53</v>
      </c>
      <c r="D1680">
        <v>0.47</v>
      </c>
      <c r="F1680">
        <v>0.44999999999999996</v>
      </c>
      <c r="G1680">
        <v>0.35</v>
      </c>
    </row>
    <row r="1681" spans="1:7" x14ac:dyDescent="0.2">
      <c r="A1681" s="9">
        <v>0.53</v>
      </c>
      <c r="D1681">
        <v>0.59000000000000008</v>
      </c>
      <c r="F1681">
        <v>0.62</v>
      </c>
      <c r="G1681">
        <v>0.35</v>
      </c>
    </row>
    <row r="1682" spans="1:7" x14ac:dyDescent="0.2">
      <c r="A1682" s="9">
        <v>0.65</v>
      </c>
      <c r="D1682">
        <v>0.44999999999999996</v>
      </c>
      <c r="F1682">
        <v>0.55000000000000004</v>
      </c>
      <c r="G1682">
        <v>0.4</v>
      </c>
    </row>
    <row r="1683" spans="1:7" x14ac:dyDescent="0.2">
      <c r="A1683" s="9">
        <v>0.54</v>
      </c>
      <c r="D1683">
        <v>0.67000000000000015</v>
      </c>
      <c r="F1683">
        <v>0.41</v>
      </c>
      <c r="G1683">
        <v>0.35</v>
      </c>
    </row>
    <row r="1684" spans="1:7" x14ac:dyDescent="0.2">
      <c r="A1684" s="9">
        <v>0.54</v>
      </c>
      <c r="D1684">
        <v>0.49999999999999994</v>
      </c>
      <c r="F1684">
        <v>0.49</v>
      </c>
      <c r="G1684">
        <v>0.5</v>
      </c>
    </row>
    <row r="1685" spans="1:7" x14ac:dyDescent="0.2">
      <c r="A1685" s="9">
        <v>0.52</v>
      </c>
      <c r="D1685">
        <v>0.47</v>
      </c>
      <c r="F1685">
        <v>0.43</v>
      </c>
      <c r="G1685">
        <v>0.4</v>
      </c>
    </row>
    <row r="1686" spans="1:7" x14ac:dyDescent="0.2">
      <c r="A1686" s="9">
        <v>0.65</v>
      </c>
      <c r="D1686">
        <v>0.51</v>
      </c>
      <c r="F1686">
        <v>0.43</v>
      </c>
      <c r="G1686">
        <v>0.35</v>
      </c>
    </row>
    <row r="1687" spans="1:7" x14ac:dyDescent="0.2">
      <c r="A1687" s="9">
        <v>0.49</v>
      </c>
      <c r="D1687">
        <v>0.57000000000000006</v>
      </c>
      <c r="F1687">
        <v>0.61</v>
      </c>
      <c r="G1687">
        <v>0.35</v>
      </c>
    </row>
    <row r="1688" spans="1:7" x14ac:dyDescent="0.2">
      <c r="A1688" s="9">
        <v>0.69000000000000006</v>
      </c>
      <c r="D1688">
        <v>0.42999999999999994</v>
      </c>
      <c r="F1688">
        <v>0.51</v>
      </c>
      <c r="G1688">
        <v>0.4</v>
      </c>
    </row>
    <row r="1689" spans="1:7" x14ac:dyDescent="0.2">
      <c r="A1689" s="9">
        <v>0.48</v>
      </c>
      <c r="D1689">
        <v>0.62000000000000011</v>
      </c>
      <c r="F1689">
        <v>0.41</v>
      </c>
      <c r="G1689">
        <v>0.35</v>
      </c>
    </row>
    <row r="1690" spans="1:7" x14ac:dyDescent="0.2">
      <c r="A1690" s="9">
        <v>0.51</v>
      </c>
      <c r="D1690">
        <v>0.52</v>
      </c>
      <c r="F1690">
        <v>0.5</v>
      </c>
      <c r="G1690">
        <v>0.5</v>
      </c>
    </row>
    <row r="1691" spans="1:7" x14ac:dyDescent="0.2">
      <c r="A1691" s="9">
        <v>0.49</v>
      </c>
      <c r="D1691">
        <v>0.48</v>
      </c>
      <c r="F1691">
        <v>0.44</v>
      </c>
      <c r="G1691">
        <v>0.4</v>
      </c>
    </row>
    <row r="1692" spans="1:7" x14ac:dyDescent="0.2">
      <c r="A1692" s="9">
        <v>0.45999999999999996</v>
      </c>
      <c r="D1692">
        <v>0.48</v>
      </c>
      <c r="F1692">
        <v>0.41</v>
      </c>
      <c r="G1692">
        <v>0.35</v>
      </c>
    </row>
    <row r="1693" spans="1:7" x14ac:dyDescent="0.2">
      <c r="A1693" s="9">
        <v>0.44999999999999996</v>
      </c>
      <c r="D1693">
        <v>0.60000000000000009</v>
      </c>
      <c r="F1693">
        <v>0.61</v>
      </c>
      <c r="G1693">
        <v>0.35</v>
      </c>
    </row>
    <row r="1694" spans="1:7" x14ac:dyDescent="0.2">
      <c r="A1694" s="9">
        <v>0.35</v>
      </c>
      <c r="D1694">
        <v>0.43999999999999995</v>
      </c>
      <c r="F1694">
        <v>0.54</v>
      </c>
      <c r="G1694">
        <v>0.4</v>
      </c>
    </row>
    <row r="1695" spans="1:7" x14ac:dyDescent="0.2">
      <c r="A1695" s="9">
        <v>0.5</v>
      </c>
      <c r="D1695">
        <v>0.67000000000000015</v>
      </c>
      <c r="F1695">
        <v>0.41</v>
      </c>
      <c r="G1695">
        <v>0.35</v>
      </c>
    </row>
    <row r="1696" spans="1:7" x14ac:dyDescent="0.2">
      <c r="A1696" s="9">
        <v>0.54</v>
      </c>
      <c r="D1696">
        <v>0.48</v>
      </c>
      <c r="F1696">
        <v>0.45999999999999996</v>
      </c>
      <c r="G1696">
        <v>0.5</v>
      </c>
    </row>
    <row r="1697" spans="1:7" x14ac:dyDescent="0.2">
      <c r="A1697" s="9">
        <v>0.47</v>
      </c>
      <c r="D1697">
        <v>0.48999999999999994</v>
      </c>
      <c r="F1697">
        <v>0.43</v>
      </c>
      <c r="G1697">
        <v>0.4</v>
      </c>
    </row>
    <row r="1698" spans="1:7" x14ac:dyDescent="0.2">
      <c r="A1698" s="9">
        <v>0.48</v>
      </c>
      <c r="D1698">
        <v>0.47</v>
      </c>
      <c r="F1698">
        <v>0.41</v>
      </c>
      <c r="G1698">
        <v>0.35</v>
      </c>
    </row>
    <row r="1699" spans="1:7" x14ac:dyDescent="0.2">
      <c r="A1699" s="9">
        <v>0.44</v>
      </c>
      <c r="D1699">
        <v>0.62000000000000011</v>
      </c>
      <c r="F1699">
        <v>0.62</v>
      </c>
      <c r="G1699">
        <v>0.35</v>
      </c>
    </row>
    <row r="1700" spans="1:7" x14ac:dyDescent="0.2">
      <c r="A1700" s="9">
        <v>0.36</v>
      </c>
      <c r="D1700">
        <v>0.45999999999999996</v>
      </c>
      <c r="F1700">
        <v>0.55000000000000004</v>
      </c>
      <c r="G1700">
        <v>0.4</v>
      </c>
    </row>
    <row r="1701" spans="1:7" x14ac:dyDescent="0.2">
      <c r="A1701" s="9">
        <v>0.47</v>
      </c>
      <c r="D1701">
        <v>0.66000000000000014</v>
      </c>
      <c r="F1701">
        <v>0.41</v>
      </c>
      <c r="G1701">
        <v>0.35</v>
      </c>
    </row>
    <row r="1702" spans="1:7" x14ac:dyDescent="0.2">
      <c r="A1702" s="9">
        <v>0.55000000000000004</v>
      </c>
      <c r="D1702">
        <v>0.48</v>
      </c>
      <c r="F1702">
        <v>0.49</v>
      </c>
      <c r="G1702">
        <v>0.5</v>
      </c>
    </row>
    <row r="1703" spans="1:7" x14ac:dyDescent="0.2">
      <c r="A1703" s="9">
        <v>0.5</v>
      </c>
      <c r="D1703">
        <v>0.48999999999999994</v>
      </c>
      <c r="F1703">
        <v>0.44999999999999996</v>
      </c>
      <c r="G1703">
        <v>0.4</v>
      </c>
    </row>
    <row r="1704" spans="1:7" x14ac:dyDescent="0.2">
      <c r="A1704" s="9">
        <v>0.45999999999999996</v>
      </c>
      <c r="D1704">
        <v>0.51</v>
      </c>
      <c r="F1704">
        <v>0.44</v>
      </c>
      <c r="G1704">
        <v>0.35</v>
      </c>
    </row>
    <row r="1705" spans="1:7" x14ac:dyDescent="0.2">
      <c r="A1705" s="9">
        <v>0.41</v>
      </c>
      <c r="D1705">
        <v>0.60000000000000009</v>
      </c>
      <c r="F1705">
        <v>0.61</v>
      </c>
      <c r="G1705">
        <v>0.35</v>
      </c>
    </row>
    <row r="1706" spans="1:7" x14ac:dyDescent="0.2">
      <c r="A1706" s="9">
        <v>0.4</v>
      </c>
      <c r="D1706">
        <v>0.47</v>
      </c>
      <c r="F1706">
        <v>0.51</v>
      </c>
      <c r="G1706">
        <v>0.4</v>
      </c>
    </row>
    <row r="1707" spans="1:7" x14ac:dyDescent="0.2">
      <c r="A1707" s="9">
        <v>0.44999999999999996</v>
      </c>
      <c r="D1707">
        <v>0.63000000000000012</v>
      </c>
      <c r="F1707">
        <v>0.44</v>
      </c>
      <c r="G1707">
        <v>0.35</v>
      </c>
    </row>
    <row r="1708" spans="1:7" x14ac:dyDescent="0.2">
      <c r="A1708" s="9">
        <v>0.5</v>
      </c>
      <c r="D1708">
        <v>0.41</v>
      </c>
      <c r="F1708">
        <v>0.49</v>
      </c>
      <c r="G1708">
        <v>0.5</v>
      </c>
    </row>
    <row r="1709" spans="1:7" x14ac:dyDescent="0.2">
      <c r="A1709" s="9">
        <v>0.5</v>
      </c>
      <c r="D1709">
        <v>0.59000000000000008</v>
      </c>
      <c r="F1709">
        <v>0.44</v>
      </c>
      <c r="G1709">
        <v>0.4</v>
      </c>
    </row>
    <row r="1710" spans="1:7" x14ac:dyDescent="0.2">
      <c r="A1710" s="9">
        <v>0.5</v>
      </c>
      <c r="D1710">
        <v>0.47</v>
      </c>
      <c r="F1710">
        <v>0.41</v>
      </c>
      <c r="G1710">
        <v>0.35</v>
      </c>
    </row>
    <row r="1711" spans="1:7" x14ac:dyDescent="0.2">
      <c r="A1711" s="9">
        <v>0.42</v>
      </c>
      <c r="D1711">
        <v>0.42</v>
      </c>
      <c r="F1711">
        <v>0.6</v>
      </c>
      <c r="G1711">
        <v>0.35</v>
      </c>
    </row>
    <row r="1712" spans="1:7" x14ac:dyDescent="0.2">
      <c r="A1712" s="9">
        <v>0.36</v>
      </c>
      <c r="D1712">
        <v>0.43999999999999995</v>
      </c>
      <c r="F1712">
        <v>0.55000000000000004</v>
      </c>
      <c r="G1712">
        <v>0.4</v>
      </c>
    </row>
    <row r="1713" spans="1:7" x14ac:dyDescent="0.2">
      <c r="A1713" s="9">
        <v>0.47</v>
      </c>
      <c r="D1713">
        <v>0.54</v>
      </c>
      <c r="F1713">
        <v>0.42</v>
      </c>
      <c r="G1713">
        <v>0.35</v>
      </c>
    </row>
    <row r="1714" spans="1:7" x14ac:dyDescent="0.2">
      <c r="A1714" s="9">
        <v>0.54</v>
      </c>
      <c r="D1714">
        <v>0.38999999999999996</v>
      </c>
      <c r="F1714">
        <v>0.49</v>
      </c>
      <c r="G1714">
        <v>0.5</v>
      </c>
    </row>
    <row r="1715" spans="1:7" x14ac:dyDescent="0.2">
      <c r="A1715" s="9">
        <v>0.47</v>
      </c>
      <c r="D1715">
        <v>0.57000000000000006</v>
      </c>
      <c r="F1715">
        <v>0.43</v>
      </c>
      <c r="G1715">
        <v>0.4</v>
      </c>
    </row>
    <row r="1716" spans="1:7" x14ac:dyDescent="0.2">
      <c r="A1716" s="9">
        <v>0.5</v>
      </c>
      <c r="D1716">
        <v>0.48999999999999994</v>
      </c>
      <c r="F1716">
        <v>0.42</v>
      </c>
      <c r="G1716">
        <v>0.35</v>
      </c>
    </row>
    <row r="1717" spans="1:7" x14ac:dyDescent="0.2">
      <c r="A1717" s="9">
        <v>0.41</v>
      </c>
      <c r="D1717">
        <v>0.47</v>
      </c>
      <c r="F1717">
        <v>0.62</v>
      </c>
      <c r="G1717">
        <v>0.35</v>
      </c>
    </row>
    <row r="1718" spans="1:7" x14ac:dyDescent="0.2">
      <c r="A1718" s="9">
        <v>0.36</v>
      </c>
      <c r="D1718">
        <v>0.51</v>
      </c>
      <c r="F1718">
        <v>0.54</v>
      </c>
      <c r="G1718">
        <v>0.4</v>
      </c>
    </row>
    <row r="1719" spans="1:7" x14ac:dyDescent="0.2">
      <c r="A1719" s="9">
        <v>0.49</v>
      </c>
      <c r="D1719">
        <v>0.6100000000000001</v>
      </c>
      <c r="F1719">
        <v>0.42</v>
      </c>
      <c r="G1719">
        <v>0.35</v>
      </c>
    </row>
    <row r="1720" spans="1:7" x14ac:dyDescent="0.2">
      <c r="A1720" s="9">
        <v>0.52</v>
      </c>
      <c r="D1720">
        <v>0.45999999999999996</v>
      </c>
      <c r="F1720">
        <v>0.47</v>
      </c>
      <c r="G1720">
        <v>0.5</v>
      </c>
    </row>
    <row r="1721" spans="1:7" x14ac:dyDescent="0.2">
      <c r="A1721" s="9">
        <v>0.44999999999999996</v>
      </c>
      <c r="D1721">
        <v>0.66000000000000014</v>
      </c>
      <c r="F1721">
        <v>0.4</v>
      </c>
      <c r="G1721">
        <v>0.35</v>
      </c>
    </row>
    <row r="1722" spans="1:7" x14ac:dyDescent="0.2">
      <c r="A1722" s="9">
        <v>0.5</v>
      </c>
      <c r="D1722">
        <v>0.52</v>
      </c>
      <c r="F1722">
        <v>0.44999999999999996</v>
      </c>
      <c r="G1722">
        <v>0.35</v>
      </c>
    </row>
    <row r="1723" spans="1:7" x14ac:dyDescent="0.2">
      <c r="A1723" s="9">
        <v>0.42</v>
      </c>
      <c r="D1723">
        <v>0.47</v>
      </c>
      <c r="F1723">
        <v>0.65</v>
      </c>
      <c r="G1723">
        <v>0.35</v>
      </c>
    </row>
    <row r="1724" spans="1:7" x14ac:dyDescent="0.2">
      <c r="A1724" s="9">
        <v>0.39</v>
      </c>
      <c r="D1724">
        <v>0.47</v>
      </c>
      <c r="F1724">
        <v>0.51</v>
      </c>
      <c r="G1724">
        <v>0.35</v>
      </c>
    </row>
    <row r="1725" spans="1:7" x14ac:dyDescent="0.2">
      <c r="A1725" s="9">
        <v>0.49</v>
      </c>
      <c r="D1725">
        <v>0.60000000000000009</v>
      </c>
      <c r="F1725">
        <v>0.41</v>
      </c>
      <c r="G1725">
        <v>0.4</v>
      </c>
    </row>
    <row r="1726" spans="1:7" x14ac:dyDescent="0.2">
      <c r="A1726" s="9">
        <v>0.51</v>
      </c>
      <c r="D1726">
        <v>0.42</v>
      </c>
      <c r="F1726">
        <v>0.44999999999999996</v>
      </c>
      <c r="G1726">
        <v>0.3</v>
      </c>
    </row>
    <row r="1727" spans="1:7" x14ac:dyDescent="0.2">
      <c r="A1727" s="9">
        <v>0.47</v>
      </c>
      <c r="D1727">
        <v>0.67000000000000015</v>
      </c>
      <c r="F1727">
        <v>0.44999999999999996</v>
      </c>
      <c r="G1727">
        <v>0.35</v>
      </c>
    </row>
    <row r="1728" spans="1:7" x14ac:dyDescent="0.2">
      <c r="A1728" s="9">
        <v>0.44999999999999996</v>
      </c>
      <c r="D1728">
        <v>0.47</v>
      </c>
      <c r="F1728">
        <v>0.44999999999999996</v>
      </c>
      <c r="G1728">
        <v>0.35</v>
      </c>
    </row>
    <row r="1729" spans="1:7" x14ac:dyDescent="0.2">
      <c r="A1729" s="9">
        <v>0.43</v>
      </c>
      <c r="D1729">
        <v>0.48999999999999994</v>
      </c>
      <c r="F1729">
        <v>0.65</v>
      </c>
      <c r="G1729">
        <v>0.35</v>
      </c>
    </row>
    <row r="1730" spans="1:7" x14ac:dyDescent="0.2">
      <c r="A1730" s="9">
        <v>0.38</v>
      </c>
      <c r="D1730">
        <v>0.52</v>
      </c>
      <c r="F1730">
        <v>0.5</v>
      </c>
      <c r="G1730">
        <v>0.35</v>
      </c>
    </row>
    <row r="1731" spans="1:7" x14ac:dyDescent="0.2">
      <c r="A1731" s="9">
        <v>0.5</v>
      </c>
      <c r="D1731">
        <v>0.6100000000000001</v>
      </c>
      <c r="F1731">
        <v>0.42</v>
      </c>
      <c r="G1731">
        <v>0.4</v>
      </c>
    </row>
    <row r="1732" spans="1:7" x14ac:dyDescent="0.2">
      <c r="A1732" s="9">
        <v>0.5</v>
      </c>
      <c r="D1732">
        <v>0.42</v>
      </c>
      <c r="F1732">
        <v>0.48</v>
      </c>
      <c r="G1732">
        <v>0.3</v>
      </c>
    </row>
    <row r="1733" spans="1:7" x14ac:dyDescent="0.2">
      <c r="A1733" s="9">
        <v>0.49</v>
      </c>
      <c r="D1733">
        <v>0.66000000000000014</v>
      </c>
      <c r="F1733">
        <v>0.43</v>
      </c>
      <c r="G1733">
        <v>0.35</v>
      </c>
    </row>
    <row r="1734" spans="1:7" x14ac:dyDescent="0.2">
      <c r="A1734" s="9">
        <v>0.49</v>
      </c>
      <c r="D1734">
        <v>0.48</v>
      </c>
      <c r="F1734">
        <v>0.41</v>
      </c>
      <c r="G1734">
        <v>0.35</v>
      </c>
    </row>
    <row r="1735" spans="1:7" x14ac:dyDescent="0.2">
      <c r="A1735" s="9">
        <v>0.41</v>
      </c>
      <c r="D1735">
        <v>0.47</v>
      </c>
      <c r="F1735">
        <v>0.63</v>
      </c>
      <c r="G1735">
        <v>0.35</v>
      </c>
    </row>
    <row r="1736" spans="1:7" x14ac:dyDescent="0.2">
      <c r="A1736" s="9">
        <v>0.4</v>
      </c>
      <c r="D1736">
        <v>0.51</v>
      </c>
      <c r="F1736">
        <v>0.51</v>
      </c>
      <c r="G1736">
        <v>0.35</v>
      </c>
    </row>
    <row r="1737" spans="1:7" x14ac:dyDescent="0.2">
      <c r="A1737" s="9">
        <v>0.49</v>
      </c>
      <c r="D1737">
        <v>0.60000000000000009</v>
      </c>
      <c r="F1737">
        <v>0.43</v>
      </c>
      <c r="G1737">
        <v>0.4</v>
      </c>
    </row>
    <row r="1738" spans="1:7" x14ac:dyDescent="0.2">
      <c r="A1738" s="9">
        <v>0.53</v>
      </c>
      <c r="D1738">
        <v>0.47</v>
      </c>
      <c r="F1738">
        <v>0.47</v>
      </c>
      <c r="G1738">
        <v>0.3</v>
      </c>
    </row>
    <row r="1739" spans="1:7" x14ac:dyDescent="0.2">
      <c r="A1739" s="9">
        <v>0.44999999999999996</v>
      </c>
      <c r="D1739">
        <v>0.64000000000000012</v>
      </c>
      <c r="F1739">
        <v>0.42</v>
      </c>
      <c r="G1739">
        <v>0.35</v>
      </c>
    </row>
    <row r="1740" spans="1:7" x14ac:dyDescent="0.2">
      <c r="A1740" s="9">
        <v>0.47</v>
      </c>
      <c r="D1740">
        <v>0.52999999999999992</v>
      </c>
      <c r="F1740">
        <v>0.44999999999999996</v>
      </c>
      <c r="G1740">
        <v>0.35</v>
      </c>
    </row>
    <row r="1741" spans="1:7" x14ac:dyDescent="0.2">
      <c r="A1741" s="9">
        <v>0.44</v>
      </c>
      <c r="D1741">
        <v>0.54999999999999993</v>
      </c>
      <c r="F1741">
        <v>0.62</v>
      </c>
      <c r="G1741">
        <v>0.35</v>
      </c>
    </row>
    <row r="1742" spans="1:7" x14ac:dyDescent="0.2">
      <c r="A1742" s="9">
        <v>0.37</v>
      </c>
      <c r="D1742">
        <v>0.55999999999999994</v>
      </c>
      <c r="F1742">
        <v>0.51</v>
      </c>
      <c r="G1742">
        <v>0.35</v>
      </c>
    </row>
    <row r="1743" spans="1:7" x14ac:dyDescent="0.2">
      <c r="A1743" s="9">
        <v>0.48</v>
      </c>
      <c r="D1743">
        <v>0.67000000000000015</v>
      </c>
      <c r="F1743">
        <v>0.41</v>
      </c>
      <c r="G1743">
        <v>0.4</v>
      </c>
    </row>
    <row r="1744" spans="1:7" x14ac:dyDescent="0.2">
      <c r="A1744" s="9">
        <v>0.53</v>
      </c>
      <c r="D1744">
        <v>0.52</v>
      </c>
      <c r="F1744">
        <v>0.47</v>
      </c>
      <c r="G1744">
        <v>0.3</v>
      </c>
    </row>
    <row r="1745" spans="1:7" x14ac:dyDescent="0.2">
      <c r="A1745" s="9">
        <v>0.48</v>
      </c>
      <c r="D1745">
        <v>0.70000000000000018</v>
      </c>
      <c r="F1745">
        <v>0.44</v>
      </c>
      <c r="G1745">
        <v>0.35</v>
      </c>
    </row>
    <row r="1746" spans="1:7" x14ac:dyDescent="0.2">
      <c r="A1746" s="9">
        <v>0.49</v>
      </c>
      <c r="D1746">
        <v>0.54999999999999993</v>
      </c>
      <c r="F1746">
        <v>0.44999999999999996</v>
      </c>
      <c r="G1746">
        <v>0.35</v>
      </c>
    </row>
    <row r="1747" spans="1:7" x14ac:dyDescent="0.2">
      <c r="A1747" s="9">
        <v>0.4</v>
      </c>
      <c r="D1747">
        <v>0.53999999999999992</v>
      </c>
      <c r="F1747">
        <v>0.6</v>
      </c>
      <c r="G1747">
        <v>0.35</v>
      </c>
    </row>
    <row r="1748" spans="1:7" x14ac:dyDescent="0.2">
      <c r="A1748" s="9">
        <v>0.38</v>
      </c>
      <c r="D1748">
        <v>0.52999999999999992</v>
      </c>
      <c r="F1748">
        <v>0.52</v>
      </c>
      <c r="G1748">
        <v>0.35</v>
      </c>
    </row>
    <row r="1749" spans="1:7" x14ac:dyDescent="0.2">
      <c r="A1749" s="9">
        <v>0.47</v>
      </c>
      <c r="D1749">
        <v>0.64000000000000012</v>
      </c>
      <c r="F1749">
        <v>0.52</v>
      </c>
      <c r="G1749">
        <v>0.4</v>
      </c>
    </row>
    <row r="1750" spans="1:7" x14ac:dyDescent="0.2">
      <c r="A1750" s="9">
        <v>0.52</v>
      </c>
      <c r="D1750">
        <v>0.49999999999999994</v>
      </c>
      <c r="F1750">
        <v>0.51</v>
      </c>
      <c r="G1750">
        <v>0.3</v>
      </c>
    </row>
    <row r="1751" spans="1:7" x14ac:dyDescent="0.2">
      <c r="A1751" s="9">
        <v>0.45999999999999996</v>
      </c>
      <c r="D1751">
        <v>0.71000000000000019</v>
      </c>
      <c r="F1751">
        <v>0.44999999999999996</v>
      </c>
      <c r="G1751">
        <v>0.35</v>
      </c>
    </row>
    <row r="1752" spans="1:7" x14ac:dyDescent="0.2">
      <c r="A1752" s="9">
        <v>0.47</v>
      </c>
      <c r="D1752">
        <v>0.54999999999999993</v>
      </c>
      <c r="F1752">
        <v>0.48</v>
      </c>
      <c r="G1752">
        <v>0.35</v>
      </c>
    </row>
    <row r="1753" spans="1:7" x14ac:dyDescent="0.2">
      <c r="A1753" s="9">
        <v>0.41</v>
      </c>
      <c r="D1753">
        <v>0.54999999999999993</v>
      </c>
      <c r="F1753">
        <v>0.44</v>
      </c>
      <c r="G1753">
        <v>0.35</v>
      </c>
    </row>
    <row r="1754" spans="1:7" x14ac:dyDescent="0.2">
      <c r="A1754" s="9">
        <v>0.37</v>
      </c>
      <c r="D1754">
        <v>0.55999999999999994</v>
      </c>
      <c r="F1754">
        <v>0.5</v>
      </c>
      <c r="G1754">
        <v>0.35</v>
      </c>
    </row>
    <row r="1755" spans="1:7" x14ac:dyDescent="0.2">
      <c r="A1755" s="9">
        <v>0.45999999999999996</v>
      </c>
      <c r="D1755">
        <v>0.66000000000000014</v>
      </c>
      <c r="F1755">
        <v>0.55000000000000004</v>
      </c>
      <c r="G1755">
        <v>0.4</v>
      </c>
    </row>
    <row r="1756" spans="1:7" x14ac:dyDescent="0.2">
      <c r="A1756" s="9">
        <v>0.54</v>
      </c>
      <c r="D1756">
        <v>0.48</v>
      </c>
      <c r="F1756">
        <v>0.51</v>
      </c>
      <c r="G1756">
        <v>0.3</v>
      </c>
    </row>
    <row r="1757" spans="1:7" x14ac:dyDescent="0.2">
      <c r="A1757" s="9">
        <v>0.5</v>
      </c>
      <c r="D1757">
        <v>0.7200000000000002</v>
      </c>
      <c r="F1757">
        <v>0.5</v>
      </c>
      <c r="G1757">
        <v>0.35</v>
      </c>
    </row>
    <row r="1758" spans="1:7" x14ac:dyDescent="0.2">
      <c r="A1758" s="9">
        <v>0.5</v>
      </c>
      <c r="D1758">
        <v>0.51999999999999991</v>
      </c>
      <c r="F1758">
        <v>0.47</v>
      </c>
      <c r="G1758">
        <v>0.35</v>
      </c>
    </row>
    <row r="1759" spans="1:7" x14ac:dyDescent="0.2">
      <c r="A1759" s="9">
        <v>0.5</v>
      </c>
      <c r="D1759">
        <v>0.54999999999999993</v>
      </c>
      <c r="F1759">
        <v>0.44</v>
      </c>
      <c r="G1759">
        <v>0.35</v>
      </c>
    </row>
    <row r="1760" spans="1:7" x14ac:dyDescent="0.2">
      <c r="A1760" s="9">
        <v>0.35</v>
      </c>
      <c r="D1760">
        <v>0.53999999999999992</v>
      </c>
      <c r="F1760">
        <v>0.51</v>
      </c>
      <c r="G1760">
        <v>0.35</v>
      </c>
    </row>
    <row r="1761" spans="1:7" x14ac:dyDescent="0.2">
      <c r="A1761" s="9">
        <v>0.58000000000000007</v>
      </c>
      <c r="D1761">
        <v>0.67000000000000015</v>
      </c>
      <c r="F1761">
        <v>0.51</v>
      </c>
      <c r="G1761">
        <v>0.4</v>
      </c>
    </row>
    <row r="1762" spans="1:7" x14ac:dyDescent="0.2">
      <c r="A1762" s="9">
        <v>0.44999999999999996</v>
      </c>
      <c r="D1762">
        <v>0.48999999999999994</v>
      </c>
      <c r="F1762">
        <v>0.55000000000000004</v>
      </c>
      <c r="G1762">
        <v>0.3</v>
      </c>
    </row>
    <row r="1763" spans="1:7" x14ac:dyDescent="0.2">
      <c r="A1763" s="9">
        <v>0.39</v>
      </c>
      <c r="D1763">
        <v>0.7200000000000002</v>
      </c>
      <c r="F1763">
        <v>0.5</v>
      </c>
      <c r="G1763">
        <v>0.35</v>
      </c>
    </row>
    <row r="1764" spans="1:7" x14ac:dyDescent="0.2">
      <c r="A1764" s="9">
        <v>0.44</v>
      </c>
      <c r="D1764">
        <v>0.56999999999999995</v>
      </c>
      <c r="F1764">
        <v>0.44999999999999996</v>
      </c>
      <c r="G1764">
        <v>0.35</v>
      </c>
    </row>
    <row r="1765" spans="1:7" x14ac:dyDescent="0.2">
      <c r="A1765" s="9">
        <v>0.47</v>
      </c>
      <c r="D1765">
        <v>0.51999999999999991</v>
      </c>
      <c r="F1765">
        <v>0.43</v>
      </c>
      <c r="G1765">
        <v>0.35</v>
      </c>
    </row>
    <row r="1766" spans="1:7" x14ac:dyDescent="0.2">
      <c r="A1766" s="9">
        <v>0.6</v>
      </c>
      <c r="D1766">
        <v>0.54999999999999993</v>
      </c>
      <c r="F1766">
        <v>0.52</v>
      </c>
      <c r="G1766">
        <v>0.35</v>
      </c>
    </row>
    <row r="1767" spans="1:7" x14ac:dyDescent="0.2">
      <c r="A1767" s="9">
        <v>0.59000000000000008</v>
      </c>
      <c r="D1767">
        <v>0.67000000000000015</v>
      </c>
      <c r="F1767">
        <v>0.55000000000000004</v>
      </c>
      <c r="G1767">
        <v>0.4</v>
      </c>
    </row>
    <row r="1768" spans="1:7" x14ac:dyDescent="0.2">
      <c r="A1768" s="9">
        <v>0.45999999999999996</v>
      </c>
      <c r="D1768">
        <v>0.48</v>
      </c>
      <c r="F1768">
        <v>0.52</v>
      </c>
      <c r="G1768">
        <v>0.3</v>
      </c>
    </row>
    <row r="1769" spans="1:7" x14ac:dyDescent="0.2">
      <c r="A1769" s="9">
        <v>0.37</v>
      </c>
      <c r="D1769">
        <v>0.69000000000000017</v>
      </c>
      <c r="F1769">
        <v>0.5</v>
      </c>
      <c r="G1769">
        <v>0.35</v>
      </c>
    </row>
    <row r="1770" spans="1:7" x14ac:dyDescent="0.2">
      <c r="A1770" s="9">
        <v>0.44999999999999996</v>
      </c>
      <c r="D1770">
        <v>0.55999999999999994</v>
      </c>
      <c r="F1770">
        <v>0.48</v>
      </c>
      <c r="G1770">
        <v>0.35</v>
      </c>
    </row>
    <row r="1771" spans="1:7" x14ac:dyDescent="0.2">
      <c r="A1771" s="9">
        <v>0.47</v>
      </c>
      <c r="D1771">
        <v>0.52999999999999992</v>
      </c>
      <c r="F1771">
        <v>0.44</v>
      </c>
      <c r="G1771">
        <v>0.35</v>
      </c>
    </row>
    <row r="1772" spans="1:7" x14ac:dyDescent="0.2">
      <c r="A1772" s="9">
        <v>0.65</v>
      </c>
      <c r="D1772">
        <v>0.53999999999999992</v>
      </c>
      <c r="F1772">
        <v>0.55000000000000004</v>
      </c>
      <c r="G1772">
        <v>0.35</v>
      </c>
    </row>
    <row r="1773" spans="1:7" x14ac:dyDescent="0.2">
      <c r="A1773" s="9">
        <v>0.58000000000000007</v>
      </c>
      <c r="D1773">
        <v>0.63000000000000012</v>
      </c>
      <c r="F1773">
        <v>0.5</v>
      </c>
      <c r="G1773">
        <v>0.4</v>
      </c>
    </row>
    <row r="1774" spans="1:7" x14ac:dyDescent="0.2">
      <c r="A1774" s="9">
        <v>0.49</v>
      </c>
      <c r="D1774">
        <v>0.47</v>
      </c>
      <c r="F1774">
        <v>0.55000000000000004</v>
      </c>
      <c r="G1774">
        <v>0.3</v>
      </c>
    </row>
    <row r="1775" spans="1:7" x14ac:dyDescent="0.2">
      <c r="A1775" s="9">
        <v>0.38</v>
      </c>
      <c r="D1775">
        <v>0.7200000000000002</v>
      </c>
      <c r="F1775">
        <v>0.47</v>
      </c>
      <c r="G1775">
        <v>0.35</v>
      </c>
    </row>
    <row r="1776" spans="1:7" x14ac:dyDescent="0.2">
      <c r="A1776" s="9">
        <v>0.42</v>
      </c>
      <c r="D1776">
        <v>0.37</v>
      </c>
      <c r="F1776">
        <v>0.49</v>
      </c>
      <c r="G1776">
        <v>0.35</v>
      </c>
    </row>
    <row r="1777" spans="1:7" x14ac:dyDescent="0.2">
      <c r="A1777" s="9">
        <v>0.48</v>
      </c>
      <c r="D1777">
        <v>0.24000000000000002</v>
      </c>
      <c r="F1777">
        <v>0.44999999999999996</v>
      </c>
      <c r="G1777">
        <v>0.35</v>
      </c>
    </row>
    <row r="1778" spans="1:7" x14ac:dyDescent="0.2">
      <c r="A1778" s="9">
        <v>0.63</v>
      </c>
      <c r="D1778">
        <v>0.51</v>
      </c>
      <c r="F1778">
        <v>0.52</v>
      </c>
      <c r="G1778">
        <v>0.35</v>
      </c>
    </row>
    <row r="1779" spans="1:7" x14ac:dyDescent="0.2">
      <c r="A1779" s="9">
        <v>0.57000000000000006</v>
      </c>
      <c r="D1779">
        <v>0.33999999999999997</v>
      </c>
      <c r="F1779">
        <v>0.55000000000000004</v>
      </c>
      <c r="G1779">
        <v>0.4</v>
      </c>
    </row>
    <row r="1780" spans="1:7" x14ac:dyDescent="0.2">
      <c r="A1780" s="9">
        <v>0.45999999999999996</v>
      </c>
      <c r="D1780">
        <v>0.31</v>
      </c>
      <c r="F1780">
        <v>0.53</v>
      </c>
      <c r="G1780">
        <v>0.3</v>
      </c>
    </row>
    <row r="1781" spans="1:7" x14ac:dyDescent="0.2">
      <c r="A1781" s="9">
        <v>0.38</v>
      </c>
      <c r="D1781">
        <v>0.32</v>
      </c>
      <c r="F1781">
        <v>0.44999999999999996</v>
      </c>
      <c r="G1781">
        <v>0.35</v>
      </c>
    </row>
    <row r="1782" spans="1:7" x14ac:dyDescent="0.2">
      <c r="A1782" s="9">
        <v>0.43</v>
      </c>
      <c r="D1782">
        <v>0.35</v>
      </c>
      <c r="F1782">
        <v>0.47</v>
      </c>
      <c r="G1782">
        <v>0.35</v>
      </c>
    </row>
    <row r="1783" spans="1:7" x14ac:dyDescent="0.2">
      <c r="A1783" s="9">
        <v>0.5</v>
      </c>
      <c r="D1783">
        <v>0.26</v>
      </c>
      <c r="F1783">
        <v>0.44999999999999996</v>
      </c>
      <c r="G1783">
        <v>0.35</v>
      </c>
    </row>
    <row r="1784" spans="1:7" x14ac:dyDescent="0.2">
      <c r="A1784" s="9">
        <v>0.63</v>
      </c>
      <c r="D1784">
        <v>0.47000000000000003</v>
      </c>
      <c r="F1784">
        <v>0.51</v>
      </c>
      <c r="G1784">
        <v>0.35</v>
      </c>
    </row>
    <row r="1785" spans="1:7" x14ac:dyDescent="0.2">
      <c r="A1785" s="9">
        <v>0.55000000000000004</v>
      </c>
      <c r="D1785">
        <v>0.39999999999999997</v>
      </c>
      <c r="F1785">
        <v>0.53</v>
      </c>
      <c r="G1785">
        <v>0.4</v>
      </c>
    </row>
    <row r="1786" spans="1:7" x14ac:dyDescent="0.2">
      <c r="A1786" s="9">
        <v>0.44999999999999996</v>
      </c>
      <c r="D1786">
        <v>0.38999999999999996</v>
      </c>
      <c r="F1786">
        <v>0.5</v>
      </c>
      <c r="G1786">
        <v>0.3</v>
      </c>
    </row>
    <row r="1787" spans="1:7" x14ac:dyDescent="0.2">
      <c r="A1787" s="9">
        <v>0.37</v>
      </c>
      <c r="D1787">
        <v>0.42000000000000004</v>
      </c>
      <c r="F1787">
        <v>0.44999999999999996</v>
      </c>
      <c r="G1787">
        <v>0.35</v>
      </c>
    </row>
    <row r="1788" spans="1:7" x14ac:dyDescent="0.2">
      <c r="A1788" s="9">
        <v>0.42</v>
      </c>
      <c r="D1788">
        <v>0.35</v>
      </c>
      <c r="F1788">
        <v>0.47</v>
      </c>
      <c r="G1788">
        <v>0.35</v>
      </c>
    </row>
    <row r="1789" spans="1:7" x14ac:dyDescent="0.2">
      <c r="A1789" s="9">
        <v>0.5</v>
      </c>
      <c r="D1789">
        <v>0.52</v>
      </c>
      <c r="F1789">
        <v>0.42</v>
      </c>
      <c r="G1789">
        <v>0.35</v>
      </c>
    </row>
    <row r="1790" spans="1:7" x14ac:dyDescent="0.2">
      <c r="A1790" s="9">
        <v>0.6</v>
      </c>
      <c r="D1790">
        <v>0.47</v>
      </c>
      <c r="F1790">
        <v>0.51</v>
      </c>
      <c r="G1790">
        <v>0.35</v>
      </c>
    </row>
    <row r="1791" spans="1:7" x14ac:dyDescent="0.2">
      <c r="A1791" s="9">
        <v>0.56000000000000005</v>
      </c>
      <c r="D1791">
        <v>0.32</v>
      </c>
      <c r="F1791">
        <v>0.55000000000000004</v>
      </c>
      <c r="G1791">
        <v>0.4</v>
      </c>
    </row>
    <row r="1792" spans="1:7" x14ac:dyDescent="0.2">
      <c r="A1792" s="9">
        <v>0.44999999999999996</v>
      </c>
      <c r="D1792">
        <v>0.42</v>
      </c>
      <c r="F1792">
        <v>0.54</v>
      </c>
      <c r="G1792">
        <v>0.3</v>
      </c>
    </row>
    <row r="1793" spans="1:7" x14ac:dyDescent="0.2">
      <c r="A1793" s="9">
        <v>0.36</v>
      </c>
      <c r="D1793">
        <v>0.44999999999999996</v>
      </c>
      <c r="F1793">
        <v>0.47</v>
      </c>
      <c r="G1793">
        <v>0.39999999999999997</v>
      </c>
    </row>
    <row r="1794" spans="1:7" x14ac:dyDescent="0.2">
      <c r="A1794" s="9">
        <v>0.44999999999999996</v>
      </c>
      <c r="D1794">
        <v>0.58000000000000007</v>
      </c>
      <c r="F1794">
        <v>0.47</v>
      </c>
      <c r="G1794">
        <v>0.39999999999999997</v>
      </c>
    </row>
    <row r="1795" spans="1:7" x14ac:dyDescent="0.2">
      <c r="A1795" s="9">
        <v>0.44999999999999996</v>
      </c>
      <c r="D1795">
        <v>0.55000000000000004</v>
      </c>
      <c r="F1795">
        <v>0.44999999999999996</v>
      </c>
      <c r="G1795">
        <v>0.39999999999999997</v>
      </c>
    </row>
    <row r="1796" spans="1:7" x14ac:dyDescent="0.2">
      <c r="A1796" s="9">
        <v>0.64</v>
      </c>
      <c r="D1796">
        <v>0.44999999999999996</v>
      </c>
      <c r="F1796">
        <v>0.53</v>
      </c>
      <c r="G1796">
        <v>0.39999999999999997</v>
      </c>
    </row>
    <row r="1797" spans="1:7" x14ac:dyDescent="0.2">
      <c r="A1797" s="9">
        <v>0.59000000000000008</v>
      </c>
      <c r="D1797">
        <v>0.36</v>
      </c>
      <c r="F1797">
        <v>0.54</v>
      </c>
      <c r="G1797">
        <v>0.45</v>
      </c>
    </row>
    <row r="1798" spans="1:7" x14ac:dyDescent="0.2">
      <c r="A1798" s="9">
        <v>0.49</v>
      </c>
      <c r="D1798">
        <v>0.42</v>
      </c>
      <c r="F1798">
        <v>0.5</v>
      </c>
      <c r="G1798">
        <v>0.35</v>
      </c>
    </row>
    <row r="1799" spans="1:7" x14ac:dyDescent="0.2">
      <c r="A1799" s="9">
        <v>0.36</v>
      </c>
      <c r="D1799">
        <v>0.6100000000000001</v>
      </c>
      <c r="F1799">
        <v>0.47</v>
      </c>
      <c r="G1799">
        <v>0.39999999999999997</v>
      </c>
    </row>
    <row r="1800" spans="1:7" x14ac:dyDescent="0.2">
      <c r="A1800" s="9">
        <v>0.42</v>
      </c>
      <c r="D1800">
        <v>0.45999999999999996</v>
      </c>
      <c r="F1800">
        <v>0.47</v>
      </c>
      <c r="G1800">
        <v>0.39999999999999997</v>
      </c>
    </row>
    <row r="1801" spans="1:7" x14ac:dyDescent="0.2">
      <c r="A1801" s="9">
        <v>0.44999999999999996</v>
      </c>
      <c r="D1801">
        <v>0.42999999999999994</v>
      </c>
      <c r="F1801">
        <v>0.4</v>
      </c>
      <c r="G1801">
        <v>0.39999999999999997</v>
      </c>
    </row>
    <row r="1802" spans="1:7" x14ac:dyDescent="0.2">
      <c r="A1802" s="9">
        <v>0.65</v>
      </c>
      <c r="D1802">
        <v>0.44999999999999996</v>
      </c>
      <c r="F1802">
        <v>0.52</v>
      </c>
      <c r="G1802">
        <v>0.39999999999999997</v>
      </c>
    </row>
    <row r="1803" spans="1:7" x14ac:dyDescent="0.2">
      <c r="A1803" s="9">
        <v>0.57000000000000006</v>
      </c>
      <c r="D1803">
        <v>0.55000000000000004</v>
      </c>
      <c r="F1803">
        <v>0.53</v>
      </c>
      <c r="G1803">
        <v>0.45</v>
      </c>
    </row>
    <row r="1804" spans="1:7" x14ac:dyDescent="0.2">
      <c r="A1804" s="9">
        <v>0.49</v>
      </c>
      <c r="D1804">
        <v>0.41</v>
      </c>
      <c r="F1804">
        <v>0.55000000000000004</v>
      </c>
      <c r="G1804">
        <v>0.35</v>
      </c>
    </row>
    <row r="1805" spans="1:7" x14ac:dyDescent="0.2">
      <c r="A1805" s="9">
        <v>0.4</v>
      </c>
      <c r="D1805">
        <v>0.58000000000000007</v>
      </c>
      <c r="F1805">
        <v>0.47</v>
      </c>
      <c r="G1805">
        <v>0.39999999999999997</v>
      </c>
    </row>
    <row r="1806" spans="1:7" x14ac:dyDescent="0.2">
      <c r="A1806" s="9">
        <v>0.41</v>
      </c>
      <c r="D1806">
        <v>0.45999999999999996</v>
      </c>
      <c r="F1806">
        <v>0.45999999999999996</v>
      </c>
      <c r="G1806">
        <v>0.39999999999999997</v>
      </c>
    </row>
    <row r="1807" spans="1:7" x14ac:dyDescent="0.2">
      <c r="A1807" s="9">
        <v>0.45999999999999996</v>
      </c>
      <c r="D1807">
        <v>0.42999999999999994</v>
      </c>
      <c r="F1807">
        <v>0.44</v>
      </c>
      <c r="G1807">
        <v>0.39999999999999997</v>
      </c>
    </row>
    <row r="1808" spans="1:7" x14ac:dyDescent="0.2">
      <c r="A1808" s="9">
        <v>0.61</v>
      </c>
      <c r="D1808">
        <v>0.42</v>
      </c>
      <c r="F1808">
        <v>0.53</v>
      </c>
      <c r="G1808">
        <v>0.39999999999999997</v>
      </c>
    </row>
    <row r="1809" spans="1:7" x14ac:dyDescent="0.2">
      <c r="A1809" s="9">
        <v>0.58000000000000007</v>
      </c>
      <c r="D1809">
        <v>0.53</v>
      </c>
      <c r="F1809">
        <v>0.51</v>
      </c>
      <c r="G1809">
        <v>0.45</v>
      </c>
    </row>
    <row r="1810" spans="1:7" x14ac:dyDescent="0.2">
      <c r="A1810" s="9">
        <v>0.48</v>
      </c>
      <c r="D1810">
        <v>0.38999999999999996</v>
      </c>
      <c r="F1810">
        <v>0.55000000000000004</v>
      </c>
      <c r="G1810">
        <v>0.35</v>
      </c>
    </row>
    <row r="1811" spans="1:7" x14ac:dyDescent="0.2">
      <c r="A1811" s="9">
        <v>0.39</v>
      </c>
      <c r="D1811">
        <v>0.59000000000000008</v>
      </c>
      <c r="F1811">
        <v>0.48</v>
      </c>
      <c r="G1811">
        <v>0.39999999999999997</v>
      </c>
    </row>
    <row r="1812" spans="1:7" x14ac:dyDescent="0.2">
      <c r="A1812" s="9">
        <v>0.4</v>
      </c>
      <c r="D1812">
        <v>0.45999999999999996</v>
      </c>
      <c r="F1812">
        <v>0.5</v>
      </c>
      <c r="G1812">
        <v>0.39999999999999997</v>
      </c>
    </row>
    <row r="1813" spans="1:7" x14ac:dyDescent="0.2">
      <c r="A1813" s="9">
        <v>0.45999999999999996</v>
      </c>
      <c r="D1813">
        <v>0.42999999999999994</v>
      </c>
      <c r="F1813">
        <v>0.4</v>
      </c>
      <c r="G1813">
        <v>0.39999999999999997</v>
      </c>
    </row>
    <row r="1814" spans="1:7" x14ac:dyDescent="0.2">
      <c r="A1814" s="9">
        <v>0.6</v>
      </c>
      <c r="D1814">
        <v>0.42</v>
      </c>
      <c r="F1814">
        <v>0.54</v>
      </c>
      <c r="G1814">
        <v>0.39999999999999997</v>
      </c>
    </row>
    <row r="1815" spans="1:7" x14ac:dyDescent="0.2">
      <c r="A1815" s="9">
        <v>0.6</v>
      </c>
      <c r="D1815">
        <v>0.52</v>
      </c>
      <c r="F1815">
        <v>0.51</v>
      </c>
      <c r="G1815">
        <v>0.45</v>
      </c>
    </row>
    <row r="1816" spans="1:7" x14ac:dyDescent="0.2">
      <c r="A1816" s="9">
        <v>0.5</v>
      </c>
      <c r="D1816">
        <v>0.38</v>
      </c>
      <c r="F1816">
        <v>0.55000000000000004</v>
      </c>
      <c r="G1816">
        <v>0.35</v>
      </c>
    </row>
    <row r="1817" spans="1:7" x14ac:dyDescent="0.2">
      <c r="A1817" s="9">
        <v>0.39</v>
      </c>
      <c r="D1817">
        <v>0.59000000000000008</v>
      </c>
      <c r="F1817">
        <v>0.45999999999999996</v>
      </c>
      <c r="G1817">
        <v>0.39999999999999997</v>
      </c>
    </row>
    <row r="1818" spans="1:7" x14ac:dyDescent="0.2">
      <c r="A1818" s="9">
        <v>0.4</v>
      </c>
      <c r="D1818">
        <v>0.41</v>
      </c>
      <c r="F1818">
        <v>0.5</v>
      </c>
      <c r="G1818">
        <v>0.39999999999999997</v>
      </c>
    </row>
    <row r="1819" spans="1:7" x14ac:dyDescent="0.2">
      <c r="A1819" s="9">
        <v>0.48</v>
      </c>
      <c r="D1819">
        <v>0.39999999999999997</v>
      </c>
      <c r="F1819">
        <v>0.43</v>
      </c>
      <c r="G1819">
        <v>0.39999999999999997</v>
      </c>
    </row>
    <row r="1820" spans="1:7" x14ac:dyDescent="0.2">
      <c r="A1820" s="9">
        <v>0.65</v>
      </c>
      <c r="D1820">
        <v>0.32999999999999996</v>
      </c>
      <c r="F1820">
        <v>0.5</v>
      </c>
      <c r="G1820">
        <v>0.39999999999999997</v>
      </c>
    </row>
    <row r="1821" spans="1:7" x14ac:dyDescent="0.2">
      <c r="A1821" s="9">
        <v>0.57000000000000006</v>
      </c>
      <c r="D1821">
        <v>0.27</v>
      </c>
      <c r="F1821">
        <v>0.52</v>
      </c>
      <c r="G1821">
        <v>0.45</v>
      </c>
    </row>
    <row r="1822" spans="1:7" x14ac:dyDescent="0.2">
      <c r="A1822" s="9">
        <v>0.44999999999999996</v>
      </c>
      <c r="D1822">
        <v>0.46</v>
      </c>
      <c r="F1822">
        <v>0.55000000000000004</v>
      </c>
      <c r="G1822">
        <v>0.35</v>
      </c>
    </row>
    <row r="1823" spans="1:7" x14ac:dyDescent="0.2">
      <c r="A1823" s="9">
        <v>0.35</v>
      </c>
      <c r="D1823">
        <v>0.47000000000000003</v>
      </c>
      <c r="F1823">
        <v>0.55000000000000004</v>
      </c>
      <c r="G1823">
        <v>0.39999999999999997</v>
      </c>
    </row>
    <row r="1824" spans="1:7" x14ac:dyDescent="0.2">
      <c r="A1824" s="9">
        <v>0.42</v>
      </c>
      <c r="D1824">
        <v>0.42</v>
      </c>
      <c r="F1824">
        <v>0.54</v>
      </c>
      <c r="G1824">
        <v>0.39999999999999997</v>
      </c>
    </row>
    <row r="1825" spans="1:7" x14ac:dyDescent="0.2">
      <c r="A1825" s="9">
        <v>0.47</v>
      </c>
      <c r="D1825">
        <v>0.42000000000000004</v>
      </c>
      <c r="F1825">
        <v>0.51</v>
      </c>
      <c r="G1825">
        <v>0.39999999999999997</v>
      </c>
    </row>
    <row r="1826" spans="1:7" x14ac:dyDescent="0.2">
      <c r="A1826" s="9">
        <v>0.63</v>
      </c>
      <c r="D1826">
        <v>0.39999999999999997</v>
      </c>
      <c r="F1826">
        <v>0.5</v>
      </c>
      <c r="G1826">
        <v>0.39999999999999997</v>
      </c>
    </row>
    <row r="1827" spans="1:7" x14ac:dyDescent="0.2">
      <c r="A1827" s="9">
        <v>0.6</v>
      </c>
      <c r="D1827">
        <v>0.32</v>
      </c>
      <c r="F1827">
        <v>0.54</v>
      </c>
      <c r="G1827">
        <v>0.45</v>
      </c>
    </row>
    <row r="1828" spans="1:7" x14ac:dyDescent="0.2">
      <c r="A1828" s="9">
        <v>0.44999999999999996</v>
      </c>
      <c r="D1828">
        <v>0.43000000000000005</v>
      </c>
      <c r="F1828">
        <v>0.55000000000000004</v>
      </c>
      <c r="G1828">
        <v>0.35</v>
      </c>
    </row>
    <row r="1829" spans="1:7" x14ac:dyDescent="0.2">
      <c r="A1829" s="9">
        <v>0.5</v>
      </c>
      <c r="D1829">
        <v>0.46</v>
      </c>
      <c r="F1829">
        <v>0.51</v>
      </c>
      <c r="G1829">
        <v>0.39999999999999997</v>
      </c>
    </row>
    <row r="1830" spans="1:7" x14ac:dyDescent="0.2">
      <c r="A1830" s="9">
        <v>0.48</v>
      </c>
      <c r="D1830">
        <v>0.41</v>
      </c>
      <c r="F1830">
        <v>0.53</v>
      </c>
      <c r="G1830">
        <v>0.39999999999999997</v>
      </c>
    </row>
    <row r="1831" spans="1:7" x14ac:dyDescent="0.2">
      <c r="A1831" s="9">
        <v>0.54</v>
      </c>
      <c r="D1831">
        <v>0.44</v>
      </c>
      <c r="F1831">
        <v>0.53</v>
      </c>
      <c r="G1831">
        <v>0.39999999999999997</v>
      </c>
    </row>
    <row r="1832" spans="1:7" x14ac:dyDescent="0.2">
      <c r="A1832" s="9">
        <v>0.55000000000000004</v>
      </c>
      <c r="D1832">
        <v>0.38999999999999996</v>
      </c>
      <c r="F1832">
        <v>0.54</v>
      </c>
      <c r="G1832">
        <v>0.39999999999999997</v>
      </c>
    </row>
    <row r="1833" spans="1:7" x14ac:dyDescent="0.2">
      <c r="A1833" s="9">
        <v>0.48</v>
      </c>
      <c r="D1833">
        <v>0.28999999999999998</v>
      </c>
      <c r="F1833">
        <v>0.51</v>
      </c>
      <c r="G1833">
        <v>0.45</v>
      </c>
    </row>
    <row r="1834" spans="1:7" x14ac:dyDescent="0.2">
      <c r="A1834" s="9">
        <v>0.55000000000000004</v>
      </c>
      <c r="D1834">
        <v>0.43000000000000005</v>
      </c>
      <c r="F1834">
        <v>0.54</v>
      </c>
      <c r="G1834">
        <v>0.35</v>
      </c>
    </row>
    <row r="1835" spans="1:7" x14ac:dyDescent="0.2">
      <c r="A1835" s="9">
        <v>0.53</v>
      </c>
      <c r="D1835">
        <v>0.44</v>
      </c>
      <c r="F1835">
        <v>0.54</v>
      </c>
      <c r="G1835">
        <v>0.39999999999999997</v>
      </c>
    </row>
    <row r="1836" spans="1:7" x14ac:dyDescent="0.2">
      <c r="A1836" s="9">
        <v>0.47</v>
      </c>
      <c r="D1836">
        <v>0.38</v>
      </c>
      <c r="F1836">
        <v>0.53</v>
      </c>
      <c r="G1836">
        <v>0.39999999999999997</v>
      </c>
    </row>
    <row r="1837" spans="1:7" x14ac:dyDescent="0.2">
      <c r="A1837" s="9">
        <v>0.53</v>
      </c>
      <c r="D1837">
        <v>0.45</v>
      </c>
      <c r="F1837">
        <v>0.5</v>
      </c>
      <c r="G1837">
        <v>0.39999999999999997</v>
      </c>
    </row>
    <row r="1838" spans="1:7" x14ac:dyDescent="0.2">
      <c r="A1838" s="9">
        <v>0.54</v>
      </c>
      <c r="D1838">
        <v>0.41</v>
      </c>
      <c r="F1838">
        <v>0.54</v>
      </c>
      <c r="G1838">
        <v>0.39999999999999997</v>
      </c>
    </row>
    <row r="1839" spans="1:7" x14ac:dyDescent="0.2">
      <c r="A1839" s="9">
        <v>0.44999999999999996</v>
      </c>
      <c r="D1839">
        <v>0.28999999999999998</v>
      </c>
      <c r="F1839">
        <v>0.51</v>
      </c>
      <c r="G1839">
        <v>0.45</v>
      </c>
    </row>
    <row r="1840" spans="1:7" x14ac:dyDescent="0.2">
      <c r="A1840" s="9">
        <v>0.55000000000000004</v>
      </c>
      <c r="D1840">
        <v>0.43000000000000005</v>
      </c>
      <c r="F1840">
        <v>0.55000000000000004</v>
      </c>
      <c r="G1840">
        <v>0.35</v>
      </c>
    </row>
    <row r="1841" spans="1:7" x14ac:dyDescent="0.2">
      <c r="A1841" s="9">
        <v>0.53</v>
      </c>
      <c r="D1841">
        <v>0.42000000000000004</v>
      </c>
      <c r="F1841">
        <v>0.54</v>
      </c>
      <c r="G1841">
        <v>0.39999999999999997</v>
      </c>
    </row>
    <row r="1842" spans="1:7" x14ac:dyDescent="0.2">
      <c r="A1842" s="9">
        <v>0.48</v>
      </c>
      <c r="D1842">
        <v>0.37</v>
      </c>
      <c r="F1842">
        <v>0.52</v>
      </c>
      <c r="G1842">
        <v>0.39999999999999997</v>
      </c>
    </row>
    <row r="1843" spans="1:7" x14ac:dyDescent="0.2">
      <c r="A1843" s="9">
        <v>0.62</v>
      </c>
      <c r="D1843">
        <v>0.45</v>
      </c>
      <c r="F1843">
        <v>0.55000000000000004</v>
      </c>
      <c r="G1843">
        <v>0.39999999999999997</v>
      </c>
    </row>
    <row r="1844" spans="1:7" x14ac:dyDescent="0.2">
      <c r="A1844" s="9">
        <v>0.52</v>
      </c>
      <c r="D1844">
        <v>0.42</v>
      </c>
      <c r="F1844">
        <v>0.51</v>
      </c>
      <c r="G1844">
        <v>0.39999999999999997</v>
      </c>
    </row>
    <row r="1845" spans="1:7" x14ac:dyDescent="0.2">
      <c r="A1845" s="9">
        <v>0.48</v>
      </c>
      <c r="D1845">
        <v>0.28000000000000003</v>
      </c>
      <c r="F1845">
        <v>0.52</v>
      </c>
      <c r="G1845">
        <v>0.45</v>
      </c>
    </row>
    <row r="1846" spans="1:7" x14ac:dyDescent="0.2">
      <c r="A1846" s="9">
        <v>0.55000000000000004</v>
      </c>
      <c r="D1846">
        <v>0.46</v>
      </c>
      <c r="F1846">
        <v>0.51</v>
      </c>
      <c r="G1846">
        <v>0.35</v>
      </c>
    </row>
    <row r="1847" spans="1:7" x14ac:dyDescent="0.2">
      <c r="A1847" s="9">
        <v>0.5</v>
      </c>
      <c r="D1847">
        <v>0.45</v>
      </c>
      <c r="F1847">
        <v>0.55000000000000004</v>
      </c>
      <c r="G1847">
        <v>0.39999999999999997</v>
      </c>
    </row>
    <row r="1848" spans="1:7" x14ac:dyDescent="0.2">
      <c r="A1848" s="9">
        <v>0.45999999999999996</v>
      </c>
      <c r="D1848">
        <v>0.38999999999999996</v>
      </c>
      <c r="F1848">
        <v>0.55000000000000004</v>
      </c>
      <c r="G1848">
        <v>0.39999999999999997</v>
      </c>
    </row>
    <row r="1849" spans="1:7" x14ac:dyDescent="0.2">
      <c r="A1849" s="9">
        <v>0.6</v>
      </c>
      <c r="D1849">
        <v>0.43000000000000005</v>
      </c>
      <c r="F1849">
        <v>0.54</v>
      </c>
      <c r="G1849">
        <v>0.39999999999999997</v>
      </c>
    </row>
    <row r="1850" spans="1:7" x14ac:dyDescent="0.2">
      <c r="A1850" s="9">
        <v>0.55000000000000004</v>
      </c>
      <c r="D1850">
        <v>0.42</v>
      </c>
      <c r="F1850">
        <v>0.55000000000000004</v>
      </c>
      <c r="G1850">
        <v>0.39999999999999997</v>
      </c>
    </row>
    <row r="1851" spans="1:7" x14ac:dyDescent="0.2">
      <c r="A1851" s="9">
        <v>0.47</v>
      </c>
      <c r="D1851">
        <v>0.31</v>
      </c>
      <c r="F1851">
        <v>0.52</v>
      </c>
      <c r="G1851">
        <v>0.45</v>
      </c>
    </row>
    <row r="1852" spans="1:7" x14ac:dyDescent="0.2">
      <c r="A1852" s="9">
        <v>0.53</v>
      </c>
      <c r="D1852">
        <v>0.43000000000000005</v>
      </c>
      <c r="F1852">
        <v>0.5</v>
      </c>
      <c r="G1852">
        <v>0.35</v>
      </c>
    </row>
    <row r="1853" spans="1:7" x14ac:dyDescent="0.2">
      <c r="A1853" s="9">
        <v>0.52</v>
      </c>
      <c r="D1853">
        <v>0.44</v>
      </c>
      <c r="F1853">
        <v>0.54</v>
      </c>
      <c r="G1853">
        <v>0.39999999999999997</v>
      </c>
    </row>
    <row r="1854" spans="1:7" x14ac:dyDescent="0.2">
      <c r="A1854" s="9">
        <v>0.45999999999999996</v>
      </c>
      <c r="D1854">
        <v>0.38</v>
      </c>
      <c r="F1854">
        <v>0.52</v>
      </c>
      <c r="G1854">
        <v>0.39999999999999997</v>
      </c>
    </row>
    <row r="1855" spans="1:7" x14ac:dyDescent="0.2">
      <c r="A1855" s="9">
        <v>0.62</v>
      </c>
      <c r="D1855">
        <v>0.43000000000000005</v>
      </c>
      <c r="F1855">
        <v>0.55000000000000004</v>
      </c>
      <c r="G1855">
        <v>0.39999999999999997</v>
      </c>
    </row>
    <row r="1856" spans="1:7" x14ac:dyDescent="0.2">
      <c r="A1856" s="9">
        <v>0.54</v>
      </c>
      <c r="D1856">
        <v>0.38999999999999996</v>
      </c>
      <c r="F1856">
        <v>0.52</v>
      </c>
      <c r="G1856">
        <v>0.39999999999999997</v>
      </c>
    </row>
    <row r="1857" spans="1:7" x14ac:dyDescent="0.2">
      <c r="A1857" s="9">
        <v>0.5</v>
      </c>
      <c r="D1857">
        <v>0.32</v>
      </c>
      <c r="F1857">
        <v>0.52</v>
      </c>
      <c r="G1857">
        <v>0.45</v>
      </c>
    </row>
    <row r="1858" spans="1:7" x14ac:dyDescent="0.2">
      <c r="A1858" s="9">
        <v>0.55000000000000004</v>
      </c>
      <c r="D1858">
        <v>0.46</v>
      </c>
      <c r="F1858">
        <v>0.53</v>
      </c>
      <c r="G1858">
        <v>0.35</v>
      </c>
    </row>
    <row r="1859" spans="1:7" x14ac:dyDescent="0.2">
      <c r="A1859" s="9">
        <v>0.52</v>
      </c>
      <c r="D1859">
        <v>0.46</v>
      </c>
      <c r="F1859">
        <v>0.53</v>
      </c>
      <c r="G1859">
        <v>0.39999999999999997</v>
      </c>
    </row>
    <row r="1860" spans="1:7" x14ac:dyDescent="0.2">
      <c r="A1860" s="9">
        <v>0.48</v>
      </c>
      <c r="D1860">
        <v>0.41</v>
      </c>
      <c r="F1860">
        <v>0.51</v>
      </c>
      <c r="G1860">
        <v>0.39999999999999997</v>
      </c>
    </row>
    <row r="1861" spans="1:7" x14ac:dyDescent="0.2">
      <c r="A1861" s="9">
        <v>0.61</v>
      </c>
      <c r="D1861">
        <v>0.45</v>
      </c>
      <c r="F1861">
        <v>0.54</v>
      </c>
      <c r="G1861">
        <v>0.39999999999999997</v>
      </c>
    </row>
    <row r="1862" spans="1:7" x14ac:dyDescent="0.2">
      <c r="A1862" s="9">
        <v>0.55000000000000004</v>
      </c>
      <c r="D1862">
        <v>0.38</v>
      </c>
      <c r="F1862">
        <v>0.54</v>
      </c>
      <c r="G1862">
        <v>0.39999999999999997</v>
      </c>
    </row>
    <row r="1863" spans="1:7" x14ac:dyDescent="0.2">
      <c r="A1863" s="9">
        <v>0.44999999999999996</v>
      </c>
      <c r="D1863">
        <v>0.28999999999999998</v>
      </c>
      <c r="F1863">
        <v>0.52</v>
      </c>
      <c r="G1863">
        <v>0.45</v>
      </c>
    </row>
    <row r="1864" spans="1:7" x14ac:dyDescent="0.2">
      <c r="A1864" s="9">
        <v>0.54</v>
      </c>
      <c r="D1864">
        <v>0.46</v>
      </c>
      <c r="F1864">
        <v>0.55000000000000004</v>
      </c>
      <c r="G1864">
        <v>0.35</v>
      </c>
    </row>
    <row r="1865" spans="1:7" x14ac:dyDescent="0.2">
      <c r="A1865" s="9">
        <v>0.51</v>
      </c>
      <c r="D1865">
        <v>0.42000000000000004</v>
      </c>
      <c r="F1865">
        <v>0.52</v>
      </c>
      <c r="G1865">
        <v>0.3</v>
      </c>
    </row>
    <row r="1866" spans="1:7" x14ac:dyDescent="0.2">
      <c r="A1866" s="9">
        <v>0.47</v>
      </c>
      <c r="D1866">
        <v>0.42</v>
      </c>
      <c r="F1866">
        <v>0.51</v>
      </c>
      <c r="G1866">
        <v>0.3</v>
      </c>
    </row>
    <row r="1867" spans="1:7" x14ac:dyDescent="0.2">
      <c r="A1867" s="9">
        <v>0.64</v>
      </c>
      <c r="D1867">
        <v>0.45</v>
      </c>
      <c r="F1867">
        <v>0.54</v>
      </c>
      <c r="G1867">
        <v>0.3</v>
      </c>
    </row>
    <row r="1868" spans="1:7" x14ac:dyDescent="0.2">
      <c r="A1868" s="9">
        <v>0.52</v>
      </c>
      <c r="D1868">
        <v>0.38999999999999996</v>
      </c>
      <c r="F1868">
        <v>0.54</v>
      </c>
      <c r="G1868">
        <v>0.4</v>
      </c>
    </row>
    <row r="1869" spans="1:7" x14ac:dyDescent="0.2">
      <c r="A1869" s="9">
        <v>0.47</v>
      </c>
      <c r="D1869">
        <v>0.28999999999999998</v>
      </c>
      <c r="F1869">
        <v>0.51</v>
      </c>
      <c r="G1869">
        <v>0.25</v>
      </c>
    </row>
    <row r="1870" spans="1:7" x14ac:dyDescent="0.2">
      <c r="A1870" s="9">
        <v>0.55000000000000004</v>
      </c>
      <c r="D1870">
        <v>0.46</v>
      </c>
      <c r="F1870">
        <v>0.53</v>
      </c>
      <c r="G1870">
        <v>0.45</v>
      </c>
    </row>
    <row r="1871" spans="1:7" x14ac:dyDescent="0.2">
      <c r="A1871" s="9">
        <v>0.5</v>
      </c>
      <c r="D1871">
        <v>0.44</v>
      </c>
      <c r="F1871">
        <v>0.54</v>
      </c>
      <c r="G1871">
        <v>0.3</v>
      </c>
    </row>
    <row r="1872" spans="1:7" x14ac:dyDescent="0.2">
      <c r="A1872" s="9">
        <v>0.44999999999999996</v>
      </c>
      <c r="D1872">
        <v>0.37</v>
      </c>
      <c r="F1872">
        <v>0.5</v>
      </c>
      <c r="G1872">
        <v>0.3</v>
      </c>
    </row>
    <row r="1873" spans="1:7" x14ac:dyDescent="0.2">
      <c r="A1873" s="9">
        <v>0.63</v>
      </c>
      <c r="D1873">
        <v>0.46</v>
      </c>
      <c r="F1873">
        <v>0.52</v>
      </c>
      <c r="G1873">
        <v>0.3</v>
      </c>
    </row>
    <row r="1874" spans="1:7" x14ac:dyDescent="0.2">
      <c r="A1874" s="9">
        <v>0.51</v>
      </c>
      <c r="D1874">
        <v>0.37</v>
      </c>
      <c r="F1874">
        <v>0.51</v>
      </c>
      <c r="G1874">
        <v>0.4</v>
      </c>
    </row>
    <row r="1875" spans="1:7" x14ac:dyDescent="0.2">
      <c r="A1875" s="9">
        <v>0.48</v>
      </c>
      <c r="D1875">
        <v>0.3</v>
      </c>
      <c r="F1875">
        <v>0.54</v>
      </c>
      <c r="G1875">
        <v>0.25</v>
      </c>
    </row>
    <row r="1876" spans="1:7" x14ac:dyDescent="0.2">
      <c r="A1876" s="9">
        <v>0.47</v>
      </c>
      <c r="D1876">
        <v>0.46</v>
      </c>
      <c r="F1876">
        <v>0.52</v>
      </c>
      <c r="G1876">
        <v>0.45</v>
      </c>
    </row>
    <row r="1877" spans="1:7" x14ac:dyDescent="0.2">
      <c r="A1877" s="9">
        <v>0.5</v>
      </c>
      <c r="D1877">
        <v>0.42000000000000004</v>
      </c>
      <c r="F1877">
        <v>0.53</v>
      </c>
      <c r="G1877">
        <v>0.35</v>
      </c>
    </row>
    <row r="1878" spans="1:7" x14ac:dyDescent="0.2">
      <c r="A1878" s="9">
        <v>0.5</v>
      </c>
      <c r="D1878">
        <v>0.38</v>
      </c>
      <c r="F1878">
        <v>0.53</v>
      </c>
      <c r="G1878">
        <v>0.35</v>
      </c>
    </row>
    <row r="1879" spans="1:7" x14ac:dyDescent="0.2">
      <c r="A1879" s="9">
        <v>0.48</v>
      </c>
      <c r="D1879">
        <v>0.44</v>
      </c>
      <c r="F1879">
        <v>0.55000000000000004</v>
      </c>
      <c r="G1879">
        <v>0.35</v>
      </c>
    </row>
    <row r="1880" spans="1:7" x14ac:dyDescent="0.2">
      <c r="A1880" s="9">
        <v>0.45999999999999996</v>
      </c>
      <c r="D1880">
        <v>0.39999999999999997</v>
      </c>
      <c r="F1880">
        <v>0.53</v>
      </c>
      <c r="G1880">
        <v>0.45</v>
      </c>
    </row>
    <row r="1881" spans="1:7" x14ac:dyDescent="0.2">
      <c r="A1881" s="9">
        <v>0.45999999999999996</v>
      </c>
      <c r="D1881">
        <v>0.31</v>
      </c>
      <c r="F1881">
        <v>0.45999999999999996</v>
      </c>
      <c r="G1881">
        <v>0.3</v>
      </c>
    </row>
    <row r="1882" spans="1:7" x14ac:dyDescent="0.2">
      <c r="A1882" s="9">
        <v>0.5</v>
      </c>
      <c r="D1882">
        <v>0.42000000000000004</v>
      </c>
      <c r="F1882">
        <v>0.47</v>
      </c>
      <c r="G1882">
        <v>0.5</v>
      </c>
    </row>
    <row r="1883" spans="1:7" x14ac:dyDescent="0.2">
      <c r="A1883" s="9">
        <v>0.5</v>
      </c>
      <c r="D1883">
        <v>0.44</v>
      </c>
      <c r="F1883">
        <v>0.5</v>
      </c>
      <c r="G1883">
        <v>0.35</v>
      </c>
    </row>
    <row r="1884" spans="1:7" x14ac:dyDescent="0.2">
      <c r="A1884" s="9">
        <v>0.45999999999999996</v>
      </c>
      <c r="D1884">
        <v>0.39999999999999997</v>
      </c>
      <c r="F1884">
        <v>0.44999999999999996</v>
      </c>
      <c r="G1884">
        <v>0.35</v>
      </c>
    </row>
    <row r="1885" spans="1:7" x14ac:dyDescent="0.2">
      <c r="A1885" s="9">
        <v>0.44999999999999996</v>
      </c>
      <c r="D1885">
        <v>0.46</v>
      </c>
      <c r="F1885">
        <v>0.43</v>
      </c>
      <c r="G1885">
        <v>0.35</v>
      </c>
    </row>
    <row r="1886" spans="1:7" x14ac:dyDescent="0.2">
      <c r="A1886" s="9">
        <v>0.5</v>
      </c>
      <c r="D1886">
        <v>0.38</v>
      </c>
      <c r="F1886">
        <v>0.53</v>
      </c>
      <c r="G1886">
        <v>0.45</v>
      </c>
    </row>
    <row r="1887" spans="1:7" x14ac:dyDescent="0.2">
      <c r="A1887" s="9">
        <v>0.45999999999999996</v>
      </c>
      <c r="D1887">
        <v>0.28999999999999998</v>
      </c>
      <c r="F1887">
        <v>0.47</v>
      </c>
      <c r="G1887">
        <v>0.3</v>
      </c>
    </row>
    <row r="1888" spans="1:7" x14ac:dyDescent="0.2">
      <c r="A1888" s="9">
        <v>0.49</v>
      </c>
      <c r="D1888">
        <v>0.47000000000000003</v>
      </c>
      <c r="F1888">
        <v>0.49</v>
      </c>
      <c r="G1888">
        <v>0.5</v>
      </c>
    </row>
    <row r="1889" spans="1:7" x14ac:dyDescent="0.2">
      <c r="A1889" s="9">
        <v>0.4</v>
      </c>
      <c r="D1889">
        <v>0.47000000000000003</v>
      </c>
      <c r="F1889">
        <v>0.45999999999999996</v>
      </c>
      <c r="G1889">
        <v>0.35</v>
      </c>
    </row>
    <row r="1890" spans="1:7" x14ac:dyDescent="0.2">
      <c r="A1890" s="9">
        <v>0.44</v>
      </c>
      <c r="D1890">
        <v>0.54</v>
      </c>
      <c r="F1890">
        <v>0.43</v>
      </c>
      <c r="G1890">
        <v>0.35</v>
      </c>
    </row>
    <row r="1891" spans="1:7" x14ac:dyDescent="0.2">
      <c r="A1891" s="9">
        <v>0.4</v>
      </c>
      <c r="D1891">
        <v>0.44</v>
      </c>
      <c r="F1891">
        <v>0.44999999999999996</v>
      </c>
      <c r="G1891">
        <v>0.35</v>
      </c>
    </row>
    <row r="1892" spans="1:7" x14ac:dyDescent="0.2">
      <c r="A1892" s="9">
        <v>0.47</v>
      </c>
      <c r="D1892">
        <v>0.38</v>
      </c>
      <c r="F1892">
        <v>0.51</v>
      </c>
      <c r="G1892">
        <v>0.45</v>
      </c>
    </row>
    <row r="1893" spans="1:7" x14ac:dyDescent="0.2">
      <c r="A1893" s="9">
        <v>0.55000000000000004</v>
      </c>
      <c r="D1893">
        <v>0.42000000000000004</v>
      </c>
      <c r="F1893">
        <v>0.47</v>
      </c>
      <c r="G1893">
        <v>0.3</v>
      </c>
    </row>
    <row r="1894" spans="1:7" x14ac:dyDescent="0.2">
      <c r="A1894" s="9">
        <v>0.5</v>
      </c>
      <c r="D1894">
        <v>0.44</v>
      </c>
      <c r="F1894">
        <v>0.49</v>
      </c>
      <c r="G1894">
        <v>0.5</v>
      </c>
    </row>
    <row r="1895" spans="1:7" x14ac:dyDescent="0.2">
      <c r="A1895" s="9">
        <v>0.44</v>
      </c>
      <c r="D1895">
        <v>0.39999999999999997</v>
      </c>
      <c r="F1895">
        <v>0.47</v>
      </c>
      <c r="G1895">
        <v>0.35</v>
      </c>
    </row>
    <row r="1896" spans="1:7" x14ac:dyDescent="0.2">
      <c r="A1896" s="9">
        <v>0.43</v>
      </c>
      <c r="D1896">
        <v>0.57000000000000006</v>
      </c>
      <c r="F1896">
        <v>0.44999999999999996</v>
      </c>
      <c r="G1896">
        <v>0.35</v>
      </c>
    </row>
    <row r="1897" spans="1:7" x14ac:dyDescent="0.2">
      <c r="A1897" s="9">
        <v>0.44</v>
      </c>
      <c r="D1897">
        <v>0.47000000000000003</v>
      </c>
      <c r="F1897">
        <v>0.44</v>
      </c>
      <c r="G1897">
        <v>0.35</v>
      </c>
    </row>
    <row r="1898" spans="1:7" x14ac:dyDescent="0.2">
      <c r="A1898" s="9">
        <v>0.44999999999999996</v>
      </c>
      <c r="D1898">
        <v>0.37</v>
      </c>
      <c r="F1898">
        <v>0.52</v>
      </c>
      <c r="G1898">
        <v>0.45</v>
      </c>
    </row>
    <row r="1899" spans="1:7" x14ac:dyDescent="0.2">
      <c r="A1899" s="9">
        <v>0.55000000000000004</v>
      </c>
      <c r="D1899">
        <v>0.45</v>
      </c>
      <c r="F1899">
        <v>0.45999999999999996</v>
      </c>
      <c r="G1899">
        <v>0.3</v>
      </c>
    </row>
    <row r="1900" spans="1:7" x14ac:dyDescent="0.2">
      <c r="A1900" s="9">
        <v>0.49</v>
      </c>
      <c r="D1900">
        <v>0.47000000000000003</v>
      </c>
      <c r="F1900">
        <v>0.48</v>
      </c>
      <c r="G1900">
        <v>0.5</v>
      </c>
    </row>
    <row r="1901" spans="1:7" x14ac:dyDescent="0.2">
      <c r="A1901" s="9">
        <v>0.42</v>
      </c>
      <c r="D1901">
        <v>0.38</v>
      </c>
      <c r="F1901">
        <v>0.48</v>
      </c>
      <c r="G1901">
        <v>0.39999999999999997</v>
      </c>
    </row>
    <row r="1902" spans="1:7" x14ac:dyDescent="0.2">
      <c r="A1902" s="9">
        <v>0.42</v>
      </c>
      <c r="D1902">
        <v>0.55000000000000004</v>
      </c>
      <c r="F1902">
        <v>0.42</v>
      </c>
      <c r="G1902">
        <v>0.39999999999999997</v>
      </c>
    </row>
    <row r="1903" spans="1:7" x14ac:dyDescent="0.2">
      <c r="A1903" s="9">
        <v>0.44</v>
      </c>
      <c r="D1903">
        <v>0.44</v>
      </c>
      <c r="F1903">
        <v>0.41</v>
      </c>
      <c r="G1903">
        <v>0.39999999999999997</v>
      </c>
    </row>
    <row r="1904" spans="1:7" x14ac:dyDescent="0.2">
      <c r="A1904" s="9">
        <v>0.5</v>
      </c>
      <c r="D1904">
        <v>0.39999999999999997</v>
      </c>
      <c r="F1904">
        <v>0.5</v>
      </c>
      <c r="G1904">
        <v>0.5</v>
      </c>
    </row>
    <row r="1905" spans="1:7" x14ac:dyDescent="0.2">
      <c r="A1905" s="9">
        <v>0.53</v>
      </c>
      <c r="D1905">
        <v>0.44</v>
      </c>
      <c r="F1905">
        <v>0.47</v>
      </c>
      <c r="G1905">
        <v>0.35</v>
      </c>
    </row>
    <row r="1906" spans="1:7" x14ac:dyDescent="0.2">
      <c r="A1906" s="9">
        <v>0.45999999999999996</v>
      </c>
      <c r="D1906">
        <v>0.47000000000000003</v>
      </c>
      <c r="F1906">
        <v>0.53</v>
      </c>
      <c r="G1906">
        <v>0.55000000000000004</v>
      </c>
    </row>
    <row r="1907" spans="1:7" x14ac:dyDescent="0.2">
      <c r="A1907" s="9">
        <v>0.41</v>
      </c>
      <c r="D1907">
        <v>0.38</v>
      </c>
      <c r="F1907">
        <v>0.6</v>
      </c>
      <c r="G1907">
        <v>0.39999999999999997</v>
      </c>
    </row>
    <row r="1908" spans="1:7" x14ac:dyDescent="0.2">
      <c r="A1908" s="9">
        <v>0.4</v>
      </c>
      <c r="D1908">
        <v>0.43000000000000005</v>
      </c>
      <c r="F1908">
        <v>0.58000000000000007</v>
      </c>
      <c r="G1908">
        <v>0.39999999999999997</v>
      </c>
    </row>
    <row r="1909" spans="1:7" x14ac:dyDescent="0.2">
      <c r="A1909" s="9">
        <v>0.43</v>
      </c>
      <c r="D1909">
        <v>0.45</v>
      </c>
      <c r="F1909">
        <v>0.48</v>
      </c>
      <c r="G1909">
        <v>0.39999999999999997</v>
      </c>
    </row>
    <row r="1910" spans="1:7" x14ac:dyDescent="0.2">
      <c r="A1910" s="9">
        <v>0.45999999999999996</v>
      </c>
      <c r="D1910">
        <v>0.38999999999999996</v>
      </c>
      <c r="F1910">
        <v>0.39</v>
      </c>
      <c r="G1910">
        <v>0.5</v>
      </c>
    </row>
    <row r="1911" spans="1:7" x14ac:dyDescent="0.2">
      <c r="A1911" s="9">
        <v>0.53</v>
      </c>
      <c r="D1911">
        <v>0.42000000000000004</v>
      </c>
      <c r="F1911">
        <v>0.23</v>
      </c>
      <c r="G1911">
        <v>0.35</v>
      </c>
    </row>
    <row r="1912" spans="1:7" x14ac:dyDescent="0.2">
      <c r="A1912" s="9">
        <v>0.47</v>
      </c>
      <c r="D1912">
        <v>0.32999999999999996</v>
      </c>
      <c r="F1912">
        <v>0.42000000000000004</v>
      </c>
      <c r="G1912">
        <v>0.55000000000000004</v>
      </c>
    </row>
    <row r="1913" spans="1:7" x14ac:dyDescent="0.2">
      <c r="A1913" s="9">
        <v>0.44999999999999996</v>
      </c>
      <c r="D1913">
        <v>0.37</v>
      </c>
      <c r="F1913">
        <v>0.36</v>
      </c>
      <c r="G1913">
        <v>0.39999999999999997</v>
      </c>
    </row>
    <row r="1914" spans="1:7" x14ac:dyDescent="0.2">
      <c r="A1914" s="9">
        <v>0.42</v>
      </c>
      <c r="D1914">
        <v>0.38999999999999996</v>
      </c>
      <c r="F1914">
        <v>0.54</v>
      </c>
      <c r="G1914">
        <v>0.39999999999999997</v>
      </c>
    </row>
    <row r="1915" spans="1:7" x14ac:dyDescent="0.2">
      <c r="A1915" s="9">
        <v>0.44999999999999996</v>
      </c>
      <c r="D1915">
        <v>0.43000000000000005</v>
      </c>
      <c r="F1915">
        <v>0.21000000000000002</v>
      </c>
      <c r="G1915">
        <v>0.39999999999999997</v>
      </c>
    </row>
    <row r="1916" spans="1:7" x14ac:dyDescent="0.2">
      <c r="A1916" s="9">
        <v>0.5</v>
      </c>
      <c r="D1916">
        <v>0.45</v>
      </c>
      <c r="F1916">
        <v>0.42000000000000004</v>
      </c>
      <c r="G1916">
        <v>0.5</v>
      </c>
    </row>
    <row r="1917" spans="1:7" x14ac:dyDescent="0.2">
      <c r="A1917" s="9">
        <v>0.51</v>
      </c>
      <c r="D1917">
        <v>0.32</v>
      </c>
      <c r="F1917">
        <v>0.25</v>
      </c>
      <c r="G1917">
        <v>0.35</v>
      </c>
    </row>
    <row r="1918" spans="1:7" x14ac:dyDescent="0.2">
      <c r="A1918" s="9">
        <v>0.45999999999999996</v>
      </c>
      <c r="D1918">
        <v>0.32</v>
      </c>
      <c r="F1918">
        <v>0.41000000000000003</v>
      </c>
      <c r="G1918">
        <v>0.55000000000000004</v>
      </c>
    </row>
    <row r="1919" spans="1:7" x14ac:dyDescent="0.2">
      <c r="A1919" s="9">
        <v>0.4</v>
      </c>
      <c r="D1919">
        <v>0.33999999999999997</v>
      </c>
      <c r="F1919">
        <v>0.33999999999999997</v>
      </c>
      <c r="G1919">
        <v>0.39999999999999997</v>
      </c>
    </row>
    <row r="1920" spans="1:7" x14ac:dyDescent="0.2">
      <c r="A1920" s="9">
        <v>0.43</v>
      </c>
      <c r="D1920">
        <v>0.38999999999999996</v>
      </c>
      <c r="F1920">
        <v>0.57000000000000006</v>
      </c>
      <c r="G1920">
        <v>0.39999999999999997</v>
      </c>
    </row>
    <row r="1921" spans="1:7" x14ac:dyDescent="0.2">
      <c r="A1921" s="9">
        <v>0.44999999999999996</v>
      </c>
      <c r="D1921">
        <v>0.46</v>
      </c>
      <c r="F1921">
        <v>0.22000000000000003</v>
      </c>
      <c r="G1921">
        <v>0.39999999999999997</v>
      </c>
    </row>
    <row r="1922" spans="1:7" x14ac:dyDescent="0.2">
      <c r="A1922" s="9">
        <v>0.44999999999999996</v>
      </c>
      <c r="D1922">
        <v>0.44</v>
      </c>
      <c r="F1922">
        <v>0.39</v>
      </c>
      <c r="G1922">
        <v>0.5</v>
      </c>
    </row>
    <row r="1923" spans="1:7" x14ac:dyDescent="0.2">
      <c r="A1923" s="9">
        <v>0.53</v>
      </c>
      <c r="D1923">
        <v>0.36</v>
      </c>
      <c r="F1923">
        <v>0.23</v>
      </c>
      <c r="G1923">
        <v>0.35</v>
      </c>
    </row>
    <row r="1924" spans="1:7" x14ac:dyDescent="0.2">
      <c r="A1924" s="9">
        <v>0.45999999999999996</v>
      </c>
      <c r="D1924">
        <v>0.32</v>
      </c>
      <c r="F1924">
        <v>0.42000000000000004</v>
      </c>
      <c r="G1924">
        <v>0.55000000000000004</v>
      </c>
    </row>
    <row r="1925" spans="1:7" x14ac:dyDescent="0.2">
      <c r="A1925" s="9">
        <v>0.44999999999999996</v>
      </c>
      <c r="D1925">
        <v>0.33999999999999997</v>
      </c>
      <c r="F1925">
        <v>0.32</v>
      </c>
      <c r="G1925">
        <v>0.39999999999999997</v>
      </c>
    </row>
    <row r="1926" spans="1:7" x14ac:dyDescent="0.2">
      <c r="A1926" s="9">
        <v>0.42</v>
      </c>
      <c r="D1926">
        <v>0.42</v>
      </c>
      <c r="F1926">
        <v>0.54</v>
      </c>
      <c r="G1926">
        <v>0.39999999999999997</v>
      </c>
    </row>
    <row r="1927" spans="1:7" x14ac:dyDescent="0.2">
      <c r="A1927" s="9">
        <v>0.43</v>
      </c>
      <c r="D1927">
        <v>0.44</v>
      </c>
      <c r="F1927">
        <v>0.2</v>
      </c>
      <c r="G1927">
        <v>0.39999999999999997</v>
      </c>
    </row>
    <row r="1928" spans="1:7" x14ac:dyDescent="0.2">
      <c r="A1928" s="9">
        <v>0.45999999999999996</v>
      </c>
      <c r="D1928">
        <v>0.44</v>
      </c>
      <c r="F1928">
        <v>0.38</v>
      </c>
      <c r="G1928">
        <v>0.5</v>
      </c>
    </row>
    <row r="1929" spans="1:7" x14ac:dyDescent="0.2">
      <c r="A1929" s="9">
        <v>0.53</v>
      </c>
      <c r="D1929">
        <v>0.33999999999999997</v>
      </c>
      <c r="F1929">
        <v>0.25</v>
      </c>
      <c r="G1929">
        <v>0.35</v>
      </c>
    </row>
    <row r="1930" spans="1:7" x14ac:dyDescent="0.2">
      <c r="A1930" s="9">
        <v>0.48</v>
      </c>
      <c r="D1930">
        <v>0.32999999999999996</v>
      </c>
      <c r="F1930">
        <v>0.39</v>
      </c>
      <c r="G1930">
        <v>0.55000000000000004</v>
      </c>
    </row>
    <row r="1931" spans="1:7" x14ac:dyDescent="0.2">
      <c r="A1931" s="9">
        <v>0.44999999999999996</v>
      </c>
      <c r="D1931">
        <v>0.35</v>
      </c>
      <c r="F1931">
        <v>0.33999999999999997</v>
      </c>
      <c r="G1931">
        <v>0.39999999999999997</v>
      </c>
    </row>
    <row r="1932" spans="1:7" x14ac:dyDescent="0.2">
      <c r="A1932" s="9">
        <v>0.4</v>
      </c>
      <c r="D1932">
        <v>0.42</v>
      </c>
      <c r="F1932">
        <v>0.56000000000000005</v>
      </c>
      <c r="G1932">
        <v>0.39999999999999997</v>
      </c>
    </row>
    <row r="1933" spans="1:7" x14ac:dyDescent="0.2">
      <c r="A1933" s="9">
        <v>0.43</v>
      </c>
      <c r="D1933">
        <v>0.47000000000000003</v>
      </c>
      <c r="F1933">
        <v>0.19000000000000003</v>
      </c>
      <c r="G1933">
        <v>0.39999999999999997</v>
      </c>
    </row>
    <row r="1934" spans="1:7" x14ac:dyDescent="0.2">
      <c r="A1934" s="9">
        <v>0.45999999999999996</v>
      </c>
      <c r="D1934">
        <v>0.47000000000000003</v>
      </c>
      <c r="F1934">
        <v>0.44</v>
      </c>
      <c r="G1934">
        <v>0.5</v>
      </c>
    </row>
    <row r="1935" spans="1:7" x14ac:dyDescent="0.2">
      <c r="A1935" s="9">
        <v>0.5</v>
      </c>
      <c r="D1935">
        <v>0.32999999999999996</v>
      </c>
      <c r="F1935">
        <v>0.27</v>
      </c>
      <c r="G1935">
        <v>0.35</v>
      </c>
    </row>
    <row r="1936" spans="1:7" x14ac:dyDescent="0.2">
      <c r="A1936" s="9">
        <v>0.44999999999999996</v>
      </c>
      <c r="D1936">
        <v>0.35</v>
      </c>
      <c r="F1936">
        <v>0.44</v>
      </c>
      <c r="G1936">
        <v>0.55000000000000004</v>
      </c>
    </row>
    <row r="1937" spans="1:7" x14ac:dyDescent="0.2">
      <c r="A1937" s="9">
        <v>0.4</v>
      </c>
      <c r="D1937">
        <v>0.32</v>
      </c>
      <c r="F1937">
        <v>0.42</v>
      </c>
      <c r="G1937">
        <v>0.35</v>
      </c>
    </row>
    <row r="1938" spans="1:7" x14ac:dyDescent="0.2">
      <c r="A1938" s="9">
        <v>0.4</v>
      </c>
      <c r="D1938">
        <v>0.38999999999999996</v>
      </c>
      <c r="F1938">
        <v>0.57000000000000006</v>
      </c>
      <c r="G1938">
        <v>0.4</v>
      </c>
    </row>
    <row r="1939" spans="1:7" x14ac:dyDescent="0.2">
      <c r="A1939" s="9">
        <v>0.4</v>
      </c>
      <c r="D1939">
        <v>0.45</v>
      </c>
      <c r="F1939">
        <v>0.23</v>
      </c>
      <c r="G1939">
        <v>0.35</v>
      </c>
    </row>
    <row r="1940" spans="1:7" x14ac:dyDescent="0.2">
      <c r="A1940" s="9">
        <v>0.5</v>
      </c>
      <c r="D1940">
        <v>0.42000000000000004</v>
      </c>
      <c r="F1940">
        <v>0.43000000000000005</v>
      </c>
      <c r="G1940">
        <v>0.35</v>
      </c>
    </row>
    <row r="1941" spans="1:7" x14ac:dyDescent="0.2">
      <c r="A1941" s="9">
        <v>0.5</v>
      </c>
      <c r="D1941">
        <v>0.33999999999999997</v>
      </c>
      <c r="F1941">
        <v>0.3</v>
      </c>
      <c r="G1941">
        <v>0.3</v>
      </c>
    </row>
    <row r="1942" spans="1:7" x14ac:dyDescent="0.2">
      <c r="A1942" s="9">
        <v>0.45999999999999996</v>
      </c>
      <c r="D1942">
        <v>0.36</v>
      </c>
      <c r="F1942">
        <v>0.45</v>
      </c>
      <c r="G1942">
        <v>0.25</v>
      </c>
    </row>
    <row r="1943" spans="1:7" x14ac:dyDescent="0.2">
      <c r="A1943" s="9">
        <v>0.42</v>
      </c>
      <c r="D1943">
        <v>0.32999999999999996</v>
      </c>
      <c r="F1943">
        <v>0.41</v>
      </c>
      <c r="G1943">
        <v>0.35</v>
      </c>
    </row>
    <row r="1944" spans="1:7" x14ac:dyDescent="0.2">
      <c r="A1944" s="9">
        <v>0.4</v>
      </c>
      <c r="D1944">
        <v>0.38</v>
      </c>
      <c r="F1944">
        <v>0.6100000000000001</v>
      </c>
      <c r="G1944">
        <v>0.4</v>
      </c>
    </row>
    <row r="1945" spans="1:7" x14ac:dyDescent="0.2">
      <c r="A1945" s="9">
        <v>0.44999999999999996</v>
      </c>
      <c r="D1945">
        <v>0.42000000000000004</v>
      </c>
      <c r="F1945">
        <v>0.26</v>
      </c>
      <c r="G1945">
        <v>0.35</v>
      </c>
    </row>
    <row r="1946" spans="1:7" x14ac:dyDescent="0.2">
      <c r="A1946" s="9">
        <v>0.47</v>
      </c>
      <c r="D1946">
        <v>0.43000000000000005</v>
      </c>
      <c r="F1946">
        <v>0.38</v>
      </c>
      <c r="G1946">
        <v>0.35</v>
      </c>
    </row>
    <row r="1947" spans="1:7" x14ac:dyDescent="0.2">
      <c r="A1947" s="9">
        <v>0.53</v>
      </c>
      <c r="D1947">
        <v>0.35</v>
      </c>
      <c r="F1947">
        <v>0.24000000000000002</v>
      </c>
      <c r="G1947">
        <v>0.3</v>
      </c>
    </row>
    <row r="1948" spans="1:7" x14ac:dyDescent="0.2">
      <c r="A1948" s="9">
        <v>0.5</v>
      </c>
      <c r="D1948">
        <v>0.32999999999999996</v>
      </c>
      <c r="F1948">
        <v>0.4</v>
      </c>
      <c r="G1948">
        <v>0.25</v>
      </c>
    </row>
    <row r="1949" spans="1:7" x14ac:dyDescent="0.2">
      <c r="A1949" s="9">
        <v>0.44999999999999996</v>
      </c>
      <c r="D1949">
        <v>0.32999999999999996</v>
      </c>
      <c r="F1949">
        <v>0.36</v>
      </c>
      <c r="G1949">
        <v>0.35</v>
      </c>
    </row>
    <row r="1950" spans="1:7" x14ac:dyDescent="0.2">
      <c r="A1950" s="9">
        <v>0.44</v>
      </c>
      <c r="D1950">
        <v>0.38</v>
      </c>
      <c r="F1950">
        <v>0.56000000000000005</v>
      </c>
      <c r="G1950">
        <v>0.4</v>
      </c>
    </row>
    <row r="1951" spans="1:7" x14ac:dyDescent="0.2">
      <c r="A1951" s="9">
        <v>0.43</v>
      </c>
      <c r="D1951">
        <v>0.47000000000000003</v>
      </c>
      <c r="F1951">
        <v>0.19000000000000003</v>
      </c>
      <c r="G1951">
        <v>0.35</v>
      </c>
    </row>
    <row r="1952" spans="1:7" x14ac:dyDescent="0.2">
      <c r="A1952" s="9">
        <v>0.44999999999999996</v>
      </c>
      <c r="D1952">
        <v>0.47000000000000003</v>
      </c>
      <c r="F1952">
        <v>0.4</v>
      </c>
      <c r="G1952">
        <v>0.35</v>
      </c>
    </row>
    <row r="1953" spans="1:7" x14ac:dyDescent="0.2">
      <c r="A1953" s="9">
        <v>0.51</v>
      </c>
      <c r="D1953">
        <v>0.32</v>
      </c>
      <c r="F1953">
        <v>0.22</v>
      </c>
      <c r="G1953">
        <v>0.3</v>
      </c>
    </row>
    <row r="1954" spans="1:7" x14ac:dyDescent="0.2">
      <c r="A1954" s="9">
        <v>0.45999999999999996</v>
      </c>
      <c r="D1954">
        <v>0.33999999999999997</v>
      </c>
      <c r="F1954">
        <v>0.39</v>
      </c>
      <c r="G1954">
        <v>0.25</v>
      </c>
    </row>
    <row r="1955" spans="1:7" x14ac:dyDescent="0.2">
      <c r="A1955" s="9">
        <v>0.44999999999999996</v>
      </c>
      <c r="D1955">
        <v>0.36</v>
      </c>
      <c r="F1955">
        <v>0.33999999999999997</v>
      </c>
      <c r="G1955">
        <v>0.35</v>
      </c>
    </row>
    <row r="1956" spans="1:7" x14ac:dyDescent="0.2">
      <c r="A1956" s="9">
        <v>0.44999999999999996</v>
      </c>
      <c r="D1956">
        <v>0.42</v>
      </c>
      <c r="F1956">
        <v>0.57000000000000006</v>
      </c>
      <c r="G1956">
        <v>0.4</v>
      </c>
    </row>
    <row r="1957" spans="1:7" x14ac:dyDescent="0.2">
      <c r="A1957" s="9">
        <v>0.41</v>
      </c>
      <c r="D1957">
        <v>0.42000000000000004</v>
      </c>
      <c r="F1957">
        <v>0.22000000000000003</v>
      </c>
      <c r="G1957">
        <v>0.35</v>
      </c>
    </row>
    <row r="1958" spans="1:7" x14ac:dyDescent="0.2">
      <c r="A1958" s="9">
        <v>0.44999999999999996</v>
      </c>
      <c r="D1958">
        <v>0.44</v>
      </c>
      <c r="F1958">
        <v>0.35000000000000003</v>
      </c>
      <c r="G1958">
        <v>0.35</v>
      </c>
    </row>
    <row r="1959" spans="1:7" x14ac:dyDescent="0.2">
      <c r="A1959" s="9">
        <v>0.53</v>
      </c>
      <c r="D1959">
        <v>0.37</v>
      </c>
      <c r="F1959">
        <v>0.16999999999999998</v>
      </c>
      <c r="G1959">
        <v>0.3</v>
      </c>
    </row>
    <row r="1960" spans="1:7" x14ac:dyDescent="0.2">
      <c r="A1960" s="9">
        <v>0.44999999999999996</v>
      </c>
      <c r="D1960">
        <v>0.36</v>
      </c>
      <c r="F1960">
        <v>0.34</v>
      </c>
      <c r="G1960">
        <v>0.25</v>
      </c>
    </row>
    <row r="1961" spans="1:7" x14ac:dyDescent="0.2">
      <c r="A1961" s="9">
        <v>0.45999999999999996</v>
      </c>
      <c r="D1961">
        <v>0.32999999999999996</v>
      </c>
      <c r="F1961">
        <v>0.26999999999999996</v>
      </c>
      <c r="G1961">
        <v>0.35</v>
      </c>
    </row>
    <row r="1962" spans="1:7" x14ac:dyDescent="0.2">
      <c r="A1962" s="9">
        <v>0.44999999999999996</v>
      </c>
      <c r="D1962">
        <v>0.44</v>
      </c>
      <c r="F1962">
        <v>0.48000000000000009</v>
      </c>
      <c r="G1962">
        <v>0.4</v>
      </c>
    </row>
    <row r="1963" spans="1:7" x14ac:dyDescent="0.2">
      <c r="A1963" s="9">
        <v>0.44999999999999996</v>
      </c>
      <c r="D1963">
        <v>0.42</v>
      </c>
      <c r="F1963">
        <v>0.15000000000000002</v>
      </c>
      <c r="G1963">
        <v>0.35</v>
      </c>
    </row>
    <row r="1964" spans="1:7" x14ac:dyDescent="0.2">
      <c r="A1964" s="9">
        <v>0.63</v>
      </c>
      <c r="D1964">
        <v>0.42</v>
      </c>
      <c r="F1964">
        <v>0.33000000000000007</v>
      </c>
      <c r="G1964">
        <v>0.35</v>
      </c>
    </row>
    <row r="1965" spans="1:7" x14ac:dyDescent="0.2">
      <c r="A1965" s="9">
        <v>0.52</v>
      </c>
      <c r="D1965">
        <v>0.45</v>
      </c>
      <c r="F1965">
        <v>0.18</v>
      </c>
      <c r="G1965">
        <v>0.3</v>
      </c>
    </row>
    <row r="1966" spans="1:7" x14ac:dyDescent="0.2">
      <c r="A1966" s="9">
        <v>0.44</v>
      </c>
      <c r="D1966">
        <v>0.45</v>
      </c>
      <c r="F1966">
        <v>0.33000000000000007</v>
      </c>
      <c r="G1966">
        <v>0.25</v>
      </c>
    </row>
    <row r="1967" spans="1:7" x14ac:dyDescent="0.2">
      <c r="A1967" s="9">
        <v>0.45999999999999996</v>
      </c>
      <c r="D1967">
        <v>0.32999999999999996</v>
      </c>
      <c r="F1967">
        <v>0.30999999999999994</v>
      </c>
      <c r="G1967">
        <v>0.35</v>
      </c>
    </row>
    <row r="1968" spans="1:7" x14ac:dyDescent="0.2">
      <c r="A1968" s="9">
        <v>0.41</v>
      </c>
      <c r="D1968">
        <v>0.44</v>
      </c>
      <c r="F1968">
        <v>0.47000000000000008</v>
      </c>
      <c r="G1968">
        <v>0.4</v>
      </c>
    </row>
    <row r="1969" spans="1:7" x14ac:dyDescent="0.2">
      <c r="A1969" s="9">
        <v>0.44</v>
      </c>
      <c r="D1969">
        <v>0.38999999999999996</v>
      </c>
      <c r="F1969">
        <v>0.12000000000000001</v>
      </c>
      <c r="G1969">
        <v>0.35</v>
      </c>
    </row>
    <row r="1970" spans="1:7" x14ac:dyDescent="0.2">
      <c r="A1970" s="9">
        <v>0.65</v>
      </c>
      <c r="D1970">
        <v>0.37</v>
      </c>
      <c r="F1970">
        <v>0.35000000000000003</v>
      </c>
      <c r="G1970">
        <v>0.35</v>
      </c>
    </row>
    <row r="1971" spans="1:7" x14ac:dyDescent="0.2">
      <c r="A1971" s="9">
        <v>0.54</v>
      </c>
      <c r="D1971">
        <v>0.47000000000000003</v>
      </c>
      <c r="F1971">
        <v>0.2</v>
      </c>
      <c r="G1971">
        <v>0.3</v>
      </c>
    </row>
    <row r="1972" spans="1:7" x14ac:dyDescent="0.2">
      <c r="A1972" s="9">
        <v>0.4</v>
      </c>
      <c r="D1972">
        <v>0.43000000000000005</v>
      </c>
      <c r="F1972">
        <v>0.34</v>
      </c>
      <c r="G1972">
        <v>0.25</v>
      </c>
    </row>
    <row r="1973" spans="1:7" x14ac:dyDescent="0.2">
      <c r="A1973" s="9">
        <v>0.44999999999999996</v>
      </c>
      <c r="D1973">
        <v>0.37</v>
      </c>
      <c r="F1973">
        <v>0.28999999999999998</v>
      </c>
      <c r="G1973">
        <v>0.35</v>
      </c>
    </row>
    <row r="1974" spans="1:7" x14ac:dyDescent="0.2">
      <c r="A1974" s="9">
        <v>0.4</v>
      </c>
      <c r="D1974">
        <v>0.43000000000000005</v>
      </c>
      <c r="F1974">
        <v>0.47000000000000008</v>
      </c>
      <c r="G1974">
        <v>0.4</v>
      </c>
    </row>
    <row r="1975" spans="1:7" x14ac:dyDescent="0.2">
      <c r="A1975" s="9">
        <v>0.42</v>
      </c>
      <c r="D1975">
        <v>0.32999999999999996</v>
      </c>
      <c r="F1975">
        <v>0.15000000000000002</v>
      </c>
      <c r="G1975">
        <v>0.35</v>
      </c>
    </row>
    <row r="1976" spans="1:7" x14ac:dyDescent="0.2">
      <c r="A1976" s="9">
        <v>0.64</v>
      </c>
      <c r="D1976">
        <v>0.33999999999999997</v>
      </c>
      <c r="F1976">
        <v>0.33000000000000007</v>
      </c>
      <c r="G1976">
        <v>0.35</v>
      </c>
    </row>
    <row r="1977" spans="1:7" x14ac:dyDescent="0.2">
      <c r="A1977" s="9">
        <v>0.53</v>
      </c>
      <c r="D1977">
        <v>0.28999999999999998</v>
      </c>
      <c r="F1977">
        <v>0.21</v>
      </c>
      <c r="G1977">
        <v>0.3</v>
      </c>
    </row>
    <row r="1978" spans="1:7" x14ac:dyDescent="0.2">
      <c r="A1978" s="9">
        <v>0.44999999999999996</v>
      </c>
      <c r="D1978">
        <v>0.31</v>
      </c>
      <c r="F1978">
        <v>0.33000000000000007</v>
      </c>
      <c r="G1978">
        <v>0.25</v>
      </c>
    </row>
    <row r="1979" spans="1:7" x14ac:dyDescent="0.2">
      <c r="A1979" s="9">
        <v>0.49</v>
      </c>
      <c r="D1979">
        <v>0.32</v>
      </c>
      <c r="F1979">
        <v>0.3</v>
      </c>
      <c r="G1979">
        <v>0.35</v>
      </c>
    </row>
    <row r="1980" spans="1:7" x14ac:dyDescent="0.2">
      <c r="A1980" s="9">
        <v>0.44</v>
      </c>
      <c r="D1980">
        <v>0.33999999999999997</v>
      </c>
      <c r="F1980">
        <v>0.52</v>
      </c>
      <c r="G1980">
        <v>0.4</v>
      </c>
    </row>
    <row r="1981" spans="1:7" x14ac:dyDescent="0.2">
      <c r="A1981" s="9">
        <v>0.44999999999999996</v>
      </c>
      <c r="D1981">
        <v>0.37</v>
      </c>
      <c r="F1981">
        <v>0.17</v>
      </c>
      <c r="G1981">
        <v>0.35</v>
      </c>
    </row>
    <row r="1982" spans="1:7" x14ac:dyDescent="0.2">
      <c r="A1982" s="9">
        <v>0.61</v>
      </c>
      <c r="D1982">
        <v>0.35</v>
      </c>
      <c r="F1982">
        <v>0.42000000000000004</v>
      </c>
      <c r="G1982">
        <v>0.35</v>
      </c>
    </row>
    <row r="1983" spans="1:7" x14ac:dyDescent="0.2">
      <c r="A1983" s="9">
        <v>0.52</v>
      </c>
      <c r="D1983">
        <v>0.28999999999999998</v>
      </c>
      <c r="F1983">
        <v>0.31</v>
      </c>
      <c r="G1983">
        <v>0.3</v>
      </c>
    </row>
    <row r="1984" spans="1:7" x14ac:dyDescent="0.2">
      <c r="A1984" s="9">
        <v>0.42</v>
      </c>
      <c r="D1984">
        <v>0.32</v>
      </c>
      <c r="F1984">
        <v>0.47000000000000003</v>
      </c>
      <c r="G1984">
        <v>0.25</v>
      </c>
    </row>
    <row r="1985" spans="1:7" x14ac:dyDescent="0.2">
      <c r="A1985" s="9">
        <v>0.45999999999999996</v>
      </c>
      <c r="D1985">
        <v>0.27</v>
      </c>
      <c r="F1985">
        <v>0.41</v>
      </c>
      <c r="G1985">
        <v>0.35</v>
      </c>
    </row>
    <row r="1986" spans="1:7" x14ac:dyDescent="0.2">
      <c r="A1986" s="9">
        <v>0.41</v>
      </c>
      <c r="D1986">
        <v>0.32</v>
      </c>
      <c r="F1986">
        <v>0.57000000000000006</v>
      </c>
      <c r="G1986">
        <v>0.4</v>
      </c>
    </row>
    <row r="1987" spans="1:7" x14ac:dyDescent="0.2">
      <c r="A1987" s="9">
        <v>0.44</v>
      </c>
      <c r="D1987">
        <v>0.33999999999999997</v>
      </c>
      <c r="F1987">
        <v>0.24000000000000002</v>
      </c>
      <c r="G1987">
        <v>0.35</v>
      </c>
    </row>
    <row r="1988" spans="1:7" x14ac:dyDescent="0.2">
      <c r="A1988" s="9">
        <v>0.65</v>
      </c>
      <c r="D1988">
        <v>0.33999999999999997</v>
      </c>
      <c r="F1988">
        <v>0.43000000000000005</v>
      </c>
      <c r="G1988">
        <v>0.35</v>
      </c>
    </row>
    <row r="1989" spans="1:7" x14ac:dyDescent="0.2">
      <c r="A1989" s="9">
        <v>0.52</v>
      </c>
      <c r="D1989">
        <v>0.32</v>
      </c>
      <c r="F1989">
        <v>0.31</v>
      </c>
      <c r="G1989">
        <v>0.3</v>
      </c>
    </row>
    <row r="1990" spans="1:7" x14ac:dyDescent="0.2">
      <c r="A1990" s="9">
        <v>0.42</v>
      </c>
      <c r="D1990">
        <v>0.28000000000000003</v>
      </c>
      <c r="F1990">
        <v>0.43000000000000005</v>
      </c>
      <c r="G1990">
        <v>0.25</v>
      </c>
    </row>
    <row r="1991" spans="1:7" x14ac:dyDescent="0.2">
      <c r="A1991" s="9">
        <v>0.48</v>
      </c>
      <c r="D1991">
        <v>0.3</v>
      </c>
      <c r="F1991">
        <v>0.41</v>
      </c>
      <c r="G1991">
        <v>0.35</v>
      </c>
    </row>
    <row r="1992" spans="1:7" x14ac:dyDescent="0.2">
      <c r="A1992" s="9">
        <v>0.44999999999999996</v>
      </c>
      <c r="D1992">
        <v>0.37</v>
      </c>
      <c r="F1992">
        <v>0.6100000000000001</v>
      </c>
      <c r="G1992">
        <v>0.4</v>
      </c>
    </row>
    <row r="1993" spans="1:7" x14ac:dyDescent="0.2">
      <c r="A1993" s="9">
        <v>0.44</v>
      </c>
      <c r="D1993">
        <v>0.32999999999999996</v>
      </c>
      <c r="F1993">
        <v>0.23</v>
      </c>
      <c r="G1993">
        <v>0.35</v>
      </c>
    </row>
    <row r="1994" spans="1:7" x14ac:dyDescent="0.2">
      <c r="A1994" s="9">
        <v>0.64</v>
      </c>
      <c r="D1994">
        <v>0.36</v>
      </c>
      <c r="F1994">
        <v>0.45</v>
      </c>
      <c r="G1994">
        <v>0.35</v>
      </c>
    </row>
    <row r="1995" spans="1:7" x14ac:dyDescent="0.2">
      <c r="A1995" s="9">
        <v>0.53</v>
      </c>
      <c r="D1995">
        <v>0.31</v>
      </c>
      <c r="F1995">
        <v>0.32</v>
      </c>
      <c r="G1995">
        <v>0.3</v>
      </c>
    </row>
    <row r="1996" spans="1:7" x14ac:dyDescent="0.2">
      <c r="A1996" s="9">
        <v>0.44</v>
      </c>
      <c r="D1996">
        <v>0.28000000000000003</v>
      </c>
      <c r="F1996">
        <v>0.47000000000000003</v>
      </c>
      <c r="G1996">
        <v>0.25</v>
      </c>
    </row>
    <row r="1997" spans="1:7" x14ac:dyDescent="0.2">
      <c r="A1997" s="9">
        <v>0.49</v>
      </c>
      <c r="D1997">
        <v>0.27</v>
      </c>
      <c r="F1997">
        <v>0.41</v>
      </c>
      <c r="G1997">
        <v>0.35</v>
      </c>
    </row>
    <row r="1998" spans="1:7" x14ac:dyDescent="0.2">
      <c r="A1998" s="9">
        <v>0.44</v>
      </c>
      <c r="D1998">
        <v>0.36</v>
      </c>
      <c r="F1998">
        <v>0.62000000000000011</v>
      </c>
      <c r="G1998">
        <v>0.4</v>
      </c>
    </row>
    <row r="1999" spans="1:7" x14ac:dyDescent="0.2">
      <c r="A1999" s="9">
        <v>0.41</v>
      </c>
      <c r="D1999">
        <v>0.36</v>
      </c>
      <c r="F1999">
        <v>0.26</v>
      </c>
      <c r="G1999">
        <v>0.35</v>
      </c>
    </row>
    <row r="2000" spans="1:7" x14ac:dyDescent="0.2">
      <c r="A2000" s="9">
        <v>0.6</v>
      </c>
      <c r="D2000">
        <v>0.36</v>
      </c>
      <c r="F2000">
        <v>0.42000000000000004</v>
      </c>
      <c r="G2000">
        <v>0.35</v>
      </c>
    </row>
    <row r="2001" spans="1:7" x14ac:dyDescent="0.2">
      <c r="A2001" s="9">
        <v>0.5</v>
      </c>
      <c r="D2001">
        <v>0.31</v>
      </c>
      <c r="F2001">
        <v>0.28999999999999998</v>
      </c>
      <c r="G2001">
        <v>0.3</v>
      </c>
    </row>
    <row r="2002" spans="1:7" x14ac:dyDescent="0.2">
      <c r="A2002" s="9">
        <v>0.42</v>
      </c>
      <c r="D2002">
        <v>0.3</v>
      </c>
      <c r="F2002">
        <v>0.45</v>
      </c>
      <c r="G2002">
        <v>0.25</v>
      </c>
    </row>
    <row r="2003" spans="1:7" x14ac:dyDescent="0.2">
      <c r="A2003" s="9">
        <v>0.45999999999999996</v>
      </c>
      <c r="D2003">
        <v>0.28000000000000003</v>
      </c>
      <c r="F2003">
        <v>0.41</v>
      </c>
      <c r="G2003">
        <v>0.35</v>
      </c>
    </row>
    <row r="2004" spans="1:7" x14ac:dyDescent="0.2">
      <c r="A2004" s="9">
        <v>0.43</v>
      </c>
      <c r="D2004">
        <v>0.33999999999999997</v>
      </c>
      <c r="F2004">
        <v>0.6100000000000001</v>
      </c>
      <c r="G2004">
        <v>0.4</v>
      </c>
    </row>
    <row r="2005" spans="1:7" x14ac:dyDescent="0.2">
      <c r="A2005" s="9">
        <v>0.41</v>
      </c>
      <c r="D2005">
        <v>0.35</v>
      </c>
      <c r="F2005">
        <v>0.27</v>
      </c>
      <c r="G2005">
        <v>0.35</v>
      </c>
    </row>
    <row r="2006" spans="1:7" x14ac:dyDescent="0.2">
      <c r="A2006" s="9">
        <v>0.6</v>
      </c>
      <c r="D2006">
        <v>0.32</v>
      </c>
      <c r="F2006">
        <v>0.48</v>
      </c>
      <c r="G2006">
        <v>0.35</v>
      </c>
    </row>
    <row r="2007" spans="1:7" x14ac:dyDescent="0.2">
      <c r="A2007" s="9">
        <v>0.55000000000000004</v>
      </c>
      <c r="D2007">
        <v>0.31</v>
      </c>
      <c r="F2007">
        <v>0.35</v>
      </c>
      <c r="G2007">
        <v>0.3</v>
      </c>
    </row>
    <row r="2008" spans="1:7" x14ac:dyDescent="0.2">
      <c r="A2008" s="9">
        <v>0.4</v>
      </c>
      <c r="D2008">
        <v>0.28000000000000003</v>
      </c>
      <c r="F2008">
        <v>0.47000000000000003</v>
      </c>
      <c r="G2008">
        <v>0.25</v>
      </c>
    </row>
    <row r="2009" spans="1:7" x14ac:dyDescent="0.2">
      <c r="A2009" s="9">
        <v>0.47</v>
      </c>
      <c r="D2009">
        <v>0.32</v>
      </c>
      <c r="F2009">
        <v>0.45999999999999996</v>
      </c>
      <c r="G2009">
        <v>0.35</v>
      </c>
    </row>
    <row r="2010" spans="1:7" x14ac:dyDescent="0.2">
      <c r="A2010" s="9">
        <v>0.4</v>
      </c>
      <c r="D2010">
        <v>0.35</v>
      </c>
      <c r="F2010">
        <v>0.66000000000000014</v>
      </c>
      <c r="G2010">
        <v>0.4</v>
      </c>
    </row>
    <row r="2011" spans="1:7" x14ac:dyDescent="0.2">
      <c r="A2011" s="9">
        <v>0.44999999999999996</v>
      </c>
      <c r="D2011">
        <v>0.32999999999999996</v>
      </c>
      <c r="F2011">
        <v>0.32</v>
      </c>
      <c r="G2011">
        <v>0.35</v>
      </c>
    </row>
    <row r="2012" spans="1:7" x14ac:dyDescent="0.2">
      <c r="A2012" s="9">
        <v>0.61</v>
      </c>
      <c r="D2012">
        <v>0.37</v>
      </c>
      <c r="F2012">
        <v>0.5</v>
      </c>
      <c r="G2012">
        <v>0.35</v>
      </c>
    </row>
    <row r="2013" spans="1:7" x14ac:dyDescent="0.2">
      <c r="A2013" s="9">
        <v>0.5</v>
      </c>
      <c r="D2013">
        <v>0.3</v>
      </c>
      <c r="F2013">
        <v>0.36</v>
      </c>
      <c r="G2013">
        <v>0.3</v>
      </c>
    </row>
    <row r="2014" spans="1:7" x14ac:dyDescent="0.2">
      <c r="A2014" s="9">
        <v>0.41</v>
      </c>
      <c r="D2014">
        <v>0.32</v>
      </c>
      <c r="F2014">
        <v>0.48</v>
      </c>
      <c r="G2014">
        <v>0.25</v>
      </c>
    </row>
    <row r="2015" spans="1:7" x14ac:dyDescent="0.2">
      <c r="A2015" s="9">
        <v>0.45999999999999996</v>
      </c>
      <c r="D2015">
        <v>0.31</v>
      </c>
      <c r="F2015">
        <v>0.44999999999999996</v>
      </c>
      <c r="G2015">
        <v>0.35</v>
      </c>
    </row>
    <row r="2016" spans="1:7" x14ac:dyDescent="0.2">
      <c r="A2016" s="9">
        <v>0.41</v>
      </c>
      <c r="D2016">
        <v>0.32</v>
      </c>
      <c r="F2016">
        <v>0.65000000000000013</v>
      </c>
      <c r="G2016">
        <v>0.4</v>
      </c>
    </row>
    <row r="2017" spans="1:7" x14ac:dyDescent="0.2">
      <c r="A2017" s="9">
        <v>0.42</v>
      </c>
      <c r="D2017">
        <v>0.32999999999999996</v>
      </c>
      <c r="F2017">
        <v>0.28000000000000003</v>
      </c>
      <c r="G2017">
        <v>0.35</v>
      </c>
    </row>
    <row r="2018" spans="1:7" x14ac:dyDescent="0.2">
      <c r="A2018" s="9">
        <v>0.64</v>
      </c>
      <c r="D2018">
        <v>0.32</v>
      </c>
      <c r="F2018">
        <v>0.44</v>
      </c>
      <c r="G2018">
        <v>0.35</v>
      </c>
    </row>
    <row r="2019" spans="1:7" x14ac:dyDescent="0.2">
      <c r="A2019" s="9">
        <v>0.5</v>
      </c>
      <c r="D2019">
        <v>0.31</v>
      </c>
      <c r="F2019">
        <v>0.27</v>
      </c>
      <c r="G2019">
        <v>0.3</v>
      </c>
    </row>
    <row r="2020" spans="1:7" x14ac:dyDescent="0.2">
      <c r="A2020" s="9">
        <v>0.52</v>
      </c>
      <c r="D2020">
        <v>0.28000000000000003</v>
      </c>
      <c r="F2020">
        <v>0.45</v>
      </c>
      <c r="G2020">
        <v>0.25</v>
      </c>
    </row>
    <row r="2021" spans="1:7" x14ac:dyDescent="0.2">
      <c r="A2021" s="9">
        <v>0.53</v>
      </c>
      <c r="D2021">
        <v>0.27</v>
      </c>
      <c r="F2021">
        <v>0.42</v>
      </c>
      <c r="G2021">
        <v>0.35</v>
      </c>
    </row>
    <row r="2022" spans="1:7" x14ac:dyDescent="0.2">
      <c r="A2022" s="9">
        <v>0.5</v>
      </c>
      <c r="D2022">
        <v>0.35</v>
      </c>
      <c r="F2022">
        <v>0.59000000000000008</v>
      </c>
      <c r="G2022">
        <v>0.4</v>
      </c>
    </row>
    <row r="2023" spans="1:7" x14ac:dyDescent="0.2">
      <c r="A2023" s="9">
        <v>0.55000000000000004</v>
      </c>
      <c r="D2023">
        <v>0.33999999999999997</v>
      </c>
      <c r="F2023">
        <v>0.27</v>
      </c>
      <c r="G2023">
        <v>0.35</v>
      </c>
    </row>
    <row r="2024" spans="1:7" x14ac:dyDescent="0.2">
      <c r="A2024" s="9">
        <v>0.53</v>
      </c>
      <c r="D2024">
        <v>0.37</v>
      </c>
      <c r="F2024">
        <v>0.46</v>
      </c>
      <c r="G2024">
        <v>0.35</v>
      </c>
    </row>
    <row r="2025" spans="1:7" x14ac:dyDescent="0.2">
      <c r="A2025" s="9">
        <v>0.51</v>
      </c>
      <c r="D2025">
        <v>0.3</v>
      </c>
      <c r="F2025">
        <v>0.28999999999999998</v>
      </c>
      <c r="G2025">
        <v>0.3</v>
      </c>
    </row>
    <row r="2026" spans="1:7" x14ac:dyDescent="0.2">
      <c r="A2026" s="9">
        <v>0.52</v>
      </c>
      <c r="D2026">
        <v>0.27</v>
      </c>
      <c r="F2026">
        <v>0.42000000000000004</v>
      </c>
      <c r="G2026">
        <v>0.25</v>
      </c>
    </row>
    <row r="2027" spans="1:7" x14ac:dyDescent="0.2">
      <c r="A2027" s="9">
        <v>0.52</v>
      </c>
      <c r="D2027">
        <v>0.31</v>
      </c>
      <c r="F2027">
        <v>0.42</v>
      </c>
      <c r="G2027">
        <v>0.35</v>
      </c>
    </row>
    <row r="2028" spans="1:7" x14ac:dyDescent="0.2">
      <c r="A2028" s="9">
        <v>0.51</v>
      </c>
      <c r="D2028">
        <v>0.32999999999999996</v>
      </c>
      <c r="F2028">
        <v>0.59000000000000008</v>
      </c>
      <c r="G2028">
        <v>0.4</v>
      </c>
    </row>
    <row r="2029" spans="1:7" x14ac:dyDescent="0.2">
      <c r="A2029" s="9">
        <v>0.5</v>
      </c>
      <c r="D2029">
        <v>0.32999999999999996</v>
      </c>
      <c r="F2029">
        <v>0.26</v>
      </c>
      <c r="G2029">
        <v>0.35</v>
      </c>
    </row>
    <row r="2030" spans="1:7" x14ac:dyDescent="0.2">
      <c r="A2030" s="9">
        <v>0.55000000000000004</v>
      </c>
      <c r="D2030">
        <v>0.35</v>
      </c>
      <c r="F2030">
        <v>0.38</v>
      </c>
      <c r="G2030">
        <v>0.35</v>
      </c>
    </row>
    <row r="2031" spans="1:7" x14ac:dyDescent="0.2">
      <c r="A2031" s="9">
        <v>0.5</v>
      </c>
      <c r="D2031">
        <v>0.3</v>
      </c>
      <c r="F2031">
        <v>0.27</v>
      </c>
      <c r="G2031">
        <v>0.3</v>
      </c>
    </row>
    <row r="2032" spans="1:7" x14ac:dyDescent="0.2">
      <c r="A2032" s="9">
        <v>0.47</v>
      </c>
      <c r="D2032">
        <v>0.27</v>
      </c>
      <c r="F2032">
        <v>0.41000000000000003</v>
      </c>
      <c r="G2032">
        <v>0.25</v>
      </c>
    </row>
    <row r="2033" spans="1:7" x14ac:dyDescent="0.2">
      <c r="A2033" s="9">
        <v>0.45999999999999996</v>
      </c>
      <c r="D2033">
        <v>0.28000000000000003</v>
      </c>
      <c r="F2033">
        <v>0.35</v>
      </c>
      <c r="G2033">
        <v>0.35</v>
      </c>
    </row>
    <row r="2034" spans="1:7" x14ac:dyDescent="0.2">
      <c r="A2034" s="9">
        <v>0.5</v>
      </c>
      <c r="F2034">
        <v>0.53000000000000014</v>
      </c>
      <c r="G2034">
        <v>0.4</v>
      </c>
    </row>
    <row r="2035" spans="1:7" x14ac:dyDescent="0.2">
      <c r="A2035" s="9">
        <v>0.43</v>
      </c>
      <c r="F2035">
        <v>0.21000000000000002</v>
      </c>
      <c r="G2035">
        <v>0.35</v>
      </c>
    </row>
    <row r="2036" spans="1:7" x14ac:dyDescent="0.2">
      <c r="A2036" s="9">
        <v>0.4</v>
      </c>
      <c r="F2036">
        <v>0.4</v>
      </c>
      <c r="G2036">
        <v>0.35</v>
      </c>
    </row>
    <row r="2037" spans="1:7" x14ac:dyDescent="0.2">
      <c r="A2037" s="9">
        <v>0.53</v>
      </c>
      <c r="F2037">
        <v>0.25</v>
      </c>
      <c r="G2037">
        <v>0.3</v>
      </c>
    </row>
    <row r="2038" spans="1:7" x14ac:dyDescent="0.2">
      <c r="A2038" s="9">
        <v>0.5</v>
      </c>
      <c r="F2038">
        <v>0.42000000000000004</v>
      </c>
      <c r="G2038">
        <v>0.25</v>
      </c>
    </row>
    <row r="2039" spans="1:7" x14ac:dyDescent="0.2">
      <c r="A2039" s="9">
        <v>0.5</v>
      </c>
      <c r="F2039">
        <v>0.32999999999999996</v>
      </c>
      <c r="G2039">
        <v>0.35</v>
      </c>
    </row>
    <row r="2040" spans="1:7" x14ac:dyDescent="0.2">
      <c r="A2040" s="9">
        <v>0.44</v>
      </c>
      <c r="F2040">
        <v>0.54000000000000015</v>
      </c>
      <c r="G2040">
        <v>0.4</v>
      </c>
    </row>
    <row r="2041" spans="1:7" x14ac:dyDescent="0.2">
      <c r="A2041" s="9">
        <v>0.44999999999999996</v>
      </c>
      <c r="F2041">
        <v>0.22000000000000003</v>
      </c>
      <c r="G2041">
        <v>0.35</v>
      </c>
    </row>
    <row r="2042" spans="1:7" x14ac:dyDescent="0.2">
      <c r="A2042" s="9">
        <v>0.52</v>
      </c>
      <c r="F2042">
        <v>0.42000000000000004</v>
      </c>
      <c r="G2042">
        <v>0.35</v>
      </c>
    </row>
    <row r="2043" spans="1:7" x14ac:dyDescent="0.2">
      <c r="A2043" s="9">
        <v>0.5</v>
      </c>
      <c r="F2043">
        <v>0.25</v>
      </c>
      <c r="G2043">
        <v>0.3</v>
      </c>
    </row>
    <row r="2044" spans="1:7" x14ac:dyDescent="0.2">
      <c r="A2044" s="9">
        <v>0.4</v>
      </c>
      <c r="F2044">
        <v>0.42000000000000004</v>
      </c>
      <c r="G2044">
        <v>0.25</v>
      </c>
    </row>
    <row r="2045" spans="1:7" x14ac:dyDescent="0.2">
      <c r="A2045" s="9">
        <v>0.4</v>
      </c>
      <c r="F2045">
        <v>0.35</v>
      </c>
      <c r="G2045">
        <v>0.35</v>
      </c>
    </row>
    <row r="2046" spans="1:7" x14ac:dyDescent="0.2">
      <c r="A2046" s="9">
        <v>0.55000000000000004</v>
      </c>
      <c r="F2046">
        <v>0.54000000000000015</v>
      </c>
      <c r="G2046">
        <v>0.4</v>
      </c>
    </row>
    <row r="2047" spans="1:7" x14ac:dyDescent="0.2">
      <c r="A2047" s="9">
        <v>0.47</v>
      </c>
      <c r="F2047">
        <v>0.21000000000000002</v>
      </c>
      <c r="G2047">
        <v>0.35</v>
      </c>
    </row>
    <row r="2048" spans="1:7" x14ac:dyDescent="0.2">
      <c r="A2048" s="9">
        <v>0.5</v>
      </c>
      <c r="F2048">
        <v>0.37000000000000005</v>
      </c>
      <c r="G2048">
        <v>0.35</v>
      </c>
    </row>
    <row r="2049" spans="1:7" x14ac:dyDescent="0.2">
      <c r="A2049" s="9">
        <v>0.45999999999999996</v>
      </c>
      <c r="F2049">
        <v>0.25</v>
      </c>
      <c r="G2049">
        <v>0.3</v>
      </c>
    </row>
    <row r="2050" spans="1:7" x14ac:dyDescent="0.2">
      <c r="A2050" s="9">
        <v>0.44</v>
      </c>
      <c r="F2050">
        <v>0.42000000000000004</v>
      </c>
      <c r="G2050">
        <v>0.25</v>
      </c>
    </row>
    <row r="2051" spans="1:7" x14ac:dyDescent="0.2">
      <c r="A2051" s="9">
        <v>0.43</v>
      </c>
      <c r="F2051">
        <v>0.36</v>
      </c>
      <c r="G2051">
        <v>0.35</v>
      </c>
    </row>
    <row r="2052" spans="1:7" x14ac:dyDescent="0.2">
      <c r="A2052" s="9">
        <v>0.5</v>
      </c>
      <c r="F2052">
        <v>0.54000000000000015</v>
      </c>
      <c r="G2052">
        <v>0.4</v>
      </c>
    </row>
    <row r="2053" spans="1:7" x14ac:dyDescent="0.2">
      <c r="A2053" s="9">
        <v>0.5</v>
      </c>
      <c r="F2053">
        <v>0.18000000000000002</v>
      </c>
      <c r="G2053">
        <v>0.35</v>
      </c>
    </row>
    <row r="2054" spans="1:7" x14ac:dyDescent="0.2">
      <c r="A2054" s="9">
        <v>0.47</v>
      </c>
      <c r="F2054">
        <v>0.4</v>
      </c>
      <c r="G2054">
        <v>0.35</v>
      </c>
    </row>
    <row r="2055" spans="1:7" x14ac:dyDescent="0.2">
      <c r="A2055" s="9">
        <v>0.47</v>
      </c>
      <c r="F2055">
        <v>0.25</v>
      </c>
      <c r="G2055">
        <v>0.3</v>
      </c>
    </row>
    <row r="2056" spans="1:7" x14ac:dyDescent="0.2">
      <c r="A2056" s="9">
        <v>0.41</v>
      </c>
      <c r="F2056">
        <v>0.42000000000000004</v>
      </c>
      <c r="G2056">
        <v>0.25</v>
      </c>
    </row>
    <row r="2057" spans="1:7" x14ac:dyDescent="0.2">
      <c r="A2057" s="9">
        <v>0.42</v>
      </c>
      <c r="F2057">
        <v>0.33999999999999997</v>
      </c>
      <c r="G2057">
        <v>0.35</v>
      </c>
    </row>
    <row r="2058" spans="1:7" x14ac:dyDescent="0.2">
      <c r="A2058" s="9">
        <v>0.44999999999999996</v>
      </c>
      <c r="F2058">
        <v>0.32999999999999996</v>
      </c>
      <c r="G2058">
        <v>0.4</v>
      </c>
    </row>
    <row r="2059" spans="1:7" x14ac:dyDescent="0.2">
      <c r="A2059" s="9">
        <v>0.5</v>
      </c>
      <c r="F2059">
        <v>0.33999999999999997</v>
      </c>
      <c r="G2059">
        <v>0.35</v>
      </c>
    </row>
    <row r="2060" spans="1:7" x14ac:dyDescent="0.2">
      <c r="A2060" s="9">
        <v>0.53</v>
      </c>
      <c r="F2060">
        <v>0.26</v>
      </c>
      <c r="G2060">
        <v>0.35</v>
      </c>
    </row>
    <row r="2061" spans="1:7" x14ac:dyDescent="0.2">
      <c r="A2061" s="9">
        <v>0.55000000000000004</v>
      </c>
      <c r="F2061">
        <v>0.48</v>
      </c>
      <c r="G2061">
        <v>0.3</v>
      </c>
    </row>
    <row r="2062" spans="1:7" x14ac:dyDescent="0.2">
      <c r="A2062" s="9">
        <v>0.42</v>
      </c>
      <c r="F2062">
        <v>0.51</v>
      </c>
      <c r="G2062">
        <v>0.25</v>
      </c>
    </row>
    <row r="2063" spans="1:7" x14ac:dyDescent="0.2">
      <c r="A2063" s="9">
        <v>0.51</v>
      </c>
      <c r="F2063">
        <v>0.39999999999999997</v>
      </c>
      <c r="G2063">
        <v>0.35</v>
      </c>
    </row>
    <row r="2064" spans="1:7" x14ac:dyDescent="0.2">
      <c r="A2064" s="9">
        <v>0.5</v>
      </c>
      <c r="F2064">
        <v>0.28999999999999998</v>
      </c>
      <c r="G2064">
        <v>0.4</v>
      </c>
    </row>
    <row r="2065" spans="1:7" x14ac:dyDescent="0.2">
      <c r="A2065" s="9">
        <v>0.45999999999999996</v>
      </c>
      <c r="F2065">
        <v>0.37</v>
      </c>
      <c r="G2065">
        <v>0.35</v>
      </c>
    </row>
    <row r="2066" spans="1:7" x14ac:dyDescent="0.2">
      <c r="A2066" s="9">
        <v>0.51</v>
      </c>
      <c r="F2066">
        <v>0.41</v>
      </c>
      <c r="G2066">
        <v>0.35</v>
      </c>
    </row>
    <row r="2067" spans="1:7" x14ac:dyDescent="0.2">
      <c r="A2067" s="9">
        <v>0.55000000000000004</v>
      </c>
      <c r="F2067">
        <v>0.55000000000000004</v>
      </c>
      <c r="G2067">
        <v>0.3</v>
      </c>
    </row>
    <row r="2068" spans="1:7" x14ac:dyDescent="0.2">
      <c r="A2068" s="9">
        <v>0.41</v>
      </c>
      <c r="F2068">
        <v>0.47000000000000003</v>
      </c>
      <c r="G2068">
        <v>0.25</v>
      </c>
    </row>
    <row r="2069" spans="1:7" x14ac:dyDescent="0.2">
      <c r="A2069" s="9">
        <v>0.53</v>
      </c>
      <c r="F2069">
        <v>0.41</v>
      </c>
      <c r="G2069">
        <v>0.35</v>
      </c>
    </row>
    <row r="2070" spans="1:7" x14ac:dyDescent="0.2">
      <c r="A2070" s="9">
        <v>0.45999999999999996</v>
      </c>
      <c r="F2070">
        <v>0.32</v>
      </c>
      <c r="G2070">
        <v>0.4</v>
      </c>
    </row>
    <row r="2071" spans="1:7" x14ac:dyDescent="0.2">
      <c r="A2071" s="9">
        <v>0.44999999999999996</v>
      </c>
      <c r="F2071">
        <v>0.42000000000000004</v>
      </c>
      <c r="G2071">
        <v>0.35</v>
      </c>
    </row>
    <row r="2072" spans="1:7" x14ac:dyDescent="0.2">
      <c r="A2072" s="9">
        <v>0.54</v>
      </c>
      <c r="F2072">
        <v>0.42</v>
      </c>
      <c r="G2072">
        <v>0.35</v>
      </c>
    </row>
    <row r="2073" spans="1:7" x14ac:dyDescent="0.2">
      <c r="A2073" s="9">
        <v>0.53</v>
      </c>
      <c r="F2073">
        <v>0.55000000000000004</v>
      </c>
      <c r="G2073">
        <v>0.3</v>
      </c>
    </row>
    <row r="2074" spans="1:7" x14ac:dyDescent="0.2">
      <c r="A2074" s="9">
        <v>0.41</v>
      </c>
      <c r="F2074">
        <v>0.43000000000000005</v>
      </c>
      <c r="G2074">
        <v>0.25</v>
      </c>
    </row>
    <row r="2075" spans="1:7" x14ac:dyDescent="0.2">
      <c r="A2075" s="9">
        <v>0.5</v>
      </c>
      <c r="F2075">
        <v>0.39999999999999997</v>
      </c>
      <c r="G2075">
        <v>0.35</v>
      </c>
    </row>
    <row r="2076" spans="1:7" x14ac:dyDescent="0.2">
      <c r="A2076" s="9">
        <v>0.5</v>
      </c>
      <c r="F2076">
        <v>0.38999999999999996</v>
      </c>
      <c r="G2076">
        <v>0.4</v>
      </c>
    </row>
    <row r="2077" spans="1:7" x14ac:dyDescent="0.2">
      <c r="A2077" s="9">
        <v>0.47</v>
      </c>
      <c r="F2077">
        <v>0.42000000000000004</v>
      </c>
      <c r="G2077">
        <v>0.35</v>
      </c>
    </row>
    <row r="2078" spans="1:7" x14ac:dyDescent="0.2">
      <c r="A2078" s="9">
        <v>0.55000000000000004</v>
      </c>
      <c r="F2078">
        <v>0.39999999999999997</v>
      </c>
      <c r="G2078">
        <v>0.35</v>
      </c>
    </row>
    <row r="2079" spans="1:7" x14ac:dyDescent="0.2">
      <c r="A2079" s="9">
        <v>0.51</v>
      </c>
      <c r="F2079">
        <v>0.57000000000000006</v>
      </c>
      <c r="G2079">
        <v>0.3</v>
      </c>
    </row>
    <row r="2080" spans="1:7" x14ac:dyDescent="0.2">
      <c r="A2080" s="9">
        <v>0.44999999999999996</v>
      </c>
      <c r="F2080">
        <v>0.46</v>
      </c>
      <c r="G2080">
        <v>0.25</v>
      </c>
    </row>
    <row r="2081" spans="1:7" x14ac:dyDescent="0.2">
      <c r="A2081" s="9">
        <v>0.54</v>
      </c>
      <c r="F2081">
        <v>0.37</v>
      </c>
      <c r="G2081">
        <v>0.4</v>
      </c>
    </row>
    <row r="2082" spans="1:7" x14ac:dyDescent="0.2">
      <c r="A2082" s="9">
        <v>0.48</v>
      </c>
      <c r="F2082">
        <v>0.41</v>
      </c>
      <c r="G2082">
        <v>0.4</v>
      </c>
    </row>
    <row r="2083" spans="1:7" x14ac:dyDescent="0.2">
      <c r="A2083" s="9">
        <v>0.44999999999999996</v>
      </c>
      <c r="F2083">
        <v>0.45</v>
      </c>
      <c r="G2083">
        <v>0.35</v>
      </c>
    </row>
    <row r="2084" spans="1:7" x14ac:dyDescent="0.2">
      <c r="A2084" s="9">
        <v>0.52</v>
      </c>
      <c r="F2084">
        <v>0.38999999999999996</v>
      </c>
      <c r="G2084">
        <v>0.4</v>
      </c>
    </row>
    <row r="2085" spans="1:7" x14ac:dyDescent="0.2">
      <c r="A2085" s="9">
        <v>0.52</v>
      </c>
      <c r="F2085">
        <v>0.52</v>
      </c>
      <c r="G2085">
        <v>0.35</v>
      </c>
    </row>
    <row r="2086" spans="1:7" x14ac:dyDescent="0.2">
      <c r="A2086" s="9">
        <v>0.42</v>
      </c>
      <c r="F2086">
        <v>0.43000000000000005</v>
      </c>
      <c r="G2086">
        <v>0.25</v>
      </c>
    </row>
    <row r="2087" spans="1:7" x14ac:dyDescent="0.2">
      <c r="A2087" s="9">
        <v>0.55000000000000004</v>
      </c>
      <c r="F2087">
        <v>0.42</v>
      </c>
      <c r="G2087">
        <v>0.4</v>
      </c>
    </row>
    <row r="2088" spans="1:7" x14ac:dyDescent="0.2">
      <c r="A2088" s="9">
        <v>0.45999999999999996</v>
      </c>
      <c r="F2088">
        <v>0.38</v>
      </c>
      <c r="G2088">
        <v>0.4</v>
      </c>
    </row>
    <row r="2089" spans="1:7" x14ac:dyDescent="0.2">
      <c r="A2089" s="9">
        <v>0.44999999999999996</v>
      </c>
      <c r="F2089">
        <v>0.43000000000000005</v>
      </c>
      <c r="G2089">
        <v>0.35</v>
      </c>
    </row>
    <row r="2090" spans="1:7" x14ac:dyDescent="0.2">
      <c r="A2090" s="9">
        <v>0.53</v>
      </c>
      <c r="F2090">
        <v>0.42</v>
      </c>
      <c r="G2090">
        <v>0.4</v>
      </c>
    </row>
    <row r="2091" spans="1:7" x14ac:dyDescent="0.2">
      <c r="A2091" s="9">
        <v>0.55000000000000004</v>
      </c>
      <c r="F2091">
        <v>0.57000000000000006</v>
      </c>
      <c r="G2091">
        <v>0.35</v>
      </c>
    </row>
    <row r="2092" spans="1:7" x14ac:dyDescent="0.2">
      <c r="A2092" s="9">
        <v>0.4</v>
      </c>
      <c r="F2092">
        <v>0.43000000000000005</v>
      </c>
      <c r="G2092">
        <v>0.25</v>
      </c>
    </row>
    <row r="2093" spans="1:7" x14ac:dyDescent="0.2">
      <c r="A2093" s="9">
        <v>0.53</v>
      </c>
      <c r="F2093">
        <v>0.39999999999999997</v>
      </c>
      <c r="G2093">
        <v>0.4</v>
      </c>
    </row>
    <row r="2094" spans="1:7" x14ac:dyDescent="0.2">
      <c r="A2094" s="9">
        <v>0.5</v>
      </c>
      <c r="F2094">
        <v>0.37</v>
      </c>
      <c r="G2094">
        <v>0.4</v>
      </c>
    </row>
    <row r="2095" spans="1:7" x14ac:dyDescent="0.2">
      <c r="A2095" s="9">
        <v>0.44999999999999996</v>
      </c>
      <c r="F2095">
        <v>0.43000000000000005</v>
      </c>
      <c r="G2095">
        <v>0.35</v>
      </c>
    </row>
    <row r="2096" spans="1:7" x14ac:dyDescent="0.2">
      <c r="A2096" s="9">
        <v>0.54</v>
      </c>
      <c r="F2096">
        <v>0.37</v>
      </c>
      <c r="G2096">
        <v>0.4</v>
      </c>
    </row>
    <row r="2097" spans="1:7" x14ac:dyDescent="0.2">
      <c r="A2097" s="9">
        <v>0.53</v>
      </c>
      <c r="F2097">
        <v>0.54</v>
      </c>
      <c r="G2097">
        <v>0.35</v>
      </c>
    </row>
    <row r="2098" spans="1:7" x14ac:dyDescent="0.2">
      <c r="A2098" s="9">
        <v>0.41</v>
      </c>
      <c r="F2098">
        <v>0.43000000000000005</v>
      </c>
      <c r="G2098">
        <v>0.25</v>
      </c>
    </row>
    <row r="2099" spans="1:7" x14ac:dyDescent="0.2">
      <c r="A2099" s="9">
        <v>0.5</v>
      </c>
      <c r="F2099">
        <v>0.38999999999999996</v>
      </c>
      <c r="G2099">
        <v>0.4</v>
      </c>
    </row>
    <row r="2100" spans="1:7" x14ac:dyDescent="0.2">
      <c r="A2100" s="9">
        <v>0.49</v>
      </c>
      <c r="F2100">
        <v>0.38999999999999996</v>
      </c>
      <c r="G2100">
        <v>0.4</v>
      </c>
    </row>
    <row r="2101" spans="1:7" x14ac:dyDescent="0.2">
      <c r="A2101" s="9">
        <v>0.45999999999999996</v>
      </c>
      <c r="F2101">
        <v>0.47000000000000003</v>
      </c>
      <c r="G2101">
        <v>0.35</v>
      </c>
    </row>
    <row r="2102" spans="1:7" x14ac:dyDescent="0.2">
      <c r="A2102" s="9">
        <v>0.5</v>
      </c>
      <c r="F2102">
        <v>0.38</v>
      </c>
      <c r="G2102">
        <v>0.4</v>
      </c>
    </row>
    <row r="2103" spans="1:7" x14ac:dyDescent="0.2">
      <c r="A2103" s="9">
        <v>0.5</v>
      </c>
      <c r="F2103">
        <v>0.55000000000000004</v>
      </c>
      <c r="G2103">
        <v>0.35</v>
      </c>
    </row>
    <row r="2104" spans="1:7" x14ac:dyDescent="0.2">
      <c r="A2104" s="9">
        <v>0.44999999999999996</v>
      </c>
      <c r="F2104">
        <v>0.47000000000000003</v>
      </c>
      <c r="G2104">
        <v>0.25</v>
      </c>
    </row>
    <row r="2105" spans="1:7" x14ac:dyDescent="0.2">
      <c r="A2105" s="9">
        <v>0.52</v>
      </c>
      <c r="F2105">
        <v>0.42</v>
      </c>
      <c r="G2105">
        <v>0.4</v>
      </c>
    </row>
    <row r="2106" spans="1:7" x14ac:dyDescent="0.2">
      <c r="A2106" s="9">
        <v>0.49</v>
      </c>
      <c r="F2106">
        <v>0.41</v>
      </c>
      <c r="G2106">
        <v>0.4</v>
      </c>
    </row>
    <row r="2107" spans="1:7" x14ac:dyDescent="0.2">
      <c r="A2107" s="9">
        <v>0.44999999999999996</v>
      </c>
      <c r="F2107">
        <v>0.47000000000000003</v>
      </c>
      <c r="G2107">
        <v>0.35</v>
      </c>
    </row>
    <row r="2108" spans="1:7" x14ac:dyDescent="0.2">
      <c r="A2108" s="9">
        <v>0.51</v>
      </c>
      <c r="F2108">
        <v>0.38999999999999996</v>
      </c>
      <c r="G2108">
        <v>0.4</v>
      </c>
    </row>
    <row r="2109" spans="1:7" x14ac:dyDescent="0.2">
      <c r="A2109" s="9">
        <v>0.51</v>
      </c>
      <c r="F2109">
        <v>0.57000000000000006</v>
      </c>
      <c r="G2109">
        <v>0.35</v>
      </c>
    </row>
    <row r="2110" spans="1:7" x14ac:dyDescent="0.2">
      <c r="A2110" s="9">
        <v>0.44</v>
      </c>
      <c r="F2110">
        <v>0.45</v>
      </c>
      <c r="G2110">
        <v>0.25</v>
      </c>
    </row>
    <row r="2111" spans="1:7" x14ac:dyDescent="0.2">
      <c r="A2111" s="9">
        <v>0.54</v>
      </c>
      <c r="F2111">
        <v>0.38</v>
      </c>
      <c r="G2111">
        <v>0.4</v>
      </c>
    </row>
    <row r="2112" spans="1:7" x14ac:dyDescent="0.2">
      <c r="A2112" s="9">
        <v>0.44999999999999996</v>
      </c>
      <c r="F2112">
        <v>0.42</v>
      </c>
      <c r="G2112">
        <v>0.4</v>
      </c>
    </row>
    <row r="2113" spans="1:7" x14ac:dyDescent="0.2">
      <c r="A2113" s="9">
        <v>0.45999999999999996</v>
      </c>
      <c r="F2113">
        <v>0.46</v>
      </c>
      <c r="G2113">
        <v>0.35</v>
      </c>
    </row>
    <row r="2114" spans="1:7" x14ac:dyDescent="0.2">
      <c r="A2114" s="9">
        <v>0.55000000000000004</v>
      </c>
      <c r="F2114">
        <v>0.41</v>
      </c>
      <c r="G2114">
        <v>0.4</v>
      </c>
    </row>
    <row r="2115" spans="1:7" x14ac:dyDescent="0.2">
      <c r="A2115" s="9">
        <v>0.5</v>
      </c>
      <c r="F2115">
        <v>0.57000000000000006</v>
      </c>
      <c r="G2115">
        <v>0.35</v>
      </c>
    </row>
    <row r="2116" spans="1:7" x14ac:dyDescent="0.2">
      <c r="A2116" s="9">
        <v>0.4</v>
      </c>
      <c r="F2116">
        <v>0.47000000000000003</v>
      </c>
      <c r="G2116">
        <v>0.25</v>
      </c>
    </row>
    <row r="2117" spans="1:7" x14ac:dyDescent="0.2">
      <c r="A2117" s="9">
        <v>0.5</v>
      </c>
      <c r="F2117">
        <v>0.39999999999999997</v>
      </c>
      <c r="G2117">
        <v>0.4</v>
      </c>
    </row>
    <row r="2118" spans="1:7" x14ac:dyDescent="0.2">
      <c r="A2118" s="9">
        <v>0.5</v>
      </c>
      <c r="F2118">
        <v>0.41</v>
      </c>
      <c r="G2118">
        <v>0.4</v>
      </c>
    </row>
    <row r="2119" spans="1:7" x14ac:dyDescent="0.2">
      <c r="A2119" s="9">
        <v>0.52</v>
      </c>
      <c r="F2119">
        <v>0.46</v>
      </c>
      <c r="G2119">
        <v>0.35</v>
      </c>
    </row>
    <row r="2120" spans="1:7" x14ac:dyDescent="0.2">
      <c r="A2120" s="9">
        <v>0.44999999999999996</v>
      </c>
      <c r="F2120">
        <v>0.38999999999999996</v>
      </c>
      <c r="G2120">
        <v>0.4</v>
      </c>
    </row>
    <row r="2121" spans="1:7" x14ac:dyDescent="0.2">
      <c r="A2121" s="9">
        <v>0.42</v>
      </c>
      <c r="F2121">
        <v>0.54</v>
      </c>
      <c r="G2121">
        <v>0.35</v>
      </c>
    </row>
    <row r="2122" spans="1:7" x14ac:dyDescent="0.2">
      <c r="A2122" s="9">
        <v>0.44</v>
      </c>
      <c r="F2122">
        <v>0.43000000000000005</v>
      </c>
      <c r="G2122">
        <v>0.25</v>
      </c>
    </row>
    <row r="2123" spans="1:7" x14ac:dyDescent="0.2">
      <c r="A2123" s="9">
        <v>0.47</v>
      </c>
      <c r="F2123">
        <v>0.38999999999999996</v>
      </c>
      <c r="G2123">
        <v>0.4</v>
      </c>
    </row>
    <row r="2124" spans="1:7" x14ac:dyDescent="0.2">
      <c r="A2124" s="9">
        <v>0.51</v>
      </c>
      <c r="F2124">
        <v>0.42</v>
      </c>
      <c r="G2124">
        <v>0.4</v>
      </c>
    </row>
    <row r="2125" spans="1:7" x14ac:dyDescent="0.2">
      <c r="A2125" s="9">
        <v>0.51</v>
      </c>
      <c r="F2125">
        <v>0.42000000000000004</v>
      </c>
      <c r="G2125">
        <v>0.35</v>
      </c>
    </row>
    <row r="2126" spans="1:7" x14ac:dyDescent="0.2">
      <c r="A2126" s="9">
        <v>0.44999999999999996</v>
      </c>
      <c r="F2126">
        <v>0.38</v>
      </c>
      <c r="G2126">
        <v>0.4</v>
      </c>
    </row>
    <row r="2127" spans="1:7" x14ac:dyDescent="0.2">
      <c r="A2127" s="9">
        <v>0.42</v>
      </c>
      <c r="F2127">
        <v>0.55000000000000004</v>
      </c>
      <c r="G2127">
        <v>0.35</v>
      </c>
    </row>
    <row r="2128" spans="1:7" x14ac:dyDescent="0.2">
      <c r="A2128" s="9">
        <v>0.44999999999999996</v>
      </c>
      <c r="F2128">
        <v>0.46</v>
      </c>
      <c r="G2128">
        <v>0.25</v>
      </c>
    </row>
    <row r="2129" spans="1:7" x14ac:dyDescent="0.2">
      <c r="A2129" s="9">
        <v>0.45999999999999996</v>
      </c>
      <c r="F2129">
        <v>0.42</v>
      </c>
      <c r="G2129">
        <v>0.4</v>
      </c>
    </row>
    <row r="2130" spans="1:7" x14ac:dyDescent="0.2">
      <c r="A2130" s="9">
        <v>0.45999999999999996</v>
      </c>
      <c r="F2130">
        <v>0.37</v>
      </c>
      <c r="G2130">
        <v>0.4</v>
      </c>
    </row>
    <row r="2131" spans="1:7" x14ac:dyDescent="0.2">
      <c r="A2131" s="9">
        <v>0.44999999999999996</v>
      </c>
      <c r="F2131">
        <v>0.42000000000000004</v>
      </c>
      <c r="G2131">
        <v>0.35</v>
      </c>
    </row>
    <row r="2132" spans="1:7" x14ac:dyDescent="0.2">
      <c r="A2132" s="9">
        <v>0.55000000000000004</v>
      </c>
      <c r="F2132">
        <v>0.41</v>
      </c>
      <c r="G2132">
        <v>0.4</v>
      </c>
    </row>
    <row r="2133" spans="1:7" x14ac:dyDescent="0.2">
      <c r="A2133" s="9">
        <v>0.53</v>
      </c>
      <c r="F2133">
        <v>0.52</v>
      </c>
      <c r="G2133">
        <v>0.35</v>
      </c>
    </row>
    <row r="2134" spans="1:7" x14ac:dyDescent="0.2">
      <c r="A2134" s="9">
        <v>0.4</v>
      </c>
      <c r="F2134">
        <v>0.37</v>
      </c>
      <c r="G2134">
        <v>0.25</v>
      </c>
    </row>
    <row r="2135" spans="1:7" x14ac:dyDescent="0.2">
      <c r="A2135" s="9">
        <v>0.54</v>
      </c>
      <c r="F2135">
        <v>0.39999999999999997</v>
      </c>
      <c r="G2135">
        <v>0.4</v>
      </c>
    </row>
    <row r="2136" spans="1:7" x14ac:dyDescent="0.2">
      <c r="A2136" s="9">
        <v>0.49</v>
      </c>
      <c r="F2136">
        <v>0.38999999999999996</v>
      </c>
      <c r="G2136">
        <v>0.4</v>
      </c>
    </row>
    <row r="2137" spans="1:7" x14ac:dyDescent="0.2">
      <c r="A2137" s="9">
        <v>0.47</v>
      </c>
      <c r="F2137">
        <v>0.38</v>
      </c>
      <c r="G2137">
        <v>0.35</v>
      </c>
    </row>
    <row r="2138" spans="1:7" x14ac:dyDescent="0.2">
      <c r="A2138" s="9">
        <v>0.5</v>
      </c>
      <c r="F2138">
        <v>0.46</v>
      </c>
      <c r="G2138">
        <v>0.4</v>
      </c>
    </row>
    <row r="2139" spans="1:7" x14ac:dyDescent="0.2">
      <c r="A2139" s="9">
        <v>0.54</v>
      </c>
      <c r="F2139">
        <v>0.33999999999999997</v>
      </c>
      <c r="G2139">
        <v>0.35</v>
      </c>
    </row>
    <row r="2140" spans="1:7" x14ac:dyDescent="0.2">
      <c r="A2140" s="9">
        <v>0.41</v>
      </c>
      <c r="F2140">
        <v>0.41</v>
      </c>
      <c r="G2140">
        <v>0.25</v>
      </c>
    </row>
    <row r="2141" spans="1:7" x14ac:dyDescent="0.2">
      <c r="A2141" s="9">
        <v>0.53</v>
      </c>
      <c r="F2141">
        <v>0.42</v>
      </c>
      <c r="G2141">
        <v>0.4</v>
      </c>
    </row>
    <row r="2142" spans="1:7" x14ac:dyDescent="0.2">
      <c r="A2142" s="9">
        <v>0.5</v>
      </c>
      <c r="F2142">
        <v>0.37</v>
      </c>
      <c r="G2142">
        <v>0.4</v>
      </c>
    </row>
    <row r="2143" spans="1:7" x14ac:dyDescent="0.2">
      <c r="A2143" s="9">
        <v>0.44999999999999996</v>
      </c>
      <c r="F2143">
        <v>0.41</v>
      </c>
      <c r="G2143">
        <v>0.35</v>
      </c>
    </row>
    <row r="2144" spans="1:7" x14ac:dyDescent="0.2">
      <c r="A2144" s="9">
        <v>0.52</v>
      </c>
      <c r="F2144">
        <v>0.44</v>
      </c>
      <c r="G2144">
        <v>0.4</v>
      </c>
    </row>
    <row r="2145" spans="1:7" x14ac:dyDescent="0.2">
      <c r="A2145" s="9">
        <v>0.5</v>
      </c>
      <c r="F2145">
        <v>0.35</v>
      </c>
      <c r="G2145">
        <v>0.35</v>
      </c>
    </row>
    <row r="2146" spans="1:7" x14ac:dyDescent="0.2">
      <c r="A2146" s="9">
        <v>0.44999999999999996</v>
      </c>
      <c r="F2146">
        <v>0.39999999999999997</v>
      </c>
      <c r="G2146">
        <v>0.25</v>
      </c>
    </row>
    <row r="2147" spans="1:7" x14ac:dyDescent="0.2">
      <c r="A2147" s="9">
        <v>0.54</v>
      </c>
      <c r="F2147">
        <v>0.41</v>
      </c>
      <c r="G2147">
        <v>0.4</v>
      </c>
    </row>
    <row r="2148" spans="1:7" x14ac:dyDescent="0.2">
      <c r="A2148" s="9">
        <v>0.49</v>
      </c>
      <c r="F2148">
        <v>0.38</v>
      </c>
      <c r="G2148">
        <v>0.4</v>
      </c>
    </row>
    <row r="2149" spans="1:7" x14ac:dyDescent="0.2">
      <c r="A2149" s="9">
        <v>0.5</v>
      </c>
      <c r="F2149">
        <v>0.37</v>
      </c>
      <c r="G2149">
        <v>0.35</v>
      </c>
    </row>
    <row r="2150" spans="1:7" x14ac:dyDescent="0.2">
      <c r="A2150" s="9">
        <v>0.52</v>
      </c>
      <c r="F2150">
        <v>0.44</v>
      </c>
      <c r="G2150">
        <v>0.4</v>
      </c>
    </row>
    <row r="2151" spans="1:7" x14ac:dyDescent="0.2">
      <c r="A2151" s="9">
        <v>0.53</v>
      </c>
      <c r="F2151">
        <v>0.35</v>
      </c>
      <c r="G2151">
        <v>0.35</v>
      </c>
    </row>
    <row r="2152" spans="1:7" x14ac:dyDescent="0.2">
      <c r="A2152" s="9">
        <v>0.4</v>
      </c>
      <c r="F2152">
        <v>0.38999999999999996</v>
      </c>
      <c r="G2152">
        <v>0.25</v>
      </c>
    </row>
    <row r="2153" spans="1:7" x14ac:dyDescent="0.2">
      <c r="A2153" s="9">
        <v>0.52</v>
      </c>
      <c r="F2153">
        <v>0.41</v>
      </c>
      <c r="G2153">
        <v>0.45</v>
      </c>
    </row>
    <row r="2154" spans="1:7" x14ac:dyDescent="0.2">
      <c r="A2154" s="9">
        <v>0.5</v>
      </c>
      <c r="F2154">
        <v>0.41</v>
      </c>
      <c r="G2154">
        <v>0.35</v>
      </c>
    </row>
    <row r="2155" spans="1:7" x14ac:dyDescent="0.2">
      <c r="A2155" s="9">
        <v>0.44999999999999996</v>
      </c>
      <c r="F2155">
        <v>0.37</v>
      </c>
      <c r="G2155">
        <v>0.25</v>
      </c>
    </row>
    <row r="2156" spans="1:7" x14ac:dyDescent="0.2">
      <c r="A2156" s="9">
        <v>0.54</v>
      </c>
      <c r="F2156">
        <v>0.42000000000000004</v>
      </c>
      <c r="G2156">
        <v>0.3</v>
      </c>
    </row>
    <row r="2157" spans="1:7" x14ac:dyDescent="0.2">
      <c r="A2157" s="9">
        <v>0.52</v>
      </c>
      <c r="F2157">
        <v>0.33999999999999997</v>
      </c>
      <c r="G2157">
        <v>0.35</v>
      </c>
    </row>
    <row r="2158" spans="1:7" x14ac:dyDescent="0.2">
      <c r="A2158" s="9">
        <v>0.4</v>
      </c>
      <c r="F2158">
        <v>0.42</v>
      </c>
      <c r="G2158">
        <v>0.5</v>
      </c>
    </row>
    <row r="2159" spans="1:7" x14ac:dyDescent="0.2">
      <c r="A2159" s="9">
        <v>0.53</v>
      </c>
      <c r="F2159">
        <v>0.39999999999999997</v>
      </c>
      <c r="G2159">
        <v>0.45</v>
      </c>
    </row>
    <row r="2160" spans="1:7" x14ac:dyDescent="0.2">
      <c r="A2160" s="9">
        <v>0.44999999999999996</v>
      </c>
      <c r="F2160">
        <v>0.38999999999999996</v>
      </c>
      <c r="G2160">
        <v>0.35</v>
      </c>
    </row>
    <row r="2161" spans="1:7" x14ac:dyDescent="0.2">
      <c r="A2161" s="9">
        <v>0.49</v>
      </c>
      <c r="F2161">
        <v>0.38999999999999996</v>
      </c>
      <c r="G2161">
        <v>0.25</v>
      </c>
    </row>
    <row r="2162" spans="1:7" x14ac:dyDescent="0.2">
      <c r="A2162" s="9">
        <v>0.55000000000000004</v>
      </c>
      <c r="F2162">
        <v>0.44</v>
      </c>
      <c r="G2162">
        <v>0.3</v>
      </c>
    </row>
    <row r="2163" spans="1:7" x14ac:dyDescent="0.2">
      <c r="A2163" s="9">
        <v>0.54</v>
      </c>
      <c r="F2163">
        <v>0.36</v>
      </c>
      <c r="G2163">
        <v>0.35</v>
      </c>
    </row>
    <row r="2164" spans="1:7" x14ac:dyDescent="0.2">
      <c r="A2164" s="9">
        <v>0.41</v>
      </c>
      <c r="F2164">
        <v>0.38</v>
      </c>
      <c r="G2164">
        <v>0.5</v>
      </c>
    </row>
    <row r="2165" spans="1:7" x14ac:dyDescent="0.2">
      <c r="A2165" s="9">
        <v>0.51</v>
      </c>
      <c r="F2165">
        <v>0.41</v>
      </c>
      <c r="G2165">
        <v>0.45</v>
      </c>
    </row>
    <row r="2166" spans="1:7" x14ac:dyDescent="0.2">
      <c r="A2166" s="9">
        <v>0.44999999999999996</v>
      </c>
      <c r="F2166">
        <v>0.38999999999999996</v>
      </c>
      <c r="G2166">
        <v>0.35</v>
      </c>
    </row>
    <row r="2167" spans="1:7" x14ac:dyDescent="0.2">
      <c r="A2167" s="9">
        <v>0.5</v>
      </c>
      <c r="F2167">
        <v>0.41</v>
      </c>
      <c r="G2167">
        <v>0.25</v>
      </c>
    </row>
    <row r="2168" spans="1:7" x14ac:dyDescent="0.2">
      <c r="A2168" s="9">
        <v>0.52</v>
      </c>
      <c r="F2168">
        <v>0.46</v>
      </c>
      <c r="G2168">
        <v>0.3</v>
      </c>
    </row>
    <row r="2169" spans="1:7" x14ac:dyDescent="0.2">
      <c r="A2169" s="9">
        <v>0.52</v>
      </c>
      <c r="F2169">
        <v>0.32999999999999996</v>
      </c>
      <c r="G2169">
        <v>0.35</v>
      </c>
    </row>
    <row r="2170" spans="1:7" x14ac:dyDescent="0.2">
      <c r="A2170" s="9">
        <v>0.4</v>
      </c>
      <c r="F2170">
        <v>0.42</v>
      </c>
      <c r="G2170">
        <v>0.5</v>
      </c>
    </row>
    <row r="2171" spans="1:7" x14ac:dyDescent="0.2">
      <c r="A2171" s="9">
        <v>0.5</v>
      </c>
      <c r="F2171">
        <v>0.41</v>
      </c>
      <c r="G2171">
        <v>0.45</v>
      </c>
    </row>
    <row r="2172" spans="1:7" x14ac:dyDescent="0.2">
      <c r="A2172" s="9">
        <v>0.48</v>
      </c>
      <c r="F2172">
        <v>0.42</v>
      </c>
      <c r="G2172">
        <v>0.35</v>
      </c>
    </row>
    <row r="2173" spans="1:7" x14ac:dyDescent="0.2">
      <c r="A2173" s="9">
        <v>0.47</v>
      </c>
      <c r="F2173">
        <v>0.41</v>
      </c>
      <c r="G2173">
        <v>0.25</v>
      </c>
    </row>
    <row r="2174" spans="1:7" x14ac:dyDescent="0.2">
      <c r="A2174" s="9">
        <v>0.55000000000000004</v>
      </c>
      <c r="F2174">
        <v>0.46</v>
      </c>
      <c r="G2174">
        <v>0.3</v>
      </c>
    </row>
    <row r="2175" spans="1:7" x14ac:dyDescent="0.2">
      <c r="A2175" s="9">
        <v>0.53</v>
      </c>
      <c r="F2175">
        <v>0.35</v>
      </c>
      <c r="G2175">
        <v>0.35</v>
      </c>
    </row>
    <row r="2176" spans="1:7" x14ac:dyDescent="0.2">
      <c r="A2176" s="9">
        <v>0.4</v>
      </c>
      <c r="F2176">
        <v>0.37</v>
      </c>
      <c r="G2176">
        <v>0.5</v>
      </c>
    </row>
    <row r="2177" spans="1:7" x14ac:dyDescent="0.2">
      <c r="A2177" s="9">
        <v>0.54</v>
      </c>
      <c r="F2177">
        <v>0.42</v>
      </c>
      <c r="G2177">
        <v>0.45</v>
      </c>
    </row>
    <row r="2178" spans="1:7" x14ac:dyDescent="0.2">
      <c r="A2178" s="9">
        <v>0.44999999999999996</v>
      </c>
      <c r="F2178">
        <v>0.39999999999999997</v>
      </c>
      <c r="G2178">
        <v>0.35</v>
      </c>
    </row>
    <row r="2179" spans="1:7" x14ac:dyDescent="0.2">
      <c r="A2179" s="9">
        <v>0.48</v>
      </c>
      <c r="F2179">
        <v>0.38</v>
      </c>
      <c r="G2179">
        <v>0.25</v>
      </c>
    </row>
    <row r="2180" spans="1:7" x14ac:dyDescent="0.2">
      <c r="A2180" s="9">
        <v>0.51</v>
      </c>
      <c r="F2180">
        <v>0.42000000000000004</v>
      </c>
      <c r="G2180">
        <v>0.3</v>
      </c>
    </row>
    <row r="2181" spans="1:7" x14ac:dyDescent="0.2">
      <c r="A2181" s="9">
        <v>0.54</v>
      </c>
      <c r="F2181">
        <v>0.37</v>
      </c>
      <c r="G2181">
        <v>0.35</v>
      </c>
    </row>
    <row r="2182" spans="1:7" x14ac:dyDescent="0.2">
      <c r="A2182" s="9">
        <v>0.41</v>
      </c>
      <c r="F2182">
        <v>0.37</v>
      </c>
      <c r="G2182">
        <v>0.5</v>
      </c>
    </row>
    <row r="2183" spans="1:7" x14ac:dyDescent="0.2">
      <c r="A2183" s="9">
        <v>0.51</v>
      </c>
      <c r="F2183">
        <v>0.38</v>
      </c>
      <c r="G2183">
        <v>0.45</v>
      </c>
    </row>
    <row r="2184" spans="1:7" x14ac:dyDescent="0.2">
      <c r="A2184" s="9">
        <v>0.5</v>
      </c>
      <c r="F2184">
        <v>0.42</v>
      </c>
      <c r="G2184">
        <v>0.35</v>
      </c>
    </row>
    <row r="2185" spans="1:7" x14ac:dyDescent="0.2">
      <c r="A2185" s="9">
        <v>0.49</v>
      </c>
      <c r="F2185">
        <v>0.42</v>
      </c>
      <c r="G2185">
        <v>0.25</v>
      </c>
    </row>
    <row r="2186" spans="1:7" x14ac:dyDescent="0.2">
      <c r="A2186" s="9">
        <v>0.52</v>
      </c>
      <c r="F2186">
        <v>0.42000000000000004</v>
      </c>
      <c r="G2186">
        <v>0.3</v>
      </c>
    </row>
    <row r="2187" spans="1:7" x14ac:dyDescent="0.2">
      <c r="A2187" s="9">
        <v>0.5</v>
      </c>
      <c r="F2187">
        <v>0.32</v>
      </c>
      <c r="G2187">
        <v>0.35</v>
      </c>
    </row>
    <row r="2188" spans="1:7" x14ac:dyDescent="0.2">
      <c r="A2188" s="9">
        <v>0.4</v>
      </c>
      <c r="F2188">
        <v>0.38999999999999996</v>
      </c>
      <c r="G2188">
        <v>0.5</v>
      </c>
    </row>
    <row r="2189" spans="1:7" x14ac:dyDescent="0.2">
      <c r="A2189" s="9">
        <v>0.53</v>
      </c>
      <c r="F2189">
        <v>0.38</v>
      </c>
      <c r="G2189">
        <v>0.45</v>
      </c>
    </row>
    <row r="2190" spans="1:7" x14ac:dyDescent="0.2">
      <c r="A2190" s="9">
        <v>0.53</v>
      </c>
      <c r="F2190">
        <v>0.37</v>
      </c>
      <c r="G2190">
        <v>0.35</v>
      </c>
    </row>
    <row r="2191" spans="1:7" x14ac:dyDescent="0.2">
      <c r="A2191" s="9">
        <v>0.44</v>
      </c>
      <c r="F2191">
        <v>0.38999999999999996</v>
      </c>
      <c r="G2191">
        <v>0.25</v>
      </c>
    </row>
    <row r="2192" spans="1:7" x14ac:dyDescent="0.2">
      <c r="A2192" s="9">
        <v>0.43</v>
      </c>
      <c r="F2192">
        <v>0.45</v>
      </c>
      <c r="G2192">
        <v>0.3</v>
      </c>
    </row>
    <row r="2193" spans="1:7" x14ac:dyDescent="0.2">
      <c r="A2193" s="9">
        <v>0.43</v>
      </c>
      <c r="F2193">
        <v>0.37</v>
      </c>
      <c r="G2193">
        <v>0.35</v>
      </c>
    </row>
    <row r="2194" spans="1:7" x14ac:dyDescent="0.2">
      <c r="A2194" s="9">
        <v>0.48</v>
      </c>
      <c r="F2194">
        <v>0.37</v>
      </c>
      <c r="G2194">
        <v>0.5</v>
      </c>
    </row>
    <row r="2195" spans="1:7" x14ac:dyDescent="0.2">
      <c r="A2195" s="9">
        <v>0.53</v>
      </c>
      <c r="F2195">
        <v>0.38999999999999996</v>
      </c>
      <c r="G2195">
        <v>0.45</v>
      </c>
    </row>
    <row r="2196" spans="1:7" x14ac:dyDescent="0.2">
      <c r="A2196" s="9">
        <v>0.52</v>
      </c>
      <c r="F2196">
        <v>0.42</v>
      </c>
      <c r="G2196">
        <v>0.35</v>
      </c>
    </row>
    <row r="2197" spans="1:7" x14ac:dyDescent="0.2">
      <c r="A2197" s="9">
        <v>0.44999999999999996</v>
      </c>
      <c r="F2197">
        <v>0.41</v>
      </c>
      <c r="G2197">
        <v>0.25</v>
      </c>
    </row>
    <row r="2198" spans="1:7" x14ac:dyDescent="0.2">
      <c r="A2198" s="9">
        <v>0.4</v>
      </c>
      <c r="F2198">
        <v>0.46</v>
      </c>
      <c r="G2198">
        <v>0.3</v>
      </c>
    </row>
    <row r="2199" spans="1:7" x14ac:dyDescent="0.2">
      <c r="A2199" s="9">
        <v>0.42</v>
      </c>
      <c r="F2199">
        <v>0.37</v>
      </c>
      <c r="G2199">
        <v>0.35</v>
      </c>
    </row>
    <row r="2200" spans="1:7" x14ac:dyDescent="0.2">
      <c r="A2200" s="9">
        <v>0.47</v>
      </c>
      <c r="F2200">
        <v>0.42</v>
      </c>
      <c r="G2200">
        <v>0.5</v>
      </c>
    </row>
    <row r="2201" spans="1:7" x14ac:dyDescent="0.2">
      <c r="A2201" s="9">
        <v>0.55000000000000004</v>
      </c>
      <c r="F2201">
        <v>0.39999999999999997</v>
      </c>
      <c r="G2201">
        <v>0.45</v>
      </c>
    </row>
    <row r="2202" spans="1:7" x14ac:dyDescent="0.2">
      <c r="A2202" s="9">
        <v>0.55000000000000004</v>
      </c>
      <c r="F2202">
        <v>0.41</v>
      </c>
      <c r="G2202">
        <v>0.35</v>
      </c>
    </row>
    <row r="2203" spans="1:7" x14ac:dyDescent="0.2">
      <c r="A2203" s="9">
        <v>0.42</v>
      </c>
      <c r="F2203">
        <v>0.38999999999999996</v>
      </c>
      <c r="G2203">
        <v>0.25</v>
      </c>
    </row>
    <row r="2204" spans="1:7" x14ac:dyDescent="0.2">
      <c r="A2204" s="9">
        <v>0.44</v>
      </c>
      <c r="F2204">
        <v>0.47000000000000003</v>
      </c>
      <c r="G2204">
        <v>0.3</v>
      </c>
    </row>
    <row r="2205" spans="1:7" x14ac:dyDescent="0.2">
      <c r="A2205" s="9">
        <v>0.43</v>
      </c>
      <c r="F2205">
        <v>0.33999999999999997</v>
      </c>
      <c r="G2205">
        <v>0.35</v>
      </c>
    </row>
    <row r="2206" spans="1:7" x14ac:dyDescent="0.2">
      <c r="A2206" s="9">
        <v>0.49</v>
      </c>
      <c r="F2206">
        <v>0.42</v>
      </c>
      <c r="G2206">
        <v>0.5</v>
      </c>
    </row>
    <row r="2207" spans="1:7" x14ac:dyDescent="0.2">
      <c r="A2207" s="9">
        <v>0.46</v>
      </c>
      <c r="F2207">
        <v>0.43999999999999995</v>
      </c>
      <c r="G2207">
        <v>0.45</v>
      </c>
    </row>
    <row r="2208" spans="1:7" x14ac:dyDescent="0.2">
      <c r="A2208" s="9">
        <v>0.47000000000000003</v>
      </c>
      <c r="F2208">
        <v>0.42999999999999994</v>
      </c>
      <c r="G2208">
        <v>0.35</v>
      </c>
    </row>
    <row r="2209" spans="1:7" x14ac:dyDescent="0.2">
      <c r="A2209" s="9">
        <v>0.35</v>
      </c>
      <c r="F2209">
        <v>0.45999999999999996</v>
      </c>
      <c r="G2209">
        <v>0.25</v>
      </c>
    </row>
    <row r="2210" spans="1:7" x14ac:dyDescent="0.2">
      <c r="A2210" s="9">
        <v>0.37</v>
      </c>
      <c r="F2210">
        <v>0.51</v>
      </c>
      <c r="G2210">
        <v>0.3</v>
      </c>
    </row>
    <row r="2211" spans="1:7" x14ac:dyDescent="0.2">
      <c r="A2211" s="9">
        <v>0.37</v>
      </c>
      <c r="F2211">
        <v>0.39999999999999997</v>
      </c>
      <c r="G2211">
        <v>0.35</v>
      </c>
    </row>
    <row r="2212" spans="1:7" x14ac:dyDescent="0.2">
      <c r="A2212" s="9">
        <v>0.44999999999999996</v>
      </c>
      <c r="F2212">
        <v>0.44999999999999996</v>
      </c>
      <c r="G2212">
        <v>0.5</v>
      </c>
    </row>
    <row r="2213" spans="1:7" x14ac:dyDescent="0.2">
      <c r="A2213" s="9">
        <v>0.45000000000000007</v>
      </c>
      <c r="F2213">
        <v>0.42999999999999994</v>
      </c>
      <c r="G2213">
        <v>0.45</v>
      </c>
    </row>
    <row r="2214" spans="1:7" x14ac:dyDescent="0.2">
      <c r="A2214" s="9">
        <v>0.46</v>
      </c>
      <c r="F2214">
        <v>0.42999999999999994</v>
      </c>
      <c r="G2214">
        <v>0.35</v>
      </c>
    </row>
    <row r="2215" spans="1:7" x14ac:dyDescent="0.2">
      <c r="A2215" s="9">
        <v>0.4</v>
      </c>
      <c r="F2215">
        <v>0.47</v>
      </c>
      <c r="G2215">
        <v>0.25</v>
      </c>
    </row>
    <row r="2216" spans="1:7" x14ac:dyDescent="0.2">
      <c r="A2216" s="9">
        <v>0.52</v>
      </c>
      <c r="F2216">
        <v>0.47000000000000003</v>
      </c>
      <c r="G2216">
        <v>0.3</v>
      </c>
    </row>
    <row r="2217" spans="1:7" x14ac:dyDescent="0.2">
      <c r="A2217" s="9">
        <v>0.35</v>
      </c>
      <c r="F2217">
        <v>0.37</v>
      </c>
      <c r="G2217">
        <v>0.35</v>
      </c>
    </row>
    <row r="2218" spans="1:7" x14ac:dyDescent="0.2">
      <c r="A2218" s="9">
        <v>0.37</v>
      </c>
      <c r="F2218">
        <v>0.45999999999999996</v>
      </c>
      <c r="G2218">
        <v>0.5</v>
      </c>
    </row>
    <row r="2219" spans="1:7" x14ac:dyDescent="0.2">
      <c r="A2219" s="9">
        <v>0.37</v>
      </c>
      <c r="F2219">
        <v>0.43999999999999995</v>
      </c>
      <c r="G2219">
        <v>0.45</v>
      </c>
    </row>
    <row r="2220" spans="1:7" x14ac:dyDescent="0.2">
      <c r="A2220" s="9">
        <v>0.37</v>
      </c>
      <c r="F2220">
        <v>0.44999999999999996</v>
      </c>
      <c r="G2220">
        <v>0.35</v>
      </c>
    </row>
    <row r="2221" spans="1:7" x14ac:dyDescent="0.2">
      <c r="A2221" s="9">
        <v>0.32</v>
      </c>
      <c r="F2221">
        <v>0.42999999999999994</v>
      </c>
      <c r="G2221">
        <v>0.25</v>
      </c>
    </row>
    <row r="2222" spans="1:7" x14ac:dyDescent="0.2">
      <c r="A2222" s="9">
        <v>0.52</v>
      </c>
      <c r="F2222">
        <v>0.51</v>
      </c>
      <c r="G2222">
        <v>0.3</v>
      </c>
    </row>
    <row r="2223" spans="1:7" x14ac:dyDescent="0.2">
      <c r="A2223" s="9">
        <v>0.32999999999999996</v>
      </c>
      <c r="F2223">
        <v>0.37</v>
      </c>
      <c r="G2223">
        <v>0.35</v>
      </c>
    </row>
    <row r="2224" spans="1:7" x14ac:dyDescent="0.2">
      <c r="A2224" s="9">
        <v>0.38</v>
      </c>
      <c r="F2224">
        <v>0.47</v>
      </c>
      <c r="G2224">
        <v>0.5</v>
      </c>
    </row>
    <row r="2225" spans="1:7" x14ac:dyDescent="0.2">
      <c r="A2225" s="9">
        <v>0.38</v>
      </c>
      <c r="F2225">
        <v>0.45999999999999996</v>
      </c>
      <c r="G2225">
        <v>0.4</v>
      </c>
    </row>
    <row r="2226" spans="1:7" x14ac:dyDescent="0.2">
      <c r="A2226" s="9">
        <v>0.35</v>
      </c>
      <c r="F2226">
        <v>0.42</v>
      </c>
      <c r="G2226">
        <v>0.35</v>
      </c>
    </row>
    <row r="2227" spans="1:7" x14ac:dyDescent="0.2">
      <c r="A2227" s="9">
        <v>0.28999999999999998</v>
      </c>
      <c r="F2227">
        <v>0.44999999999999996</v>
      </c>
      <c r="G2227">
        <v>0.4</v>
      </c>
    </row>
    <row r="2228" spans="1:7" x14ac:dyDescent="0.2">
      <c r="A2228" s="9">
        <v>0.52</v>
      </c>
      <c r="F2228">
        <v>0.51</v>
      </c>
      <c r="G2228">
        <v>0.4</v>
      </c>
    </row>
    <row r="2229" spans="1:7" x14ac:dyDescent="0.2">
      <c r="A2229" s="9">
        <v>0.36</v>
      </c>
      <c r="F2229">
        <v>0.37</v>
      </c>
      <c r="G2229">
        <v>0.35</v>
      </c>
    </row>
    <row r="2230" spans="1:7" x14ac:dyDescent="0.2">
      <c r="A2230" s="9">
        <v>0.41</v>
      </c>
      <c r="F2230">
        <v>0.42999999999999994</v>
      </c>
      <c r="G2230">
        <v>0.5</v>
      </c>
    </row>
    <row r="2231" spans="1:7" x14ac:dyDescent="0.2">
      <c r="A2231" s="9">
        <v>0.39999999999999997</v>
      </c>
      <c r="F2231">
        <v>0.43999999999999995</v>
      </c>
      <c r="G2231">
        <v>0.4</v>
      </c>
    </row>
    <row r="2232" spans="1:7" x14ac:dyDescent="0.2">
      <c r="A2232" s="9">
        <v>0.32</v>
      </c>
      <c r="F2232">
        <v>0.42</v>
      </c>
      <c r="G2232">
        <v>0.35</v>
      </c>
    </row>
    <row r="2233" spans="1:7" x14ac:dyDescent="0.2">
      <c r="A2233" s="9">
        <v>0.27</v>
      </c>
      <c r="F2233">
        <v>0.42999999999999994</v>
      </c>
      <c r="G2233">
        <v>0.4</v>
      </c>
    </row>
    <row r="2234" spans="1:7" x14ac:dyDescent="0.2">
      <c r="A2234" s="9">
        <v>0.54</v>
      </c>
      <c r="F2234">
        <v>0.48</v>
      </c>
      <c r="G2234">
        <v>0.4</v>
      </c>
    </row>
    <row r="2235" spans="1:7" x14ac:dyDescent="0.2">
      <c r="A2235" s="9">
        <v>0.32999999999999996</v>
      </c>
      <c r="F2235">
        <v>0.39999999999999997</v>
      </c>
      <c r="G2235">
        <v>0.35</v>
      </c>
    </row>
    <row r="2236" spans="1:7" x14ac:dyDescent="0.2">
      <c r="A2236" s="9">
        <v>0.38</v>
      </c>
      <c r="F2236">
        <v>0.47</v>
      </c>
      <c r="G2236">
        <v>0.5</v>
      </c>
    </row>
    <row r="2237" spans="1:7" x14ac:dyDescent="0.2">
      <c r="A2237" s="9">
        <v>0.37</v>
      </c>
      <c r="F2237">
        <v>0.44999999999999996</v>
      </c>
      <c r="G2237">
        <v>0.4</v>
      </c>
    </row>
    <row r="2238" spans="1:7" x14ac:dyDescent="0.2">
      <c r="A2238" s="9">
        <v>0.36</v>
      </c>
      <c r="F2238">
        <v>0.43999999999999995</v>
      </c>
      <c r="G2238">
        <v>0.35</v>
      </c>
    </row>
    <row r="2239" spans="1:7" x14ac:dyDescent="0.2">
      <c r="A2239" s="9">
        <v>0.27</v>
      </c>
      <c r="F2239">
        <v>0.47</v>
      </c>
      <c r="G2239">
        <v>0.4</v>
      </c>
    </row>
    <row r="2240" spans="1:7" x14ac:dyDescent="0.2">
      <c r="A2240" s="9">
        <v>0.52</v>
      </c>
      <c r="F2240">
        <v>0.47000000000000003</v>
      </c>
      <c r="G2240">
        <v>0.4</v>
      </c>
    </row>
    <row r="2241" spans="1:7" x14ac:dyDescent="0.2">
      <c r="A2241" s="9">
        <v>0.35</v>
      </c>
      <c r="F2241">
        <v>0.41</v>
      </c>
      <c r="G2241">
        <v>0.35</v>
      </c>
    </row>
    <row r="2242" spans="1:7" x14ac:dyDescent="0.2">
      <c r="A2242" s="9">
        <v>0.42</v>
      </c>
      <c r="F2242">
        <v>0.42999999999999994</v>
      </c>
      <c r="G2242">
        <v>0.5</v>
      </c>
    </row>
    <row r="2243" spans="1:7" x14ac:dyDescent="0.2">
      <c r="A2243" s="9">
        <v>0.39999999999999997</v>
      </c>
      <c r="F2243">
        <v>0.45999999999999996</v>
      </c>
      <c r="G2243">
        <v>0.4</v>
      </c>
    </row>
    <row r="2244" spans="1:7" x14ac:dyDescent="0.2">
      <c r="A2244" s="9">
        <v>0.35</v>
      </c>
      <c r="F2244">
        <v>0.47</v>
      </c>
      <c r="G2244">
        <v>0.35</v>
      </c>
    </row>
    <row r="2245" spans="1:7" x14ac:dyDescent="0.2">
      <c r="A2245" s="9">
        <v>0.28999999999999998</v>
      </c>
      <c r="F2245">
        <v>0.44999999999999996</v>
      </c>
      <c r="G2245">
        <v>0.4</v>
      </c>
    </row>
    <row r="2246" spans="1:7" x14ac:dyDescent="0.2">
      <c r="A2246" s="9">
        <v>0.52</v>
      </c>
      <c r="F2246">
        <v>0.49</v>
      </c>
      <c r="G2246">
        <v>0.4</v>
      </c>
    </row>
    <row r="2247" spans="1:7" x14ac:dyDescent="0.2">
      <c r="A2247" s="9">
        <v>0.33999999999999997</v>
      </c>
      <c r="F2247">
        <v>0.41</v>
      </c>
      <c r="G2247">
        <v>0.35</v>
      </c>
    </row>
    <row r="2248" spans="1:7" x14ac:dyDescent="0.2">
      <c r="A2248" s="9">
        <v>0.41</v>
      </c>
      <c r="F2248">
        <v>0.47</v>
      </c>
      <c r="G2248">
        <v>0.5</v>
      </c>
    </row>
    <row r="2249" spans="1:7" x14ac:dyDescent="0.2">
      <c r="A2249" s="9">
        <v>0.38</v>
      </c>
      <c r="F2249">
        <v>0.43999999999999995</v>
      </c>
      <c r="G2249">
        <v>0.4</v>
      </c>
    </row>
    <row r="2250" spans="1:7" x14ac:dyDescent="0.2">
      <c r="A2250" s="9">
        <v>0.33999999999999997</v>
      </c>
      <c r="F2250">
        <v>0.42</v>
      </c>
      <c r="G2250">
        <v>0.35</v>
      </c>
    </row>
    <row r="2251" spans="1:7" x14ac:dyDescent="0.2">
      <c r="A2251" s="9">
        <v>0.32</v>
      </c>
      <c r="F2251">
        <v>0.47</v>
      </c>
      <c r="G2251">
        <v>0.4</v>
      </c>
    </row>
    <row r="2252" spans="1:7" x14ac:dyDescent="0.2">
      <c r="A2252" s="9">
        <v>0.52</v>
      </c>
      <c r="F2252">
        <v>0.49</v>
      </c>
      <c r="G2252">
        <v>0.4</v>
      </c>
    </row>
    <row r="2253" spans="1:7" x14ac:dyDescent="0.2">
      <c r="A2253" s="9">
        <v>0.37</v>
      </c>
      <c r="F2253">
        <v>0.38</v>
      </c>
      <c r="G2253">
        <v>0.35</v>
      </c>
    </row>
    <row r="2254" spans="1:7" x14ac:dyDescent="0.2">
      <c r="A2254" s="9">
        <v>0.42</v>
      </c>
      <c r="F2254">
        <v>0.42</v>
      </c>
      <c r="G2254">
        <v>0.5</v>
      </c>
    </row>
    <row r="2255" spans="1:7" x14ac:dyDescent="0.2">
      <c r="A2255" s="9">
        <v>0.37</v>
      </c>
      <c r="F2255">
        <v>0.42999999999999994</v>
      </c>
      <c r="G2255">
        <v>0.4</v>
      </c>
    </row>
    <row r="2256" spans="1:7" x14ac:dyDescent="0.2">
      <c r="A2256" s="9">
        <v>0.33999999999999997</v>
      </c>
      <c r="F2256">
        <v>0.45999999999999996</v>
      </c>
      <c r="G2256">
        <v>0.35</v>
      </c>
    </row>
    <row r="2257" spans="1:7" x14ac:dyDescent="0.2">
      <c r="A2257" s="9">
        <v>0.27</v>
      </c>
      <c r="F2257">
        <v>0.42</v>
      </c>
      <c r="G2257">
        <v>0.4</v>
      </c>
    </row>
    <row r="2258" spans="1:7" x14ac:dyDescent="0.2">
      <c r="A2258" s="9">
        <v>0.52</v>
      </c>
      <c r="F2258">
        <v>0.48</v>
      </c>
      <c r="G2258">
        <v>0.4</v>
      </c>
    </row>
    <row r="2259" spans="1:7" x14ac:dyDescent="0.2">
      <c r="A2259" s="9">
        <v>0.33999999999999997</v>
      </c>
      <c r="F2259">
        <v>0.39999999999999997</v>
      </c>
      <c r="G2259">
        <v>0.35</v>
      </c>
    </row>
    <row r="2260" spans="1:7" x14ac:dyDescent="0.2">
      <c r="A2260" s="9">
        <v>0.37</v>
      </c>
      <c r="F2260">
        <v>0.42999999999999994</v>
      </c>
      <c r="G2260">
        <v>0.5</v>
      </c>
    </row>
    <row r="2261" spans="1:7" x14ac:dyDescent="0.2">
      <c r="A2261" s="9">
        <v>0.39999999999999997</v>
      </c>
      <c r="F2261">
        <v>0.44999999999999996</v>
      </c>
      <c r="G2261">
        <v>0.4</v>
      </c>
    </row>
    <row r="2262" spans="1:7" x14ac:dyDescent="0.2">
      <c r="A2262" s="9">
        <v>0.45</v>
      </c>
      <c r="F2262">
        <v>0.44999999999999996</v>
      </c>
      <c r="G2262">
        <v>0.35</v>
      </c>
    </row>
    <row r="2263" spans="1:7" x14ac:dyDescent="0.2">
      <c r="A2263" s="9">
        <v>0.41</v>
      </c>
      <c r="F2263">
        <v>0.42999999999999994</v>
      </c>
      <c r="G2263">
        <v>0.4</v>
      </c>
    </row>
    <row r="2264" spans="1:7" x14ac:dyDescent="0.2">
      <c r="A2264" s="9">
        <v>0.38999999999999996</v>
      </c>
      <c r="F2264">
        <v>0.48</v>
      </c>
      <c r="G2264">
        <v>0.4</v>
      </c>
    </row>
    <row r="2265" spans="1:7" x14ac:dyDescent="0.2">
      <c r="A2265" s="9">
        <v>0.46</v>
      </c>
      <c r="F2265">
        <v>0.39999999999999997</v>
      </c>
      <c r="G2265">
        <v>0.35</v>
      </c>
    </row>
    <row r="2266" spans="1:7" x14ac:dyDescent="0.2">
      <c r="A2266" s="9">
        <v>0.62000000000000011</v>
      </c>
      <c r="F2266">
        <v>0.47</v>
      </c>
      <c r="G2266">
        <v>0.5</v>
      </c>
    </row>
    <row r="2267" spans="1:7" x14ac:dyDescent="0.2">
      <c r="A2267" s="9">
        <v>0.38999999999999996</v>
      </c>
      <c r="F2267">
        <v>0.47</v>
      </c>
      <c r="G2267">
        <v>0.4</v>
      </c>
    </row>
    <row r="2268" spans="1:7" x14ac:dyDescent="0.2">
      <c r="A2268" s="9">
        <v>0.42</v>
      </c>
      <c r="F2268">
        <v>0.45999999999999996</v>
      </c>
      <c r="G2268">
        <v>0.35</v>
      </c>
    </row>
    <row r="2269" spans="1:7" x14ac:dyDescent="0.2">
      <c r="A2269" s="9">
        <v>0.42999999999999994</v>
      </c>
      <c r="F2269">
        <v>0.45999999999999996</v>
      </c>
      <c r="G2269">
        <v>0.4</v>
      </c>
    </row>
    <row r="2270" spans="1:7" x14ac:dyDescent="0.2">
      <c r="A2270" s="9">
        <v>0.41</v>
      </c>
      <c r="F2270">
        <v>0.47000000000000003</v>
      </c>
      <c r="G2270">
        <v>0.4</v>
      </c>
    </row>
    <row r="2271" spans="1:7" x14ac:dyDescent="0.2">
      <c r="A2271" s="9">
        <v>0.33999999999999997</v>
      </c>
      <c r="F2271">
        <v>0.41</v>
      </c>
      <c r="G2271">
        <v>0.35</v>
      </c>
    </row>
    <row r="2272" spans="1:7" x14ac:dyDescent="0.2">
      <c r="A2272" s="9">
        <v>0.60000000000000009</v>
      </c>
      <c r="F2272">
        <v>0.45999999999999996</v>
      </c>
      <c r="G2272">
        <v>0.5</v>
      </c>
    </row>
    <row r="2273" spans="1:7" x14ac:dyDescent="0.2">
      <c r="A2273" s="9">
        <v>0.39999999999999997</v>
      </c>
      <c r="F2273">
        <v>0.43999999999999995</v>
      </c>
      <c r="G2273">
        <v>0.4</v>
      </c>
    </row>
    <row r="2274" spans="1:7" x14ac:dyDescent="0.2">
      <c r="A2274" s="9">
        <v>0.44999999999999996</v>
      </c>
      <c r="F2274">
        <v>0.5</v>
      </c>
      <c r="G2274">
        <v>0.35</v>
      </c>
    </row>
    <row r="2275" spans="1:7" x14ac:dyDescent="0.2">
      <c r="A2275" s="9">
        <v>0.42</v>
      </c>
      <c r="F2275">
        <v>0.35</v>
      </c>
      <c r="G2275">
        <v>0.4</v>
      </c>
    </row>
    <row r="2276" spans="1:7" x14ac:dyDescent="0.2">
      <c r="A2276" s="9">
        <v>0.37</v>
      </c>
      <c r="F2276">
        <v>0.53</v>
      </c>
      <c r="G2276">
        <v>0.4</v>
      </c>
    </row>
    <row r="2277" spans="1:7" x14ac:dyDescent="0.2">
      <c r="A2277" s="9">
        <v>0.35</v>
      </c>
      <c r="F2277">
        <v>0.42</v>
      </c>
      <c r="G2277">
        <v>0.35</v>
      </c>
    </row>
    <row r="2278" spans="1:7" x14ac:dyDescent="0.2">
      <c r="A2278" s="9">
        <v>0.58000000000000007</v>
      </c>
      <c r="F2278">
        <v>0.38999999999999996</v>
      </c>
      <c r="G2278">
        <v>0.5</v>
      </c>
    </row>
    <row r="2279" spans="1:7" x14ac:dyDescent="0.2">
      <c r="A2279" s="9">
        <v>0.37</v>
      </c>
      <c r="F2279">
        <v>0.37</v>
      </c>
      <c r="G2279">
        <v>0.4</v>
      </c>
    </row>
    <row r="2280" spans="1:7" x14ac:dyDescent="0.2">
      <c r="A2280" s="9">
        <v>0.44999999999999996</v>
      </c>
      <c r="F2280">
        <v>0.49</v>
      </c>
      <c r="G2280">
        <v>0.35</v>
      </c>
    </row>
    <row r="2281" spans="1:7" x14ac:dyDescent="0.2">
      <c r="A2281" s="9">
        <v>0.43999999999999995</v>
      </c>
      <c r="F2281">
        <v>0.32</v>
      </c>
      <c r="G2281">
        <v>0.4</v>
      </c>
    </row>
    <row r="2282" spans="1:7" x14ac:dyDescent="0.2">
      <c r="A2282" s="9">
        <v>0.33999999999999997</v>
      </c>
      <c r="F2282">
        <v>0.57000000000000006</v>
      </c>
      <c r="G2282">
        <v>0.4</v>
      </c>
    </row>
    <row r="2283" spans="1:7" x14ac:dyDescent="0.2">
      <c r="A2283" s="9">
        <v>0.31</v>
      </c>
      <c r="F2283">
        <v>0.42</v>
      </c>
      <c r="G2283">
        <v>0.35</v>
      </c>
    </row>
    <row r="2284" spans="1:7" x14ac:dyDescent="0.2">
      <c r="A2284" s="9">
        <v>0.57000000000000006</v>
      </c>
      <c r="F2284">
        <v>0.41</v>
      </c>
      <c r="G2284">
        <v>0.5</v>
      </c>
    </row>
    <row r="2285" spans="1:7" x14ac:dyDescent="0.2">
      <c r="A2285" s="9">
        <v>0.32</v>
      </c>
      <c r="F2285">
        <v>0.38999999999999996</v>
      </c>
      <c r="G2285">
        <v>0.4</v>
      </c>
    </row>
    <row r="2286" spans="1:7" x14ac:dyDescent="0.2">
      <c r="A2286" s="9">
        <v>0.42</v>
      </c>
      <c r="F2286">
        <v>0.5</v>
      </c>
      <c r="G2286">
        <v>0.35</v>
      </c>
    </row>
    <row r="2287" spans="1:7" x14ac:dyDescent="0.2">
      <c r="A2287" s="9">
        <v>0.38</v>
      </c>
      <c r="F2287">
        <v>0.35</v>
      </c>
      <c r="G2287">
        <v>0.4</v>
      </c>
    </row>
    <row r="2288" spans="1:7" x14ac:dyDescent="0.2">
      <c r="A2288" s="9">
        <v>0.37</v>
      </c>
      <c r="F2288">
        <v>0.55000000000000004</v>
      </c>
      <c r="G2288">
        <v>0.4</v>
      </c>
    </row>
    <row r="2289" spans="1:7" x14ac:dyDescent="0.2">
      <c r="A2289" s="9">
        <v>0.27</v>
      </c>
      <c r="F2289">
        <v>0.38</v>
      </c>
      <c r="G2289">
        <v>0.35</v>
      </c>
    </row>
    <row r="2290" spans="1:7" x14ac:dyDescent="0.2">
      <c r="A2290" s="9">
        <v>0.52</v>
      </c>
      <c r="F2290">
        <v>0.41</v>
      </c>
      <c r="G2290">
        <v>0.5</v>
      </c>
    </row>
    <row r="2291" spans="1:7" x14ac:dyDescent="0.2">
      <c r="A2291" s="9">
        <v>0.32999999999999996</v>
      </c>
      <c r="F2291">
        <v>0.41</v>
      </c>
      <c r="G2291">
        <v>0.4</v>
      </c>
    </row>
    <row r="2292" spans="1:7" x14ac:dyDescent="0.2">
      <c r="A2292" s="9">
        <v>0.37</v>
      </c>
      <c r="F2292">
        <v>0.49</v>
      </c>
      <c r="G2292">
        <v>0.35</v>
      </c>
    </row>
    <row r="2293" spans="1:7" x14ac:dyDescent="0.2">
      <c r="A2293" s="9">
        <v>0.39999999999999997</v>
      </c>
      <c r="F2293">
        <v>0.33999999999999997</v>
      </c>
      <c r="G2293">
        <v>0.4</v>
      </c>
    </row>
    <row r="2294" spans="1:7" x14ac:dyDescent="0.2">
      <c r="A2294" s="9">
        <v>0.37</v>
      </c>
      <c r="F2294">
        <v>0.55000000000000004</v>
      </c>
      <c r="G2294">
        <v>0.4</v>
      </c>
    </row>
    <row r="2295" spans="1:7" x14ac:dyDescent="0.2">
      <c r="A2295" s="9">
        <v>0.37</v>
      </c>
      <c r="F2295">
        <v>0.45999999999999996</v>
      </c>
      <c r="G2295">
        <v>0.35</v>
      </c>
    </row>
    <row r="2296" spans="1:7" x14ac:dyDescent="0.2">
      <c r="A2296" s="9">
        <v>0.57000000000000006</v>
      </c>
      <c r="F2296">
        <v>0.42999999999999994</v>
      </c>
      <c r="G2296">
        <v>0.5</v>
      </c>
    </row>
    <row r="2297" spans="1:7" x14ac:dyDescent="0.2">
      <c r="A2297" s="9">
        <v>0.38999999999999996</v>
      </c>
      <c r="F2297">
        <v>0.42</v>
      </c>
      <c r="G2297">
        <v>0.4</v>
      </c>
    </row>
    <row r="2298" spans="1:7" x14ac:dyDescent="0.2">
      <c r="A2298" s="9">
        <v>0.42999999999999994</v>
      </c>
      <c r="F2298">
        <v>0.53</v>
      </c>
      <c r="G2298">
        <v>0.35</v>
      </c>
    </row>
    <row r="2299" spans="1:7" x14ac:dyDescent="0.2">
      <c r="A2299" s="9">
        <v>0.47</v>
      </c>
      <c r="F2299">
        <v>0.39999999999999997</v>
      </c>
      <c r="G2299">
        <v>0.4</v>
      </c>
    </row>
    <row r="2300" spans="1:7" x14ac:dyDescent="0.2">
      <c r="A2300" s="9">
        <v>0.42</v>
      </c>
      <c r="F2300">
        <v>0.45</v>
      </c>
      <c r="G2300">
        <v>0.4</v>
      </c>
    </row>
    <row r="2301" spans="1:7" x14ac:dyDescent="0.2">
      <c r="A2301" s="9">
        <v>0.35</v>
      </c>
      <c r="F2301">
        <v>0.46</v>
      </c>
      <c r="G2301">
        <v>0.35</v>
      </c>
    </row>
    <row r="2302" spans="1:7" x14ac:dyDescent="0.2">
      <c r="A2302" s="9">
        <v>0.57000000000000006</v>
      </c>
      <c r="F2302">
        <v>0.42</v>
      </c>
      <c r="G2302">
        <v>0.5</v>
      </c>
    </row>
    <row r="2303" spans="1:7" x14ac:dyDescent="0.2">
      <c r="A2303" s="9">
        <v>0.38999999999999996</v>
      </c>
      <c r="F2303">
        <v>0.43000000000000005</v>
      </c>
      <c r="G2303">
        <v>0.4</v>
      </c>
    </row>
    <row r="2304" spans="1:7" x14ac:dyDescent="0.2">
      <c r="A2304" s="9">
        <v>0.42999999999999994</v>
      </c>
      <c r="F2304">
        <v>0.44</v>
      </c>
      <c r="G2304">
        <v>0.35</v>
      </c>
    </row>
    <row r="2305" spans="1:7" x14ac:dyDescent="0.2">
      <c r="A2305" s="9">
        <v>0.47</v>
      </c>
      <c r="F2305">
        <v>0.41</v>
      </c>
      <c r="G2305">
        <v>0.4</v>
      </c>
    </row>
    <row r="2306" spans="1:7" x14ac:dyDescent="0.2">
      <c r="A2306" s="9">
        <v>0.39999999999999997</v>
      </c>
      <c r="F2306">
        <v>0.45</v>
      </c>
      <c r="G2306">
        <v>0.4</v>
      </c>
    </row>
    <row r="2307" spans="1:7" x14ac:dyDescent="0.2">
      <c r="A2307" s="9">
        <v>0.36</v>
      </c>
      <c r="F2307">
        <v>0.46</v>
      </c>
      <c r="G2307">
        <v>0.35</v>
      </c>
    </row>
    <row r="2308" spans="1:7" x14ac:dyDescent="0.2">
      <c r="A2308" s="9">
        <v>0.58000000000000007</v>
      </c>
      <c r="F2308">
        <v>0.39999999999999997</v>
      </c>
      <c r="G2308">
        <v>0.5</v>
      </c>
    </row>
    <row r="2309" spans="1:7" x14ac:dyDescent="0.2">
      <c r="A2309" s="9">
        <v>0.42</v>
      </c>
      <c r="F2309">
        <v>0.44</v>
      </c>
      <c r="G2309">
        <v>0.4</v>
      </c>
    </row>
    <row r="2310" spans="1:7" x14ac:dyDescent="0.2">
      <c r="A2310" s="9">
        <v>0.47</v>
      </c>
      <c r="F2310">
        <v>0.46</v>
      </c>
      <c r="G2310">
        <v>0.35</v>
      </c>
    </row>
    <row r="2311" spans="1:7" x14ac:dyDescent="0.2">
      <c r="A2311" s="9">
        <v>0.45999999999999996</v>
      </c>
      <c r="F2311">
        <v>0.39999999999999997</v>
      </c>
      <c r="G2311">
        <v>0.4</v>
      </c>
    </row>
    <row r="2312" spans="1:7" x14ac:dyDescent="0.2">
      <c r="A2312" s="9">
        <v>0.38999999999999996</v>
      </c>
      <c r="F2312">
        <v>0.45</v>
      </c>
      <c r="G2312">
        <v>0.4</v>
      </c>
    </row>
    <row r="2313" spans="1:7" x14ac:dyDescent="0.2">
      <c r="A2313" s="9">
        <v>0.36</v>
      </c>
      <c r="F2313">
        <v>0.47000000000000003</v>
      </c>
      <c r="G2313">
        <v>0.35</v>
      </c>
    </row>
    <row r="2314" spans="1:7" x14ac:dyDescent="0.2">
      <c r="A2314" s="9">
        <v>0.52</v>
      </c>
      <c r="F2314">
        <v>0.38</v>
      </c>
      <c r="G2314">
        <v>0.5</v>
      </c>
    </row>
    <row r="2315" spans="1:7" x14ac:dyDescent="0.2">
      <c r="A2315" s="9">
        <v>0.33999999999999997</v>
      </c>
      <c r="F2315">
        <v>0.43000000000000005</v>
      </c>
      <c r="G2315">
        <v>0.4</v>
      </c>
    </row>
    <row r="2316" spans="1:7" x14ac:dyDescent="0.2">
      <c r="A2316" s="9">
        <v>0.39999999999999997</v>
      </c>
      <c r="F2316">
        <v>0.43000000000000005</v>
      </c>
      <c r="G2316">
        <v>0.35</v>
      </c>
    </row>
    <row r="2317" spans="1:7" x14ac:dyDescent="0.2">
      <c r="A2317" s="9">
        <v>0.41</v>
      </c>
      <c r="F2317">
        <v>0.41</v>
      </c>
      <c r="G2317">
        <v>0.4</v>
      </c>
    </row>
    <row r="2318" spans="1:7" x14ac:dyDescent="0.2">
      <c r="A2318" s="9">
        <v>0.33999999999999997</v>
      </c>
      <c r="F2318">
        <v>0.45</v>
      </c>
      <c r="G2318">
        <v>0.4</v>
      </c>
    </row>
    <row r="2319" spans="1:7" x14ac:dyDescent="0.2">
      <c r="A2319" s="9">
        <v>0.31</v>
      </c>
      <c r="F2319">
        <v>0.44</v>
      </c>
      <c r="G2319">
        <v>0.35</v>
      </c>
    </row>
    <row r="2320" spans="1:7" x14ac:dyDescent="0.2">
      <c r="A2320" s="9">
        <v>0.53</v>
      </c>
      <c r="F2320">
        <v>0.38999999999999996</v>
      </c>
      <c r="G2320">
        <v>0.5</v>
      </c>
    </row>
    <row r="2321" spans="1:7" x14ac:dyDescent="0.2">
      <c r="A2321" s="9">
        <v>0.32</v>
      </c>
      <c r="F2321">
        <v>0.47000000000000003</v>
      </c>
      <c r="G2321">
        <v>0.4</v>
      </c>
    </row>
    <row r="2322" spans="1:7" x14ac:dyDescent="0.2">
      <c r="A2322" s="9">
        <v>0.38</v>
      </c>
      <c r="F2322">
        <v>0.46</v>
      </c>
      <c r="G2322">
        <v>0.35</v>
      </c>
    </row>
    <row r="2323" spans="1:7" x14ac:dyDescent="0.2">
      <c r="A2323" s="9">
        <v>0.38</v>
      </c>
      <c r="F2323">
        <v>0.39999999999999997</v>
      </c>
      <c r="G2323">
        <v>0.4</v>
      </c>
    </row>
    <row r="2324" spans="1:7" x14ac:dyDescent="0.2">
      <c r="A2324" s="9">
        <v>0.32999999999999996</v>
      </c>
      <c r="F2324">
        <v>0.46</v>
      </c>
      <c r="G2324">
        <v>0.4</v>
      </c>
    </row>
    <row r="2325" spans="1:7" x14ac:dyDescent="0.2">
      <c r="A2325" s="9">
        <v>0.32</v>
      </c>
      <c r="F2325">
        <v>0.46</v>
      </c>
      <c r="G2325">
        <v>0.35</v>
      </c>
    </row>
    <row r="2326" spans="1:7" x14ac:dyDescent="0.2">
      <c r="A2326" s="9">
        <v>0.60000000000000009</v>
      </c>
      <c r="F2326">
        <v>0.41</v>
      </c>
      <c r="G2326">
        <v>0.5</v>
      </c>
    </row>
    <row r="2327" spans="1:7" x14ac:dyDescent="0.2">
      <c r="A2327" s="9">
        <v>0.42</v>
      </c>
      <c r="F2327">
        <v>0.45</v>
      </c>
      <c r="G2327">
        <v>0.4</v>
      </c>
    </row>
    <row r="2328" spans="1:7" x14ac:dyDescent="0.2">
      <c r="A2328" s="9">
        <v>0.43999999999999995</v>
      </c>
      <c r="F2328">
        <v>0.47000000000000003</v>
      </c>
      <c r="G2328">
        <v>0.35</v>
      </c>
    </row>
    <row r="2329" spans="1:7" x14ac:dyDescent="0.2">
      <c r="A2329" s="9">
        <v>0.45999999999999996</v>
      </c>
      <c r="F2329">
        <v>0.42</v>
      </c>
      <c r="G2329">
        <v>0.4</v>
      </c>
    </row>
    <row r="2330" spans="1:7" x14ac:dyDescent="0.2">
      <c r="A2330" s="9">
        <v>0.38999999999999996</v>
      </c>
      <c r="F2330">
        <v>0.46</v>
      </c>
      <c r="G2330">
        <v>0.4</v>
      </c>
    </row>
    <row r="2331" spans="1:7" x14ac:dyDescent="0.2">
      <c r="A2331" s="9">
        <v>0.36</v>
      </c>
      <c r="F2331">
        <v>0.46</v>
      </c>
      <c r="G2331">
        <v>0.35</v>
      </c>
    </row>
    <row r="2332" spans="1:7" x14ac:dyDescent="0.2">
      <c r="A2332" s="9">
        <v>0.6100000000000001</v>
      </c>
      <c r="F2332">
        <v>0.38999999999999996</v>
      </c>
      <c r="G2332">
        <v>0.5</v>
      </c>
    </row>
    <row r="2333" spans="1:7" x14ac:dyDescent="0.2">
      <c r="A2333" s="9">
        <v>0.41</v>
      </c>
      <c r="F2333">
        <v>0.46</v>
      </c>
      <c r="G2333">
        <v>0.4</v>
      </c>
    </row>
    <row r="2334" spans="1:7" x14ac:dyDescent="0.2">
      <c r="A2334" s="9">
        <v>0.43999999999999995</v>
      </c>
      <c r="F2334">
        <v>0.43000000000000005</v>
      </c>
      <c r="G2334">
        <v>0.35</v>
      </c>
    </row>
    <row r="2335" spans="1:7" x14ac:dyDescent="0.2">
      <c r="A2335" s="9">
        <v>0.44999999999999996</v>
      </c>
      <c r="F2335">
        <v>0.38999999999999996</v>
      </c>
      <c r="G2335">
        <v>0.4</v>
      </c>
    </row>
    <row r="2336" spans="1:7" x14ac:dyDescent="0.2">
      <c r="A2336" s="9">
        <v>0.38999999999999996</v>
      </c>
      <c r="F2336">
        <v>0.43000000000000005</v>
      </c>
      <c r="G2336">
        <v>0.4</v>
      </c>
    </row>
    <row r="2337" spans="1:7" x14ac:dyDescent="0.2">
      <c r="A2337" s="9">
        <v>0.32</v>
      </c>
      <c r="F2337">
        <v>0.43000000000000005</v>
      </c>
      <c r="G2337">
        <v>0.35</v>
      </c>
    </row>
    <row r="2338" spans="1:7" x14ac:dyDescent="0.2">
      <c r="A2338" s="9">
        <v>0.44</v>
      </c>
      <c r="F2338">
        <v>0.38</v>
      </c>
      <c r="G2338">
        <v>0.5</v>
      </c>
    </row>
    <row r="2339" spans="1:7" x14ac:dyDescent="0.2">
      <c r="A2339" s="9">
        <v>0.41</v>
      </c>
      <c r="F2339">
        <v>0.42000000000000004</v>
      </c>
      <c r="G2339">
        <v>0.4</v>
      </c>
    </row>
    <row r="2340" spans="1:7" x14ac:dyDescent="0.2">
      <c r="A2340" s="9">
        <v>0.38999999999999996</v>
      </c>
      <c r="F2340">
        <v>0.42000000000000004</v>
      </c>
      <c r="G2340">
        <v>0.35</v>
      </c>
    </row>
    <row r="2341" spans="1:7" x14ac:dyDescent="0.2">
      <c r="A2341" s="9">
        <v>0.43000000000000005</v>
      </c>
      <c r="F2341">
        <v>0.41</v>
      </c>
      <c r="G2341">
        <v>0.4</v>
      </c>
    </row>
    <row r="2342" spans="1:7" x14ac:dyDescent="0.2">
      <c r="A2342" s="9">
        <v>0.41</v>
      </c>
      <c r="F2342">
        <v>0.45</v>
      </c>
      <c r="G2342">
        <v>0.4</v>
      </c>
    </row>
    <row r="2343" spans="1:7" x14ac:dyDescent="0.2">
      <c r="A2343" s="9">
        <v>0.45</v>
      </c>
      <c r="F2343">
        <v>0.46</v>
      </c>
      <c r="G2343">
        <v>0.35</v>
      </c>
    </row>
    <row r="2344" spans="1:7" x14ac:dyDescent="0.2">
      <c r="A2344" s="9">
        <v>0.36</v>
      </c>
      <c r="F2344">
        <v>0.38999999999999996</v>
      </c>
      <c r="G2344">
        <v>0.5</v>
      </c>
    </row>
    <row r="2345" spans="1:7" x14ac:dyDescent="0.2">
      <c r="A2345" s="9">
        <v>0.38</v>
      </c>
      <c r="F2345">
        <v>0.43000000000000005</v>
      </c>
      <c r="G2345">
        <v>0.4</v>
      </c>
    </row>
    <row r="2346" spans="1:7" x14ac:dyDescent="0.2">
      <c r="A2346" s="9">
        <v>0.41</v>
      </c>
      <c r="F2346">
        <v>0.45</v>
      </c>
      <c r="G2346">
        <v>0.35</v>
      </c>
    </row>
    <row r="2347" spans="1:7" x14ac:dyDescent="0.2">
      <c r="A2347" s="9">
        <v>0.41</v>
      </c>
      <c r="F2347">
        <v>0.38</v>
      </c>
      <c r="G2347">
        <v>0.4</v>
      </c>
    </row>
    <row r="2348" spans="1:7" x14ac:dyDescent="0.2">
      <c r="A2348" s="9">
        <v>0.38999999999999996</v>
      </c>
      <c r="F2348">
        <v>0.42000000000000004</v>
      </c>
      <c r="G2348">
        <v>0.4</v>
      </c>
    </row>
    <row r="2349" spans="1:7" x14ac:dyDescent="0.2">
      <c r="A2349" s="9">
        <v>0.42000000000000004</v>
      </c>
      <c r="F2349">
        <v>0.42000000000000004</v>
      </c>
      <c r="G2349">
        <v>0.35</v>
      </c>
    </row>
    <row r="2350" spans="1:7" x14ac:dyDescent="0.2">
      <c r="A2350" s="9">
        <v>0.36</v>
      </c>
      <c r="F2350">
        <v>0.38</v>
      </c>
      <c r="G2350">
        <v>0.5</v>
      </c>
    </row>
    <row r="2351" spans="1:7" x14ac:dyDescent="0.2">
      <c r="A2351" s="9">
        <v>0.37</v>
      </c>
      <c r="F2351">
        <v>0.43000000000000005</v>
      </c>
      <c r="G2351">
        <v>0.4</v>
      </c>
    </row>
    <row r="2352" spans="1:7" x14ac:dyDescent="0.2">
      <c r="A2352" s="9">
        <v>0.41</v>
      </c>
      <c r="F2352">
        <v>0.46</v>
      </c>
      <c r="G2352">
        <v>0.35</v>
      </c>
    </row>
    <row r="2353" spans="1:7" x14ac:dyDescent="0.2">
      <c r="A2353" s="9">
        <v>0.37</v>
      </c>
      <c r="F2353">
        <v>0.41</v>
      </c>
      <c r="G2353">
        <v>0.4</v>
      </c>
    </row>
    <row r="2354" spans="1:7" x14ac:dyDescent="0.2">
      <c r="A2354" s="9">
        <v>0.42</v>
      </c>
      <c r="F2354">
        <v>0.47000000000000003</v>
      </c>
      <c r="G2354">
        <v>0.4</v>
      </c>
    </row>
    <row r="2355" spans="1:7" x14ac:dyDescent="0.2">
      <c r="A2355" s="9">
        <v>0.42000000000000004</v>
      </c>
      <c r="F2355">
        <v>0.42000000000000004</v>
      </c>
      <c r="G2355">
        <v>0.35</v>
      </c>
    </row>
    <row r="2356" spans="1:7" x14ac:dyDescent="0.2">
      <c r="A2356" s="9">
        <v>0.36</v>
      </c>
      <c r="F2356">
        <v>0.42</v>
      </c>
      <c r="G2356">
        <v>0.5</v>
      </c>
    </row>
    <row r="2357" spans="1:7" x14ac:dyDescent="0.2">
      <c r="A2357" s="9">
        <v>0.39999999999999997</v>
      </c>
      <c r="F2357">
        <v>0.47000000000000003</v>
      </c>
      <c r="G2357">
        <v>0.4</v>
      </c>
    </row>
    <row r="2358" spans="1:7" x14ac:dyDescent="0.2">
      <c r="A2358" s="9">
        <v>0.41</v>
      </c>
      <c r="F2358">
        <v>0.42000000000000004</v>
      </c>
      <c r="G2358">
        <v>0.35</v>
      </c>
    </row>
    <row r="2359" spans="1:7" x14ac:dyDescent="0.2">
      <c r="A2359" s="9">
        <v>0.37</v>
      </c>
      <c r="F2359">
        <v>0.37</v>
      </c>
      <c r="G2359">
        <v>0.4</v>
      </c>
    </row>
    <row r="2360" spans="1:7" x14ac:dyDescent="0.2">
      <c r="A2360" s="9">
        <v>0.38</v>
      </c>
      <c r="F2360">
        <v>0.47000000000000003</v>
      </c>
      <c r="G2360">
        <v>0.4</v>
      </c>
    </row>
    <row r="2361" spans="1:7" x14ac:dyDescent="0.2">
      <c r="A2361" s="9">
        <v>0.43000000000000005</v>
      </c>
      <c r="F2361">
        <v>0.46</v>
      </c>
      <c r="G2361">
        <v>0.35</v>
      </c>
    </row>
    <row r="2362" spans="1:7" x14ac:dyDescent="0.2">
      <c r="A2362" s="9">
        <v>0.35</v>
      </c>
      <c r="F2362">
        <v>0.41</v>
      </c>
      <c r="G2362">
        <v>0.5</v>
      </c>
    </row>
    <row r="2363" spans="1:7" x14ac:dyDescent="0.2">
      <c r="A2363" s="9">
        <v>0.37</v>
      </c>
      <c r="F2363">
        <v>0.42000000000000004</v>
      </c>
      <c r="G2363">
        <v>0.4</v>
      </c>
    </row>
    <row r="2364" spans="1:7" x14ac:dyDescent="0.2">
      <c r="A2364" s="9">
        <v>0.41</v>
      </c>
      <c r="F2364">
        <v>0.42000000000000004</v>
      </c>
      <c r="G2364">
        <v>0.35</v>
      </c>
    </row>
    <row r="2365" spans="1:7" x14ac:dyDescent="0.2">
      <c r="A2365" s="9">
        <v>0.37</v>
      </c>
      <c r="F2365">
        <v>0.38</v>
      </c>
      <c r="G2365">
        <v>0.4</v>
      </c>
    </row>
    <row r="2366" spans="1:7" x14ac:dyDescent="0.2">
      <c r="A2366" s="9">
        <v>0.41</v>
      </c>
      <c r="F2366">
        <v>0.47000000000000003</v>
      </c>
      <c r="G2366">
        <v>0.4</v>
      </c>
    </row>
    <row r="2367" spans="1:7" x14ac:dyDescent="0.2">
      <c r="A2367" s="9">
        <v>0.46</v>
      </c>
      <c r="F2367">
        <v>0.47000000000000003</v>
      </c>
      <c r="G2367">
        <v>0.35</v>
      </c>
    </row>
    <row r="2368" spans="1:7" x14ac:dyDescent="0.2">
      <c r="A2368" s="9">
        <v>0.37</v>
      </c>
      <c r="F2368">
        <v>0.42</v>
      </c>
      <c r="G2368">
        <v>0.5</v>
      </c>
    </row>
    <row r="2369" spans="1:7" x14ac:dyDescent="0.2">
      <c r="A2369" s="9">
        <v>0.37</v>
      </c>
      <c r="F2369">
        <v>0.42000000000000004</v>
      </c>
      <c r="G2369">
        <v>0.4</v>
      </c>
    </row>
    <row r="2370" spans="1:7" x14ac:dyDescent="0.2">
      <c r="A2370" s="9">
        <v>0.38</v>
      </c>
      <c r="F2370">
        <v>0.42000000000000004</v>
      </c>
      <c r="G2370">
        <v>0.35</v>
      </c>
    </row>
    <row r="2371" spans="1:7" x14ac:dyDescent="0.2">
      <c r="A2371" s="9">
        <v>0.38</v>
      </c>
      <c r="F2371">
        <v>0.38</v>
      </c>
      <c r="G2371">
        <v>0.4</v>
      </c>
    </row>
    <row r="2372" spans="1:7" x14ac:dyDescent="0.2">
      <c r="A2372" s="9">
        <v>0.42</v>
      </c>
      <c r="F2372">
        <v>0.45999999999999996</v>
      </c>
      <c r="G2372">
        <v>0.4</v>
      </c>
    </row>
    <row r="2373" spans="1:7" x14ac:dyDescent="0.2">
      <c r="A2373" s="9">
        <v>0.43000000000000005</v>
      </c>
      <c r="F2373">
        <v>0.5</v>
      </c>
      <c r="G2373">
        <v>0.35</v>
      </c>
    </row>
    <row r="2374" spans="1:7" x14ac:dyDescent="0.2">
      <c r="A2374" s="9">
        <v>0.32999999999999996</v>
      </c>
      <c r="F2374">
        <v>0.49</v>
      </c>
      <c r="G2374">
        <v>0.4</v>
      </c>
    </row>
    <row r="2375" spans="1:7" x14ac:dyDescent="0.2">
      <c r="A2375" s="9">
        <v>0.39999999999999997</v>
      </c>
      <c r="F2375">
        <v>0.37</v>
      </c>
      <c r="G2375">
        <v>0.4</v>
      </c>
    </row>
    <row r="2376" spans="1:7" x14ac:dyDescent="0.2">
      <c r="A2376" s="9">
        <v>0.42</v>
      </c>
      <c r="G2376">
        <v>0.35</v>
      </c>
    </row>
    <row r="2377" spans="1:7" x14ac:dyDescent="0.2">
      <c r="A2377" s="9">
        <v>0.37</v>
      </c>
      <c r="G2377">
        <v>0.4</v>
      </c>
    </row>
    <row r="2378" spans="1:7" x14ac:dyDescent="0.2">
      <c r="A2378" s="9">
        <v>0.38999999999999996</v>
      </c>
      <c r="G2378">
        <v>0.4</v>
      </c>
    </row>
    <row r="2379" spans="1:7" x14ac:dyDescent="0.2">
      <c r="A2379" s="9">
        <v>0.45</v>
      </c>
      <c r="G2379">
        <v>0.35</v>
      </c>
    </row>
    <row r="2380" spans="1:7" x14ac:dyDescent="0.2">
      <c r="A2380" s="9">
        <v>0.33999999999999997</v>
      </c>
      <c r="G2380">
        <v>0.4</v>
      </c>
    </row>
    <row r="2381" spans="1:7" x14ac:dyDescent="0.2">
      <c r="A2381" s="9">
        <v>0.42</v>
      </c>
      <c r="G2381">
        <v>0.4</v>
      </c>
    </row>
    <row r="2382" spans="1:7" x14ac:dyDescent="0.2">
      <c r="A2382" s="9">
        <v>0.38999999999999996</v>
      </c>
      <c r="G2382">
        <v>0.35</v>
      </c>
    </row>
    <row r="2383" spans="1:7" x14ac:dyDescent="0.2">
      <c r="A2383" s="9">
        <v>0.39999999999999997</v>
      </c>
      <c r="G2383">
        <v>0.4</v>
      </c>
    </row>
    <row r="2384" spans="1:7" x14ac:dyDescent="0.2">
      <c r="A2384" s="9">
        <v>0.39999999999999997</v>
      </c>
      <c r="G2384">
        <v>0.4</v>
      </c>
    </row>
    <row r="2385" spans="1:7" x14ac:dyDescent="0.2">
      <c r="A2385" s="9">
        <v>0.47000000000000003</v>
      </c>
      <c r="G2385">
        <v>0.35</v>
      </c>
    </row>
    <row r="2386" spans="1:7" x14ac:dyDescent="0.2">
      <c r="A2386" s="9">
        <v>0.36</v>
      </c>
      <c r="G2386">
        <v>0.4</v>
      </c>
    </row>
    <row r="2387" spans="1:7" x14ac:dyDescent="0.2">
      <c r="A2387" s="9">
        <v>0.39999999999999997</v>
      </c>
      <c r="G2387">
        <v>0.4</v>
      </c>
    </row>
    <row r="2388" spans="1:7" x14ac:dyDescent="0.2">
      <c r="A2388" s="9">
        <v>0.38</v>
      </c>
      <c r="G2388">
        <v>0.35</v>
      </c>
    </row>
    <row r="2389" spans="1:7" x14ac:dyDescent="0.2">
      <c r="A2389" s="9">
        <v>0.42</v>
      </c>
      <c r="G2389">
        <v>0.4</v>
      </c>
    </row>
    <row r="2390" spans="1:7" x14ac:dyDescent="0.2">
      <c r="A2390" s="9">
        <v>0.37</v>
      </c>
      <c r="G2390">
        <v>0.4</v>
      </c>
    </row>
    <row r="2391" spans="1:7" x14ac:dyDescent="0.2">
      <c r="A2391" s="9">
        <v>0.47000000000000003</v>
      </c>
      <c r="G2391">
        <v>0.35</v>
      </c>
    </row>
    <row r="2392" spans="1:7" x14ac:dyDescent="0.2">
      <c r="A2392" s="9">
        <v>0.32</v>
      </c>
      <c r="G2392">
        <v>0.4</v>
      </c>
    </row>
    <row r="2393" spans="1:7" x14ac:dyDescent="0.2">
      <c r="A2393" s="9">
        <v>0.42</v>
      </c>
      <c r="G2393">
        <v>0.4</v>
      </c>
    </row>
    <row r="2394" spans="1:7" x14ac:dyDescent="0.2">
      <c r="A2394" s="9">
        <v>0.37</v>
      </c>
      <c r="G2394">
        <v>0.35</v>
      </c>
    </row>
    <row r="2395" spans="1:7" x14ac:dyDescent="0.2">
      <c r="A2395" s="9">
        <v>0.38999999999999996</v>
      </c>
      <c r="G2395">
        <v>0.4</v>
      </c>
    </row>
    <row r="2396" spans="1:7" x14ac:dyDescent="0.2">
      <c r="A2396" s="9">
        <v>0.38999999999999996</v>
      </c>
      <c r="G2396">
        <v>0.4</v>
      </c>
    </row>
    <row r="2397" spans="1:7" x14ac:dyDescent="0.2">
      <c r="A2397" s="9">
        <v>0.44</v>
      </c>
      <c r="G2397">
        <v>0.35</v>
      </c>
    </row>
    <row r="2398" spans="1:7" x14ac:dyDescent="0.2">
      <c r="A2398" s="9">
        <v>0.32999999999999996</v>
      </c>
      <c r="G2398">
        <v>0.4</v>
      </c>
    </row>
    <row r="2399" spans="1:7" x14ac:dyDescent="0.2">
      <c r="A2399" s="9">
        <v>0.39999999999999997</v>
      </c>
      <c r="G2399">
        <v>0.4</v>
      </c>
    </row>
    <row r="2400" spans="1:7" x14ac:dyDescent="0.2">
      <c r="A2400" s="9">
        <v>0.41</v>
      </c>
      <c r="G2400">
        <v>0.35</v>
      </c>
    </row>
    <row r="2401" spans="1:7" x14ac:dyDescent="0.2">
      <c r="A2401" s="9">
        <v>0.42999999999999994</v>
      </c>
      <c r="G2401">
        <v>0.4</v>
      </c>
    </row>
    <row r="2402" spans="1:7" x14ac:dyDescent="0.2">
      <c r="A2402" s="9">
        <v>0.47</v>
      </c>
      <c r="G2402">
        <v>0.4</v>
      </c>
    </row>
    <row r="2403" spans="1:7" x14ac:dyDescent="0.2">
      <c r="A2403" s="9">
        <v>0.48</v>
      </c>
      <c r="G2403">
        <v>0.35</v>
      </c>
    </row>
    <row r="2404" spans="1:7" x14ac:dyDescent="0.2">
      <c r="A2404" s="9">
        <v>0.39999999999999997</v>
      </c>
      <c r="G2404">
        <v>0.4</v>
      </c>
    </row>
    <row r="2405" spans="1:7" x14ac:dyDescent="0.2">
      <c r="A2405" s="9">
        <v>0.33999999999999997</v>
      </c>
      <c r="G2405">
        <v>0.4</v>
      </c>
    </row>
    <row r="2406" spans="1:7" x14ac:dyDescent="0.2">
      <c r="A2406" s="9">
        <v>0.36</v>
      </c>
      <c r="G2406">
        <v>0.35</v>
      </c>
    </row>
    <row r="2407" spans="1:7" x14ac:dyDescent="0.2">
      <c r="A2407" s="9">
        <v>0.37</v>
      </c>
      <c r="G2407">
        <v>0.4</v>
      </c>
    </row>
    <row r="2408" spans="1:7" x14ac:dyDescent="0.2">
      <c r="A2408" s="9">
        <v>0.42000000000000004</v>
      </c>
      <c r="G2408">
        <v>0.4</v>
      </c>
    </row>
    <row r="2409" spans="1:7" x14ac:dyDescent="0.2">
      <c r="A2409" s="9">
        <v>0.28000000000000003</v>
      </c>
      <c r="G2409">
        <v>0.35</v>
      </c>
    </row>
    <row r="2410" spans="1:7" x14ac:dyDescent="0.2">
      <c r="A2410" s="9">
        <v>0.32</v>
      </c>
      <c r="G2410">
        <v>0.4</v>
      </c>
    </row>
    <row r="2411" spans="1:7" x14ac:dyDescent="0.2">
      <c r="A2411" s="9">
        <v>0.32999999999999996</v>
      </c>
      <c r="G2411">
        <v>0.4</v>
      </c>
    </row>
    <row r="2412" spans="1:7" x14ac:dyDescent="0.2">
      <c r="A2412" s="9">
        <v>0.35</v>
      </c>
      <c r="G2412">
        <v>0.35</v>
      </c>
    </row>
    <row r="2413" spans="1:7" x14ac:dyDescent="0.2">
      <c r="A2413" s="9">
        <v>0.42000000000000004</v>
      </c>
      <c r="G2413">
        <v>0.4</v>
      </c>
    </row>
    <row r="2414" spans="1:7" x14ac:dyDescent="0.2">
      <c r="A2414" s="9">
        <v>0.3</v>
      </c>
      <c r="G2414">
        <v>0.4</v>
      </c>
    </row>
    <row r="2415" spans="1:7" x14ac:dyDescent="0.2">
      <c r="A2415" s="9">
        <v>0.52</v>
      </c>
      <c r="G2415">
        <v>0.35</v>
      </c>
    </row>
    <row r="2416" spans="1:7" x14ac:dyDescent="0.2">
      <c r="A2416" s="9">
        <v>0.37</v>
      </c>
      <c r="G2416">
        <v>0.4</v>
      </c>
    </row>
    <row r="2417" spans="1:7" x14ac:dyDescent="0.2">
      <c r="A2417" s="9">
        <v>0.38999999999999996</v>
      </c>
      <c r="G2417">
        <v>0.4</v>
      </c>
    </row>
    <row r="2418" spans="1:7" x14ac:dyDescent="0.2">
      <c r="A2418" s="9">
        <v>0.38</v>
      </c>
      <c r="G2418">
        <v>0.35</v>
      </c>
    </row>
    <row r="2419" spans="1:7" x14ac:dyDescent="0.2">
      <c r="A2419" s="9">
        <v>0.47000000000000003</v>
      </c>
      <c r="G2419">
        <v>0.4</v>
      </c>
    </row>
    <row r="2420" spans="1:7" x14ac:dyDescent="0.2">
      <c r="A2420" s="9">
        <v>0.59000000000000008</v>
      </c>
      <c r="G2420">
        <v>0.4</v>
      </c>
    </row>
    <row r="2421" spans="1:7" x14ac:dyDescent="0.2">
      <c r="A2421" s="9">
        <v>0.42</v>
      </c>
      <c r="G2421">
        <v>0.35</v>
      </c>
    </row>
    <row r="2422" spans="1:7" x14ac:dyDescent="0.2">
      <c r="A2422" s="9">
        <v>0.42999999999999994</v>
      </c>
      <c r="G2422">
        <v>0.4</v>
      </c>
    </row>
    <row r="2423" spans="1:7" x14ac:dyDescent="0.2">
      <c r="A2423" s="9">
        <v>0.42999999999999994</v>
      </c>
      <c r="G2423">
        <v>0.4</v>
      </c>
    </row>
    <row r="2424" spans="1:7" x14ac:dyDescent="0.2">
      <c r="A2424" s="9">
        <v>0.55000000000000004</v>
      </c>
      <c r="G2424">
        <v>0.35</v>
      </c>
    </row>
    <row r="2425" spans="1:7" x14ac:dyDescent="0.2">
      <c r="A2425" s="9">
        <v>0.44999999999999996</v>
      </c>
      <c r="G2425">
        <v>0.4</v>
      </c>
    </row>
    <row r="2426" spans="1:7" x14ac:dyDescent="0.2">
      <c r="A2426" s="9">
        <v>0.45999999999999996</v>
      </c>
      <c r="G2426">
        <v>0.4</v>
      </c>
    </row>
    <row r="2427" spans="1:7" x14ac:dyDescent="0.2">
      <c r="A2427" s="9">
        <v>0.43999999999999995</v>
      </c>
      <c r="G2427">
        <v>0.35</v>
      </c>
    </row>
    <row r="2428" spans="1:7" x14ac:dyDescent="0.2">
      <c r="A2428" s="9">
        <v>0.52</v>
      </c>
      <c r="G2428">
        <v>0.4</v>
      </c>
    </row>
    <row r="2429" spans="1:7" x14ac:dyDescent="0.2">
      <c r="A2429" s="9">
        <v>0.41</v>
      </c>
      <c r="G2429">
        <v>0.4</v>
      </c>
    </row>
    <row r="2430" spans="1:7" x14ac:dyDescent="0.2">
      <c r="A2430" s="9">
        <v>0.6100000000000001</v>
      </c>
      <c r="G2430">
        <v>0.35</v>
      </c>
    </row>
    <row r="2431" spans="1:7" x14ac:dyDescent="0.2">
      <c r="A2431" s="9">
        <v>0.39999999999999997</v>
      </c>
      <c r="G2431">
        <v>0.4</v>
      </c>
    </row>
    <row r="2432" spans="1:7" x14ac:dyDescent="0.2">
      <c r="A2432" s="9">
        <v>0.43000000000000005</v>
      </c>
      <c r="G2432">
        <v>0.4</v>
      </c>
    </row>
    <row r="2433" spans="1:7" x14ac:dyDescent="0.2">
      <c r="A2433" s="9">
        <v>0.38999999999999996</v>
      </c>
      <c r="G2433">
        <v>0.35</v>
      </c>
    </row>
    <row r="2434" spans="1:7" x14ac:dyDescent="0.2">
      <c r="A2434" s="9">
        <v>0.37</v>
      </c>
      <c r="G2434">
        <v>0.4</v>
      </c>
    </row>
    <row r="2435" spans="1:7" x14ac:dyDescent="0.2">
      <c r="A2435" s="9">
        <v>0.33999999999999997</v>
      </c>
      <c r="G2435">
        <v>0.4</v>
      </c>
    </row>
    <row r="2436" spans="1:7" x14ac:dyDescent="0.2">
      <c r="A2436" s="9">
        <v>0.27</v>
      </c>
      <c r="G2436">
        <v>0.35</v>
      </c>
    </row>
    <row r="2437" spans="1:7" x14ac:dyDescent="0.2">
      <c r="A2437" s="9">
        <v>0.37</v>
      </c>
      <c r="G2437">
        <v>0.4</v>
      </c>
    </row>
    <row r="2438" spans="1:7" x14ac:dyDescent="0.2">
      <c r="A2438" s="9">
        <v>0.43000000000000005</v>
      </c>
      <c r="G2438">
        <v>0.4</v>
      </c>
    </row>
    <row r="2439" spans="1:7" x14ac:dyDescent="0.2">
      <c r="A2439" s="9">
        <v>0.42</v>
      </c>
      <c r="G2439">
        <v>0.35</v>
      </c>
    </row>
    <row r="2440" spans="1:7" x14ac:dyDescent="0.2">
      <c r="A2440" s="9">
        <v>0.42</v>
      </c>
      <c r="G2440">
        <v>0.4</v>
      </c>
    </row>
    <row r="2441" spans="1:7" x14ac:dyDescent="0.2">
      <c r="A2441" s="9">
        <v>0.37</v>
      </c>
      <c r="G2441">
        <v>0.4</v>
      </c>
    </row>
    <row r="2442" spans="1:7" x14ac:dyDescent="0.2">
      <c r="A2442" s="9">
        <v>0.27</v>
      </c>
      <c r="G2442">
        <v>0.35</v>
      </c>
    </row>
    <row r="2443" spans="1:7" x14ac:dyDescent="0.2">
      <c r="A2443" s="9">
        <v>0.39999999999999997</v>
      </c>
      <c r="G2443">
        <v>0.4</v>
      </c>
    </row>
    <row r="2444" spans="1:7" x14ac:dyDescent="0.2">
      <c r="A2444" s="9">
        <v>0.44</v>
      </c>
      <c r="G2444">
        <v>0.4</v>
      </c>
    </row>
    <row r="2445" spans="1:7" x14ac:dyDescent="0.2">
      <c r="A2445" s="9">
        <v>0.41</v>
      </c>
      <c r="G2445">
        <v>0.35</v>
      </c>
    </row>
    <row r="2446" spans="1:7" x14ac:dyDescent="0.2">
      <c r="A2446" s="9">
        <v>0.37</v>
      </c>
      <c r="G2446">
        <v>0.5</v>
      </c>
    </row>
    <row r="2447" spans="1:7" x14ac:dyDescent="0.2">
      <c r="A2447" s="9">
        <v>0.32</v>
      </c>
      <c r="G2447">
        <v>0.4</v>
      </c>
    </row>
    <row r="2448" spans="1:7" x14ac:dyDescent="0.2">
      <c r="A2448" s="9">
        <v>0.27</v>
      </c>
      <c r="G2448">
        <v>0.35</v>
      </c>
    </row>
    <row r="2449" spans="1:7" x14ac:dyDescent="0.2">
      <c r="A2449" s="9">
        <v>0.38</v>
      </c>
      <c r="G2449">
        <v>0.4</v>
      </c>
    </row>
    <row r="2450" spans="1:7" x14ac:dyDescent="0.2">
      <c r="A2450" s="9">
        <v>0.44</v>
      </c>
      <c r="G2450">
        <v>0.4</v>
      </c>
    </row>
    <row r="2451" spans="1:7" x14ac:dyDescent="0.2">
      <c r="A2451" s="9">
        <v>0.37</v>
      </c>
      <c r="G2451">
        <v>0.35</v>
      </c>
    </row>
    <row r="2452" spans="1:7" x14ac:dyDescent="0.2">
      <c r="A2452" s="9">
        <v>0.39999999999999997</v>
      </c>
      <c r="G2452">
        <v>0.5</v>
      </c>
    </row>
    <row r="2453" spans="1:7" x14ac:dyDescent="0.2">
      <c r="A2453" s="9">
        <v>0.33999999999999997</v>
      </c>
      <c r="G2453">
        <v>0.4</v>
      </c>
    </row>
    <row r="2454" spans="1:7" x14ac:dyDescent="0.2">
      <c r="A2454" s="9">
        <v>0.3</v>
      </c>
      <c r="G2454">
        <v>0.35</v>
      </c>
    </row>
    <row r="2455" spans="1:7" x14ac:dyDescent="0.2">
      <c r="A2455" s="9">
        <v>0.38</v>
      </c>
      <c r="G2455">
        <v>0.4</v>
      </c>
    </row>
    <row r="2456" spans="1:7" x14ac:dyDescent="0.2">
      <c r="A2456" s="9">
        <v>0.42000000000000004</v>
      </c>
      <c r="G2456">
        <v>0.4</v>
      </c>
    </row>
    <row r="2457" spans="1:7" x14ac:dyDescent="0.2">
      <c r="A2457" s="9">
        <v>0.38</v>
      </c>
      <c r="G2457">
        <v>0.35</v>
      </c>
    </row>
    <row r="2458" spans="1:7" x14ac:dyDescent="0.2">
      <c r="A2458" s="9">
        <v>0.37</v>
      </c>
      <c r="G2458">
        <v>0.5</v>
      </c>
    </row>
    <row r="2459" spans="1:7" x14ac:dyDescent="0.2">
      <c r="A2459" s="9">
        <v>0.32999999999999996</v>
      </c>
      <c r="G2459">
        <v>0.4</v>
      </c>
    </row>
    <row r="2460" spans="1:7" x14ac:dyDescent="0.2">
      <c r="A2460" s="9">
        <v>0.28999999999999998</v>
      </c>
      <c r="G2460">
        <v>0.35</v>
      </c>
    </row>
    <row r="2461" spans="1:7" x14ac:dyDescent="0.2">
      <c r="A2461" s="9">
        <v>0.38999999999999996</v>
      </c>
      <c r="G2461">
        <v>0.4</v>
      </c>
    </row>
    <row r="2462" spans="1:7" x14ac:dyDescent="0.2">
      <c r="A2462" s="9">
        <v>0.42000000000000004</v>
      </c>
      <c r="G2462">
        <v>0.4</v>
      </c>
    </row>
    <row r="2463" spans="1:7" x14ac:dyDescent="0.2">
      <c r="A2463" s="9">
        <v>0.38</v>
      </c>
      <c r="G2463">
        <v>0.35</v>
      </c>
    </row>
    <row r="2464" spans="1:7" x14ac:dyDescent="0.2">
      <c r="A2464" s="9">
        <v>0.39999999999999997</v>
      </c>
      <c r="G2464">
        <v>0.5</v>
      </c>
    </row>
    <row r="2465" spans="1:7" x14ac:dyDescent="0.2">
      <c r="A2465" s="9">
        <v>0.33999999999999997</v>
      </c>
      <c r="G2465">
        <v>0.4</v>
      </c>
    </row>
    <row r="2466" spans="1:7" x14ac:dyDescent="0.2">
      <c r="A2466" s="9">
        <v>0.31</v>
      </c>
      <c r="G2466">
        <v>0.35</v>
      </c>
    </row>
    <row r="2467" spans="1:7" x14ac:dyDescent="0.2">
      <c r="A2467" s="9">
        <v>0.37</v>
      </c>
      <c r="G2467">
        <v>0.4</v>
      </c>
    </row>
    <row r="2468" spans="1:7" x14ac:dyDescent="0.2">
      <c r="A2468" s="9">
        <v>0.46</v>
      </c>
      <c r="G2468">
        <v>0.4</v>
      </c>
    </row>
    <row r="2469" spans="1:7" x14ac:dyDescent="0.2">
      <c r="A2469" s="9">
        <v>0.38999999999999996</v>
      </c>
      <c r="G2469">
        <v>0.35</v>
      </c>
    </row>
    <row r="2470" spans="1:7" x14ac:dyDescent="0.2">
      <c r="A2470" s="9">
        <v>0.38</v>
      </c>
      <c r="G2470">
        <v>0.5</v>
      </c>
    </row>
    <row r="2471" spans="1:7" x14ac:dyDescent="0.2">
      <c r="A2471" s="9">
        <v>0.37</v>
      </c>
      <c r="G2471">
        <v>0.4</v>
      </c>
    </row>
    <row r="2472" spans="1:7" x14ac:dyDescent="0.2">
      <c r="A2472" s="9">
        <v>0.3</v>
      </c>
      <c r="G2472">
        <v>0.35</v>
      </c>
    </row>
    <row r="2473" spans="1:7" x14ac:dyDescent="0.2">
      <c r="A2473" s="9">
        <v>0.39999999999999997</v>
      </c>
      <c r="G2473">
        <v>0.4</v>
      </c>
    </row>
    <row r="2474" spans="1:7" x14ac:dyDescent="0.2">
      <c r="A2474" s="9">
        <v>0.42000000000000004</v>
      </c>
      <c r="G2474">
        <v>0.4</v>
      </c>
    </row>
    <row r="2475" spans="1:7" x14ac:dyDescent="0.2">
      <c r="A2475" s="9">
        <v>0.41</v>
      </c>
      <c r="G2475">
        <v>0.35</v>
      </c>
    </row>
    <row r="2476" spans="1:7" x14ac:dyDescent="0.2">
      <c r="A2476" s="9">
        <v>0.42</v>
      </c>
      <c r="G2476">
        <v>0.5</v>
      </c>
    </row>
    <row r="2477" spans="1:7" x14ac:dyDescent="0.2">
      <c r="A2477" s="9">
        <v>0.37</v>
      </c>
      <c r="G2477">
        <v>0.4</v>
      </c>
    </row>
    <row r="2478" spans="1:7" x14ac:dyDescent="0.2">
      <c r="A2478" s="9">
        <v>0.28000000000000003</v>
      </c>
      <c r="G2478">
        <v>0.5</v>
      </c>
    </row>
    <row r="2479" spans="1:7" x14ac:dyDescent="0.2">
      <c r="A2479" s="9">
        <v>0.42</v>
      </c>
      <c r="G2479">
        <v>0.4</v>
      </c>
    </row>
    <row r="2480" spans="1:7" x14ac:dyDescent="0.2">
      <c r="A2480" s="9">
        <v>0.47000000000000003</v>
      </c>
      <c r="G2480">
        <v>0.35</v>
      </c>
    </row>
    <row r="2481" spans="1:7" x14ac:dyDescent="0.2">
      <c r="A2481" s="9">
        <v>0.37</v>
      </c>
      <c r="G2481">
        <v>0.4</v>
      </c>
    </row>
    <row r="2482" spans="1:7" x14ac:dyDescent="0.2">
      <c r="A2482" s="9">
        <v>0.37</v>
      </c>
      <c r="G2482">
        <v>0.4</v>
      </c>
    </row>
    <row r="2483" spans="1:7" x14ac:dyDescent="0.2">
      <c r="A2483" s="9">
        <v>0.32999999999999996</v>
      </c>
      <c r="G2483">
        <v>0.35</v>
      </c>
    </row>
    <row r="2484" spans="1:7" x14ac:dyDescent="0.2">
      <c r="A2484" s="9">
        <v>0.32</v>
      </c>
      <c r="G2484">
        <v>0.5</v>
      </c>
    </row>
    <row r="2485" spans="1:7" x14ac:dyDescent="0.2">
      <c r="A2485" s="9">
        <v>0.42</v>
      </c>
      <c r="G2485">
        <v>0.4</v>
      </c>
    </row>
    <row r="2486" spans="1:7" x14ac:dyDescent="0.2">
      <c r="A2486" s="9">
        <v>0.42000000000000004</v>
      </c>
      <c r="G2486">
        <v>0.35</v>
      </c>
    </row>
    <row r="2487" spans="1:7" x14ac:dyDescent="0.2">
      <c r="A2487" s="9">
        <v>0.37</v>
      </c>
      <c r="G2487">
        <v>0.4</v>
      </c>
    </row>
    <row r="2488" spans="1:7" x14ac:dyDescent="0.2">
      <c r="A2488" s="9">
        <v>0.38999999999999996</v>
      </c>
      <c r="G2488">
        <v>0.4</v>
      </c>
    </row>
    <row r="2489" spans="1:7" x14ac:dyDescent="0.2">
      <c r="A2489" s="9">
        <v>0.37</v>
      </c>
      <c r="G2489">
        <v>0.35</v>
      </c>
    </row>
    <row r="2490" spans="1:7" x14ac:dyDescent="0.2">
      <c r="A2490" s="9">
        <v>0.28999999999999998</v>
      </c>
      <c r="G2490">
        <v>0.5</v>
      </c>
    </row>
    <row r="2491" spans="1:7" x14ac:dyDescent="0.2">
      <c r="A2491" s="9">
        <v>0.38</v>
      </c>
      <c r="G2491">
        <v>0.4</v>
      </c>
    </row>
    <row r="2492" spans="1:7" x14ac:dyDescent="0.2">
      <c r="A2492" s="9">
        <v>0.47000000000000003</v>
      </c>
      <c r="G2492">
        <v>0.35</v>
      </c>
    </row>
    <row r="2493" spans="1:7" x14ac:dyDescent="0.2">
      <c r="A2493" s="9">
        <v>0.38999999999999996</v>
      </c>
      <c r="G2493">
        <v>0.4</v>
      </c>
    </row>
    <row r="2494" spans="1:7" x14ac:dyDescent="0.2">
      <c r="A2494" s="9">
        <v>0.42</v>
      </c>
      <c r="G2494">
        <v>0.4</v>
      </c>
    </row>
    <row r="2495" spans="1:7" x14ac:dyDescent="0.2">
      <c r="A2495" s="9">
        <v>0.36</v>
      </c>
      <c r="G2495">
        <v>0.35</v>
      </c>
    </row>
    <row r="2496" spans="1:7" x14ac:dyDescent="0.2">
      <c r="A2496" s="9">
        <v>0.28000000000000003</v>
      </c>
      <c r="G2496">
        <v>0.4</v>
      </c>
    </row>
    <row r="2497" spans="1:7" x14ac:dyDescent="0.2">
      <c r="A2497" s="9">
        <v>0.39999999999999997</v>
      </c>
      <c r="G2497">
        <v>0.4</v>
      </c>
    </row>
    <row r="2498" spans="1:7" x14ac:dyDescent="0.2">
      <c r="A2498" s="9">
        <v>0.46</v>
      </c>
      <c r="G2498">
        <v>0.35</v>
      </c>
    </row>
    <row r="2499" spans="1:7" x14ac:dyDescent="0.2">
      <c r="A2499" s="9">
        <v>0.42</v>
      </c>
      <c r="G2499">
        <v>0.4</v>
      </c>
    </row>
    <row r="2500" spans="1:7" x14ac:dyDescent="0.2">
      <c r="A2500" s="9">
        <v>0.43000000000000005</v>
      </c>
      <c r="G2500">
        <v>0.4</v>
      </c>
    </row>
    <row r="2501" spans="1:7" x14ac:dyDescent="0.2">
      <c r="A2501" s="9">
        <v>0.38</v>
      </c>
      <c r="G2501">
        <v>0.4</v>
      </c>
    </row>
    <row r="2502" spans="1:7" x14ac:dyDescent="0.2">
      <c r="A2502" s="9">
        <v>0.3</v>
      </c>
      <c r="G2502">
        <v>0.35</v>
      </c>
    </row>
    <row r="2503" spans="1:7" x14ac:dyDescent="0.2">
      <c r="A2503" s="9">
        <v>0.47000000000000003</v>
      </c>
      <c r="G2503">
        <v>0.4</v>
      </c>
    </row>
    <row r="2504" spans="1:7" x14ac:dyDescent="0.2">
      <c r="A2504" s="9">
        <v>0.39999999999999997</v>
      </c>
      <c r="G2504">
        <v>0.4</v>
      </c>
    </row>
    <row r="2505" spans="1:7" x14ac:dyDescent="0.2">
      <c r="A2505" s="9">
        <v>0.32</v>
      </c>
      <c r="G2505">
        <v>0.35</v>
      </c>
    </row>
    <row r="2506" spans="1:7" x14ac:dyDescent="0.2">
      <c r="A2506" s="9">
        <v>0.35</v>
      </c>
      <c r="G2506">
        <v>0.4</v>
      </c>
    </row>
    <row r="2507" spans="1:7" x14ac:dyDescent="0.2">
      <c r="A2507" s="9">
        <v>0.38999999999999996</v>
      </c>
      <c r="G2507">
        <v>0.4</v>
      </c>
    </row>
    <row r="2508" spans="1:7" x14ac:dyDescent="0.2">
      <c r="A2508" s="9">
        <v>0.53</v>
      </c>
      <c r="G2508">
        <v>0.35</v>
      </c>
    </row>
    <row r="2509" spans="1:7" x14ac:dyDescent="0.2">
      <c r="A2509" s="9">
        <v>0.48</v>
      </c>
      <c r="G2509">
        <v>0.4</v>
      </c>
    </row>
    <row r="2510" spans="1:7" x14ac:dyDescent="0.2">
      <c r="A2510" s="9">
        <v>0.38</v>
      </c>
      <c r="G2510">
        <v>0.4</v>
      </c>
    </row>
    <row r="2511" spans="1:7" x14ac:dyDescent="0.2">
      <c r="A2511" s="9">
        <v>0.3</v>
      </c>
      <c r="G2511">
        <v>0.35</v>
      </c>
    </row>
    <row r="2512" spans="1:7" x14ac:dyDescent="0.2">
      <c r="A2512" s="9">
        <v>0.46</v>
      </c>
      <c r="G2512">
        <v>0.4</v>
      </c>
    </row>
    <row r="2513" spans="1:7" x14ac:dyDescent="0.2">
      <c r="A2513" s="9">
        <v>0.38999999999999996</v>
      </c>
      <c r="G2513">
        <v>0.4</v>
      </c>
    </row>
    <row r="2514" spans="1:7" x14ac:dyDescent="0.2">
      <c r="A2514" s="9">
        <v>0.57000000000000006</v>
      </c>
      <c r="G2514">
        <v>0.35</v>
      </c>
    </row>
    <row r="2515" spans="1:7" x14ac:dyDescent="0.2">
      <c r="A2515" s="9">
        <v>0.46</v>
      </c>
      <c r="G2515">
        <v>0.4</v>
      </c>
    </row>
    <row r="2516" spans="1:7" x14ac:dyDescent="0.2">
      <c r="A2516" s="9">
        <v>0.38999999999999996</v>
      </c>
      <c r="G2516">
        <v>0.4</v>
      </c>
    </row>
    <row r="2517" spans="1:7" x14ac:dyDescent="0.2">
      <c r="A2517" s="9">
        <v>0.47000000000000003</v>
      </c>
      <c r="G2517">
        <v>0.35</v>
      </c>
    </row>
    <row r="2518" spans="1:7" x14ac:dyDescent="0.2">
      <c r="A2518" s="9">
        <v>0.45</v>
      </c>
      <c r="G2518">
        <v>0.4</v>
      </c>
    </row>
    <row r="2519" spans="1:7" x14ac:dyDescent="0.2">
      <c r="A2519" s="9">
        <v>0.37</v>
      </c>
      <c r="G2519">
        <v>0.4</v>
      </c>
    </row>
    <row r="2520" spans="1:7" x14ac:dyDescent="0.2">
      <c r="A2520" s="9">
        <v>0.54</v>
      </c>
      <c r="G2520">
        <v>0.35</v>
      </c>
    </row>
    <row r="2521" spans="1:7" x14ac:dyDescent="0.2">
      <c r="A2521" s="9">
        <v>0.44</v>
      </c>
      <c r="G2521">
        <v>0.4</v>
      </c>
    </row>
    <row r="2522" spans="1:7" x14ac:dyDescent="0.2">
      <c r="A2522" s="9">
        <v>0.39999999999999997</v>
      </c>
      <c r="G2522">
        <v>0.4</v>
      </c>
    </row>
    <row r="2523" spans="1:7" x14ac:dyDescent="0.2">
      <c r="A2523" s="9">
        <v>0.45</v>
      </c>
      <c r="G2523">
        <v>0.35</v>
      </c>
    </row>
    <row r="2524" spans="1:7" x14ac:dyDescent="0.2">
      <c r="A2524" s="9">
        <v>0.43000000000000005</v>
      </c>
      <c r="G2524">
        <v>0.4</v>
      </c>
    </row>
    <row r="2525" spans="1:7" x14ac:dyDescent="0.2">
      <c r="A2525" s="9">
        <v>0.39999999999999997</v>
      </c>
      <c r="G2525">
        <v>0.4</v>
      </c>
    </row>
    <row r="2526" spans="1:7" x14ac:dyDescent="0.2">
      <c r="A2526" s="9">
        <v>0.53</v>
      </c>
      <c r="G2526">
        <v>0.35</v>
      </c>
    </row>
    <row r="2527" spans="1:7" x14ac:dyDescent="0.2">
      <c r="A2527" s="9">
        <v>0.42000000000000004</v>
      </c>
      <c r="G2527">
        <v>0.4</v>
      </c>
    </row>
    <row r="2528" spans="1:7" x14ac:dyDescent="0.2">
      <c r="A2528" s="9">
        <v>0.41</v>
      </c>
      <c r="G2528">
        <v>0.4</v>
      </c>
    </row>
    <row r="2529" spans="1:7" x14ac:dyDescent="0.2">
      <c r="A2529" s="9">
        <v>0.43000000000000005</v>
      </c>
      <c r="G2529">
        <v>0.35</v>
      </c>
    </row>
    <row r="2530" spans="1:7" x14ac:dyDescent="0.2">
      <c r="A2530" s="9">
        <v>0.46</v>
      </c>
      <c r="G2530">
        <v>0.4</v>
      </c>
    </row>
    <row r="2531" spans="1:7" x14ac:dyDescent="0.2">
      <c r="A2531" s="9">
        <v>0.39999999999999997</v>
      </c>
      <c r="G2531">
        <v>0.4</v>
      </c>
    </row>
    <row r="2532" spans="1:7" x14ac:dyDescent="0.2">
      <c r="A2532" s="9">
        <v>0.56000000000000005</v>
      </c>
      <c r="G2532">
        <v>0.35</v>
      </c>
    </row>
    <row r="2533" spans="1:7" x14ac:dyDescent="0.2">
      <c r="A2533" s="9">
        <v>0.44</v>
      </c>
      <c r="G2533">
        <v>0.4</v>
      </c>
    </row>
    <row r="2534" spans="1:7" x14ac:dyDescent="0.2">
      <c r="A2534" s="9">
        <v>0.38999999999999996</v>
      </c>
      <c r="G2534">
        <v>0.4</v>
      </c>
    </row>
    <row r="2535" spans="1:7" x14ac:dyDescent="0.2">
      <c r="A2535" s="9">
        <v>0.46</v>
      </c>
      <c r="G2535">
        <v>0.35</v>
      </c>
    </row>
    <row r="2536" spans="1:7" x14ac:dyDescent="0.2">
      <c r="A2536" s="9">
        <v>0.43000000000000005</v>
      </c>
      <c r="G2536">
        <v>0.4</v>
      </c>
    </row>
    <row r="2537" spans="1:7" x14ac:dyDescent="0.2">
      <c r="A2537" s="9">
        <v>0.38</v>
      </c>
      <c r="G2537">
        <v>0.4</v>
      </c>
    </row>
    <row r="2538" spans="1:7" x14ac:dyDescent="0.2">
      <c r="A2538" s="9">
        <v>0.53</v>
      </c>
      <c r="G2538">
        <v>0.35</v>
      </c>
    </row>
    <row r="2539" spans="1:7" x14ac:dyDescent="0.2">
      <c r="A2539" s="9">
        <v>0.46</v>
      </c>
      <c r="G2539">
        <v>0.4</v>
      </c>
    </row>
    <row r="2540" spans="1:7" x14ac:dyDescent="0.2">
      <c r="A2540" s="9">
        <v>0.42</v>
      </c>
      <c r="G2540">
        <v>0.4</v>
      </c>
    </row>
    <row r="2541" spans="1:7" x14ac:dyDescent="0.2">
      <c r="A2541" s="9">
        <v>0.43000000000000005</v>
      </c>
      <c r="G2541">
        <v>0.35</v>
      </c>
    </row>
    <row r="2542" spans="1:7" x14ac:dyDescent="0.2">
      <c r="A2542" s="9">
        <v>0.46</v>
      </c>
      <c r="G2542">
        <v>0.4</v>
      </c>
    </row>
    <row r="2543" spans="1:7" x14ac:dyDescent="0.2">
      <c r="A2543" s="9">
        <v>0.37</v>
      </c>
      <c r="G2543">
        <v>0.4</v>
      </c>
    </row>
    <row r="2544" spans="1:7" x14ac:dyDescent="0.2">
      <c r="A2544" s="9">
        <v>0.37</v>
      </c>
      <c r="G2544">
        <v>0.35</v>
      </c>
    </row>
    <row r="2545" spans="1:7" x14ac:dyDescent="0.2">
      <c r="A2545" s="9">
        <v>0.36</v>
      </c>
      <c r="G2545">
        <v>0.4</v>
      </c>
    </row>
    <row r="2546" spans="1:7" x14ac:dyDescent="0.2">
      <c r="A2546" s="9">
        <v>0.38999999999999996</v>
      </c>
      <c r="G2546">
        <v>0.4</v>
      </c>
    </row>
    <row r="2547" spans="1:7" x14ac:dyDescent="0.2">
      <c r="A2547" s="9">
        <v>0.42000000000000004</v>
      </c>
      <c r="G2547">
        <v>0.35</v>
      </c>
    </row>
    <row r="2548" spans="1:7" x14ac:dyDescent="0.2">
      <c r="A2548" s="9">
        <v>0.45</v>
      </c>
      <c r="G2548">
        <v>0.4</v>
      </c>
    </row>
    <row r="2549" spans="1:7" x14ac:dyDescent="0.2">
      <c r="A2549" s="9">
        <v>0.32999999999999996</v>
      </c>
      <c r="G2549">
        <v>0.4</v>
      </c>
    </row>
    <row r="2550" spans="1:7" x14ac:dyDescent="0.2">
      <c r="A2550" s="9">
        <v>0.35</v>
      </c>
      <c r="G2550">
        <v>0.35</v>
      </c>
    </row>
    <row r="2551" spans="1:7" x14ac:dyDescent="0.2">
      <c r="A2551" s="9">
        <v>0.35</v>
      </c>
      <c r="G2551">
        <v>0.4</v>
      </c>
    </row>
    <row r="2552" spans="1:7" x14ac:dyDescent="0.2">
      <c r="A2552" s="9">
        <v>0.37</v>
      </c>
      <c r="G2552">
        <v>0.4</v>
      </c>
    </row>
    <row r="2553" spans="1:7" x14ac:dyDescent="0.2">
      <c r="A2553" s="9">
        <v>0.42</v>
      </c>
      <c r="G2553">
        <v>0.35</v>
      </c>
    </row>
    <row r="2554" spans="1:7" x14ac:dyDescent="0.2">
      <c r="A2554" s="9">
        <v>0.39999999999999997</v>
      </c>
      <c r="G2554">
        <v>0.4</v>
      </c>
    </row>
    <row r="2555" spans="1:7" x14ac:dyDescent="0.2">
      <c r="A2555" s="9">
        <v>0.42000000000000004</v>
      </c>
      <c r="G2555">
        <v>0.4</v>
      </c>
    </row>
    <row r="2556" spans="1:7" x14ac:dyDescent="0.2">
      <c r="A2556" s="9">
        <v>0.46</v>
      </c>
      <c r="G2556">
        <v>0.35</v>
      </c>
    </row>
    <row r="2557" spans="1:7" x14ac:dyDescent="0.2">
      <c r="A2557" s="9">
        <v>0.36</v>
      </c>
      <c r="G2557">
        <v>0.4</v>
      </c>
    </row>
    <row r="2558" spans="1:7" x14ac:dyDescent="0.2">
      <c r="A2558" s="9">
        <v>0.47000000000000003</v>
      </c>
      <c r="G2558">
        <v>0.4</v>
      </c>
    </row>
    <row r="2559" spans="1:7" x14ac:dyDescent="0.2">
      <c r="A2559" s="9">
        <v>0.39999999999999997</v>
      </c>
      <c r="G2559">
        <v>0.35</v>
      </c>
    </row>
    <row r="2560" spans="1:7" x14ac:dyDescent="0.2">
      <c r="A2560" s="9">
        <v>0.38999999999999996</v>
      </c>
      <c r="G2560">
        <v>0.4</v>
      </c>
    </row>
    <row r="2561" spans="1:7" x14ac:dyDescent="0.2">
      <c r="A2561" s="9">
        <v>0.43000000000000005</v>
      </c>
      <c r="G2561">
        <v>0.4</v>
      </c>
    </row>
    <row r="2562" spans="1:7" x14ac:dyDescent="0.2">
      <c r="A2562" s="9">
        <v>0.45</v>
      </c>
      <c r="G2562">
        <v>0.35</v>
      </c>
    </row>
    <row r="2563" spans="1:7" x14ac:dyDescent="0.2">
      <c r="A2563" s="9">
        <v>0.36</v>
      </c>
      <c r="G2563">
        <v>0.4</v>
      </c>
    </row>
    <row r="2564" spans="1:7" x14ac:dyDescent="0.2">
      <c r="A2564" s="9">
        <v>0.47000000000000003</v>
      </c>
      <c r="G2564">
        <v>0.4</v>
      </c>
    </row>
    <row r="2565" spans="1:7" x14ac:dyDescent="0.2">
      <c r="A2565" s="9">
        <v>0.37</v>
      </c>
      <c r="G2565">
        <v>0.35</v>
      </c>
    </row>
    <row r="2566" spans="1:7" x14ac:dyDescent="0.2">
      <c r="A2566" s="9">
        <v>0.38999999999999996</v>
      </c>
      <c r="G2566">
        <v>0.4</v>
      </c>
    </row>
    <row r="2567" spans="1:7" x14ac:dyDescent="0.2">
      <c r="A2567" s="9">
        <v>0.47000000000000003</v>
      </c>
      <c r="G2567">
        <v>0.4</v>
      </c>
    </row>
    <row r="2568" spans="1:7" x14ac:dyDescent="0.2">
      <c r="A2568" s="9">
        <v>0.47000000000000003</v>
      </c>
      <c r="G2568">
        <v>0.35</v>
      </c>
    </row>
    <row r="2569" spans="1:7" x14ac:dyDescent="0.2">
      <c r="A2569" s="9">
        <v>0.36</v>
      </c>
      <c r="G2569">
        <v>0.4</v>
      </c>
    </row>
    <row r="2570" spans="1:7" x14ac:dyDescent="0.2">
      <c r="A2570" s="9">
        <v>0.44</v>
      </c>
      <c r="G2570">
        <v>0.4</v>
      </c>
    </row>
    <row r="2571" spans="1:7" x14ac:dyDescent="0.2">
      <c r="A2571" s="9">
        <v>0.42</v>
      </c>
      <c r="G2571">
        <v>0.35</v>
      </c>
    </row>
    <row r="2572" spans="1:7" x14ac:dyDescent="0.2">
      <c r="A2572" s="9">
        <v>0.39999999999999997</v>
      </c>
      <c r="G2572">
        <v>0.4</v>
      </c>
    </row>
    <row r="2573" spans="1:7" x14ac:dyDescent="0.2">
      <c r="A2573" s="9">
        <v>0.42000000000000004</v>
      </c>
      <c r="G2573">
        <v>0.4</v>
      </c>
    </row>
    <row r="2574" spans="1:7" x14ac:dyDescent="0.2">
      <c r="A2574" s="9">
        <v>0.45</v>
      </c>
      <c r="G2574">
        <v>0.35</v>
      </c>
    </row>
    <row r="2575" spans="1:7" x14ac:dyDescent="0.2">
      <c r="A2575" s="9">
        <v>0.32</v>
      </c>
      <c r="G2575">
        <v>0.4</v>
      </c>
    </row>
    <row r="2576" spans="1:7" x14ac:dyDescent="0.2">
      <c r="A2576" s="9">
        <v>0.44</v>
      </c>
      <c r="G2576">
        <v>0.4</v>
      </c>
    </row>
    <row r="2577" spans="1:7" x14ac:dyDescent="0.2">
      <c r="A2577" s="9">
        <v>0.41</v>
      </c>
      <c r="G2577">
        <v>0.35</v>
      </c>
    </row>
    <row r="2578" spans="1:7" x14ac:dyDescent="0.2">
      <c r="A2578" s="9">
        <v>0.37</v>
      </c>
      <c r="G2578">
        <v>0.4</v>
      </c>
    </row>
    <row r="2579" spans="1:7" x14ac:dyDescent="0.2">
      <c r="A2579" s="9">
        <v>0.42000000000000004</v>
      </c>
      <c r="G2579">
        <v>0.4</v>
      </c>
    </row>
    <row r="2580" spans="1:7" x14ac:dyDescent="0.2">
      <c r="A2580" s="9">
        <v>0.46</v>
      </c>
      <c r="G2580">
        <v>0.35</v>
      </c>
    </row>
    <row r="2581" spans="1:7" x14ac:dyDescent="0.2">
      <c r="A2581" s="9">
        <v>0.37</v>
      </c>
      <c r="G2581">
        <v>0.4</v>
      </c>
    </row>
    <row r="2582" spans="1:7" x14ac:dyDescent="0.2">
      <c r="A2582" s="9">
        <v>0.44</v>
      </c>
      <c r="G2582">
        <v>0.4</v>
      </c>
    </row>
    <row r="2583" spans="1:7" x14ac:dyDescent="0.2">
      <c r="A2583" s="9">
        <v>0.39999999999999997</v>
      </c>
      <c r="G2583">
        <v>0.35</v>
      </c>
    </row>
    <row r="2584" spans="1:7" x14ac:dyDescent="0.2">
      <c r="A2584" s="9">
        <v>0.38999999999999996</v>
      </c>
      <c r="G2584">
        <v>0.4</v>
      </c>
    </row>
    <row r="2585" spans="1:7" x14ac:dyDescent="0.2">
      <c r="A2585" s="9">
        <v>0.42000000000000004</v>
      </c>
      <c r="G2585">
        <v>0.35</v>
      </c>
    </row>
    <row r="2586" spans="1:7" x14ac:dyDescent="0.2">
      <c r="A2586" s="9">
        <v>0.46</v>
      </c>
      <c r="G2586">
        <v>0.35</v>
      </c>
    </row>
    <row r="2587" spans="1:7" x14ac:dyDescent="0.2">
      <c r="A2587" s="9">
        <v>0.35</v>
      </c>
      <c r="G2587">
        <v>0.35</v>
      </c>
    </row>
    <row r="2588" spans="1:7" x14ac:dyDescent="0.2">
      <c r="A2588" s="9">
        <v>0.45</v>
      </c>
      <c r="G2588">
        <v>0.35</v>
      </c>
    </row>
    <row r="2589" spans="1:7" x14ac:dyDescent="0.2">
      <c r="A2589" s="9">
        <v>0.38</v>
      </c>
      <c r="G2589">
        <v>0.35</v>
      </c>
    </row>
    <row r="2590" spans="1:7" x14ac:dyDescent="0.2">
      <c r="A2590" s="9">
        <v>0.37</v>
      </c>
      <c r="G2590">
        <v>0.35</v>
      </c>
    </row>
    <row r="2591" spans="1:7" x14ac:dyDescent="0.2">
      <c r="A2591" s="9">
        <v>0.45</v>
      </c>
      <c r="G2591">
        <v>0.35</v>
      </c>
    </row>
    <row r="2592" spans="1:7" x14ac:dyDescent="0.2">
      <c r="A2592" s="9">
        <v>0.46</v>
      </c>
      <c r="G2592">
        <v>0.35</v>
      </c>
    </row>
    <row r="2593" spans="1:7" x14ac:dyDescent="0.2">
      <c r="A2593" s="9">
        <v>0.33999999999999997</v>
      </c>
      <c r="G2593">
        <v>0.35</v>
      </c>
    </row>
    <row r="2594" spans="1:7" x14ac:dyDescent="0.2">
      <c r="A2594" s="9">
        <v>0.42000000000000004</v>
      </c>
      <c r="G2594">
        <v>0.35</v>
      </c>
    </row>
    <row r="2595" spans="1:7" x14ac:dyDescent="0.2">
      <c r="A2595" s="9">
        <v>0.41</v>
      </c>
      <c r="G2595">
        <v>0.35</v>
      </c>
    </row>
    <row r="2596" spans="1:7" x14ac:dyDescent="0.2">
      <c r="A2596" s="9">
        <v>0.38</v>
      </c>
      <c r="G2596">
        <v>0.35</v>
      </c>
    </row>
    <row r="2597" spans="1:7" x14ac:dyDescent="0.2">
      <c r="A2597" s="9">
        <v>0.43000000000000005</v>
      </c>
      <c r="G2597">
        <v>0.35</v>
      </c>
    </row>
    <row r="2598" spans="1:7" x14ac:dyDescent="0.2">
      <c r="A2598" s="9">
        <v>0.43000000000000005</v>
      </c>
      <c r="G2598">
        <v>0.35</v>
      </c>
    </row>
    <row r="2599" spans="1:7" x14ac:dyDescent="0.2">
      <c r="A2599" s="9">
        <v>0.36</v>
      </c>
      <c r="G2599">
        <v>0.35</v>
      </c>
    </row>
    <row r="2600" spans="1:7" x14ac:dyDescent="0.2">
      <c r="A2600" s="9">
        <v>0.47000000000000003</v>
      </c>
      <c r="G2600">
        <v>0.35</v>
      </c>
    </row>
    <row r="2601" spans="1:7" x14ac:dyDescent="0.2">
      <c r="A2601" s="9">
        <v>0.42</v>
      </c>
      <c r="G2601">
        <v>0.35</v>
      </c>
    </row>
    <row r="2602" spans="1:7" x14ac:dyDescent="0.2">
      <c r="A2602" s="9">
        <v>0.37</v>
      </c>
      <c r="G2602">
        <v>0.35</v>
      </c>
    </row>
    <row r="2603" spans="1:7" x14ac:dyDescent="0.2">
      <c r="A2603" s="9">
        <v>0.43000000000000005</v>
      </c>
      <c r="G2603">
        <v>0.35</v>
      </c>
    </row>
    <row r="2604" spans="1:7" x14ac:dyDescent="0.2">
      <c r="A2604" s="9">
        <v>0.46</v>
      </c>
      <c r="G2604">
        <v>0.35</v>
      </c>
    </row>
    <row r="2605" spans="1:7" x14ac:dyDescent="0.2">
      <c r="A2605" s="9">
        <v>0.36</v>
      </c>
      <c r="G2605">
        <v>0.35</v>
      </c>
    </row>
    <row r="2606" spans="1:7" x14ac:dyDescent="0.2">
      <c r="A2606" s="9">
        <v>0.45</v>
      </c>
      <c r="G2606">
        <v>0.35</v>
      </c>
    </row>
    <row r="2607" spans="1:7" x14ac:dyDescent="0.2">
      <c r="A2607" s="9">
        <v>0.41</v>
      </c>
      <c r="G2607">
        <v>0.35</v>
      </c>
    </row>
    <row r="2608" spans="1:7" x14ac:dyDescent="0.2">
      <c r="A2608" s="9">
        <v>0.38</v>
      </c>
      <c r="G2608">
        <v>0.35</v>
      </c>
    </row>
    <row r="2609" spans="1:7" x14ac:dyDescent="0.2">
      <c r="A2609" s="9">
        <v>0.44</v>
      </c>
      <c r="G2609">
        <v>0.35</v>
      </c>
    </row>
    <row r="2610" spans="1:7" x14ac:dyDescent="0.2">
      <c r="A2610" s="9">
        <v>0.45</v>
      </c>
      <c r="G2610">
        <v>0.35</v>
      </c>
    </row>
    <row r="2611" spans="1:7" x14ac:dyDescent="0.2">
      <c r="A2611" s="9">
        <v>0.32999999999999996</v>
      </c>
      <c r="G2611">
        <v>0.35</v>
      </c>
    </row>
    <row r="2612" spans="1:7" x14ac:dyDescent="0.2">
      <c r="A2612" s="9">
        <v>0.42000000000000004</v>
      </c>
      <c r="G2612">
        <v>0.35</v>
      </c>
    </row>
    <row r="2613" spans="1:7" x14ac:dyDescent="0.2">
      <c r="A2613" s="9">
        <v>0.44</v>
      </c>
      <c r="G2613">
        <v>0.35</v>
      </c>
    </row>
    <row r="2614" spans="1:7" x14ac:dyDescent="0.2">
      <c r="A2614" s="9">
        <v>0.32999999999999996</v>
      </c>
      <c r="G2614">
        <v>0.35</v>
      </c>
    </row>
    <row r="2615" spans="1:7" x14ac:dyDescent="0.2">
      <c r="A2615" s="9">
        <v>0.32</v>
      </c>
      <c r="G2615">
        <v>0.35</v>
      </c>
    </row>
    <row r="2616" spans="1:7" x14ac:dyDescent="0.2">
      <c r="A2616" s="9">
        <v>0.32</v>
      </c>
      <c r="G2616">
        <v>0.35</v>
      </c>
    </row>
    <row r="2617" spans="1:7" x14ac:dyDescent="0.2">
      <c r="A2617" s="9">
        <v>0.38999999999999996</v>
      </c>
      <c r="G2617">
        <v>0.35</v>
      </c>
    </row>
    <row r="2618" spans="1:7" x14ac:dyDescent="0.2">
      <c r="A2618" s="9">
        <v>0.43000000000000005</v>
      </c>
      <c r="G2618">
        <v>0.35</v>
      </c>
    </row>
    <row r="2619" spans="1:7" x14ac:dyDescent="0.2">
      <c r="A2619" s="9">
        <v>0.43000000000000005</v>
      </c>
      <c r="G2619">
        <v>0.35</v>
      </c>
    </row>
    <row r="2620" spans="1:7" x14ac:dyDescent="0.2">
      <c r="A2620" s="9">
        <v>0.35</v>
      </c>
      <c r="G2620">
        <v>0.35</v>
      </c>
    </row>
    <row r="2621" spans="1:7" x14ac:dyDescent="0.2">
      <c r="A2621" s="9">
        <v>0.33999999999999997</v>
      </c>
      <c r="G2621">
        <v>0.35</v>
      </c>
    </row>
    <row r="2622" spans="1:7" x14ac:dyDescent="0.2">
      <c r="A2622" s="9">
        <v>0.33999999999999997</v>
      </c>
      <c r="G2622">
        <v>0.35</v>
      </c>
    </row>
    <row r="2623" spans="1:7" x14ac:dyDescent="0.2">
      <c r="A2623" s="9">
        <v>0.41</v>
      </c>
      <c r="G2623">
        <v>0.35</v>
      </c>
    </row>
    <row r="2624" spans="1:7" x14ac:dyDescent="0.2">
      <c r="A2624" s="9">
        <v>0.47000000000000003</v>
      </c>
      <c r="G2624">
        <v>0.35</v>
      </c>
    </row>
    <row r="2625" spans="1:7" x14ac:dyDescent="0.2">
      <c r="A2625" s="9">
        <v>0.42000000000000004</v>
      </c>
      <c r="G2625">
        <v>0.35</v>
      </c>
    </row>
    <row r="2626" spans="1:7" x14ac:dyDescent="0.2">
      <c r="A2626" s="9">
        <v>0.36</v>
      </c>
      <c r="G2626">
        <v>0.35</v>
      </c>
    </row>
    <row r="2627" spans="1:7" x14ac:dyDescent="0.2">
      <c r="A2627" s="9">
        <v>0.35</v>
      </c>
      <c r="G2627">
        <v>0.35</v>
      </c>
    </row>
    <row r="2628" spans="1:7" x14ac:dyDescent="0.2">
      <c r="A2628" s="9">
        <v>0.37</v>
      </c>
      <c r="G2628">
        <v>0.35</v>
      </c>
    </row>
    <row r="2629" spans="1:7" x14ac:dyDescent="0.2">
      <c r="A2629" s="9">
        <v>0.39999999999999997</v>
      </c>
      <c r="G2629">
        <v>0.35</v>
      </c>
    </row>
    <row r="2630" spans="1:7" x14ac:dyDescent="0.2">
      <c r="A2630" s="9">
        <v>0.37000000000000005</v>
      </c>
      <c r="G2630">
        <v>0.35</v>
      </c>
    </row>
    <row r="2631" spans="1:7" x14ac:dyDescent="0.2">
      <c r="A2631" s="9">
        <v>0.4</v>
      </c>
      <c r="G2631">
        <v>0.35</v>
      </c>
    </row>
    <row r="2632" spans="1:7" x14ac:dyDescent="0.2">
      <c r="A2632" s="9">
        <v>0.27</v>
      </c>
      <c r="G2632">
        <v>0.35</v>
      </c>
    </row>
    <row r="2633" spans="1:7" x14ac:dyDescent="0.2">
      <c r="A2633" s="9">
        <v>0.28000000000000003</v>
      </c>
      <c r="G2633">
        <v>0.35</v>
      </c>
    </row>
    <row r="2634" spans="1:7" x14ac:dyDescent="0.2">
      <c r="A2634" s="9">
        <v>0.28000000000000003</v>
      </c>
      <c r="G2634">
        <v>0.35</v>
      </c>
    </row>
    <row r="2635" spans="1:7" x14ac:dyDescent="0.2">
      <c r="A2635" s="9">
        <v>0.32</v>
      </c>
      <c r="G2635">
        <v>0.35</v>
      </c>
    </row>
    <row r="2636" spans="1:7" x14ac:dyDescent="0.2">
      <c r="A2636" s="9">
        <v>0.37000000000000005</v>
      </c>
      <c r="G2636">
        <v>0.35</v>
      </c>
    </row>
    <row r="2637" spans="1:7" x14ac:dyDescent="0.2">
      <c r="A2637" s="9">
        <v>0.42000000000000004</v>
      </c>
      <c r="G2637">
        <v>0.35</v>
      </c>
    </row>
    <row r="2638" spans="1:7" x14ac:dyDescent="0.2">
      <c r="A2638" s="9">
        <v>0.27</v>
      </c>
      <c r="G2638">
        <v>0.35</v>
      </c>
    </row>
    <row r="2639" spans="1:7" x14ac:dyDescent="0.2">
      <c r="G2639">
        <v>0.35</v>
      </c>
    </row>
    <row r="2640" spans="1:7" x14ac:dyDescent="0.2">
      <c r="G2640">
        <v>0.35</v>
      </c>
    </row>
    <row r="2641" spans="7:7" x14ac:dyDescent="0.2">
      <c r="G2641">
        <v>0.35</v>
      </c>
    </row>
    <row r="2642" spans="7:7" x14ac:dyDescent="0.2">
      <c r="G2642">
        <v>0.35</v>
      </c>
    </row>
    <row r="2643" spans="7:7" x14ac:dyDescent="0.2">
      <c r="G2643">
        <v>0.35</v>
      </c>
    </row>
    <row r="2644" spans="7:7" x14ac:dyDescent="0.2">
      <c r="G2644">
        <v>0.35</v>
      </c>
    </row>
    <row r="2645" spans="7:7" x14ac:dyDescent="0.2">
      <c r="G2645">
        <v>0.35</v>
      </c>
    </row>
    <row r="2646" spans="7:7" x14ac:dyDescent="0.2">
      <c r="G2646">
        <v>0.35</v>
      </c>
    </row>
    <row r="2647" spans="7:7" x14ac:dyDescent="0.2">
      <c r="G2647">
        <v>0.35</v>
      </c>
    </row>
    <row r="2648" spans="7:7" x14ac:dyDescent="0.2">
      <c r="G2648">
        <v>0.35</v>
      </c>
    </row>
    <row r="2649" spans="7:7" x14ac:dyDescent="0.2">
      <c r="G2649">
        <v>0.35</v>
      </c>
    </row>
    <row r="2650" spans="7:7" x14ac:dyDescent="0.2">
      <c r="G2650">
        <v>0.35</v>
      </c>
    </row>
    <row r="2651" spans="7:7" x14ac:dyDescent="0.2">
      <c r="G2651">
        <v>0.35</v>
      </c>
    </row>
    <row r="2652" spans="7:7" x14ac:dyDescent="0.2">
      <c r="G2652">
        <v>0.35</v>
      </c>
    </row>
    <row r="2653" spans="7:7" x14ac:dyDescent="0.2">
      <c r="G2653">
        <v>0.35</v>
      </c>
    </row>
    <row r="2654" spans="7:7" x14ac:dyDescent="0.2">
      <c r="G2654">
        <v>0.35</v>
      </c>
    </row>
    <row r="2655" spans="7:7" x14ac:dyDescent="0.2">
      <c r="G2655">
        <v>0.35</v>
      </c>
    </row>
    <row r="2656" spans="7:7" x14ac:dyDescent="0.2">
      <c r="G2656">
        <v>0.35</v>
      </c>
    </row>
    <row r="2657" spans="7:7" x14ac:dyDescent="0.2">
      <c r="G2657">
        <v>0.35</v>
      </c>
    </row>
    <row r="2658" spans="7:7" x14ac:dyDescent="0.2">
      <c r="G2658">
        <v>0.3</v>
      </c>
    </row>
    <row r="2659" spans="7:7" x14ac:dyDescent="0.2">
      <c r="G2659">
        <v>0.3</v>
      </c>
    </row>
    <row r="2660" spans="7:7" x14ac:dyDescent="0.2">
      <c r="G2660">
        <v>0.3</v>
      </c>
    </row>
    <row r="2661" spans="7:7" x14ac:dyDescent="0.2">
      <c r="G2661">
        <v>0.35</v>
      </c>
    </row>
    <row r="2662" spans="7:7" x14ac:dyDescent="0.2">
      <c r="G2662">
        <v>0.4</v>
      </c>
    </row>
    <row r="2663" spans="7:7" x14ac:dyDescent="0.2">
      <c r="G2663">
        <v>0.35</v>
      </c>
    </row>
    <row r="2664" spans="7:7" x14ac:dyDescent="0.2">
      <c r="G2664">
        <v>0.3</v>
      </c>
    </row>
    <row r="2665" spans="7:7" x14ac:dyDescent="0.2">
      <c r="G2665">
        <v>0.3</v>
      </c>
    </row>
    <row r="2666" spans="7:7" x14ac:dyDescent="0.2">
      <c r="G2666">
        <v>0.3</v>
      </c>
    </row>
    <row r="2667" spans="7:7" x14ac:dyDescent="0.2">
      <c r="G2667">
        <v>0.35</v>
      </c>
    </row>
    <row r="2668" spans="7:7" x14ac:dyDescent="0.2">
      <c r="G2668">
        <v>0.4</v>
      </c>
    </row>
    <row r="2669" spans="7:7" x14ac:dyDescent="0.2">
      <c r="G2669">
        <v>0.35</v>
      </c>
    </row>
    <row r="2670" spans="7:7" x14ac:dyDescent="0.2">
      <c r="G2670">
        <v>0.3</v>
      </c>
    </row>
    <row r="2671" spans="7:7" x14ac:dyDescent="0.2">
      <c r="G2671">
        <v>0.3</v>
      </c>
    </row>
    <row r="2672" spans="7:7" x14ac:dyDescent="0.2">
      <c r="G2672">
        <v>0.3</v>
      </c>
    </row>
    <row r="2673" spans="7:7" x14ac:dyDescent="0.2">
      <c r="G2673">
        <v>0.35</v>
      </c>
    </row>
    <row r="2674" spans="7:7" x14ac:dyDescent="0.2">
      <c r="G2674">
        <v>0.4</v>
      </c>
    </row>
    <row r="2675" spans="7:7" x14ac:dyDescent="0.2">
      <c r="G2675">
        <v>0.35</v>
      </c>
    </row>
    <row r="2676" spans="7:7" x14ac:dyDescent="0.2">
      <c r="G2676">
        <v>0.3</v>
      </c>
    </row>
    <row r="2677" spans="7:7" x14ac:dyDescent="0.2">
      <c r="G2677">
        <v>0.3</v>
      </c>
    </row>
    <row r="2678" spans="7:7" x14ac:dyDescent="0.2">
      <c r="G2678">
        <v>0.3</v>
      </c>
    </row>
    <row r="2679" spans="7:7" x14ac:dyDescent="0.2">
      <c r="G2679">
        <v>0.35</v>
      </c>
    </row>
    <row r="2680" spans="7:7" x14ac:dyDescent="0.2">
      <c r="G2680">
        <v>0.4</v>
      </c>
    </row>
    <row r="2681" spans="7:7" x14ac:dyDescent="0.2">
      <c r="G2681">
        <v>0.35</v>
      </c>
    </row>
    <row r="2682" spans="7:7" x14ac:dyDescent="0.2">
      <c r="G2682">
        <v>0.3</v>
      </c>
    </row>
    <row r="2683" spans="7:7" x14ac:dyDescent="0.2">
      <c r="G2683">
        <v>0.3</v>
      </c>
    </row>
    <row r="2684" spans="7:7" x14ac:dyDescent="0.2">
      <c r="G2684">
        <v>0.3</v>
      </c>
    </row>
    <row r="2685" spans="7:7" x14ac:dyDescent="0.2">
      <c r="G2685">
        <v>0.35</v>
      </c>
    </row>
    <row r="2686" spans="7:7" x14ac:dyDescent="0.2">
      <c r="G2686">
        <v>0.4</v>
      </c>
    </row>
    <row r="2687" spans="7:7" x14ac:dyDescent="0.2">
      <c r="G2687">
        <v>0.35</v>
      </c>
    </row>
    <row r="2688" spans="7:7" x14ac:dyDescent="0.2">
      <c r="G2688">
        <v>0.3</v>
      </c>
    </row>
    <row r="2689" spans="7:7" x14ac:dyDescent="0.2">
      <c r="G2689">
        <v>0.3</v>
      </c>
    </row>
    <row r="2690" spans="7:7" x14ac:dyDescent="0.2">
      <c r="G2690">
        <v>0.3</v>
      </c>
    </row>
    <row r="2691" spans="7:7" x14ac:dyDescent="0.2">
      <c r="G2691">
        <v>0.35</v>
      </c>
    </row>
    <row r="2692" spans="7:7" x14ac:dyDescent="0.2">
      <c r="G2692">
        <v>0.4</v>
      </c>
    </row>
    <row r="2693" spans="7:7" x14ac:dyDescent="0.2">
      <c r="G2693">
        <v>0.35</v>
      </c>
    </row>
    <row r="2694" spans="7:7" x14ac:dyDescent="0.2">
      <c r="G2694">
        <v>0.3</v>
      </c>
    </row>
    <row r="2695" spans="7:7" x14ac:dyDescent="0.2">
      <c r="G2695">
        <v>0.3</v>
      </c>
    </row>
    <row r="2696" spans="7:7" x14ac:dyDescent="0.2">
      <c r="G2696">
        <v>0.3</v>
      </c>
    </row>
    <row r="2697" spans="7:7" x14ac:dyDescent="0.2">
      <c r="G2697">
        <v>0.35</v>
      </c>
    </row>
    <row r="2698" spans="7:7" x14ac:dyDescent="0.2">
      <c r="G2698">
        <v>0.4</v>
      </c>
    </row>
    <row r="2699" spans="7:7" x14ac:dyDescent="0.2">
      <c r="G2699">
        <v>0.35</v>
      </c>
    </row>
    <row r="2700" spans="7:7" x14ac:dyDescent="0.2">
      <c r="G2700">
        <v>0.3</v>
      </c>
    </row>
    <row r="2701" spans="7:7" x14ac:dyDescent="0.2">
      <c r="G2701">
        <v>0.3</v>
      </c>
    </row>
    <row r="2702" spans="7:7" x14ac:dyDescent="0.2">
      <c r="G2702">
        <v>0.3</v>
      </c>
    </row>
    <row r="2703" spans="7:7" x14ac:dyDescent="0.2">
      <c r="G2703">
        <v>0.35</v>
      </c>
    </row>
    <row r="2704" spans="7:7" x14ac:dyDescent="0.2">
      <c r="G2704">
        <v>0.4</v>
      </c>
    </row>
    <row r="2705" spans="7:7" x14ac:dyDescent="0.2">
      <c r="G2705">
        <v>0.35</v>
      </c>
    </row>
    <row r="2706" spans="7:7" x14ac:dyDescent="0.2">
      <c r="G2706">
        <v>0.3</v>
      </c>
    </row>
    <row r="2707" spans="7:7" x14ac:dyDescent="0.2">
      <c r="G2707">
        <v>0.3</v>
      </c>
    </row>
    <row r="2708" spans="7:7" x14ac:dyDescent="0.2">
      <c r="G2708">
        <v>0.3</v>
      </c>
    </row>
    <row r="2709" spans="7:7" x14ac:dyDescent="0.2">
      <c r="G2709">
        <v>0.35</v>
      </c>
    </row>
    <row r="2710" spans="7:7" x14ac:dyDescent="0.2">
      <c r="G2710">
        <v>0.4</v>
      </c>
    </row>
    <row r="2711" spans="7:7" x14ac:dyDescent="0.2">
      <c r="G2711">
        <v>0.35</v>
      </c>
    </row>
    <row r="2712" spans="7:7" x14ac:dyDescent="0.2">
      <c r="G2712">
        <v>0.3</v>
      </c>
    </row>
    <row r="2713" spans="7:7" x14ac:dyDescent="0.2">
      <c r="G2713">
        <v>0.3</v>
      </c>
    </row>
    <row r="2714" spans="7:7" x14ac:dyDescent="0.2">
      <c r="G2714">
        <v>0.3</v>
      </c>
    </row>
    <row r="2715" spans="7:7" x14ac:dyDescent="0.2">
      <c r="G2715">
        <v>0.35</v>
      </c>
    </row>
    <row r="2716" spans="7:7" x14ac:dyDescent="0.2">
      <c r="G2716">
        <v>0.4</v>
      </c>
    </row>
    <row r="2717" spans="7:7" x14ac:dyDescent="0.2">
      <c r="G2717">
        <v>0.35</v>
      </c>
    </row>
    <row r="2718" spans="7:7" x14ac:dyDescent="0.2">
      <c r="G2718">
        <v>0.3</v>
      </c>
    </row>
    <row r="2719" spans="7:7" x14ac:dyDescent="0.2">
      <c r="G2719">
        <v>0.3</v>
      </c>
    </row>
    <row r="2720" spans="7:7" x14ac:dyDescent="0.2">
      <c r="G2720">
        <v>0.3</v>
      </c>
    </row>
    <row r="2721" spans="7:7" x14ac:dyDescent="0.2">
      <c r="G2721">
        <v>0.35</v>
      </c>
    </row>
    <row r="2722" spans="7:7" x14ac:dyDescent="0.2">
      <c r="G2722">
        <v>0.4</v>
      </c>
    </row>
    <row r="2723" spans="7:7" x14ac:dyDescent="0.2">
      <c r="G2723">
        <v>0.35</v>
      </c>
    </row>
    <row r="2724" spans="7:7" x14ac:dyDescent="0.2">
      <c r="G2724">
        <v>0.3</v>
      </c>
    </row>
    <row r="2725" spans="7:7" x14ac:dyDescent="0.2">
      <c r="G2725">
        <v>0.3</v>
      </c>
    </row>
    <row r="2726" spans="7:7" x14ac:dyDescent="0.2">
      <c r="G2726">
        <v>0.3</v>
      </c>
    </row>
    <row r="2727" spans="7:7" x14ac:dyDescent="0.2">
      <c r="G2727">
        <v>0.35</v>
      </c>
    </row>
    <row r="2728" spans="7:7" x14ac:dyDescent="0.2">
      <c r="G2728">
        <v>0.4</v>
      </c>
    </row>
    <row r="2729" spans="7:7" x14ac:dyDescent="0.2">
      <c r="G2729">
        <v>0.35</v>
      </c>
    </row>
    <row r="2730" spans="7:7" x14ac:dyDescent="0.2">
      <c r="G2730">
        <v>0.3</v>
      </c>
    </row>
    <row r="2731" spans="7:7" x14ac:dyDescent="0.2">
      <c r="G2731">
        <v>0.3</v>
      </c>
    </row>
    <row r="2732" spans="7:7" x14ac:dyDescent="0.2">
      <c r="G2732">
        <v>0.3</v>
      </c>
    </row>
    <row r="2733" spans="7:7" x14ac:dyDescent="0.2">
      <c r="G2733">
        <v>0.35</v>
      </c>
    </row>
    <row r="2734" spans="7:7" x14ac:dyDescent="0.2">
      <c r="G2734">
        <v>0.4</v>
      </c>
    </row>
    <row r="2735" spans="7:7" x14ac:dyDescent="0.2">
      <c r="G2735">
        <v>0.35</v>
      </c>
    </row>
    <row r="2736" spans="7:7" x14ac:dyDescent="0.2">
      <c r="G2736">
        <v>0.3</v>
      </c>
    </row>
    <row r="2737" spans="7:7" x14ac:dyDescent="0.2">
      <c r="G2737">
        <v>0.3</v>
      </c>
    </row>
    <row r="2738" spans="7:7" x14ac:dyDescent="0.2">
      <c r="G2738">
        <v>0.3</v>
      </c>
    </row>
    <row r="2739" spans="7:7" x14ac:dyDescent="0.2">
      <c r="G2739">
        <v>0.35</v>
      </c>
    </row>
    <row r="2740" spans="7:7" x14ac:dyDescent="0.2">
      <c r="G2740">
        <v>0.4</v>
      </c>
    </row>
    <row r="2741" spans="7:7" x14ac:dyDescent="0.2">
      <c r="G2741">
        <v>0.35</v>
      </c>
    </row>
    <row r="2742" spans="7:7" x14ac:dyDescent="0.2">
      <c r="G2742">
        <v>0.3</v>
      </c>
    </row>
    <row r="2743" spans="7:7" x14ac:dyDescent="0.2">
      <c r="G2743">
        <v>0.3</v>
      </c>
    </row>
    <row r="2744" spans="7:7" x14ac:dyDescent="0.2">
      <c r="G2744">
        <v>0.3</v>
      </c>
    </row>
    <row r="2745" spans="7:7" x14ac:dyDescent="0.2">
      <c r="G2745">
        <v>0.35</v>
      </c>
    </row>
    <row r="2746" spans="7:7" x14ac:dyDescent="0.2">
      <c r="G2746">
        <v>0.4</v>
      </c>
    </row>
    <row r="2747" spans="7:7" x14ac:dyDescent="0.2">
      <c r="G2747">
        <v>0.35</v>
      </c>
    </row>
    <row r="2748" spans="7:7" x14ac:dyDescent="0.2">
      <c r="G2748">
        <v>0.3</v>
      </c>
    </row>
    <row r="2749" spans="7:7" x14ac:dyDescent="0.2">
      <c r="G2749">
        <v>0.3</v>
      </c>
    </row>
    <row r="2750" spans="7:7" x14ac:dyDescent="0.2">
      <c r="G2750">
        <v>0.3</v>
      </c>
    </row>
    <row r="2751" spans="7:7" x14ac:dyDescent="0.2">
      <c r="G2751">
        <v>0.35</v>
      </c>
    </row>
    <row r="2752" spans="7:7" x14ac:dyDescent="0.2">
      <c r="G2752">
        <v>0.4</v>
      </c>
    </row>
    <row r="2753" spans="7:7" x14ac:dyDescent="0.2">
      <c r="G2753">
        <v>0.35</v>
      </c>
    </row>
    <row r="2754" spans="7:7" x14ac:dyDescent="0.2">
      <c r="G2754">
        <v>0.3</v>
      </c>
    </row>
    <row r="2755" spans="7:7" x14ac:dyDescent="0.2">
      <c r="G2755">
        <v>0.3</v>
      </c>
    </row>
    <row r="2756" spans="7:7" x14ac:dyDescent="0.2">
      <c r="G2756">
        <v>0.3</v>
      </c>
    </row>
    <row r="2757" spans="7:7" x14ac:dyDescent="0.2">
      <c r="G2757">
        <v>0.35</v>
      </c>
    </row>
    <row r="2758" spans="7:7" x14ac:dyDescent="0.2">
      <c r="G2758">
        <v>0.4</v>
      </c>
    </row>
    <row r="2759" spans="7:7" x14ac:dyDescent="0.2">
      <c r="G2759">
        <v>0.35</v>
      </c>
    </row>
    <row r="2760" spans="7:7" x14ac:dyDescent="0.2">
      <c r="G2760">
        <v>0.3</v>
      </c>
    </row>
    <row r="2761" spans="7:7" x14ac:dyDescent="0.2">
      <c r="G2761">
        <v>0.3</v>
      </c>
    </row>
    <row r="2762" spans="7:7" x14ac:dyDescent="0.2">
      <c r="G2762">
        <v>0.3</v>
      </c>
    </row>
    <row r="2763" spans="7:7" x14ac:dyDescent="0.2">
      <c r="G2763">
        <v>0.35</v>
      </c>
    </row>
    <row r="2764" spans="7:7" x14ac:dyDescent="0.2">
      <c r="G2764">
        <v>0.4</v>
      </c>
    </row>
    <row r="2765" spans="7:7" x14ac:dyDescent="0.2">
      <c r="G2765">
        <v>0.35</v>
      </c>
    </row>
    <row r="2766" spans="7:7" x14ac:dyDescent="0.2">
      <c r="G2766">
        <v>0.3</v>
      </c>
    </row>
    <row r="2767" spans="7:7" x14ac:dyDescent="0.2">
      <c r="G2767">
        <v>0.3</v>
      </c>
    </row>
    <row r="2768" spans="7:7" x14ac:dyDescent="0.2">
      <c r="G2768">
        <v>0.3</v>
      </c>
    </row>
    <row r="2769" spans="7:7" x14ac:dyDescent="0.2">
      <c r="G2769">
        <v>0.35</v>
      </c>
    </row>
    <row r="2770" spans="7:7" x14ac:dyDescent="0.2">
      <c r="G2770">
        <v>0.4</v>
      </c>
    </row>
    <row r="2771" spans="7:7" x14ac:dyDescent="0.2">
      <c r="G2771">
        <v>0.35</v>
      </c>
    </row>
    <row r="2772" spans="7:7" x14ac:dyDescent="0.2">
      <c r="G2772">
        <v>0.3</v>
      </c>
    </row>
    <row r="2773" spans="7:7" x14ac:dyDescent="0.2">
      <c r="G2773">
        <v>0.3</v>
      </c>
    </row>
    <row r="2774" spans="7:7" x14ac:dyDescent="0.2">
      <c r="G2774">
        <v>0.3</v>
      </c>
    </row>
    <row r="2775" spans="7:7" x14ac:dyDescent="0.2">
      <c r="G2775">
        <v>0.35</v>
      </c>
    </row>
    <row r="2776" spans="7:7" x14ac:dyDescent="0.2">
      <c r="G2776">
        <v>0.4</v>
      </c>
    </row>
    <row r="2777" spans="7:7" x14ac:dyDescent="0.2">
      <c r="G2777">
        <v>0.35</v>
      </c>
    </row>
    <row r="2778" spans="7:7" x14ac:dyDescent="0.2">
      <c r="G2778">
        <v>0.3</v>
      </c>
    </row>
    <row r="2779" spans="7:7" x14ac:dyDescent="0.2">
      <c r="G2779">
        <v>0.3</v>
      </c>
    </row>
    <row r="2780" spans="7:7" x14ac:dyDescent="0.2">
      <c r="G2780">
        <v>0.3</v>
      </c>
    </row>
    <row r="2781" spans="7:7" x14ac:dyDescent="0.2">
      <c r="G2781">
        <v>0.35</v>
      </c>
    </row>
    <row r="2782" spans="7:7" x14ac:dyDescent="0.2">
      <c r="G2782">
        <v>0.4</v>
      </c>
    </row>
    <row r="2783" spans="7:7" x14ac:dyDescent="0.2">
      <c r="G2783">
        <v>0.35</v>
      </c>
    </row>
    <row r="2784" spans="7:7" x14ac:dyDescent="0.2">
      <c r="G2784">
        <v>0.3</v>
      </c>
    </row>
    <row r="2785" spans="7:7" x14ac:dyDescent="0.2">
      <c r="G2785">
        <v>0.3</v>
      </c>
    </row>
    <row r="2786" spans="7:7" x14ac:dyDescent="0.2">
      <c r="G2786">
        <v>0.3</v>
      </c>
    </row>
    <row r="2787" spans="7:7" x14ac:dyDescent="0.2">
      <c r="G2787">
        <v>0.35</v>
      </c>
    </row>
    <row r="2788" spans="7:7" x14ac:dyDescent="0.2">
      <c r="G2788">
        <v>0.4</v>
      </c>
    </row>
    <row r="2789" spans="7:7" x14ac:dyDescent="0.2">
      <c r="G2789">
        <v>0.35</v>
      </c>
    </row>
    <row r="2790" spans="7:7" x14ac:dyDescent="0.2">
      <c r="G2790">
        <v>0.3</v>
      </c>
    </row>
    <row r="2791" spans="7:7" x14ac:dyDescent="0.2">
      <c r="G2791">
        <v>0.3</v>
      </c>
    </row>
    <row r="2792" spans="7:7" x14ac:dyDescent="0.2">
      <c r="G2792">
        <v>0.3</v>
      </c>
    </row>
    <row r="2793" spans="7:7" x14ac:dyDescent="0.2">
      <c r="G2793">
        <v>0.35</v>
      </c>
    </row>
    <row r="2794" spans="7:7" x14ac:dyDescent="0.2">
      <c r="G2794">
        <v>0.4</v>
      </c>
    </row>
    <row r="2795" spans="7:7" x14ac:dyDescent="0.2">
      <c r="G2795">
        <v>0.35</v>
      </c>
    </row>
    <row r="2796" spans="7:7" x14ac:dyDescent="0.2">
      <c r="G2796">
        <v>0.3</v>
      </c>
    </row>
    <row r="2797" spans="7:7" x14ac:dyDescent="0.2">
      <c r="G2797">
        <v>0.3</v>
      </c>
    </row>
    <row r="2798" spans="7:7" x14ac:dyDescent="0.2">
      <c r="G2798">
        <v>0.3</v>
      </c>
    </row>
    <row r="2799" spans="7:7" x14ac:dyDescent="0.2">
      <c r="G2799">
        <v>0.35</v>
      </c>
    </row>
    <row r="2800" spans="7:7" x14ac:dyDescent="0.2">
      <c r="G2800">
        <v>0.4</v>
      </c>
    </row>
    <row r="2801" spans="7:7" x14ac:dyDescent="0.2">
      <c r="G2801">
        <v>0.3</v>
      </c>
    </row>
    <row r="2802" spans="7:7" x14ac:dyDescent="0.2">
      <c r="G2802">
        <v>0.35</v>
      </c>
    </row>
    <row r="2803" spans="7:7" x14ac:dyDescent="0.2">
      <c r="G2803">
        <v>0.3</v>
      </c>
    </row>
    <row r="2804" spans="7:7" x14ac:dyDescent="0.2">
      <c r="G2804">
        <v>0.3</v>
      </c>
    </row>
    <row r="2805" spans="7:7" x14ac:dyDescent="0.2">
      <c r="G2805">
        <v>0.5</v>
      </c>
    </row>
    <row r="2806" spans="7:7" x14ac:dyDescent="0.2">
      <c r="G2806">
        <v>0.4</v>
      </c>
    </row>
    <row r="2807" spans="7:7" x14ac:dyDescent="0.2">
      <c r="G2807">
        <v>0.3</v>
      </c>
    </row>
    <row r="2808" spans="7:7" x14ac:dyDescent="0.2">
      <c r="G2808">
        <v>0.35</v>
      </c>
    </row>
    <row r="2809" spans="7:7" x14ac:dyDescent="0.2">
      <c r="G2809">
        <v>0.3</v>
      </c>
    </row>
    <row r="2810" spans="7:7" x14ac:dyDescent="0.2">
      <c r="G2810">
        <v>0.3</v>
      </c>
    </row>
    <row r="2811" spans="7:7" x14ac:dyDescent="0.2">
      <c r="G2811">
        <v>0.5</v>
      </c>
    </row>
    <row r="2812" spans="7:7" x14ac:dyDescent="0.2">
      <c r="G2812">
        <v>0.4</v>
      </c>
    </row>
    <row r="2813" spans="7:7" x14ac:dyDescent="0.2">
      <c r="G2813">
        <v>0.3</v>
      </c>
    </row>
    <row r="2814" spans="7:7" x14ac:dyDescent="0.2">
      <c r="G2814">
        <v>0.35</v>
      </c>
    </row>
    <row r="2815" spans="7:7" x14ac:dyDescent="0.2">
      <c r="G2815">
        <v>0.3</v>
      </c>
    </row>
    <row r="2816" spans="7:7" x14ac:dyDescent="0.2">
      <c r="G2816">
        <v>0.3</v>
      </c>
    </row>
    <row r="2817" spans="7:7" x14ac:dyDescent="0.2">
      <c r="G2817">
        <v>0.5</v>
      </c>
    </row>
    <row r="2818" spans="7:7" x14ac:dyDescent="0.2">
      <c r="G2818">
        <v>0.4</v>
      </c>
    </row>
    <row r="2819" spans="7:7" x14ac:dyDescent="0.2">
      <c r="G2819">
        <v>0.3</v>
      </c>
    </row>
    <row r="2820" spans="7:7" x14ac:dyDescent="0.2">
      <c r="G2820">
        <v>0.35</v>
      </c>
    </row>
    <row r="2821" spans="7:7" x14ac:dyDescent="0.2">
      <c r="G2821">
        <v>0.3</v>
      </c>
    </row>
    <row r="2822" spans="7:7" x14ac:dyDescent="0.2">
      <c r="G2822">
        <v>0.3</v>
      </c>
    </row>
    <row r="2823" spans="7:7" x14ac:dyDescent="0.2">
      <c r="G2823">
        <v>0.5</v>
      </c>
    </row>
    <row r="2824" spans="7:7" x14ac:dyDescent="0.2">
      <c r="G2824">
        <v>0.4</v>
      </c>
    </row>
    <row r="2825" spans="7:7" x14ac:dyDescent="0.2">
      <c r="G2825">
        <v>0.3</v>
      </c>
    </row>
    <row r="2826" spans="7:7" x14ac:dyDescent="0.2">
      <c r="G2826">
        <v>0.35</v>
      </c>
    </row>
    <row r="2827" spans="7:7" x14ac:dyDescent="0.2">
      <c r="G2827">
        <v>0.3</v>
      </c>
    </row>
    <row r="2828" spans="7:7" x14ac:dyDescent="0.2">
      <c r="G2828">
        <v>0.3</v>
      </c>
    </row>
    <row r="2829" spans="7:7" x14ac:dyDescent="0.2">
      <c r="G2829">
        <v>0.5</v>
      </c>
    </row>
    <row r="2830" spans="7:7" x14ac:dyDescent="0.2">
      <c r="G2830">
        <v>0.4</v>
      </c>
    </row>
    <row r="2831" spans="7:7" x14ac:dyDescent="0.2">
      <c r="G2831">
        <v>0.3</v>
      </c>
    </row>
    <row r="2832" spans="7:7" x14ac:dyDescent="0.2">
      <c r="G2832">
        <v>0.35</v>
      </c>
    </row>
    <row r="2833" spans="7:7" x14ac:dyDescent="0.2">
      <c r="G2833">
        <v>0.3</v>
      </c>
    </row>
    <row r="2834" spans="7:7" x14ac:dyDescent="0.2">
      <c r="G2834">
        <v>0.3</v>
      </c>
    </row>
    <row r="2835" spans="7:7" x14ac:dyDescent="0.2">
      <c r="G2835">
        <v>0.5</v>
      </c>
    </row>
    <row r="2836" spans="7:7" x14ac:dyDescent="0.2">
      <c r="G2836">
        <v>0.4</v>
      </c>
    </row>
    <row r="2837" spans="7:7" x14ac:dyDescent="0.2">
      <c r="G2837">
        <v>0.3</v>
      </c>
    </row>
    <row r="2838" spans="7:7" x14ac:dyDescent="0.2">
      <c r="G2838">
        <v>0.35</v>
      </c>
    </row>
    <row r="2839" spans="7:7" x14ac:dyDescent="0.2">
      <c r="G2839">
        <v>0.3</v>
      </c>
    </row>
    <row r="2840" spans="7:7" x14ac:dyDescent="0.2">
      <c r="G2840">
        <v>0.3</v>
      </c>
    </row>
    <row r="2841" spans="7:7" x14ac:dyDescent="0.2">
      <c r="G2841">
        <v>0.5</v>
      </c>
    </row>
    <row r="2842" spans="7:7" x14ac:dyDescent="0.2">
      <c r="G2842">
        <v>0.4</v>
      </c>
    </row>
    <row r="2843" spans="7:7" x14ac:dyDescent="0.2">
      <c r="G2843">
        <v>0.3</v>
      </c>
    </row>
    <row r="2844" spans="7:7" x14ac:dyDescent="0.2">
      <c r="G2844">
        <v>0.35</v>
      </c>
    </row>
    <row r="2845" spans="7:7" x14ac:dyDescent="0.2">
      <c r="G2845">
        <v>0.3</v>
      </c>
    </row>
    <row r="2846" spans="7:7" x14ac:dyDescent="0.2">
      <c r="G2846">
        <v>0.3</v>
      </c>
    </row>
    <row r="2847" spans="7:7" x14ac:dyDescent="0.2">
      <c r="G2847">
        <v>0.5</v>
      </c>
    </row>
    <row r="2848" spans="7:7" x14ac:dyDescent="0.2">
      <c r="G2848">
        <v>0.4</v>
      </c>
    </row>
    <row r="2849" spans="7:7" x14ac:dyDescent="0.2">
      <c r="G2849">
        <v>0.3</v>
      </c>
    </row>
    <row r="2850" spans="7:7" x14ac:dyDescent="0.2">
      <c r="G2850">
        <v>0.35</v>
      </c>
    </row>
    <row r="2851" spans="7:7" x14ac:dyDescent="0.2">
      <c r="G2851">
        <v>0.3</v>
      </c>
    </row>
    <row r="2852" spans="7:7" x14ac:dyDescent="0.2">
      <c r="G2852">
        <v>0.3</v>
      </c>
    </row>
    <row r="2853" spans="7:7" x14ac:dyDescent="0.2">
      <c r="G2853">
        <v>0.5</v>
      </c>
    </row>
    <row r="2854" spans="7:7" x14ac:dyDescent="0.2">
      <c r="G2854">
        <v>0.4</v>
      </c>
    </row>
    <row r="2855" spans="7:7" x14ac:dyDescent="0.2">
      <c r="G2855">
        <v>0.3</v>
      </c>
    </row>
    <row r="2856" spans="7:7" x14ac:dyDescent="0.2">
      <c r="G2856">
        <v>0.35</v>
      </c>
    </row>
    <row r="2857" spans="7:7" x14ac:dyDescent="0.2">
      <c r="G2857">
        <v>0.3</v>
      </c>
    </row>
    <row r="2858" spans="7:7" x14ac:dyDescent="0.2">
      <c r="G2858">
        <v>0.3</v>
      </c>
    </row>
    <row r="2859" spans="7:7" x14ac:dyDescent="0.2">
      <c r="G2859">
        <v>0.5</v>
      </c>
    </row>
    <row r="2860" spans="7:7" x14ac:dyDescent="0.2">
      <c r="G2860">
        <v>0.4</v>
      </c>
    </row>
    <row r="2861" spans="7:7" x14ac:dyDescent="0.2">
      <c r="G2861">
        <v>0.3</v>
      </c>
    </row>
    <row r="2862" spans="7:7" x14ac:dyDescent="0.2">
      <c r="G2862">
        <v>0.35</v>
      </c>
    </row>
    <row r="2863" spans="7:7" x14ac:dyDescent="0.2">
      <c r="G2863">
        <v>0.3</v>
      </c>
    </row>
    <row r="2864" spans="7:7" x14ac:dyDescent="0.2">
      <c r="G2864">
        <v>0.3</v>
      </c>
    </row>
    <row r="2865" spans="7:7" x14ac:dyDescent="0.2">
      <c r="G2865">
        <v>0.5</v>
      </c>
    </row>
    <row r="2866" spans="7:7" x14ac:dyDescent="0.2">
      <c r="G2866">
        <v>0.4</v>
      </c>
    </row>
    <row r="2867" spans="7:7" x14ac:dyDescent="0.2">
      <c r="G2867">
        <v>0.3</v>
      </c>
    </row>
    <row r="2868" spans="7:7" x14ac:dyDescent="0.2">
      <c r="G2868">
        <v>0.35</v>
      </c>
    </row>
    <row r="2869" spans="7:7" x14ac:dyDescent="0.2">
      <c r="G2869">
        <v>0.3</v>
      </c>
    </row>
    <row r="2870" spans="7:7" x14ac:dyDescent="0.2">
      <c r="G2870">
        <v>0.3</v>
      </c>
    </row>
    <row r="2871" spans="7:7" x14ac:dyDescent="0.2">
      <c r="G2871">
        <v>0.5</v>
      </c>
    </row>
    <row r="2872" spans="7:7" x14ac:dyDescent="0.2">
      <c r="G2872">
        <v>0.4</v>
      </c>
    </row>
    <row r="2873" spans="7:7" x14ac:dyDescent="0.2">
      <c r="G2873">
        <v>0.3</v>
      </c>
    </row>
    <row r="2874" spans="7:7" x14ac:dyDescent="0.2">
      <c r="G2874">
        <v>0.35</v>
      </c>
    </row>
    <row r="2875" spans="7:7" x14ac:dyDescent="0.2">
      <c r="G2875">
        <v>0.3</v>
      </c>
    </row>
    <row r="2876" spans="7:7" x14ac:dyDescent="0.2">
      <c r="G2876">
        <v>0.3</v>
      </c>
    </row>
    <row r="2877" spans="7:7" x14ac:dyDescent="0.2">
      <c r="G2877">
        <v>0.5</v>
      </c>
    </row>
    <row r="2878" spans="7:7" x14ac:dyDescent="0.2">
      <c r="G2878">
        <v>0.4</v>
      </c>
    </row>
    <row r="2879" spans="7:7" x14ac:dyDescent="0.2">
      <c r="G2879">
        <v>0.3</v>
      </c>
    </row>
    <row r="2880" spans="7:7" x14ac:dyDescent="0.2">
      <c r="G2880">
        <v>0.35</v>
      </c>
    </row>
    <row r="2881" spans="7:7" x14ac:dyDescent="0.2">
      <c r="G2881">
        <v>0.3</v>
      </c>
    </row>
    <row r="2882" spans="7:7" x14ac:dyDescent="0.2">
      <c r="G2882">
        <v>0.3</v>
      </c>
    </row>
    <row r="2883" spans="7:7" x14ac:dyDescent="0.2">
      <c r="G2883">
        <v>0.5</v>
      </c>
    </row>
    <row r="2884" spans="7:7" x14ac:dyDescent="0.2">
      <c r="G2884">
        <v>0.4</v>
      </c>
    </row>
    <row r="2885" spans="7:7" x14ac:dyDescent="0.2">
      <c r="G2885">
        <v>0.3</v>
      </c>
    </row>
    <row r="2886" spans="7:7" x14ac:dyDescent="0.2">
      <c r="G2886">
        <v>0.35</v>
      </c>
    </row>
    <row r="2887" spans="7:7" x14ac:dyDescent="0.2">
      <c r="G2887">
        <v>0.3</v>
      </c>
    </row>
    <row r="2888" spans="7:7" x14ac:dyDescent="0.2">
      <c r="G2888">
        <v>0.3</v>
      </c>
    </row>
    <row r="2889" spans="7:7" x14ac:dyDescent="0.2">
      <c r="G2889">
        <v>0.5</v>
      </c>
    </row>
    <row r="2890" spans="7:7" x14ac:dyDescent="0.2">
      <c r="G2890">
        <v>0.4</v>
      </c>
    </row>
    <row r="2891" spans="7:7" x14ac:dyDescent="0.2">
      <c r="G2891">
        <v>0.3</v>
      </c>
    </row>
    <row r="2892" spans="7:7" x14ac:dyDescent="0.2">
      <c r="G2892">
        <v>0.35</v>
      </c>
    </row>
    <row r="2893" spans="7:7" x14ac:dyDescent="0.2">
      <c r="G2893">
        <v>0.3</v>
      </c>
    </row>
    <row r="2894" spans="7:7" x14ac:dyDescent="0.2">
      <c r="G2894">
        <v>0.3</v>
      </c>
    </row>
    <row r="2895" spans="7:7" x14ac:dyDescent="0.2">
      <c r="G2895">
        <v>0.5</v>
      </c>
    </row>
    <row r="2896" spans="7:7" x14ac:dyDescent="0.2">
      <c r="G2896">
        <v>0.4</v>
      </c>
    </row>
    <row r="2897" spans="7:7" x14ac:dyDescent="0.2">
      <c r="G2897">
        <v>0.3</v>
      </c>
    </row>
    <row r="2898" spans="7:7" x14ac:dyDescent="0.2">
      <c r="G2898">
        <v>0.35</v>
      </c>
    </row>
    <row r="2899" spans="7:7" x14ac:dyDescent="0.2">
      <c r="G2899">
        <v>0.3</v>
      </c>
    </row>
    <row r="2900" spans="7:7" x14ac:dyDescent="0.2">
      <c r="G2900">
        <v>0.3</v>
      </c>
    </row>
    <row r="2901" spans="7:7" x14ac:dyDescent="0.2">
      <c r="G2901">
        <v>0.5</v>
      </c>
    </row>
    <row r="2902" spans="7:7" x14ac:dyDescent="0.2">
      <c r="G2902">
        <v>0.4</v>
      </c>
    </row>
    <row r="2903" spans="7:7" x14ac:dyDescent="0.2">
      <c r="G2903">
        <v>0.3</v>
      </c>
    </row>
    <row r="2904" spans="7:7" x14ac:dyDescent="0.2">
      <c r="G2904">
        <v>0.35</v>
      </c>
    </row>
    <row r="2905" spans="7:7" x14ac:dyDescent="0.2">
      <c r="G2905">
        <v>0.3</v>
      </c>
    </row>
    <row r="2906" spans="7:7" x14ac:dyDescent="0.2">
      <c r="G2906">
        <v>0.3</v>
      </c>
    </row>
    <row r="2907" spans="7:7" x14ac:dyDescent="0.2">
      <c r="G2907">
        <v>0.5</v>
      </c>
    </row>
    <row r="2908" spans="7:7" x14ac:dyDescent="0.2">
      <c r="G2908">
        <v>0.4</v>
      </c>
    </row>
    <row r="2909" spans="7:7" x14ac:dyDescent="0.2">
      <c r="G2909">
        <v>0.3</v>
      </c>
    </row>
    <row r="2910" spans="7:7" x14ac:dyDescent="0.2">
      <c r="G2910">
        <v>0.35</v>
      </c>
    </row>
    <row r="2911" spans="7:7" x14ac:dyDescent="0.2">
      <c r="G2911">
        <v>0.3</v>
      </c>
    </row>
    <row r="2912" spans="7:7" x14ac:dyDescent="0.2">
      <c r="G2912">
        <v>0.3</v>
      </c>
    </row>
    <row r="2913" spans="7:7" x14ac:dyDescent="0.2">
      <c r="G2913">
        <v>0.5</v>
      </c>
    </row>
    <row r="2914" spans="7:7" x14ac:dyDescent="0.2">
      <c r="G2914">
        <v>0.4</v>
      </c>
    </row>
    <row r="2915" spans="7:7" x14ac:dyDescent="0.2">
      <c r="G2915">
        <v>0.3</v>
      </c>
    </row>
    <row r="2916" spans="7:7" x14ac:dyDescent="0.2">
      <c r="G2916">
        <v>0.35</v>
      </c>
    </row>
    <row r="2917" spans="7:7" x14ac:dyDescent="0.2">
      <c r="G2917">
        <v>0.3</v>
      </c>
    </row>
    <row r="2918" spans="7:7" x14ac:dyDescent="0.2">
      <c r="G2918">
        <v>0.3</v>
      </c>
    </row>
    <row r="2919" spans="7:7" x14ac:dyDescent="0.2">
      <c r="G2919">
        <v>0.5</v>
      </c>
    </row>
    <row r="2920" spans="7:7" x14ac:dyDescent="0.2">
      <c r="G2920">
        <v>0.4</v>
      </c>
    </row>
    <row r="2921" spans="7:7" x14ac:dyDescent="0.2">
      <c r="G2921">
        <v>0.3</v>
      </c>
    </row>
    <row r="2922" spans="7:7" x14ac:dyDescent="0.2">
      <c r="G2922">
        <v>0.35</v>
      </c>
    </row>
    <row r="2923" spans="7:7" x14ac:dyDescent="0.2">
      <c r="G2923">
        <v>0.3</v>
      </c>
    </row>
    <row r="2924" spans="7:7" x14ac:dyDescent="0.2">
      <c r="G2924">
        <v>0.3</v>
      </c>
    </row>
    <row r="2925" spans="7:7" x14ac:dyDescent="0.2">
      <c r="G2925">
        <v>0.5</v>
      </c>
    </row>
    <row r="2926" spans="7:7" x14ac:dyDescent="0.2">
      <c r="G2926">
        <v>0.4</v>
      </c>
    </row>
    <row r="2927" spans="7:7" x14ac:dyDescent="0.2">
      <c r="G2927">
        <v>0.3</v>
      </c>
    </row>
    <row r="2928" spans="7:7" x14ac:dyDescent="0.2">
      <c r="G2928">
        <v>0.35</v>
      </c>
    </row>
    <row r="2929" spans="7:7" x14ac:dyDescent="0.2">
      <c r="G2929">
        <v>0.3</v>
      </c>
    </row>
    <row r="2930" spans="7:7" x14ac:dyDescent="0.2">
      <c r="G2930">
        <v>0.3</v>
      </c>
    </row>
    <row r="2931" spans="7:7" x14ac:dyDescent="0.2">
      <c r="G2931">
        <v>0.5</v>
      </c>
    </row>
    <row r="2932" spans="7:7" x14ac:dyDescent="0.2">
      <c r="G2932">
        <v>0.4</v>
      </c>
    </row>
    <row r="2933" spans="7:7" x14ac:dyDescent="0.2">
      <c r="G2933">
        <v>0.3</v>
      </c>
    </row>
    <row r="2934" spans="7:7" x14ac:dyDescent="0.2">
      <c r="G2934">
        <v>0.35</v>
      </c>
    </row>
    <row r="2935" spans="7:7" x14ac:dyDescent="0.2">
      <c r="G2935">
        <v>0.3</v>
      </c>
    </row>
    <row r="2936" spans="7:7" x14ac:dyDescent="0.2">
      <c r="G2936">
        <v>0.3</v>
      </c>
    </row>
    <row r="2937" spans="7:7" x14ac:dyDescent="0.2">
      <c r="G2937">
        <v>0.5</v>
      </c>
    </row>
    <row r="2938" spans="7:7" x14ac:dyDescent="0.2">
      <c r="G2938">
        <v>0.4</v>
      </c>
    </row>
    <row r="2939" spans="7:7" x14ac:dyDescent="0.2">
      <c r="G2939">
        <v>0.3</v>
      </c>
    </row>
    <row r="2940" spans="7:7" x14ac:dyDescent="0.2">
      <c r="G2940">
        <v>0.35</v>
      </c>
    </row>
    <row r="2941" spans="7:7" x14ac:dyDescent="0.2">
      <c r="G2941">
        <v>0.3</v>
      </c>
    </row>
    <row r="2942" spans="7:7" x14ac:dyDescent="0.2">
      <c r="G2942">
        <v>0.3</v>
      </c>
    </row>
    <row r="2943" spans="7:7" x14ac:dyDescent="0.2">
      <c r="G2943">
        <v>0.5</v>
      </c>
    </row>
    <row r="2944" spans="7:7" x14ac:dyDescent="0.2">
      <c r="G2944">
        <v>0.4</v>
      </c>
    </row>
    <row r="2945" spans="7:7" x14ac:dyDescent="0.2">
      <c r="G2945">
        <v>0.4</v>
      </c>
    </row>
    <row r="2946" spans="7:7" x14ac:dyDescent="0.2">
      <c r="G2946">
        <v>0.4</v>
      </c>
    </row>
    <row r="2947" spans="7:7" x14ac:dyDescent="0.2">
      <c r="G2947">
        <v>0.35</v>
      </c>
    </row>
    <row r="2948" spans="7:7" x14ac:dyDescent="0.2">
      <c r="G2948">
        <v>0.35</v>
      </c>
    </row>
    <row r="2949" spans="7:7" x14ac:dyDescent="0.2">
      <c r="G2949">
        <v>0.3</v>
      </c>
    </row>
    <row r="2950" spans="7:7" x14ac:dyDescent="0.2">
      <c r="G2950">
        <v>0.4</v>
      </c>
    </row>
    <row r="2951" spans="7:7" x14ac:dyDescent="0.2">
      <c r="G2951">
        <v>0.4</v>
      </c>
    </row>
    <row r="2952" spans="7:7" x14ac:dyDescent="0.2">
      <c r="G2952">
        <v>0.4</v>
      </c>
    </row>
    <row r="2953" spans="7:7" x14ac:dyDescent="0.2">
      <c r="G2953">
        <v>0.35</v>
      </c>
    </row>
    <row r="2954" spans="7:7" x14ac:dyDescent="0.2">
      <c r="G2954">
        <v>0.35</v>
      </c>
    </row>
    <row r="2955" spans="7:7" x14ac:dyDescent="0.2">
      <c r="G2955">
        <v>0.3</v>
      </c>
    </row>
    <row r="2956" spans="7:7" x14ac:dyDescent="0.2">
      <c r="G2956">
        <v>0.4</v>
      </c>
    </row>
    <row r="2957" spans="7:7" x14ac:dyDescent="0.2">
      <c r="G2957">
        <v>0.4</v>
      </c>
    </row>
    <row r="2958" spans="7:7" x14ac:dyDescent="0.2">
      <c r="G2958">
        <v>0.4</v>
      </c>
    </row>
    <row r="2959" spans="7:7" x14ac:dyDescent="0.2">
      <c r="G2959">
        <v>0.35</v>
      </c>
    </row>
    <row r="2960" spans="7:7" x14ac:dyDescent="0.2">
      <c r="G2960">
        <v>0.35</v>
      </c>
    </row>
    <row r="2961" spans="7:7" x14ac:dyDescent="0.2">
      <c r="G2961">
        <v>0.3</v>
      </c>
    </row>
    <row r="2962" spans="7:7" x14ac:dyDescent="0.2">
      <c r="G2962">
        <v>0.4</v>
      </c>
    </row>
    <row r="2963" spans="7:7" x14ac:dyDescent="0.2">
      <c r="G2963">
        <v>0.4</v>
      </c>
    </row>
    <row r="2964" spans="7:7" x14ac:dyDescent="0.2">
      <c r="G2964">
        <v>0.4</v>
      </c>
    </row>
    <row r="2965" spans="7:7" x14ac:dyDescent="0.2">
      <c r="G2965">
        <v>0.35</v>
      </c>
    </row>
    <row r="2966" spans="7:7" x14ac:dyDescent="0.2">
      <c r="G2966">
        <v>0.35</v>
      </c>
    </row>
    <row r="2967" spans="7:7" x14ac:dyDescent="0.2">
      <c r="G2967">
        <v>0.3</v>
      </c>
    </row>
    <row r="2968" spans="7:7" x14ac:dyDescent="0.2">
      <c r="G2968">
        <v>0.4</v>
      </c>
    </row>
    <row r="2969" spans="7:7" x14ac:dyDescent="0.2">
      <c r="G2969">
        <v>0.4</v>
      </c>
    </row>
    <row r="2970" spans="7:7" x14ac:dyDescent="0.2">
      <c r="G2970">
        <v>0.4</v>
      </c>
    </row>
    <row r="2971" spans="7:7" x14ac:dyDescent="0.2">
      <c r="G2971">
        <v>0.35</v>
      </c>
    </row>
    <row r="2972" spans="7:7" x14ac:dyDescent="0.2">
      <c r="G2972">
        <v>0.35</v>
      </c>
    </row>
    <row r="2973" spans="7:7" x14ac:dyDescent="0.2">
      <c r="G2973">
        <v>0.3</v>
      </c>
    </row>
    <row r="2974" spans="7:7" x14ac:dyDescent="0.2">
      <c r="G2974">
        <v>0.4</v>
      </c>
    </row>
    <row r="2975" spans="7:7" x14ac:dyDescent="0.2">
      <c r="G2975">
        <v>0.4</v>
      </c>
    </row>
    <row r="2976" spans="7:7" x14ac:dyDescent="0.2">
      <c r="G2976">
        <v>0.4</v>
      </c>
    </row>
    <row r="2977" spans="7:7" x14ac:dyDescent="0.2">
      <c r="G2977">
        <v>0.35</v>
      </c>
    </row>
    <row r="2978" spans="7:7" x14ac:dyDescent="0.2">
      <c r="G2978">
        <v>0.35</v>
      </c>
    </row>
    <row r="2979" spans="7:7" x14ac:dyDescent="0.2">
      <c r="G2979">
        <v>0.3</v>
      </c>
    </row>
    <row r="2980" spans="7:7" x14ac:dyDescent="0.2">
      <c r="G2980">
        <v>0.4</v>
      </c>
    </row>
    <row r="2981" spans="7:7" x14ac:dyDescent="0.2">
      <c r="G2981">
        <v>0.4</v>
      </c>
    </row>
    <row r="2982" spans="7:7" x14ac:dyDescent="0.2">
      <c r="G2982">
        <v>0.4</v>
      </c>
    </row>
    <row r="2983" spans="7:7" x14ac:dyDescent="0.2">
      <c r="G2983">
        <v>0.35</v>
      </c>
    </row>
    <row r="2984" spans="7:7" x14ac:dyDescent="0.2">
      <c r="G2984">
        <v>0.35</v>
      </c>
    </row>
    <row r="2985" spans="7:7" x14ac:dyDescent="0.2">
      <c r="G2985">
        <v>0.3</v>
      </c>
    </row>
    <row r="2986" spans="7:7" x14ac:dyDescent="0.2">
      <c r="G2986">
        <v>0.4</v>
      </c>
    </row>
    <row r="2987" spans="7:7" x14ac:dyDescent="0.2">
      <c r="G2987">
        <v>0.4</v>
      </c>
    </row>
    <row r="2988" spans="7:7" x14ac:dyDescent="0.2">
      <c r="G2988">
        <v>0.4</v>
      </c>
    </row>
    <row r="2989" spans="7:7" x14ac:dyDescent="0.2">
      <c r="G2989">
        <v>0.35</v>
      </c>
    </row>
    <row r="2990" spans="7:7" x14ac:dyDescent="0.2">
      <c r="G2990">
        <v>0.35</v>
      </c>
    </row>
    <row r="2991" spans="7:7" x14ac:dyDescent="0.2">
      <c r="G2991">
        <v>0.3</v>
      </c>
    </row>
    <row r="2992" spans="7:7" x14ac:dyDescent="0.2">
      <c r="G2992">
        <v>0.4</v>
      </c>
    </row>
    <row r="2993" spans="7:7" x14ac:dyDescent="0.2">
      <c r="G2993">
        <v>0.4</v>
      </c>
    </row>
    <row r="2994" spans="7:7" x14ac:dyDescent="0.2">
      <c r="G2994">
        <v>0.4</v>
      </c>
    </row>
    <row r="2995" spans="7:7" x14ac:dyDescent="0.2">
      <c r="G2995">
        <v>0.35</v>
      </c>
    </row>
    <row r="2996" spans="7:7" x14ac:dyDescent="0.2">
      <c r="G2996">
        <v>0.35</v>
      </c>
    </row>
    <row r="2997" spans="7:7" x14ac:dyDescent="0.2">
      <c r="G2997">
        <v>0.3</v>
      </c>
    </row>
    <row r="2998" spans="7:7" x14ac:dyDescent="0.2">
      <c r="G2998">
        <v>0.4</v>
      </c>
    </row>
    <row r="2999" spans="7:7" x14ac:dyDescent="0.2">
      <c r="G2999">
        <v>0.4</v>
      </c>
    </row>
    <row r="3000" spans="7:7" x14ac:dyDescent="0.2">
      <c r="G3000">
        <v>0.4</v>
      </c>
    </row>
    <row r="3001" spans="7:7" x14ac:dyDescent="0.2">
      <c r="G3001">
        <v>0.35</v>
      </c>
    </row>
    <row r="3002" spans="7:7" x14ac:dyDescent="0.2">
      <c r="G3002">
        <v>0.35</v>
      </c>
    </row>
    <row r="3003" spans="7:7" x14ac:dyDescent="0.2">
      <c r="G3003">
        <v>0.3</v>
      </c>
    </row>
    <row r="3004" spans="7:7" x14ac:dyDescent="0.2">
      <c r="G3004">
        <v>0.4</v>
      </c>
    </row>
    <row r="3005" spans="7:7" x14ac:dyDescent="0.2">
      <c r="G3005">
        <v>0.4</v>
      </c>
    </row>
    <row r="3006" spans="7:7" x14ac:dyDescent="0.2">
      <c r="G3006">
        <v>0.4</v>
      </c>
    </row>
    <row r="3007" spans="7:7" x14ac:dyDescent="0.2">
      <c r="G3007">
        <v>0.35</v>
      </c>
    </row>
    <row r="3008" spans="7:7" x14ac:dyDescent="0.2">
      <c r="G3008">
        <v>0.35</v>
      </c>
    </row>
    <row r="3009" spans="7:7" x14ac:dyDescent="0.2">
      <c r="G3009">
        <v>0.3</v>
      </c>
    </row>
    <row r="3010" spans="7:7" x14ac:dyDescent="0.2">
      <c r="G3010">
        <v>0.4</v>
      </c>
    </row>
    <row r="3011" spans="7:7" x14ac:dyDescent="0.2">
      <c r="G3011">
        <v>0.4</v>
      </c>
    </row>
    <row r="3012" spans="7:7" x14ac:dyDescent="0.2">
      <c r="G3012">
        <v>0.4</v>
      </c>
    </row>
    <row r="3013" spans="7:7" x14ac:dyDescent="0.2">
      <c r="G3013">
        <v>0.35</v>
      </c>
    </row>
    <row r="3014" spans="7:7" x14ac:dyDescent="0.2">
      <c r="G3014">
        <v>0.35</v>
      </c>
    </row>
    <row r="3015" spans="7:7" x14ac:dyDescent="0.2">
      <c r="G3015">
        <v>0.3</v>
      </c>
    </row>
    <row r="3016" spans="7:7" x14ac:dyDescent="0.2">
      <c r="G3016">
        <v>0.4</v>
      </c>
    </row>
    <row r="3017" spans="7:7" x14ac:dyDescent="0.2">
      <c r="G3017">
        <v>0.4</v>
      </c>
    </row>
    <row r="3018" spans="7:7" x14ac:dyDescent="0.2">
      <c r="G3018">
        <v>0.4</v>
      </c>
    </row>
    <row r="3019" spans="7:7" x14ac:dyDescent="0.2">
      <c r="G3019">
        <v>0.4</v>
      </c>
    </row>
    <row r="3020" spans="7:7" x14ac:dyDescent="0.2">
      <c r="G3020">
        <v>0.4</v>
      </c>
    </row>
    <row r="3021" spans="7:7" x14ac:dyDescent="0.2">
      <c r="G3021">
        <v>0.4</v>
      </c>
    </row>
    <row r="3022" spans="7:7" x14ac:dyDescent="0.2">
      <c r="G3022">
        <v>0.4</v>
      </c>
    </row>
    <row r="3023" spans="7:7" x14ac:dyDescent="0.2">
      <c r="G3023">
        <v>0.4</v>
      </c>
    </row>
    <row r="3024" spans="7:7" x14ac:dyDescent="0.2">
      <c r="G3024">
        <v>0.4</v>
      </c>
    </row>
    <row r="3025" spans="7:7" x14ac:dyDescent="0.2">
      <c r="G3025">
        <v>0.4</v>
      </c>
    </row>
    <row r="3026" spans="7:7" x14ac:dyDescent="0.2">
      <c r="G3026">
        <v>0.4</v>
      </c>
    </row>
    <row r="3027" spans="7:7" x14ac:dyDescent="0.2">
      <c r="G3027">
        <v>0.4</v>
      </c>
    </row>
    <row r="3028" spans="7:7" x14ac:dyDescent="0.2">
      <c r="G3028">
        <v>0.4</v>
      </c>
    </row>
    <row r="3029" spans="7:7" x14ac:dyDescent="0.2">
      <c r="G3029">
        <v>0.4</v>
      </c>
    </row>
    <row r="3030" spans="7:7" x14ac:dyDescent="0.2">
      <c r="G3030">
        <v>0.4</v>
      </c>
    </row>
    <row r="3031" spans="7:7" x14ac:dyDescent="0.2">
      <c r="G3031">
        <v>0.4</v>
      </c>
    </row>
    <row r="3032" spans="7:7" x14ac:dyDescent="0.2">
      <c r="G3032">
        <v>0.4</v>
      </c>
    </row>
    <row r="3033" spans="7:7" x14ac:dyDescent="0.2">
      <c r="G3033">
        <v>0.4</v>
      </c>
    </row>
    <row r="3034" spans="7:7" x14ac:dyDescent="0.2">
      <c r="G3034">
        <v>0.4</v>
      </c>
    </row>
    <row r="3035" spans="7:7" x14ac:dyDescent="0.2">
      <c r="G3035">
        <v>0.4</v>
      </c>
    </row>
    <row r="3036" spans="7:7" x14ac:dyDescent="0.2">
      <c r="G3036">
        <v>0.4</v>
      </c>
    </row>
    <row r="3037" spans="7:7" x14ac:dyDescent="0.2">
      <c r="G3037">
        <v>0.4</v>
      </c>
    </row>
    <row r="3038" spans="7:7" x14ac:dyDescent="0.2">
      <c r="G3038">
        <v>0.4</v>
      </c>
    </row>
    <row r="3039" spans="7:7" x14ac:dyDescent="0.2">
      <c r="G3039">
        <v>0.4</v>
      </c>
    </row>
    <row r="3040" spans="7:7" x14ac:dyDescent="0.2">
      <c r="G3040">
        <v>0.4</v>
      </c>
    </row>
    <row r="3041" spans="7:7" x14ac:dyDescent="0.2">
      <c r="G3041">
        <v>0.4</v>
      </c>
    </row>
    <row r="3042" spans="7:7" x14ac:dyDescent="0.2">
      <c r="G3042">
        <v>0.4</v>
      </c>
    </row>
    <row r="3043" spans="7:7" x14ac:dyDescent="0.2">
      <c r="G3043">
        <v>0.4</v>
      </c>
    </row>
    <row r="3044" spans="7:7" x14ac:dyDescent="0.2">
      <c r="G3044">
        <v>0.4</v>
      </c>
    </row>
    <row r="3045" spans="7:7" x14ac:dyDescent="0.2">
      <c r="G3045">
        <v>0.4</v>
      </c>
    </row>
    <row r="3046" spans="7:7" x14ac:dyDescent="0.2">
      <c r="G3046">
        <v>0.4</v>
      </c>
    </row>
    <row r="3047" spans="7:7" x14ac:dyDescent="0.2">
      <c r="G3047">
        <v>0.4</v>
      </c>
    </row>
    <row r="3048" spans="7:7" x14ac:dyDescent="0.2">
      <c r="G3048">
        <v>0.4</v>
      </c>
    </row>
    <row r="3049" spans="7:7" x14ac:dyDescent="0.2">
      <c r="G3049">
        <v>0.4</v>
      </c>
    </row>
    <row r="3050" spans="7:7" x14ac:dyDescent="0.2">
      <c r="G3050">
        <v>0.4</v>
      </c>
    </row>
    <row r="3051" spans="7:7" x14ac:dyDescent="0.2">
      <c r="G3051">
        <v>0.4</v>
      </c>
    </row>
    <row r="3052" spans="7:7" x14ac:dyDescent="0.2">
      <c r="G3052">
        <v>0.4</v>
      </c>
    </row>
    <row r="3053" spans="7:7" x14ac:dyDescent="0.2">
      <c r="G3053">
        <v>0.4</v>
      </c>
    </row>
    <row r="3054" spans="7:7" x14ac:dyDescent="0.2">
      <c r="G3054">
        <v>0.4</v>
      </c>
    </row>
    <row r="3055" spans="7:7" x14ac:dyDescent="0.2">
      <c r="G3055">
        <v>0.4</v>
      </c>
    </row>
    <row r="3056" spans="7:7" x14ac:dyDescent="0.2">
      <c r="G3056">
        <v>0.4</v>
      </c>
    </row>
    <row r="3057" spans="7:7" x14ac:dyDescent="0.2">
      <c r="G3057">
        <v>0.4</v>
      </c>
    </row>
    <row r="3058" spans="7:7" x14ac:dyDescent="0.2">
      <c r="G3058">
        <v>0.4</v>
      </c>
    </row>
    <row r="3059" spans="7:7" x14ac:dyDescent="0.2">
      <c r="G3059">
        <v>0.4</v>
      </c>
    </row>
    <row r="3060" spans="7:7" x14ac:dyDescent="0.2">
      <c r="G3060">
        <v>0.4</v>
      </c>
    </row>
    <row r="3061" spans="7:7" x14ac:dyDescent="0.2">
      <c r="G3061">
        <v>0.4</v>
      </c>
    </row>
    <row r="3062" spans="7:7" x14ac:dyDescent="0.2">
      <c r="G3062">
        <v>0.4</v>
      </c>
    </row>
    <row r="3063" spans="7:7" x14ac:dyDescent="0.2">
      <c r="G3063">
        <v>0.4</v>
      </c>
    </row>
    <row r="3064" spans="7:7" x14ac:dyDescent="0.2">
      <c r="G3064">
        <v>0.4</v>
      </c>
    </row>
    <row r="3065" spans="7:7" x14ac:dyDescent="0.2">
      <c r="G3065">
        <v>0.4</v>
      </c>
    </row>
    <row r="3066" spans="7:7" x14ac:dyDescent="0.2">
      <c r="G3066">
        <v>0.4</v>
      </c>
    </row>
    <row r="3067" spans="7:7" x14ac:dyDescent="0.2">
      <c r="G3067">
        <v>0.4</v>
      </c>
    </row>
    <row r="3068" spans="7:7" x14ac:dyDescent="0.2">
      <c r="G3068">
        <v>0.4</v>
      </c>
    </row>
    <row r="3069" spans="7:7" x14ac:dyDescent="0.2">
      <c r="G3069">
        <v>0.4</v>
      </c>
    </row>
    <row r="3070" spans="7:7" x14ac:dyDescent="0.2">
      <c r="G3070">
        <v>0.4</v>
      </c>
    </row>
    <row r="3071" spans="7:7" x14ac:dyDescent="0.2">
      <c r="G3071">
        <v>0.4</v>
      </c>
    </row>
    <row r="3072" spans="7:7" x14ac:dyDescent="0.2">
      <c r="G3072">
        <v>0.4</v>
      </c>
    </row>
    <row r="3073" spans="7:7" x14ac:dyDescent="0.2">
      <c r="G3073">
        <v>0.4</v>
      </c>
    </row>
    <row r="3074" spans="7:7" x14ac:dyDescent="0.2">
      <c r="G3074">
        <v>0.4</v>
      </c>
    </row>
    <row r="3075" spans="7:7" x14ac:dyDescent="0.2">
      <c r="G3075">
        <v>0.4</v>
      </c>
    </row>
    <row r="3076" spans="7:7" x14ac:dyDescent="0.2">
      <c r="G3076">
        <v>0.4</v>
      </c>
    </row>
    <row r="3077" spans="7:7" x14ac:dyDescent="0.2">
      <c r="G3077">
        <v>0.4</v>
      </c>
    </row>
    <row r="3078" spans="7:7" x14ac:dyDescent="0.2">
      <c r="G3078">
        <v>0.4</v>
      </c>
    </row>
    <row r="3079" spans="7:7" x14ac:dyDescent="0.2">
      <c r="G3079">
        <v>0.4</v>
      </c>
    </row>
    <row r="3080" spans="7:7" x14ac:dyDescent="0.2">
      <c r="G3080">
        <v>0.4</v>
      </c>
    </row>
    <row r="3081" spans="7:7" x14ac:dyDescent="0.2">
      <c r="G3081">
        <v>0.4</v>
      </c>
    </row>
    <row r="3082" spans="7:7" x14ac:dyDescent="0.2">
      <c r="G3082">
        <v>0.4</v>
      </c>
    </row>
    <row r="3083" spans="7:7" x14ac:dyDescent="0.2">
      <c r="G3083">
        <v>0.4</v>
      </c>
    </row>
    <row r="3084" spans="7:7" x14ac:dyDescent="0.2">
      <c r="G3084">
        <v>0.4</v>
      </c>
    </row>
    <row r="3085" spans="7:7" x14ac:dyDescent="0.2">
      <c r="G3085">
        <v>0.4</v>
      </c>
    </row>
    <row r="3086" spans="7:7" x14ac:dyDescent="0.2">
      <c r="G3086">
        <v>0.4</v>
      </c>
    </row>
    <row r="3087" spans="7:7" x14ac:dyDescent="0.2">
      <c r="G3087">
        <v>0.4</v>
      </c>
    </row>
    <row r="3088" spans="7:7" x14ac:dyDescent="0.2">
      <c r="G3088">
        <v>0.4</v>
      </c>
    </row>
    <row r="3089" spans="7:7" x14ac:dyDescent="0.2">
      <c r="G3089">
        <v>0.4</v>
      </c>
    </row>
    <row r="3090" spans="7:7" x14ac:dyDescent="0.2">
      <c r="G3090">
        <v>0.35</v>
      </c>
    </row>
    <row r="3091" spans="7:7" x14ac:dyDescent="0.2">
      <c r="G3091">
        <v>0.35</v>
      </c>
    </row>
    <row r="3092" spans="7:7" x14ac:dyDescent="0.2">
      <c r="G3092">
        <v>0.35</v>
      </c>
    </row>
    <row r="3093" spans="7:7" x14ac:dyDescent="0.2">
      <c r="G3093">
        <v>0.3</v>
      </c>
    </row>
    <row r="3094" spans="7:7" x14ac:dyDescent="0.2">
      <c r="G3094">
        <v>0.3</v>
      </c>
    </row>
    <row r="3095" spans="7:7" x14ac:dyDescent="0.2">
      <c r="G3095">
        <v>0.4</v>
      </c>
    </row>
    <row r="3096" spans="7:7" x14ac:dyDescent="0.2">
      <c r="G3096">
        <v>0.35</v>
      </c>
    </row>
    <row r="3097" spans="7:7" x14ac:dyDescent="0.2">
      <c r="G3097">
        <v>0.35</v>
      </c>
    </row>
    <row r="3098" spans="7:7" x14ac:dyDescent="0.2">
      <c r="G3098">
        <v>0.35</v>
      </c>
    </row>
    <row r="3099" spans="7:7" x14ac:dyDescent="0.2">
      <c r="G3099">
        <v>0.3</v>
      </c>
    </row>
    <row r="3100" spans="7:7" x14ac:dyDescent="0.2">
      <c r="G3100">
        <v>0.3</v>
      </c>
    </row>
    <row r="3101" spans="7:7" x14ac:dyDescent="0.2">
      <c r="G3101">
        <v>0.4</v>
      </c>
    </row>
    <row r="3102" spans="7:7" x14ac:dyDescent="0.2">
      <c r="G3102">
        <v>0.35</v>
      </c>
    </row>
    <row r="3103" spans="7:7" x14ac:dyDescent="0.2">
      <c r="G3103">
        <v>0.35</v>
      </c>
    </row>
    <row r="3104" spans="7:7" x14ac:dyDescent="0.2">
      <c r="G3104">
        <v>0.35</v>
      </c>
    </row>
    <row r="3105" spans="7:7" x14ac:dyDescent="0.2">
      <c r="G3105">
        <v>0.3</v>
      </c>
    </row>
    <row r="3106" spans="7:7" x14ac:dyDescent="0.2">
      <c r="G3106">
        <v>0.3</v>
      </c>
    </row>
    <row r="3107" spans="7:7" x14ac:dyDescent="0.2">
      <c r="G3107">
        <v>0.4</v>
      </c>
    </row>
    <row r="3108" spans="7:7" x14ac:dyDescent="0.2">
      <c r="G3108">
        <v>0.35</v>
      </c>
    </row>
    <row r="3109" spans="7:7" x14ac:dyDescent="0.2">
      <c r="G3109">
        <v>0.35</v>
      </c>
    </row>
    <row r="3110" spans="7:7" x14ac:dyDescent="0.2">
      <c r="G3110">
        <v>0.35</v>
      </c>
    </row>
    <row r="3111" spans="7:7" x14ac:dyDescent="0.2">
      <c r="G3111">
        <v>0.3</v>
      </c>
    </row>
    <row r="3112" spans="7:7" x14ac:dyDescent="0.2">
      <c r="G3112">
        <v>0.3</v>
      </c>
    </row>
    <row r="3113" spans="7:7" x14ac:dyDescent="0.2">
      <c r="G3113">
        <v>0.4</v>
      </c>
    </row>
    <row r="3114" spans="7:7" x14ac:dyDescent="0.2">
      <c r="G3114">
        <v>0.35</v>
      </c>
    </row>
    <row r="3115" spans="7:7" x14ac:dyDescent="0.2">
      <c r="G3115">
        <v>0.35</v>
      </c>
    </row>
    <row r="3116" spans="7:7" x14ac:dyDescent="0.2">
      <c r="G3116">
        <v>0.35</v>
      </c>
    </row>
    <row r="3117" spans="7:7" x14ac:dyDescent="0.2">
      <c r="G3117">
        <v>0.3</v>
      </c>
    </row>
    <row r="3118" spans="7:7" x14ac:dyDescent="0.2">
      <c r="G3118">
        <v>0.3</v>
      </c>
    </row>
    <row r="3119" spans="7:7" x14ac:dyDescent="0.2">
      <c r="G3119">
        <v>0.4</v>
      </c>
    </row>
    <row r="3120" spans="7:7" x14ac:dyDescent="0.2">
      <c r="G3120">
        <v>0.35</v>
      </c>
    </row>
    <row r="3121" spans="7:7" x14ac:dyDescent="0.2">
      <c r="G3121">
        <v>0.35</v>
      </c>
    </row>
    <row r="3122" spans="7:7" x14ac:dyDescent="0.2">
      <c r="G3122">
        <v>0.35</v>
      </c>
    </row>
    <row r="3123" spans="7:7" x14ac:dyDescent="0.2">
      <c r="G3123">
        <v>0.3</v>
      </c>
    </row>
    <row r="3124" spans="7:7" x14ac:dyDescent="0.2">
      <c r="G3124">
        <v>0.3</v>
      </c>
    </row>
    <row r="3125" spans="7:7" x14ac:dyDescent="0.2">
      <c r="G3125">
        <v>0.4</v>
      </c>
    </row>
    <row r="3126" spans="7:7" x14ac:dyDescent="0.2">
      <c r="G3126">
        <v>0.35</v>
      </c>
    </row>
    <row r="3127" spans="7:7" x14ac:dyDescent="0.2">
      <c r="G3127">
        <v>0.35</v>
      </c>
    </row>
    <row r="3128" spans="7:7" x14ac:dyDescent="0.2">
      <c r="G3128">
        <v>0.35</v>
      </c>
    </row>
    <row r="3129" spans="7:7" x14ac:dyDescent="0.2">
      <c r="G3129">
        <v>0.3</v>
      </c>
    </row>
    <row r="3130" spans="7:7" x14ac:dyDescent="0.2">
      <c r="G3130">
        <v>0.3</v>
      </c>
    </row>
    <row r="3131" spans="7:7" x14ac:dyDescent="0.2">
      <c r="G3131">
        <v>0.4</v>
      </c>
    </row>
    <row r="3132" spans="7:7" x14ac:dyDescent="0.2">
      <c r="G3132">
        <v>0.35</v>
      </c>
    </row>
    <row r="3133" spans="7:7" x14ac:dyDescent="0.2">
      <c r="G3133">
        <v>0.35</v>
      </c>
    </row>
    <row r="3134" spans="7:7" x14ac:dyDescent="0.2">
      <c r="G3134">
        <v>0.35</v>
      </c>
    </row>
    <row r="3135" spans="7:7" x14ac:dyDescent="0.2">
      <c r="G3135">
        <v>0.3</v>
      </c>
    </row>
    <row r="3136" spans="7:7" x14ac:dyDescent="0.2">
      <c r="G3136">
        <v>0.3</v>
      </c>
    </row>
    <row r="3137" spans="7:7" x14ac:dyDescent="0.2">
      <c r="G3137">
        <v>0.4</v>
      </c>
    </row>
    <row r="3138" spans="7:7" x14ac:dyDescent="0.2">
      <c r="G3138">
        <v>0.35</v>
      </c>
    </row>
    <row r="3139" spans="7:7" x14ac:dyDescent="0.2">
      <c r="G3139">
        <v>0.35</v>
      </c>
    </row>
    <row r="3140" spans="7:7" x14ac:dyDescent="0.2">
      <c r="G3140">
        <v>0.35</v>
      </c>
    </row>
    <row r="3141" spans="7:7" x14ac:dyDescent="0.2">
      <c r="G3141">
        <v>0.3</v>
      </c>
    </row>
    <row r="3142" spans="7:7" x14ac:dyDescent="0.2">
      <c r="G3142">
        <v>0.3</v>
      </c>
    </row>
    <row r="3143" spans="7:7" x14ac:dyDescent="0.2">
      <c r="G3143">
        <v>0.4</v>
      </c>
    </row>
    <row r="3144" spans="7:7" x14ac:dyDescent="0.2">
      <c r="G3144">
        <v>0.35</v>
      </c>
    </row>
    <row r="3145" spans="7:7" x14ac:dyDescent="0.2">
      <c r="G3145">
        <v>0.35</v>
      </c>
    </row>
    <row r="3146" spans="7:7" x14ac:dyDescent="0.2">
      <c r="G3146">
        <v>0.35</v>
      </c>
    </row>
    <row r="3147" spans="7:7" x14ac:dyDescent="0.2">
      <c r="G3147">
        <v>0.3</v>
      </c>
    </row>
    <row r="3148" spans="7:7" x14ac:dyDescent="0.2">
      <c r="G3148">
        <v>0.3</v>
      </c>
    </row>
    <row r="3149" spans="7:7" x14ac:dyDescent="0.2">
      <c r="G3149">
        <v>0.4</v>
      </c>
    </row>
    <row r="3150" spans="7:7" x14ac:dyDescent="0.2">
      <c r="G3150">
        <v>0.35</v>
      </c>
    </row>
    <row r="3151" spans="7:7" x14ac:dyDescent="0.2">
      <c r="G3151">
        <v>0.35</v>
      </c>
    </row>
    <row r="3152" spans="7:7" x14ac:dyDescent="0.2">
      <c r="G3152">
        <v>0.35</v>
      </c>
    </row>
    <row r="3153" spans="7:7" x14ac:dyDescent="0.2">
      <c r="G3153">
        <v>0.3</v>
      </c>
    </row>
    <row r="3154" spans="7:7" x14ac:dyDescent="0.2">
      <c r="G3154">
        <v>0.3</v>
      </c>
    </row>
    <row r="3155" spans="7:7" x14ac:dyDescent="0.2">
      <c r="G3155">
        <v>0.4</v>
      </c>
    </row>
    <row r="3156" spans="7:7" x14ac:dyDescent="0.2">
      <c r="G3156">
        <v>0.35</v>
      </c>
    </row>
    <row r="3157" spans="7:7" x14ac:dyDescent="0.2">
      <c r="G3157">
        <v>0.35</v>
      </c>
    </row>
    <row r="3158" spans="7:7" x14ac:dyDescent="0.2">
      <c r="G3158">
        <v>0.35</v>
      </c>
    </row>
    <row r="3159" spans="7:7" x14ac:dyDescent="0.2">
      <c r="G3159">
        <v>0.3</v>
      </c>
    </row>
    <row r="3160" spans="7:7" x14ac:dyDescent="0.2">
      <c r="G3160">
        <v>0.3</v>
      </c>
    </row>
    <row r="3161" spans="7:7" x14ac:dyDescent="0.2">
      <c r="G3161">
        <v>0.35</v>
      </c>
    </row>
    <row r="3162" spans="7:7" x14ac:dyDescent="0.2">
      <c r="G3162">
        <v>0.35</v>
      </c>
    </row>
    <row r="3163" spans="7:7" x14ac:dyDescent="0.2">
      <c r="G3163">
        <v>0.4</v>
      </c>
    </row>
    <row r="3164" spans="7:7" x14ac:dyDescent="0.2">
      <c r="G3164">
        <v>0.4</v>
      </c>
    </row>
    <row r="3165" spans="7:7" x14ac:dyDescent="0.2">
      <c r="G3165">
        <v>0.3</v>
      </c>
    </row>
    <row r="3166" spans="7:7" x14ac:dyDescent="0.2">
      <c r="G3166">
        <v>0.4</v>
      </c>
    </row>
    <row r="3167" spans="7:7" x14ac:dyDescent="0.2">
      <c r="G3167">
        <v>0.35</v>
      </c>
    </row>
    <row r="3168" spans="7:7" x14ac:dyDescent="0.2">
      <c r="G3168">
        <v>0.35</v>
      </c>
    </row>
    <row r="3169" spans="7:7" x14ac:dyDescent="0.2">
      <c r="G3169">
        <v>0.4</v>
      </c>
    </row>
    <row r="3170" spans="7:7" x14ac:dyDescent="0.2">
      <c r="G3170">
        <v>0.4</v>
      </c>
    </row>
    <row r="3171" spans="7:7" x14ac:dyDescent="0.2">
      <c r="G3171">
        <v>0.3</v>
      </c>
    </row>
    <row r="3172" spans="7:7" x14ac:dyDescent="0.2">
      <c r="G3172">
        <v>0.4</v>
      </c>
    </row>
    <row r="3173" spans="7:7" x14ac:dyDescent="0.2">
      <c r="G3173">
        <v>0.35</v>
      </c>
    </row>
    <row r="3174" spans="7:7" x14ac:dyDescent="0.2">
      <c r="G3174">
        <v>0.35</v>
      </c>
    </row>
    <row r="3175" spans="7:7" x14ac:dyDescent="0.2">
      <c r="G3175">
        <v>0.4</v>
      </c>
    </row>
    <row r="3176" spans="7:7" x14ac:dyDescent="0.2">
      <c r="G3176">
        <v>0.4</v>
      </c>
    </row>
    <row r="3177" spans="7:7" x14ac:dyDescent="0.2">
      <c r="G3177">
        <v>0.3</v>
      </c>
    </row>
    <row r="3178" spans="7:7" x14ac:dyDescent="0.2">
      <c r="G3178">
        <v>0.4</v>
      </c>
    </row>
    <row r="3179" spans="7:7" x14ac:dyDescent="0.2">
      <c r="G3179">
        <v>0.35</v>
      </c>
    </row>
    <row r="3180" spans="7:7" x14ac:dyDescent="0.2">
      <c r="G3180">
        <v>0.35</v>
      </c>
    </row>
    <row r="3181" spans="7:7" x14ac:dyDescent="0.2">
      <c r="G3181">
        <v>0.4</v>
      </c>
    </row>
    <row r="3182" spans="7:7" x14ac:dyDescent="0.2">
      <c r="G3182">
        <v>0.4</v>
      </c>
    </row>
    <row r="3183" spans="7:7" x14ac:dyDescent="0.2">
      <c r="G3183">
        <v>0.3</v>
      </c>
    </row>
    <row r="3184" spans="7:7" x14ac:dyDescent="0.2">
      <c r="G3184">
        <v>0.4</v>
      </c>
    </row>
    <row r="3185" spans="7:7" x14ac:dyDescent="0.2">
      <c r="G3185">
        <v>0.35</v>
      </c>
    </row>
    <row r="3186" spans="7:7" x14ac:dyDescent="0.2">
      <c r="G3186">
        <v>0.35</v>
      </c>
    </row>
    <row r="3187" spans="7:7" x14ac:dyDescent="0.2">
      <c r="G3187">
        <v>0.4</v>
      </c>
    </row>
    <row r="3188" spans="7:7" x14ac:dyDescent="0.2">
      <c r="G3188">
        <v>0.4</v>
      </c>
    </row>
    <row r="3189" spans="7:7" x14ac:dyDescent="0.2">
      <c r="G3189">
        <v>0.3</v>
      </c>
    </row>
    <row r="3190" spans="7:7" x14ac:dyDescent="0.2">
      <c r="G3190">
        <v>0.4</v>
      </c>
    </row>
    <row r="3191" spans="7:7" x14ac:dyDescent="0.2">
      <c r="G3191">
        <v>0.35</v>
      </c>
    </row>
    <row r="3192" spans="7:7" x14ac:dyDescent="0.2">
      <c r="G3192">
        <v>0.35</v>
      </c>
    </row>
    <row r="3193" spans="7:7" x14ac:dyDescent="0.2">
      <c r="G3193">
        <v>0.4</v>
      </c>
    </row>
    <row r="3194" spans="7:7" x14ac:dyDescent="0.2">
      <c r="G3194">
        <v>0.4</v>
      </c>
    </row>
    <row r="3195" spans="7:7" x14ac:dyDescent="0.2">
      <c r="G3195">
        <v>0.3</v>
      </c>
    </row>
    <row r="3196" spans="7:7" x14ac:dyDescent="0.2">
      <c r="G3196">
        <v>0.4</v>
      </c>
    </row>
    <row r="3197" spans="7:7" x14ac:dyDescent="0.2">
      <c r="G3197">
        <v>0.35</v>
      </c>
    </row>
    <row r="3198" spans="7:7" x14ac:dyDescent="0.2">
      <c r="G3198">
        <v>0.35</v>
      </c>
    </row>
    <row r="3199" spans="7:7" x14ac:dyDescent="0.2">
      <c r="G3199">
        <v>0.4</v>
      </c>
    </row>
    <row r="3200" spans="7:7" x14ac:dyDescent="0.2">
      <c r="G3200">
        <v>0.4</v>
      </c>
    </row>
    <row r="3201" spans="7:7" x14ac:dyDescent="0.2">
      <c r="G3201">
        <v>0.3</v>
      </c>
    </row>
    <row r="3202" spans="7:7" x14ac:dyDescent="0.2">
      <c r="G3202">
        <v>0.4</v>
      </c>
    </row>
    <row r="3203" spans="7:7" x14ac:dyDescent="0.2">
      <c r="G3203">
        <v>0.35</v>
      </c>
    </row>
    <row r="3204" spans="7:7" x14ac:dyDescent="0.2">
      <c r="G3204">
        <v>0.35</v>
      </c>
    </row>
    <row r="3205" spans="7:7" x14ac:dyDescent="0.2">
      <c r="G3205">
        <v>0.4</v>
      </c>
    </row>
    <row r="3206" spans="7:7" x14ac:dyDescent="0.2">
      <c r="G3206">
        <v>0.4</v>
      </c>
    </row>
    <row r="3207" spans="7:7" x14ac:dyDescent="0.2">
      <c r="G3207">
        <v>0.3</v>
      </c>
    </row>
    <row r="3208" spans="7:7" x14ac:dyDescent="0.2">
      <c r="G3208">
        <v>0.4</v>
      </c>
    </row>
    <row r="3209" spans="7:7" x14ac:dyDescent="0.2">
      <c r="G3209">
        <v>0.35</v>
      </c>
    </row>
    <row r="3210" spans="7:7" x14ac:dyDescent="0.2">
      <c r="G3210">
        <v>0.35</v>
      </c>
    </row>
    <row r="3211" spans="7:7" x14ac:dyDescent="0.2">
      <c r="G3211">
        <v>0.4</v>
      </c>
    </row>
    <row r="3212" spans="7:7" x14ac:dyDescent="0.2">
      <c r="G3212">
        <v>0.4</v>
      </c>
    </row>
    <row r="3213" spans="7:7" x14ac:dyDescent="0.2">
      <c r="G3213">
        <v>0.3</v>
      </c>
    </row>
    <row r="3214" spans="7:7" x14ac:dyDescent="0.2">
      <c r="G3214">
        <v>0.4</v>
      </c>
    </row>
    <row r="3215" spans="7:7" x14ac:dyDescent="0.2">
      <c r="G3215">
        <v>0.35</v>
      </c>
    </row>
    <row r="3216" spans="7:7" x14ac:dyDescent="0.2">
      <c r="G3216">
        <v>0.35</v>
      </c>
    </row>
    <row r="3217" spans="7:7" x14ac:dyDescent="0.2">
      <c r="G3217">
        <v>0.4</v>
      </c>
    </row>
    <row r="3218" spans="7:7" x14ac:dyDescent="0.2">
      <c r="G3218">
        <v>0.4</v>
      </c>
    </row>
    <row r="3219" spans="7:7" x14ac:dyDescent="0.2">
      <c r="G3219">
        <v>0.3</v>
      </c>
    </row>
    <row r="3220" spans="7:7" x14ac:dyDescent="0.2">
      <c r="G3220">
        <v>0.4</v>
      </c>
    </row>
    <row r="3221" spans="7:7" x14ac:dyDescent="0.2">
      <c r="G3221">
        <v>0.35</v>
      </c>
    </row>
    <row r="3222" spans="7:7" x14ac:dyDescent="0.2">
      <c r="G3222">
        <v>0.35</v>
      </c>
    </row>
    <row r="3223" spans="7:7" x14ac:dyDescent="0.2">
      <c r="G3223">
        <v>0.4</v>
      </c>
    </row>
    <row r="3224" spans="7:7" x14ac:dyDescent="0.2">
      <c r="G3224">
        <v>0.4</v>
      </c>
    </row>
    <row r="3225" spans="7:7" x14ac:dyDescent="0.2">
      <c r="G3225">
        <v>0.3</v>
      </c>
    </row>
    <row r="3226" spans="7:7" x14ac:dyDescent="0.2">
      <c r="G3226">
        <v>0.4</v>
      </c>
    </row>
    <row r="3227" spans="7:7" x14ac:dyDescent="0.2">
      <c r="G3227">
        <v>0.35</v>
      </c>
    </row>
    <row r="3228" spans="7:7" x14ac:dyDescent="0.2">
      <c r="G3228">
        <v>0.35</v>
      </c>
    </row>
    <row r="3229" spans="7:7" x14ac:dyDescent="0.2">
      <c r="G3229">
        <v>0.4</v>
      </c>
    </row>
    <row r="3230" spans="7:7" x14ac:dyDescent="0.2">
      <c r="G3230">
        <v>0.4</v>
      </c>
    </row>
    <row r="3231" spans="7:7" x14ac:dyDescent="0.2">
      <c r="G3231">
        <v>0.3</v>
      </c>
    </row>
    <row r="3232" spans="7:7" x14ac:dyDescent="0.2">
      <c r="G3232">
        <v>0.4</v>
      </c>
    </row>
    <row r="3233" spans="7:7" x14ac:dyDescent="0.2">
      <c r="G3233">
        <v>0.35</v>
      </c>
    </row>
    <row r="3234" spans="7:7" x14ac:dyDescent="0.2">
      <c r="G3234">
        <v>0.35</v>
      </c>
    </row>
    <row r="3235" spans="7:7" x14ac:dyDescent="0.2">
      <c r="G3235">
        <v>0.4</v>
      </c>
    </row>
    <row r="3236" spans="7:7" x14ac:dyDescent="0.2">
      <c r="G3236">
        <v>0.4</v>
      </c>
    </row>
    <row r="3237" spans="7:7" x14ac:dyDescent="0.2">
      <c r="G3237">
        <v>0.3</v>
      </c>
    </row>
    <row r="3238" spans="7:7" x14ac:dyDescent="0.2">
      <c r="G3238">
        <v>0.4</v>
      </c>
    </row>
    <row r="3239" spans="7:7" x14ac:dyDescent="0.2">
      <c r="G3239">
        <v>0.35</v>
      </c>
    </row>
    <row r="3240" spans="7:7" x14ac:dyDescent="0.2">
      <c r="G3240">
        <v>0.35</v>
      </c>
    </row>
    <row r="3241" spans="7:7" x14ac:dyDescent="0.2">
      <c r="G3241">
        <v>0.4</v>
      </c>
    </row>
    <row r="3242" spans="7:7" x14ac:dyDescent="0.2">
      <c r="G3242">
        <v>0.4</v>
      </c>
    </row>
    <row r="3243" spans="7:7" x14ac:dyDescent="0.2">
      <c r="G3243">
        <v>0.3</v>
      </c>
    </row>
    <row r="3244" spans="7:7" x14ac:dyDescent="0.2">
      <c r="G3244">
        <v>0.4</v>
      </c>
    </row>
    <row r="3245" spans="7:7" x14ac:dyDescent="0.2">
      <c r="G3245">
        <v>0.35</v>
      </c>
    </row>
    <row r="3246" spans="7:7" x14ac:dyDescent="0.2">
      <c r="G3246">
        <v>0.35</v>
      </c>
    </row>
    <row r="3247" spans="7:7" x14ac:dyDescent="0.2">
      <c r="G3247">
        <v>0.4</v>
      </c>
    </row>
    <row r="3248" spans="7:7" x14ac:dyDescent="0.2">
      <c r="G3248">
        <v>0.4</v>
      </c>
    </row>
    <row r="3249" spans="7:7" x14ac:dyDescent="0.2">
      <c r="G3249">
        <v>0.3</v>
      </c>
    </row>
    <row r="3250" spans="7:7" x14ac:dyDescent="0.2">
      <c r="G3250">
        <v>0.4</v>
      </c>
    </row>
    <row r="3251" spans="7:7" x14ac:dyDescent="0.2">
      <c r="G3251">
        <v>0.35</v>
      </c>
    </row>
    <row r="3252" spans="7:7" x14ac:dyDescent="0.2">
      <c r="G3252">
        <v>0.35</v>
      </c>
    </row>
    <row r="3253" spans="7:7" x14ac:dyDescent="0.2">
      <c r="G3253">
        <v>0.4</v>
      </c>
    </row>
    <row r="3254" spans="7:7" x14ac:dyDescent="0.2">
      <c r="G3254">
        <v>0.4</v>
      </c>
    </row>
    <row r="3255" spans="7:7" x14ac:dyDescent="0.2">
      <c r="G3255">
        <v>0.3</v>
      </c>
    </row>
    <row r="3256" spans="7:7" x14ac:dyDescent="0.2">
      <c r="G3256">
        <v>0.4</v>
      </c>
    </row>
    <row r="3257" spans="7:7" x14ac:dyDescent="0.2">
      <c r="G3257">
        <v>0.35</v>
      </c>
    </row>
    <row r="3258" spans="7:7" x14ac:dyDescent="0.2">
      <c r="G3258">
        <v>0.35</v>
      </c>
    </row>
    <row r="3259" spans="7:7" x14ac:dyDescent="0.2">
      <c r="G3259">
        <v>0.4</v>
      </c>
    </row>
    <row r="3260" spans="7:7" x14ac:dyDescent="0.2">
      <c r="G3260">
        <v>0.4</v>
      </c>
    </row>
    <row r="3261" spans="7:7" x14ac:dyDescent="0.2">
      <c r="G3261">
        <v>0.3</v>
      </c>
    </row>
    <row r="3262" spans="7:7" x14ac:dyDescent="0.2">
      <c r="G3262">
        <v>0.4</v>
      </c>
    </row>
    <row r="3263" spans="7:7" x14ac:dyDescent="0.2">
      <c r="G3263">
        <v>0.35</v>
      </c>
    </row>
    <row r="3264" spans="7:7" x14ac:dyDescent="0.2">
      <c r="G3264">
        <v>0.35</v>
      </c>
    </row>
    <row r="3265" spans="7:7" x14ac:dyDescent="0.2">
      <c r="G3265">
        <v>0.4</v>
      </c>
    </row>
    <row r="3266" spans="7:7" x14ac:dyDescent="0.2">
      <c r="G3266">
        <v>0.4</v>
      </c>
    </row>
    <row r="3267" spans="7:7" x14ac:dyDescent="0.2">
      <c r="G3267">
        <v>0.3</v>
      </c>
    </row>
    <row r="3268" spans="7:7" x14ac:dyDescent="0.2">
      <c r="G3268">
        <v>0.4</v>
      </c>
    </row>
    <row r="3269" spans="7:7" x14ac:dyDescent="0.2">
      <c r="G3269">
        <v>0.35</v>
      </c>
    </row>
    <row r="3270" spans="7:7" x14ac:dyDescent="0.2">
      <c r="G3270">
        <v>0.35</v>
      </c>
    </row>
    <row r="3271" spans="7:7" x14ac:dyDescent="0.2">
      <c r="G3271">
        <v>0.4</v>
      </c>
    </row>
    <row r="3272" spans="7:7" x14ac:dyDescent="0.2">
      <c r="G3272">
        <v>0.4</v>
      </c>
    </row>
    <row r="3273" spans="7:7" x14ac:dyDescent="0.2">
      <c r="G3273">
        <v>0.3</v>
      </c>
    </row>
    <row r="3274" spans="7:7" x14ac:dyDescent="0.2">
      <c r="G3274">
        <v>0.4</v>
      </c>
    </row>
    <row r="3275" spans="7:7" x14ac:dyDescent="0.2">
      <c r="G3275">
        <v>0.35</v>
      </c>
    </row>
    <row r="3276" spans="7:7" x14ac:dyDescent="0.2">
      <c r="G3276">
        <v>0.35</v>
      </c>
    </row>
    <row r="3277" spans="7:7" x14ac:dyDescent="0.2">
      <c r="G3277">
        <v>0.4</v>
      </c>
    </row>
    <row r="3278" spans="7:7" x14ac:dyDescent="0.2">
      <c r="G3278">
        <v>0.4</v>
      </c>
    </row>
    <row r="3279" spans="7:7" x14ac:dyDescent="0.2">
      <c r="G3279">
        <v>0.3</v>
      </c>
    </row>
    <row r="3280" spans="7:7" x14ac:dyDescent="0.2">
      <c r="G3280">
        <v>0.4</v>
      </c>
    </row>
    <row r="3281" spans="7:7" x14ac:dyDescent="0.2">
      <c r="G3281">
        <v>0.35</v>
      </c>
    </row>
    <row r="3282" spans="7:7" x14ac:dyDescent="0.2">
      <c r="G3282">
        <v>0.35</v>
      </c>
    </row>
    <row r="3283" spans="7:7" x14ac:dyDescent="0.2">
      <c r="G3283">
        <v>0.4</v>
      </c>
    </row>
    <row r="3284" spans="7:7" x14ac:dyDescent="0.2">
      <c r="G3284">
        <v>0.4</v>
      </c>
    </row>
    <row r="3285" spans="7:7" x14ac:dyDescent="0.2">
      <c r="G3285">
        <v>0.3</v>
      </c>
    </row>
    <row r="3286" spans="7:7" x14ac:dyDescent="0.2">
      <c r="G3286">
        <v>0.4</v>
      </c>
    </row>
    <row r="3287" spans="7:7" x14ac:dyDescent="0.2">
      <c r="G3287">
        <v>0.35</v>
      </c>
    </row>
    <row r="3288" spans="7:7" x14ac:dyDescent="0.2">
      <c r="G3288">
        <v>0.35</v>
      </c>
    </row>
    <row r="3289" spans="7:7" x14ac:dyDescent="0.2">
      <c r="G3289">
        <v>0.4</v>
      </c>
    </row>
    <row r="3290" spans="7:7" x14ac:dyDescent="0.2">
      <c r="G3290">
        <v>0.4</v>
      </c>
    </row>
    <row r="3291" spans="7:7" x14ac:dyDescent="0.2">
      <c r="G3291">
        <v>0.3</v>
      </c>
    </row>
    <row r="3292" spans="7:7" x14ac:dyDescent="0.2">
      <c r="G3292">
        <v>0.4</v>
      </c>
    </row>
    <row r="3293" spans="7:7" x14ac:dyDescent="0.2">
      <c r="G3293">
        <v>0.35</v>
      </c>
    </row>
    <row r="3294" spans="7:7" x14ac:dyDescent="0.2">
      <c r="G3294">
        <v>0.35</v>
      </c>
    </row>
    <row r="3295" spans="7:7" x14ac:dyDescent="0.2">
      <c r="G3295">
        <v>0.4</v>
      </c>
    </row>
    <row r="3296" spans="7:7" x14ac:dyDescent="0.2">
      <c r="G3296">
        <v>0.4</v>
      </c>
    </row>
    <row r="3297" spans="7:7" x14ac:dyDescent="0.2">
      <c r="G3297">
        <v>0.3</v>
      </c>
    </row>
    <row r="3298" spans="7:7" x14ac:dyDescent="0.2">
      <c r="G3298">
        <v>0.4</v>
      </c>
    </row>
    <row r="3299" spans="7:7" x14ac:dyDescent="0.2">
      <c r="G3299">
        <v>0.35</v>
      </c>
    </row>
    <row r="3300" spans="7:7" x14ac:dyDescent="0.2">
      <c r="G3300">
        <v>0.35</v>
      </c>
    </row>
    <row r="3301" spans="7:7" x14ac:dyDescent="0.2">
      <c r="G3301">
        <v>0.4</v>
      </c>
    </row>
    <row r="3302" spans="7:7" x14ac:dyDescent="0.2">
      <c r="G3302">
        <v>0.4</v>
      </c>
    </row>
    <row r="3303" spans="7:7" x14ac:dyDescent="0.2">
      <c r="G3303">
        <v>0.3</v>
      </c>
    </row>
    <row r="3304" spans="7:7" x14ac:dyDescent="0.2">
      <c r="G3304">
        <v>0.4</v>
      </c>
    </row>
    <row r="3305" spans="7:7" x14ac:dyDescent="0.2">
      <c r="G3305">
        <v>0.4</v>
      </c>
    </row>
    <row r="3306" spans="7:7" x14ac:dyDescent="0.2">
      <c r="G3306">
        <v>0.4</v>
      </c>
    </row>
    <row r="3307" spans="7:7" x14ac:dyDescent="0.2">
      <c r="G3307">
        <v>0.3</v>
      </c>
    </row>
    <row r="3308" spans="7:7" x14ac:dyDescent="0.2">
      <c r="G3308">
        <v>0.3</v>
      </c>
    </row>
    <row r="3309" spans="7:7" x14ac:dyDescent="0.2">
      <c r="G3309">
        <v>0.3</v>
      </c>
    </row>
    <row r="3310" spans="7:7" x14ac:dyDescent="0.2">
      <c r="G3310">
        <v>0.35</v>
      </c>
    </row>
    <row r="3311" spans="7:7" x14ac:dyDescent="0.2">
      <c r="G3311">
        <v>0.4</v>
      </c>
    </row>
    <row r="3312" spans="7:7" x14ac:dyDescent="0.2">
      <c r="G3312">
        <v>0.4</v>
      </c>
    </row>
    <row r="3313" spans="7:7" x14ac:dyDescent="0.2">
      <c r="G3313">
        <v>0.3</v>
      </c>
    </row>
    <row r="3314" spans="7:7" x14ac:dyDescent="0.2">
      <c r="G3314">
        <v>0.3</v>
      </c>
    </row>
    <row r="3315" spans="7:7" x14ac:dyDescent="0.2">
      <c r="G3315">
        <v>0.3</v>
      </c>
    </row>
    <row r="3316" spans="7:7" x14ac:dyDescent="0.2">
      <c r="G3316">
        <v>0.35</v>
      </c>
    </row>
    <row r="3317" spans="7:7" x14ac:dyDescent="0.2">
      <c r="G3317">
        <v>0.4</v>
      </c>
    </row>
    <row r="3318" spans="7:7" x14ac:dyDescent="0.2">
      <c r="G3318">
        <v>0.4</v>
      </c>
    </row>
    <row r="3319" spans="7:7" x14ac:dyDescent="0.2">
      <c r="G3319">
        <v>0.3</v>
      </c>
    </row>
    <row r="3320" spans="7:7" x14ac:dyDescent="0.2">
      <c r="G3320">
        <v>0.3</v>
      </c>
    </row>
    <row r="3321" spans="7:7" x14ac:dyDescent="0.2">
      <c r="G3321">
        <v>0.3</v>
      </c>
    </row>
    <row r="3322" spans="7:7" x14ac:dyDescent="0.2">
      <c r="G3322">
        <v>0.35</v>
      </c>
    </row>
    <row r="3323" spans="7:7" x14ac:dyDescent="0.2">
      <c r="G3323">
        <v>0.4</v>
      </c>
    </row>
    <row r="3324" spans="7:7" x14ac:dyDescent="0.2">
      <c r="G3324">
        <v>0.4</v>
      </c>
    </row>
    <row r="3325" spans="7:7" x14ac:dyDescent="0.2">
      <c r="G3325">
        <v>0.3</v>
      </c>
    </row>
    <row r="3326" spans="7:7" x14ac:dyDescent="0.2">
      <c r="G3326">
        <v>0.3</v>
      </c>
    </row>
    <row r="3327" spans="7:7" x14ac:dyDescent="0.2">
      <c r="G3327">
        <v>0.3</v>
      </c>
    </row>
    <row r="3328" spans="7:7" x14ac:dyDescent="0.2">
      <c r="G3328">
        <v>0.35</v>
      </c>
    </row>
    <row r="3329" spans="7:7" x14ac:dyDescent="0.2">
      <c r="G3329">
        <v>0.4</v>
      </c>
    </row>
    <row r="3330" spans="7:7" x14ac:dyDescent="0.2">
      <c r="G3330">
        <v>0.4</v>
      </c>
    </row>
    <row r="3331" spans="7:7" x14ac:dyDescent="0.2">
      <c r="G3331">
        <v>0.3</v>
      </c>
    </row>
    <row r="3332" spans="7:7" x14ac:dyDescent="0.2">
      <c r="G3332">
        <v>0.3</v>
      </c>
    </row>
    <row r="3333" spans="7:7" x14ac:dyDescent="0.2">
      <c r="G3333">
        <v>0.3</v>
      </c>
    </row>
    <row r="3334" spans="7:7" x14ac:dyDescent="0.2">
      <c r="G3334">
        <v>0.35</v>
      </c>
    </row>
    <row r="3335" spans="7:7" x14ac:dyDescent="0.2">
      <c r="G3335">
        <v>0.4</v>
      </c>
    </row>
    <row r="3336" spans="7:7" x14ac:dyDescent="0.2">
      <c r="G3336">
        <v>0.4</v>
      </c>
    </row>
    <row r="3337" spans="7:7" x14ac:dyDescent="0.2">
      <c r="G3337">
        <v>0.3</v>
      </c>
    </row>
    <row r="3338" spans="7:7" x14ac:dyDescent="0.2">
      <c r="G3338">
        <v>0.3</v>
      </c>
    </row>
    <row r="3339" spans="7:7" x14ac:dyDescent="0.2">
      <c r="G3339">
        <v>0.3</v>
      </c>
    </row>
    <row r="3340" spans="7:7" x14ac:dyDescent="0.2">
      <c r="G3340">
        <v>0.35</v>
      </c>
    </row>
    <row r="3341" spans="7:7" x14ac:dyDescent="0.2">
      <c r="G3341">
        <v>0.4</v>
      </c>
    </row>
    <row r="3342" spans="7:7" x14ac:dyDescent="0.2">
      <c r="G3342">
        <v>0.4</v>
      </c>
    </row>
    <row r="3343" spans="7:7" x14ac:dyDescent="0.2">
      <c r="G3343">
        <v>0.3</v>
      </c>
    </row>
    <row r="3344" spans="7:7" x14ac:dyDescent="0.2">
      <c r="G3344">
        <v>0.3</v>
      </c>
    </row>
    <row r="3345" spans="7:7" x14ac:dyDescent="0.2">
      <c r="G3345">
        <v>0.3</v>
      </c>
    </row>
    <row r="3346" spans="7:7" x14ac:dyDescent="0.2">
      <c r="G3346">
        <v>0.35</v>
      </c>
    </row>
    <row r="3347" spans="7:7" x14ac:dyDescent="0.2">
      <c r="G3347">
        <v>0.4</v>
      </c>
    </row>
    <row r="3348" spans="7:7" x14ac:dyDescent="0.2">
      <c r="G3348">
        <v>0.4</v>
      </c>
    </row>
    <row r="3349" spans="7:7" x14ac:dyDescent="0.2">
      <c r="G3349">
        <v>0.3</v>
      </c>
    </row>
    <row r="3350" spans="7:7" x14ac:dyDescent="0.2">
      <c r="G3350">
        <v>0.3</v>
      </c>
    </row>
    <row r="3351" spans="7:7" x14ac:dyDescent="0.2">
      <c r="G3351">
        <v>0.3</v>
      </c>
    </row>
    <row r="3352" spans="7:7" x14ac:dyDescent="0.2">
      <c r="G3352">
        <v>0.35</v>
      </c>
    </row>
    <row r="3353" spans="7:7" x14ac:dyDescent="0.2">
      <c r="G3353">
        <v>0.4</v>
      </c>
    </row>
    <row r="3354" spans="7:7" x14ac:dyDescent="0.2">
      <c r="G3354">
        <v>0.4</v>
      </c>
    </row>
    <row r="3355" spans="7:7" x14ac:dyDescent="0.2">
      <c r="G3355">
        <v>0.3</v>
      </c>
    </row>
    <row r="3356" spans="7:7" x14ac:dyDescent="0.2">
      <c r="G3356">
        <v>0.3</v>
      </c>
    </row>
    <row r="3357" spans="7:7" x14ac:dyDescent="0.2">
      <c r="G3357">
        <v>0.3</v>
      </c>
    </row>
    <row r="3358" spans="7:7" x14ac:dyDescent="0.2">
      <c r="G3358">
        <v>0.35</v>
      </c>
    </row>
    <row r="3359" spans="7:7" x14ac:dyDescent="0.2">
      <c r="G3359">
        <v>0.4</v>
      </c>
    </row>
    <row r="3360" spans="7:7" x14ac:dyDescent="0.2">
      <c r="G3360">
        <v>0.4</v>
      </c>
    </row>
    <row r="3361" spans="7:7" x14ac:dyDescent="0.2">
      <c r="G3361">
        <v>0.3</v>
      </c>
    </row>
    <row r="3362" spans="7:7" x14ac:dyDescent="0.2">
      <c r="G3362">
        <v>0.3</v>
      </c>
    </row>
    <row r="3363" spans="7:7" x14ac:dyDescent="0.2">
      <c r="G3363">
        <v>0.3</v>
      </c>
    </row>
    <row r="3364" spans="7:7" x14ac:dyDescent="0.2">
      <c r="G3364">
        <v>0.35</v>
      </c>
    </row>
    <row r="3365" spans="7:7" x14ac:dyDescent="0.2">
      <c r="G3365">
        <v>0.4</v>
      </c>
    </row>
    <row r="3366" spans="7:7" x14ac:dyDescent="0.2">
      <c r="G3366">
        <v>0.4</v>
      </c>
    </row>
    <row r="3367" spans="7:7" x14ac:dyDescent="0.2">
      <c r="G3367">
        <v>0.3</v>
      </c>
    </row>
    <row r="3368" spans="7:7" x14ac:dyDescent="0.2">
      <c r="G3368">
        <v>0.3</v>
      </c>
    </row>
    <row r="3369" spans="7:7" x14ac:dyDescent="0.2">
      <c r="G3369">
        <v>0.3</v>
      </c>
    </row>
    <row r="3370" spans="7:7" x14ac:dyDescent="0.2">
      <c r="G3370">
        <v>0.35</v>
      </c>
    </row>
    <row r="3371" spans="7:7" x14ac:dyDescent="0.2">
      <c r="G3371">
        <v>0.4</v>
      </c>
    </row>
    <row r="3372" spans="7:7" x14ac:dyDescent="0.2">
      <c r="G3372">
        <v>0.4</v>
      </c>
    </row>
    <row r="3373" spans="7:7" x14ac:dyDescent="0.2">
      <c r="G3373">
        <v>0.3</v>
      </c>
    </row>
    <row r="3374" spans="7:7" x14ac:dyDescent="0.2">
      <c r="G3374">
        <v>0.3</v>
      </c>
    </row>
    <row r="3375" spans="7:7" x14ac:dyDescent="0.2">
      <c r="G3375">
        <v>0.3</v>
      </c>
    </row>
    <row r="3376" spans="7:7" x14ac:dyDescent="0.2">
      <c r="G3376">
        <v>0.35</v>
      </c>
    </row>
    <row r="3377" spans="7:7" x14ac:dyDescent="0.2">
      <c r="G3377">
        <v>0.35</v>
      </c>
    </row>
    <row r="3378" spans="7:7" x14ac:dyDescent="0.2">
      <c r="G3378">
        <v>0.35</v>
      </c>
    </row>
    <row r="3379" spans="7:7" x14ac:dyDescent="0.2">
      <c r="G3379">
        <v>0.4</v>
      </c>
    </row>
    <row r="3380" spans="7:7" x14ac:dyDescent="0.2">
      <c r="G3380">
        <v>0.4</v>
      </c>
    </row>
    <row r="3381" spans="7:7" x14ac:dyDescent="0.2">
      <c r="G3381">
        <v>0.3</v>
      </c>
    </row>
    <row r="3382" spans="7:7" x14ac:dyDescent="0.2">
      <c r="G3382">
        <v>0.4</v>
      </c>
    </row>
    <row r="3383" spans="7:7" x14ac:dyDescent="0.2">
      <c r="G3383">
        <v>0.35</v>
      </c>
    </row>
    <row r="3384" spans="7:7" x14ac:dyDescent="0.2">
      <c r="G3384">
        <v>0.35</v>
      </c>
    </row>
    <row r="3385" spans="7:7" x14ac:dyDescent="0.2">
      <c r="G3385">
        <v>0.4</v>
      </c>
    </row>
    <row r="3386" spans="7:7" x14ac:dyDescent="0.2">
      <c r="G3386">
        <v>0.4</v>
      </c>
    </row>
    <row r="3387" spans="7:7" x14ac:dyDescent="0.2">
      <c r="G3387">
        <v>0.3</v>
      </c>
    </row>
    <row r="3388" spans="7:7" x14ac:dyDescent="0.2">
      <c r="G3388">
        <v>0.4</v>
      </c>
    </row>
    <row r="3389" spans="7:7" x14ac:dyDescent="0.2">
      <c r="G3389">
        <v>0.35</v>
      </c>
    </row>
    <row r="3390" spans="7:7" x14ac:dyDescent="0.2">
      <c r="G3390">
        <v>0.35</v>
      </c>
    </row>
    <row r="3391" spans="7:7" x14ac:dyDescent="0.2">
      <c r="G3391">
        <v>0.4</v>
      </c>
    </row>
    <row r="3392" spans="7:7" x14ac:dyDescent="0.2">
      <c r="G3392">
        <v>0.4</v>
      </c>
    </row>
    <row r="3393" spans="7:7" x14ac:dyDescent="0.2">
      <c r="G3393">
        <v>0.3</v>
      </c>
    </row>
    <row r="3394" spans="7:7" x14ac:dyDescent="0.2">
      <c r="G3394">
        <v>0.4</v>
      </c>
    </row>
    <row r="3395" spans="7:7" x14ac:dyDescent="0.2">
      <c r="G3395">
        <v>0.35</v>
      </c>
    </row>
    <row r="3396" spans="7:7" x14ac:dyDescent="0.2">
      <c r="G3396">
        <v>0.35</v>
      </c>
    </row>
    <row r="3397" spans="7:7" x14ac:dyDescent="0.2">
      <c r="G3397">
        <v>0.4</v>
      </c>
    </row>
    <row r="3398" spans="7:7" x14ac:dyDescent="0.2">
      <c r="G3398">
        <v>0.4</v>
      </c>
    </row>
    <row r="3399" spans="7:7" x14ac:dyDescent="0.2">
      <c r="G3399">
        <v>0.3</v>
      </c>
    </row>
    <row r="3400" spans="7:7" x14ac:dyDescent="0.2">
      <c r="G3400">
        <v>0.4</v>
      </c>
    </row>
    <row r="3401" spans="7:7" x14ac:dyDescent="0.2">
      <c r="G3401">
        <v>0.35</v>
      </c>
    </row>
    <row r="3402" spans="7:7" x14ac:dyDescent="0.2">
      <c r="G3402">
        <v>0.35</v>
      </c>
    </row>
    <row r="3403" spans="7:7" x14ac:dyDescent="0.2">
      <c r="G3403">
        <v>0.4</v>
      </c>
    </row>
    <row r="3404" spans="7:7" x14ac:dyDescent="0.2">
      <c r="G3404">
        <v>0.4</v>
      </c>
    </row>
    <row r="3405" spans="7:7" x14ac:dyDescent="0.2">
      <c r="G3405">
        <v>0.3</v>
      </c>
    </row>
    <row r="3406" spans="7:7" x14ac:dyDescent="0.2">
      <c r="G3406">
        <v>0.4</v>
      </c>
    </row>
    <row r="3407" spans="7:7" x14ac:dyDescent="0.2">
      <c r="G3407">
        <v>0.35</v>
      </c>
    </row>
    <row r="3408" spans="7:7" x14ac:dyDescent="0.2">
      <c r="G3408">
        <v>0.35</v>
      </c>
    </row>
    <row r="3409" spans="7:7" x14ac:dyDescent="0.2">
      <c r="G3409">
        <v>0.4</v>
      </c>
    </row>
    <row r="3410" spans="7:7" x14ac:dyDescent="0.2">
      <c r="G3410">
        <v>0.4</v>
      </c>
    </row>
    <row r="3411" spans="7:7" x14ac:dyDescent="0.2">
      <c r="G3411">
        <v>0.3</v>
      </c>
    </row>
    <row r="3412" spans="7:7" x14ac:dyDescent="0.2">
      <c r="G3412">
        <v>0.4</v>
      </c>
    </row>
    <row r="3413" spans="7:7" x14ac:dyDescent="0.2">
      <c r="G3413">
        <v>0.35</v>
      </c>
    </row>
    <row r="3414" spans="7:7" x14ac:dyDescent="0.2">
      <c r="G3414">
        <v>0.35</v>
      </c>
    </row>
    <row r="3415" spans="7:7" x14ac:dyDescent="0.2">
      <c r="G3415">
        <v>0.4</v>
      </c>
    </row>
    <row r="3416" spans="7:7" x14ac:dyDescent="0.2">
      <c r="G3416">
        <v>0.4</v>
      </c>
    </row>
    <row r="3417" spans="7:7" x14ac:dyDescent="0.2">
      <c r="G3417">
        <v>0.3</v>
      </c>
    </row>
    <row r="3418" spans="7:7" x14ac:dyDescent="0.2">
      <c r="G3418">
        <v>0.4</v>
      </c>
    </row>
    <row r="3419" spans="7:7" x14ac:dyDescent="0.2">
      <c r="G3419">
        <v>0.35</v>
      </c>
    </row>
    <row r="3420" spans="7:7" x14ac:dyDescent="0.2">
      <c r="G3420">
        <v>0.35</v>
      </c>
    </row>
    <row r="3421" spans="7:7" x14ac:dyDescent="0.2">
      <c r="G3421">
        <v>0.4</v>
      </c>
    </row>
    <row r="3422" spans="7:7" x14ac:dyDescent="0.2">
      <c r="G3422">
        <v>0.4</v>
      </c>
    </row>
    <row r="3423" spans="7:7" x14ac:dyDescent="0.2">
      <c r="G3423">
        <v>0.3</v>
      </c>
    </row>
    <row r="3424" spans="7:7" x14ac:dyDescent="0.2">
      <c r="G3424">
        <v>0.4</v>
      </c>
    </row>
    <row r="3425" spans="7:7" x14ac:dyDescent="0.2">
      <c r="G3425">
        <v>0.35</v>
      </c>
    </row>
    <row r="3426" spans="7:7" x14ac:dyDescent="0.2">
      <c r="G3426">
        <v>0.35</v>
      </c>
    </row>
    <row r="3427" spans="7:7" x14ac:dyDescent="0.2">
      <c r="G3427">
        <v>0.4</v>
      </c>
    </row>
    <row r="3428" spans="7:7" x14ac:dyDescent="0.2">
      <c r="G3428">
        <v>0.4</v>
      </c>
    </row>
    <row r="3429" spans="7:7" x14ac:dyDescent="0.2">
      <c r="G3429">
        <v>0.3</v>
      </c>
    </row>
    <row r="3430" spans="7:7" x14ac:dyDescent="0.2">
      <c r="G3430">
        <v>0.4</v>
      </c>
    </row>
    <row r="3431" spans="7:7" x14ac:dyDescent="0.2">
      <c r="G3431">
        <v>0.35</v>
      </c>
    </row>
    <row r="3432" spans="7:7" x14ac:dyDescent="0.2">
      <c r="G3432">
        <v>0.35</v>
      </c>
    </row>
    <row r="3433" spans="7:7" x14ac:dyDescent="0.2">
      <c r="G3433">
        <v>0.4</v>
      </c>
    </row>
    <row r="3434" spans="7:7" x14ac:dyDescent="0.2">
      <c r="G3434">
        <v>0.4</v>
      </c>
    </row>
    <row r="3435" spans="7:7" x14ac:dyDescent="0.2">
      <c r="G3435">
        <v>0.3</v>
      </c>
    </row>
    <row r="3436" spans="7:7" x14ac:dyDescent="0.2">
      <c r="G3436">
        <v>0.4</v>
      </c>
    </row>
    <row r="3437" spans="7:7" x14ac:dyDescent="0.2">
      <c r="G3437">
        <v>0.35</v>
      </c>
    </row>
    <row r="3438" spans="7:7" x14ac:dyDescent="0.2">
      <c r="G3438">
        <v>0.35</v>
      </c>
    </row>
    <row r="3439" spans="7:7" x14ac:dyDescent="0.2">
      <c r="G3439">
        <v>0.4</v>
      </c>
    </row>
    <row r="3440" spans="7:7" x14ac:dyDescent="0.2">
      <c r="G3440">
        <v>0.4</v>
      </c>
    </row>
    <row r="3441" spans="7:7" x14ac:dyDescent="0.2">
      <c r="G3441">
        <v>0.3</v>
      </c>
    </row>
    <row r="3442" spans="7:7" x14ac:dyDescent="0.2">
      <c r="G3442">
        <v>0.4</v>
      </c>
    </row>
    <row r="3443" spans="7:7" x14ac:dyDescent="0.2">
      <c r="G3443">
        <v>0.35</v>
      </c>
    </row>
    <row r="3444" spans="7:7" x14ac:dyDescent="0.2">
      <c r="G3444">
        <v>0.35</v>
      </c>
    </row>
    <row r="3445" spans="7:7" x14ac:dyDescent="0.2">
      <c r="G3445">
        <v>0.4</v>
      </c>
    </row>
    <row r="3446" spans="7:7" x14ac:dyDescent="0.2">
      <c r="G3446">
        <v>0.4</v>
      </c>
    </row>
    <row r="3447" spans="7:7" x14ac:dyDescent="0.2">
      <c r="G3447">
        <v>0.3</v>
      </c>
    </row>
    <row r="3448" spans="7:7" x14ac:dyDescent="0.2">
      <c r="G3448">
        <v>0.4</v>
      </c>
    </row>
    <row r="3449" spans="7:7" x14ac:dyDescent="0.2">
      <c r="G3449">
        <v>0.3</v>
      </c>
    </row>
    <row r="3450" spans="7:7" x14ac:dyDescent="0.2">
      <c r="G3450">
        <v>0.3</v>
      </c>
    </row>
    <row r="3451" spans="7:7" x14ac:dyDescent="0.2">
      <c r="G3451">
        <v>0.25</v>
      </c>
    </row>
    <row r="3452" spans="7:7" x14ac:dyDescent="0.2">
      <c r="G3452">
        <v>0.25</v>
      </c>
    </row>
    <row r="3453" spans="7:7" x14ac:dyDescent="0.2">
      <c r="G3453">
        <v>0.25</v>
      </c>
    </row>
    <row r="3454" spans="7:7" x14ac:dyDescent="0.2">
      <c r="G3454">
        <v>0.3</v>
      </c>
    </row>
    <row r="3455" spans="7:7" x14ac:dyDescent="0.2">
      <c r="G3455">
        <v>0.3</v>
      </c>
    </row>
    <row r="3456" spans="7:7" x14ac:dyDescent="0.2">
      <c r="G3456">
        <v>0.3</v>
      </c>
    </row>
    <row r="3457" spans="7:7" x14ac:dyDescent="0.2">
      <c r="G3457">
        <v>0.25</v>
      </c>
    </row>
    <row r="3458" spans="7:7" x14ac:dyDescent="0.2">
      <c r="G3458">
        <v>0.25</v>
      </c>
    </row>
    <row r="3459" spans="7:7" x14ac:dyDescent="0.2">
      <c r="G3459">
        <v>0.25</v>
      </c>
    </row>
    <row r="3460" spans="7:7" x14ac:dyDescent="0.2">
      <c r="G3460">
        <v>0.3</v>
      </c>
    </row>
    <row r="3461" spans="7:7" x14ac:dyDescent="0.2">
      <c r="G3461">
        <v>0.3</v>
      </c>
    </row>
    <row r="3462" spans="7:7" x14ac:dyDescent="0.2">
      <c r="G3462">
        <v>0.3</v>
      </c>
    </row>
    <row r="3463" spans="7:7" x14ac:dyDescent="0.2">
      <c r="G3463">
        <v>0.25</v>
      </c>
    </row>
    <row r="3464" spans="7:7" x14ac:dyDescent="0.2">
      <c r="G3464">
        <v>0.25</v>
      </c>
    </row>
    <row r="3465" spans="7:7" x14ac:dyDescent="0.2">
      <c r="G3465">
        <v>0.25</v>
      </c>
    </row>
    <row r="3466" spans="7:7" x14ac:dyDescent="0.2">
      <c r="G3466">
        <v>0.3</v>
      </c>
    </row>
    <row r="3467" spans="7:7" x14ac:dyDescent="0.2">
      <c r="G3467">
        <v>0.3</v>
      </c>
    </row>
    <row r="3468" spans="7:7" x14ac:dyDescent="0.2">
      <c r="G3468">
        <v>0.3</v>
      </c>
    </row>
    <row r="3469" spans="7:7" x14ac:dyDescent="0.2">
      <c r="G3469">
        <v>0.25</v>
      </c>
    </row>
    <row r="3470" spans="7:7" x14ac:dyDescent="0.2">
      <c r="G3470">
        <v>0.25</v>
      </c>
    </row>
    <row r="3471" spans="7:7" x14ac:dyDescent="0.2">
      <c r="G3471">
        <v>0.25</v>
      </c>
    </row>
    <row r="3472" spans="7:7" x14ac:dyDescent="0.2">
      <c r="G3472">
        <v>0.3</v>
      </c>
    </row>
    <row r="3473" spans="7:7" x14ac:dyDescent="0.2">
      <c r="G3473">
        <v>0.3</v>
      </c>
    </row>
    <row r="3474" spans="7:7" x14ac:dyDescent="0.2">
      <c r="G3474">
        <v>0.3</v>
      </c>
    </row>
    <row r="3475" spans="7:7" x14ac:dyDescent="0.2">
      <c r="G3475">
        <v>0.25</v>
      </c>
    </row>
    <row r="3476" spans="7:7" x14ac:dyDescent="0.2">
      <c r="G3476">
        <v>0.25</v>
      </c>
    </row>
    <row r="3477" spans="7:7" x14ac:dyDescent="0.2">
      <c r="G3477">
        <v>0.25</v>
      </c>
    </row>
    <row r="3478" spans="7:7" x14ac:dyDescent="0.2">
      <c r="G3478">
        <v>0.3</v>
      </c>
    </row>
    <row r="3479" spans="7:7" x14ac:dyDescent="0.2">
      <c r="G3479">
        <v>0.3</v>
      </c>
    </row>
    <row r="3480" spans="7:7" x14ac:dyDescent="0.2">
      <c r="G3480">
        <v>0.3</v>
      </c>
    </row>
    <row r="3481" spans="7:7" x14ac:dyDescent="0.2">
      <c r="G3481">
        <v>0.25</v>
      </c>
    </row>
    <row r="3482" spans="7:7" x14ac:dyDescent="0.2">
      <c r="G3482">
        <v>0.25</v>
      </c>
    </row>
    <row r="3483" spans="7:7" x14ac:dyDescent="0.2">
      <c r="G3483">
        <v>0.25</v>
      </c>
    </row>
    <row r="3484" spans="7:7" x14ac:dyDescent="0.2">
      <c r="G3484">
        <v>0.3</v>
      </c>
    </row>
    <row r="3485" spans="7:7" x14ac:dyDescent="0.2">
      <c r="G3485">
        <v>0.3</v>
      </c>
    </row>
    <row r="3486" spans="7:7" x14ac:dyDescent="0.2">
      <c r="G3486">
        <v>0.3</v>
      </c>
    </row>
    <row r="3487" spans="7:7" x14ac:dyDescent="0.2">
      <c r="G3487">
        <v>0.25</v>
      </c>
    </row>
    <row r="3488" spans="7:7" x14ac:dyDescent="0.2">
      <c r="G3488">
        <v>0.25</v>
      </c>
    </row>
    <row r="3489" spans="7:7" x14ac:dyDescent="0.2">
      <c r="G3489">
        <v>0.25</v>
      </c>
    </row>
    <row r="3490" spans="7:7" x14ac:dyDescent="0.2">
      <c r="G3490">
        <v>0.3</v>
      </c>
    </row>
    <row r="3491" spans="7:7" x14ac:dyDescent="0.2">
      <c r="G3491">
        <v>0.3</v>
      </c>
    </row>
    <row r="3492" spans="7:7" x14ac:dyDescent="0.2">
      <c r="G3492">
        <v>0.3</v>
      </c>
    </row>
    <row r="3493" spans="7:7" x14ac:dyDescent="0.2">
      <c r="G3493">
        <v>0.25</v>
      </c>
    </row>
    <row r="3494" spans="7:7" x14ac:dyDescent="0.2">
      <c r="G3494">
        <v>0.25</v>
      </c>
    </row>
    <row r="3495" spans="7:7" x14ac:dyDescent="0.2">
      <c r="G3495">
        <v>0.25</v>
      </c>
    </row>
    <row r="3496" spans="7:7" x14ac:dyDescent="0.2">
      <c r="G3496">
        <v>0.3</v>
      </c>
    </row>
    <row r="3497" spans="7:7" x14ac:dyDescent="0.2">
      <c r="G3497">
        <v>0.3</v>
      </c>
    </row>
    <row r="3498" spans="7:7" x14ac:dyDescent="0.2">
      <c r="G3498">
        <v>0.3</v>
      </c>
    </row>
    <row r="3499" spans="7:7" x14ac:dyDescent="0.2">
      <c r="G3499">
        <v>0.25</v>
      </c>
    </row>
    <row r="3500" spans="7:7" x14ac:dyDescent="0.2">
      <c r="G3500">
        <v>0.25</v>
      </c>
    </row>
    <row r="3501" spans="7:7" x14ac:dyDescent="0.2">
      <c r="G3501">
        <v>0.25</v>
      </c>
    </row>
    <row r="3502" spans="7:7" x14ac:dyDescent="0.2">
      <c r="G3502">
        <v>0.3</v>
      </c>
    </row>
    <row r="3503" spans="7:7" x14ac:dyDescent="0.2">
      <c r="G3503">
        <v>0.3</v>
      </c>
    </row>
    <row r="3504" spans="7:7" x14ac:dyDescent="0.2">
      <c r="G3504">
        <v>0.3</v>
      </c>
    </row>
    <row r="3505" spans="7:7" x14ac:dyDescent="0.2">
      <c r="G3505">
        <v>0.25</v>
      </c>
    </row>
    <row r="3506" spans="7:7" x14ac:dyDescent="0.2">
      <c r="G3506">
        <v>0.25</v>
      </c>
    </row>
    <row r="3507" spans="7:7" x14ac:dyDescent="0.2">
      <c r="G3507">
        <v>0.25</v>
      </c>
    </row>
    <row r="3508" spans="7:7" x14ac:dyDescent="0.2">
      <c r="G3508">
        <v>0.3</v>
      </c>
    </row>
    <row r="3509" spans="7:7" x14ac:dyDescent="0.2">
      <c r="G3509">
        <v>0.3</v>
      </c>
    </row>
    <row r="3510" spans="7:7" x14ac:dyDescent="0.2">
      <c r="G3510">
        <v>0.3</v>
      </c>
    </row>
    <row r="3511" spans="7:7" x14ac:dyDescent="0.2">
      <c r="G3511">
        <v>0.25</v>
      </c>
    </row>
    <row r="3512" spans="7:7" x14ac:dyDescent="0.2">
      <c r="G3512">
        <v>0.25</v>
      </c>
    </row>
    <row r="3513" spans="7:7" x14ac:dyDescent="0.2">
      <c r="G3513">
        <v>0.25</v>
      </c>
    </row>
    <row r="3514" spans="7:7" x14ac:dyDescent="0.2">
      <c r="G3514">
        <v>0.3</v>
      </c>
    </row>
    <row r="3515" spans="7:7" x14ac:dyDescent="0.2">
      <c r="G3515">
        <v>0.3</v>
      </c>
    </row>
    <row r="3516" spans="7:7" x14ac:dyDescent="0.2">
      <c r="G3516">
        <v>0.3</v>
      </c>
    </row>
    <row r="3517" spans="7:7" x14ac:dyDescent="0.2">
      <c r="G3517">
        <v>0.25</v>
      </c>
    </row>
    <row r="3518" spans="7:7" x14ac:dyDescent="0.2">
      <c r="G3518">
        <v>0.25</v>
      </c>
    </row>
    <row r="3519" spans="7:7" x14ac:dyDescent="0.2">
      <c r="G3519">
        <v>0.25</v>
      </c>
    </row>
    <row r="3520" spans="7:7" x14ac:dyDescent="0.2">
      <c r="G3520">
        <v>0.3</v>
      </c>
    </row>
    <row r="3521" spans="7:7" x14ac:dyDescent="0.2">
      <c r="G3521">
        <v>0.45</v>
      </c>
    </row>
    <row r="3522" spans="7:7" x14ac:dyDescent="0.2">
      <c r="G3522">
        <v>0.45</v>
      </c>
    </row>
    <row r="3523" spans="7:7" x14ac:dyDescent="0.2">
      <c r="G3523">
        <v>0.35</v>
      </c>
    </row>
    <row r="3524" spans="7:7" x14ac:dyDescent="0.2">
      <c r="G3524">
        <v>0.35</v>
      </c>
    </row>
    <row r="3525" spans="7:7" x14ac:dyDescent="0.2">
      <c r="G3525">
        <v>0.35</v>
      </c>
    </row>
    <row r="3526" spans="7:7" x14ac:dyDescent="0.2">
      <c r="G3526">
        <v>0.39999999999999997</v>
      </c>
    </row>
    <row r="3527" spans="7:7" x14ac:dyDescent="0.2">
      <c r="G3527">
        <v>0.45</v>
      </c>
    </row>
    <row r="3528" spans="7:7" x14ac:dyDescent="0.2">
      <c r="G3528">
        <v>0.45</v>
      </c>
    </row>
    <row r="3529" spans="7:7" x14ac:dyDescent="0.2">
      <c r="G3529">
        <v>0.35</v>
      </c>
    </row>
    <row r="3530" spans="7:7" x14ac:dyDescent="0.2">
      <c r="G3530">
        <v>0.35</v>
      </c>
    </row>
    <row r="3531" spans="7:7" x14ac:dyDescent="0.2">
      <c r="G3531">
        <v>0.35</v>
      </c>
    </row>
    <row r="3532" spans="7:7" x14ac:dyDescent="0.2">
      <c r="G3532">
        <v>0.39999999999999997</v>
      </c>
    </row>
    <row r="3533" spans="7:7" x14ac:dyDescent="0.2">
      <c r="G3533">
        <v>0.45</v>
      </c>
    </row>
    <row r="3534" spans="7:7" x14ac:dyDescent="0.2">
      <c r="G3534">
        <v>0.45</v>
      </c>
    </row>
    <row r="3535" spans="7:7" x14ac:dyDescent="0.2">
      <c r="G3535">
        <v>0.35</v>
      </c>
    </row>
    <row r="3536" spans="7:7" x14ac:dyDescent="0.2">
      <c r="G3536">
        <v>0.35</v>
      </c>
    </row>
    <row r="3537" spans="7:7" x14ac:dyDescent="0.2">
      <c r="G3537">
        <v>0.35</v>
      </c>
    </row>
    <row r="3538" spans="7:7" x14ac:dyDescent="0.2">
      <c r="G3538">
        <v>0.39999999999999997</v>
      </c>
    </row>
    <row r="3539" spans="7:7" x14ac:dyDescent="0.2">
      <c r="G3539">
        <v>0.45</v>
      </c>
    </row>
    <row r="3540" spans="7:7" x14ac:dyDescent="0.2">
      <c r="G3540">
        <v>0.45</v>
      </c>
    </row>
    <row r="3541" spans="7:7" x14ac:dyDescent="0.2">
      <c r="G3541">
        <v>0.35</v>
      </c>
    </row>
    <row r="3542" spans="7:7" x14ac:dyDescent="0.2">
      <c r="G3542">
        <v>0.35</v>
      </c>
    </row>
    <row r="3543" spans="7:7" x14ac:dyDescent="0.2">
      <c r="G3543">
        <v>0.35</v>
      </c>
    </row>
    <row r="3544" spans="7:7" x14ac:dyDescent="0.2">
      <c r="G3544">
        <v>0.39999999999999997</v>
      </c>
    </row>
    <row r="3545" spans="7:7" x14ac:dyDescent="0.2">
      <c r="G3545">
        <v>0.45</v>
      </c>
    </row>
    <row r="3546" spans="7:7" x14ac:dyDescent="0.2">
      <c r="G3546">
        <v>0.45</v>
      </c>
    </row>
    <row r="3547" spans="7:7" x14ac:dyDescent="0.2">
      <c r="G3547">
        <v>0.35</v>
      </c>
    </row>
    <row r="3548" spans="7:7" x14ac:dyDescent="0.2">
      <c r="G3548">
        <v>0.35</v>
      </c>
    </row>
    <row r="3549" spans="7:7" x14ac:dyDescent="0.2">
      <c r="G3549">
        <v>0.35</v>
      </c>
    </row>
    <row r="3550" spans="7:7" x14ac:dyDescent="0.2">
      <c r="G3550">
        <v>0.39999999999999997</v>
      </c>
    </row>
    <row r="3551" spans="7:7" x14ac:dyDescent="0.2">
      <c r="G3551">
        <v>0.45</v>
      </c>
    </row>
    <row r="3552" spans="7:7" x14ac:dyDescent="0.2">
      <c r="G3552">
        <v>0.45</v>
      </c>
    </row>
    <row r="3553" spans="7:7" x14ac:dyDescent="0.2">
      <c r="G3553">
        <v>0.35</v>
      </c>
    </row>
    <row r="3554" spans="7:7" x14ac:dyDescent="0.2">
      <c r="G3554">
        <v>0.35</v>
      </c>
    </row>
    <row r="3555" spans="7:7" x14ac:dyDescent="0.2">
      <c r="G3555">
        <v>0.35</v>
      </c>
    </row>
    <row r="3556" spans="7:7" x14ac:dyDescent="0.2">
      <c r="G3556">
        <v>0.39999999999999997</v>
      </c>
    </row>
    <row r="3557" spans="7:7" x14ac:dyDescent="0.2">
      <c r="G3557">
        <v>0.45</v>
      </c>
    </row>
    <row r="3558" spans="7:7" x14ac:dyDescent="0.2">
      <c r="G3558">
        <v>0.45</v>
      </c>
    </row>
    <row r="3559" spans="7:7" x14ac:dyDescent="0.2">
      <c r="G3559">
        <v>0.35</v>
      </c>
    </row>
    <row r="3560" spans="7:7" x14ac:dyDescent="0.2">
      <c r="G3560">
        <v>0.35</v>
      </c>
    </row>
    <row r="3561" spans="7:7" x14ac:dyDescent="0.2">
      <c r="G3561">
        <v>0.35</v>
      </c>
    </row>
    <row r="3562" spans="7:7" x14ac:dyDescent="0.2">
      <c r="G3562">
        <v>0.39999999999999997</v>
      </c>
    </row>
    <row r="3563" spans="7:7" x14ac:dyDescent="0.2">
      <c r="G3563">
        <v>0.45</v>
      </c>
    </row>
    <row r="3564" spans="7:7" x14ac:dyDescent="0.2">
      <c r="G3564">
        <v>0.45</v>
      </c>
    </row>
    <row r="3565" spans="7:7" x14ac:dyDescent="0.2">
      <c r="G3565">
        <v>0.35</v>
      </c>
    </row>
    <row r="3566" spans="7:7" x14ac:dyDescent="0.2">
      <c r="G3566">
        <v>0.35</v>
      </c>
    </row>
    <row r="3567" spans="7:7" x14ac:dyDescent="0.2">
      <c r="G3567">
        <v>0.35</v>
      </c>
    </row>
    <row r="3568" spans="7:7" x14ac:dyDescent="0.2">
      <c r="G3568">
        <v>0.39999999999999997</v>
      </c>
    </row>
    <row r="3569" spans="7:7" x14ac:dyDescent="0.2">
      <c r="G3569">
        <v>0.45</v>
      </c>
    </row>
    <row r="3570" spans="7:7" x14ac:dyDescent="0.2">
      <c r="G3570">
        <v>0.45</v>
      </c>
    </row>
    <row r="3571" spans="7:7" x14ac:dyDescent="0.2">
      <c r="G3571">
        <v>0.35</v>
      </c>
    </row>
    <row r="3572" spans="7:7" x14ac:dyDescent="0.2">
      <c r="G3572">
        <v>0.35</v>
      </c>
    </row>
    <row r="3573" spans="7:7" x14ac:dyDescent="0.2">
      <c r="G3573">
        <v>0.35</v>
      </c>
    </row>
    <row r="3574" spans="7:7" x14ac:dyDescent="0.2">
      <c r="G3574">
        <v>0.39999999999999997</v>
      </c>
    </row>
    <row r="3575" spans="7:7" x14ac:dyDescent="0.2">
      <c r="G3575">
        <v>0.45</v>
      </c>
    </row>
    <row r="3576" spans="7:7" x14ac:dyDescent="0.2">
      <c r="G3576">
        <v>0.45</v>
      </c>
    </row>
    <row r="3577" spans="7:7" x14ac:dyDescent="0.2">
      <c r="G3577">
        <v>0.35</v>
      </c>
    </row>
    <row r="3578" spans="7:7" x14ac:dyDescent="0.2">
      <c r="G3578">
        <v>0.35</v>
      </c>
    </row>
    <row r="3579" spans="7:7" x14ac:dyDescent="0.2">
      <c r="G3579">
        <v>0.35</v>
      </c>
    </row>
    <row r="3580" spans="7:7" x14ac:dyDescent="0.2">
      <c r="G3580">
        <v>0.39999999999999997</v>
      </c>
    </row>
    <row r="3581" spans="7:7" x14ac:dyDescent="0.2">
      <c r="G3581">
        <v>0.45</v>
      </c>
    </row>
    <row r="3582" spans="7:7" x14ac:dyDescent="0.2">
      <c r="G3582">
        <v>0.45</v>
      </c>
    </row>
    <row r="3583" spans="7:7" x14ac:dyDescent="0.2">
      <c r="G3583">
        <v>0.35</v>
      </c>
    </row>
    <row r="3584" spans="7:7" x14ac:dyDescent="0.2">
      <c r="G3584">
        <v>0.35</v>
      </c>
    </row>
    <row r="3585" spans="7:7" x14ac:dyDescent="0.2">
      <c r="G3585">
        <v>0.35</v>
      </c>
    </row>
    <row r="3586" spans="7:7" x14ac:dyDescent="0.2">
      <c r="G3586">
        <v>0.39999999999999997</v>
      </c>
    </row>
    <row r="3587" spans="7:7" x14ac:dyDescent="0.2">
      <c r="G3587">
        <v>0.45</v>
      </c>
    </row>
    <row r="3588" spans="7:7" x14ac:dyDescent="0.2">
      <c r="G3588">
        <v>0.45</v>
      </c>
    </row>
    <row r="3589" spans="7:7" x14ac:dyDescent="0.2">
      <c r="G3589">
        <v>0.35</v>
      </c>
    </row>
    <row r="3590" spans="7:7" x14ac:dyDescent="0.2">
      <c r="G3590">
        <v>0.35</v>
      </c>
    </row>
    <row r="3591" spans="7:7" x14ac:dyDescent="0.2">
      <c r="G3591">
        <v>0.35</v>
      </c>
    </row>
    <row r="3592" spans="7:7" x14ac:dyDescent="0.2">
      <c r="G3592">
        <v>0.39999999999999997</v>
      </c>
    </row>
    <row r="3593" spans="7:7" x14ac:dyDescent="0.2">
      <c r="G3593">
        <v>0.4</v>
      </c>
    </row>
    <row r="3594" spans="7:7" x14ac:dyDescent="0.2">
      <c r="G3594">
        <v>0.4</v>
      </c>
    </row>
    <row r="3595" spans="7:7" x14ac:dyDescent="0.2">
      <c r="G3595">
        <v>0.3</v>
      </c>
    </row>
    <row r="3596" spans="7:7" x14ac:dyDescent="0.2">
      <c r="G3596">
        <v>0.3</v>
      </c>
    </row>
    <row r="3597" spans="7:7" x14ac:dyDescent="0.2">
      <c r="G3597">
        <v>0.3</v>
      </c>
    </row>
    <row r="3598" spans="7:7" x14ac:dyDescent="0.2">
      <c r="G3598">
        <v>0.35</v>
      </c>
    </row>
    <row r="3599" spans="7:7" x14ac:dyDescent="0.2">
      <c r="G3599">
        <v>0.4</v>
      </c>
    </row>
    <row r="3600" spans="7:7" x14ac:dyDescent="0.2">
      <c r="G3600">
        <v>0.4</v>
      </c>
    </row>
    <row r="3601" spans="7:7" x14ac:dyDescent="0.2">
      <c r="G3601">
        <v>0.3</v>
      </c>
    </row>
    <row r="3602" spans="7:7" x14ac:dyDescent="0.2">
      <c r="G3602">
        <v>0.3</v>
      </c>
    </row>
    <row r="3603" spans="7:7" x14ac:dyDescent="0.2">
      <c r="G3603">
        <v>0.3</v>
      </c>
    </row>
    <row r="3604" spans="7:7" x14ac:dyDescent="0.2">
      <c r="G3604">
        <v>0.35</v>
      </c>
    </row>
    <row r="3605" spans="7:7" x14ac:dyDescent="0.2">
      <c r="G3605">
        <v>0.4</v>
      </c>
    </row>
    <row r="3606" spans="7:7" x14ac:dyDescent="0.2">
      <c r="G3606">
        <v>0.4</v>
      </c>
    </row>
    <row r="3607" spans="7:7" x14ac:dyDescent="0.2">
      <c r="G3607">
        <v>0.3</v>
      </c>
    </row>
    <row r="3608" spans="7:7" x14ac:dyDescent="0.2">
      <c r="G3608">
        <v>0.3</v>
      </c>
    </row>
    <row r="3609" spans="7:7" x14ac:dyDescent="0.2">
      <c r="G3609">
        <v>0.3</v>
      </c>
    </row>
    <row r="3610" spans="7:7" x14ac:dyDescent="0.2">
      <c r="G3610">
        <v>0.35</v>
      </c>
    </row>
    <row r="3611" spans="7:7" x14ac:dyDescent="0.2">
      <c r="G3611">
        <v>0.4</v>
      </c>
    </row>
    <row r="3612" spans="7:7" x14ac:dyDescent="0.2">
      <c r="G3612">
        <v>0.4</v>
      </c>
    </row>
    <row r="3613" spans="7:7" x14ac:dyDescent="0.2">
      <c r="G3613">
        <v>0.3</v>
      </c>
    </row>
    <row r="3614" spans="7:7" x14ac:dyDescent="0.2">
      <c r="G3614">
        <v>0.3</v>
      </c>
    </row>
    <row r="3615" spans="7:7" x14ac:dyDescent="0.2">
      <c r="G3615">
        <v>0.3</v>
      </c>
    </row>
    <row r="3616" spans="7:7" x14ac:dyDescent="0.2">
      <c r="G3616">
        <v>0.35</v>
      </c>
    </row>
    <row r="3617" spans="7:7" x14ac:dyDescent="0.2">
      <c r="G3617">
        <v>0.4</v>
      </c>
    </row>
    <row r="3618" spans="7:7" x14ac:dyDescent="0.2">
      <c r="G3618">
        <v>0.4</v>
      </c>
    </row>
    <row r="3619" spans="7:7" x14ac:dyDescent="0.2">
      <c r="G3619">
        <v>0.3</v>
      </c>
    </row>
    <row r="3620" spans="7:7" x14ac:dyDescent="0.2">
      <c r="G3620">
        <v>0.3</v>
      </c>
    </row>
    <row r="3621" spans="7:7" x14ac:dyDescent="0.2">
      <c r="G3621">
        <v>0.3</v>
      </c>
    </row>
    <row r="3622" spans="7:7" x14ac:dyDescent="0.2">
      <c r="G3622">
        <v>0.35</v>
      </c>
    </row>
    <row r="3623" spans="7:7" x14ac:dyDescent="0.2">
      <c r="G3623">
        <v>0.4</v>
      </c>
    </row>
    <row r="3624" spans="7:7" x14ac:dyDescent="0.2">
      <c r="G3624">
        <v>0.4</v>
      </c>
    </row>
    <row r="3625" spans="7:7" x14ac:dyDescent="0.2">
      <c r="G3625">
        <v>0.3</v>
      </c>
    </row>
    <row r="3626" spans="7:7" x14ac:dyDescent="0.2">
      <c r="G3626">
        <v>0.3</v>
      </c>
    </row>
    <row r="3627" spans="7:7" x14ac:dyDescent="0.2">
      <c r="G3627">
        <v>0.3</v>
      </c>
    </row>
    <row r="3628" spans="7:7" x14ac:dyDescent="0.2">
      <c r="G3628">
        <v>0.35</v>
      </c>
    </row>
    <row r="3629" spans="7:7" x14ac:dyDescent="0.2">
      <c r="G3629">
        <v>0.4</v>
      </c>
    </row>
    <row r="3630" spans="7:7" x14ac:dyDescent="0.2">
      <c r="G3630">
        <v>0.4</v>
      </c>
    </row>
    <row r="3631" spans="7:7" x14ac:dyDescent="0.2">
      <c r="G3631">
        <v>0.3</v>
      </c>
    </row>
    <row r="3632" spans="7:7" x14ac:dyDescent="0.2">
      <c r="G3632">
        <v>0.3</v>
      </c>
    </row>
    <row r="3633" spans="7:7" x14ac:dyDescent="0.2">
      <c r="G3633">
        <v>0.3</v>
      </c>
    </row>
    <row r="3634" spans="7:7" x14ac:dyDescent="0.2">
      <c r="G3634">
        <v>0.35</v>
      </c>
    </row>
    <row r="3635" spans="7:7" x14ac:dyDescent="0.2">
      <c r="G3635">
        <v>0.4</v>
      </c>
    </row>
    <row r="3636" spans="7:7" x14ac:dyDescent="0.2">
      <c r="G3636">
        <v>0.4</v>
      </c>
    </row>
    <row r="3637" spans="7:7" x14ac:dyDescent="0.2">
      <c r="G3637">
        <v>0.3</v>
      </c>
    </row>
    <row r="3638" spans="7:7" x14ac:dyDescent="0.2">
      <c r="G3638">
        <v>0.3</v>
      </c>
    </row>
    <row r="3639" spans="7:7" x14ac:dyDescent="0.2">
      <c r="G3639">
        <v>0.3</v>
      </c>
    </row>
    <row r="3640" spans="7:7" x14ac:dyDescent="0.2">
      <c r="G3640">
        <v>0.35</v>
      </c>
    </row>
    <row r="3641" spans="7:7" x14ac:dyDescent="0.2">
      <c r="G3641">
        <v>0.4</v>
      </c>
    </row>
    <row r="3642" spans="7:7" x14ac:dyDescent="0.2">
      <c r="G3642">
        <v>0.4</v>
      </c>
    </row>
    <row r="3643" spans="7:7" x14ac:dyDescent="0.2">
      <c r="G3643">
        <v>0.3</v>
      </c>
    </row>
    <row r="3644" spans="7:7" x14ac:dyDescent="0.2">
      <c r="G3644">
        <v>0.3</v>
      </c>
    </row>
    <row r="3645" spans="7:7" x14ac:dyDescent="0.2">
      <c r="G3645">
        <v>0.3</v>
      </c>
    </row>
    <row r="3646" spans="7:7" x14ac:dyDescent="0.2">
      <c r="G3646">
        <v>0.35</v>
      </c>
    </row>
    <row r="3647" spans="7:7" x14ac:dyDescent="0.2">
      <c r="G3647">
        <v>0.4</v>
      </c>
    </row>
    <row r="3648" spans="7:7" x14ac:dyDescent="0.2">
      <c r="G3648">
        <v>0.4</v>
      </c>
    </row>
    <row r="3649" spans="7:7" x14ac:dyDescent="0.2">
      <c r="G3649">
        <v>0.3</v>
      </c>
    </row>
    <row r="3650" spans="7:7" x14ac:dyDescent="0.2">
      <c r="G3650">
        <v>0.3</v>
      </c>
    </row>
    <row r="3651" spans="7:7" x14ac:dyDescent="0.2">
      <c r="G3651">
        <v>0.3</v>
      </c>
    </row>
    <row r="3652" spans="7:7" x14ac:dyDescent="0.2">
      <c r="G3652">
        <v>0.35</v>
      </c>
    </row>
    <row r="3653" spans="7:7" x14ac:dyDescent="0.2">
      <c r="G3653">
        <v>0.4</v>
      </c>
    </row>
    <row r="3654" spans="7:7" x14ac:dyDescent="0.2">
      <c r="G3654">
        <v>0.4</v>
      </c>
    </row>
    <row r="3655" spans="7:7" x14ac:dyDescent="0.2">
      <c r="G3655">
        <v>0.3</v>
      </c>
    </row>
    <row r="3656" spans="7:7" x14ac:dyDescent="0.2">
      <c r="G3656">
        <v>0.3</v>
      </c>
    </row>
    <row r="3657" spans="7:7" x14ac:dyDescent="0.2">
      <c r="G3657">
        <v>0.3</v>
      </c>
    </row>
    <row r="3658" spans="7:7" x14ac:dyDescent="0.2">
      <c r="G3658">
        <v>0.35</v>
      </c>
    </row>
    <row r="3659" spans="7:7" x14ac:dyDescent="0.2">
      <c r="G3659">
        <v>0.4</v>
      </c>
    </row>
    <row r="3660" spans="7:7" x14ac:dyDescent="0.2">
      <c r="G3660">
        <v>0.4</v>
      </c>
    </row>
    <row r="3661" spans="7:7" x14ac:dyDescent="0.2">
      <c r="G3661">
        <v>0.3</v>
      </c>
    </row>
    <row r="3662" spans="7:7" x14ac:dyDescent="0.2">
      <c r="G3662">
        <v>0.3</v>
      </c>
    </row>
    <row r="3663" spans="7:7" x14ac:dyDescent="0.2">
      <c r="G3663">
        <v>0.3</v>
      </c>
    </row>
    <row r="3664" spans="7:7" x14ac:dyDescent="0.2">
      <c r="G3664">
        <v>0.35</v>
      </c>
    </row>
    <row r="3665" spans="7:7" x14ac:dyDescent="0.2">
      <c r="G3665">
        <v>0.35000000000000003</v>
      </c>
    </row>
    <row r="3666" spans="7:7" x14ac:dyDescent="0.2">
      <c r="G3666">
        <v>0.35000000000000003</v>
      </c>
    </row>
    <row r="3667" spans="7:7" x14ac:dyDescent="0.2">
      <c r="G3667">
        <v>0.25</v>
      </c>
    </row>
    <row r="3668" spans="7:7" x14ac:dyDescent="0.2">
      <c r="G3668">
        <v>0.25</v>
      </c>
    </row>
    <row r="3669" spans="7:7" x14ac:dyDescent="0.2">
      <c r="G3669">
        <v>0.25</v>
      </c>
    </row>
    <row r="3670" spans="7:7" x14ac:dyDescent="0.2">
      <c r="G3670">
        <v>0.3</v>
      </c>
    </row>
    <row r="3671" spans="7:7" x14ac:dyDescent="0.2">
      <c r="G3671">
        <v>0.35000000000000003</v>
      </c>
    </row>
    <row r="3672" spans="7:7" x14ac:dyDescent="0.2">
      <c r="G3672">
        <v>0.35000000000000003</v>
      </c>
    </row>
    <row r="3673" spans="7:7" x14ac:dyDescent="0.2">
      <c r="G3673">
        <v>0.25</v>
      </c>
    </row>
    <row r="3674" spans="7:7" x14ac:dyDescent="0.2">
      <c r="G3674">
        <v>0.61</v>
      </c>
    </row>
    <row r="3675" spans="7:7" x14ac:dyDescent="0.2">
      <c r="G3675">
        <v>0.42</v>
      </c>
    </row>
    <row r="3676" spans="7:7" x14ac:dyDescent="0.2">
      <c r="G3676">
        <v>0.45999999999999996</v>
      </c>
    </row>
    <row r="3677" spans="7:7" x14ac:dyDescent="0.2">
      <c r="G3677">
        <v>0.45999999999999996</v>
      </c>
    </row>
    <row r="3678" spans="7:7" x14ac:dyDescent="0.2">
      <c r="G3678">
        <v>0.4</v>
      </c>
    </row>
    <row r="3679" spans="7:7" x14ac:dyDescent="0.2">
      <c r="G3679">
        <v>0.37</v>
      </c>
    </row>
    <row r="3680" spans="7:7" x14ac:dyDescent="0.2">
      <c r="G3680">
        <v>0.62</v>
      </c>
    </row>
    <row r="3681" spans="7:7" x14ac:dyDescent="0.2">
      <c r="G3681">
        <v>0.44</v>
      </c>
    </row>
    <row r="3682" spans="7:7" x14ac:dyDescent="0.2">
      <c r="G3682">
        <v>0.47</v>
      </c>
    </row>
    <row r="3683" spans="7:7" x14ac:dyDescent="0.2">
      <c r="G3683">
        <v>0.49</v>
      </c>
    </row>
    <row r="3684" spans="7:7" x14ac:dyDescent="0.2">
      <c r="G3684">
        <v>0.43</v>
      </c>
    </row>
    <row r="3685" spans="7:7" x14ac:dyDescent="0.2">
      <c r="G3685">
        <v>0.38</v>
      </c>
    </row>
    <row r="3686" spans="7:7" x14ac:dyDescent="0.2">
      <c r="G3686">
        <v>0.63</v>
      </c>
    </row>
    <row r="3687" spans="7:7" x14ac:dyDescent="0.2">
      <c r="G3687">
        <v>0.43</v>
      </c>
    </row>
    <row r="3688" spans="7:7" x14ac:dyDescent="0.2">
      <c r="G3688">
        <v>0.49</v>
      </c>
    </row>
    <row r="3689" spans="7:7" x14ac:dyDescent="0.2">
      <c r="G3689">
        <v>0.5</v>
      </c>
    </row>
    <row r="3690" spans="7:7" x14ac:dyDescent="0.2">
      <c r="G3690">
        <v>0.42</v>
      </c>
    </row>
    <row r="3691" spans="7:7" x14ac:dyDescent="0.2">
      <c r="G3691">
        <v>0.35</v>
      </c>
    </row>
    <row r="3692" spans="7:7" x14ac:dyDescent="0.2">
      <c r="G3692">
        <v>0.62</v>
      </c>
    </row>
    <row r="3693" spans="7:7" x14ac:dyDescent="0.2">
      <c r="G3693">
        <v>0.41</v>
      </c>
    </row>
    <row r="3694" spans="7:7" x14ac:dyDescent="0.2">
      <c r="G3694">
        <v>0.5</v>
      </c>
    </row>
    <row r="3695" spans="7:7" x14ac:dyDescent="0.2">
      <c r="G3695">
        <v>0.49</v>
      </c>
    </row>
    <row r="3696" spans="7:7" x14ac:dyDescent="0.2">
      <c r="G3696">
        <v>0.42</v>
      </c>
    </row>
    <row r="3697" spans="7:7" x14ac:dyDescent="0.2">
      <c r="G3697">
        <v>0.37</v>
      </c>
    </row>
    <row r="3698" spans="7:7" x14ac:dyDescent="0.2">
      <c r="G3698">
        <v>0.64</v>
      </c>
    </row>
    <row r="3699" spans="7:7" x14ac:dyDescent="0.2">
      <c r="G3699">
        <v>0.4</v>
      </c>
    </row>
    <row r="3700" spans="7:7" x14ac:dyDescent="0.2">
      <c r="G3700">
        <v>0.47</v>
      </c>
    </row>
    <row r="3701" spans="7:7" x14ac:dyDescent="0.2">
      <c r="G3701">
        <v>0.48</v>
      </c>
    </row>
    <row r="3702" spans="7:7" x14ac:dyDescent="0.2">
      <c r="G3702">
        <v>0.44999999999999996</v>
      </c>
    </row>
    <row r="3703" spans="7:7" x14ac:dyDescent="0.2">
      <c r="G3703">
        <v>0.36</v>
      </c>
    </row>
    <row r="3704" spans="7:7" x14ac:dyDescent="0.2">
      <c r="G3704">
        <v>0.61</v>
      </c>
    </row>
    <row r="3705" spans="7:7" x14ac:dyDescent="0.2">
      <c r="G3705">
        <v>0.41</v>
      </c>
    </row>
    <row r="3706" spans="7:7" x14ac:dyDescent="0.2">
      <c r="G3706">
        <v>0.48</v>
      </c>
    </row>
    <row r="3707" spans="7:7" x14ac:dyDescent="0.2">
      <c r="G3707">
        <v>0.44999999999999996</v>
      </c>
    </row>
    <row r="3708" spans="7:7" x14ac:dyDescent="0.2">
      <c r="G3708">
        <v>0.44999999999999996</v>
      </c>
    </row>
    <row r="3709" spans="7:7" x14ac:dyDescent="0.2">
      <c r="G3709">
        <v>0.39</v>
      </c>
    </row>
    <row r="3710" spans="7:7" x14ac:dyDescent="0.2">
      <c r="G3710">
        <v>0.6</v>
      </c>
    </row>
    <row r="3711" spans="7:7" x14ac:dyDescent="0.2">
      <c r="G3711">
        <v>0.42</v>
      </c>
    </row>
    <row r="3712" spans="7:7" x14ac:dyDescent="0.2">
      <c r="G3712">
        <v>0.44999999999999996</v>
      </c>
    </row>
    <row r="3713" spans="7:7" x14ac:dyDescent="0.2">
      <c r="G3713">
        <v>0.45999999999999996</v>
      </c>
    </row>
    <row r="3714" spans="7:7" x14ac:dyDescent="0.2">
      <c r="G3714">
        <v>0.43</v>
      </c>
    </row>
    <row r="3715" spans="7:7" x14ac:dyDescent="0.2">
      <c r="G3715">
        <v>0.4</v>
      </c>
    </row>
    <row r="3716" spans="7:7" x14ac:dyDescent="0.2">
      <c r="G3716">
        <v>0.61</v>
      </c>
    </row>
    <row r="3717" spans="7:7" x14ac:dyDescent="0.2">
      <c r="G3717">
        <v>0.41</v>
      </c>
    </row>
    <row r="3718" spans="7:7" x14ac:dyDescent="0.2">
      <c r="G3718">
        <v>0.45999999999999996</v>
      </c>
    </row>
    <row r="3719" spans="7:7" x14ac:dyDescent="0.2">
      <c r="G3719">
        <v>0.47</v>
      </c>
    </row>
    <row r="3720" spans="7:7" x14ac:dyDescent="0.2">
      <c r="G3720">
        <v>0.47</v>
      </c>
    </row>
    <row r="3721" spans="7:7" x14ac:dyDescent="0.2">
      <c r="G3721">
        <v>0.49</v>
      </c>
    </row>
    <row r="3722" spans="7:7" x14ac:dyDescent="0.2">
      <c r="G3722">
        <v>0.45999999999999996</v>
      </c>
    </row>
    <row r="3723" spans="7:7" x14ac:dyDescent="0.2">
      <c r="G3723">
        <v>0.55000000000000004</v>
      </c>
    </row>
    <row r="3724" spans="7:7" x14ac:dyDescent="0.2">
      <c r="G3724">
        <v>0.43</v>
      </c>
    </row>
    <row r="3725" spans="7:7" x14ac:dyDescent="0.2">
      <c r="G3725">
        <v>0.64</v>
      </c>
    </row>
    <row r="3726" spans="7:7" x14ac:dyDescent="0.2">
      <c r="G3726">
        <v>0.5</v>
      </c>
    </row>
    <row r="3727" spans="7:7" x14ac:dyDescent="0.2">
      <c r="G3727">
        <v>0.44999999999999996</v>
      </c>
    </row>
    <row r="3728" spans="7:7" x14ac:dyDescent="0.2">
      <c r="G3728">
        <v>0.44999999999999996</v>
      </c>
    </row>
    <row r="3729" spans="7:7" x14ac:dyDescent="0.2">
      <c r="G3729">
        <v>0.6</v>
      </c>
    </row>
    <row r="3730" spans="7:7" x14ac:dyDescent="0.2">
      <c r="G3730">
        <v>0.44999999999999996</v>
      </c>
    </row>
    <row r="3731" spans="7:7" x14ac:dyDescent="0.2">
      <c r="G3731">
        <v>0.63</v>
      </c>
    </row>
    <row r="3732" spans="7:7" x14ac:dyDescent="0.2">
      <c r="G3732">
        <v>0.44999999999999996</v>
      </c>
    </row>
    <row r="3733" spans="7:7" x14ac:dyDescent="0.2">
      <c r="G3733">
        <v>0.44999999999999996</v>
      </c>
    </row>
    <row r="3734" spans="7:7" x14ac:dyDescent="0.2">
      <c r="G3734">
        <v>0.49</v>
      </c>
    </row>
    <row r="3735" spans="7:7" x14ac:dyDescent="0.2">
      <c r="G3735">
        <v>0.58000000000000007</v>
      </c>
    </row>
    <row r="3736" spans="7:7" x14ac:dyDescent="0.2">
      <c r="G3736">
        <v>0.4</v>
      </c>
    </row>
    <row r="3737" spans="7:7" x14ac:dyDescent="0.2">
      <c r="G3737">
        <v>0.6</v>
      </c>
    </row>
    <row r="3738" spans="7:7" x14ac:dyDescent="0.2">
      <c r="G3738">
        <v>0.48</v>
      </c>
    </row>
    <row r="3739" spans="7:7" x14ac:dyDescent="0.2">
      <c r="G3739">
        <v>0.44999999999999996</v>
      </c>
    </row>
    <row r="3740" spans="7:7" x14ac:dyDescent="0.2">
      <c r="G3740">
        <v>0.45999999999999996</v>
      </c>
    </row>
    <row r="3741" spans="7:7" x14ac:dyDescent="0.2">
      <c r="G3741">
        <v>0.59000000000000008</v>
      </c>
    </row>
    <row r="3742" spans="7:7" x14ac:dyDescent="0.2">
      <c r="G3742">
        <v>0.45000000000000007</v>
      </c>
    </row>
    <row r="3743" spans="7:7" x14ac:dyDescent="0.2">
      <c r="G3743">
        <v>0.31</v>
      </c>
    </row>
    <row r="3744" spans="7:7" x14ac:dyDescent="0.2">
      <c r="G3744">
        <v>0.45000000000000007</v>
      </c>
    </row>
    <row r="3745" spans="7:7" x14ac:dyDescent="0.2">
      <c r="G3745">
        <v>0.4</v>
      </c>
    </row>
    <row r="3746" spans="7:7" x14ac:dyDescent="0.2">
      <c r="G3746">
        <v>0.63</v>
      </c>
    </row>
    <row r="3747" spans="7:7" x14ac:dyDescent="0.2">
      <c r="G3747">
        <v>0.25</v>
      </c>
    </row>
    <row r="3748" spans="7:7" x14ac:dyDescent="0.2">
      <c r="G3748">
        <v>0.5</v>
      </c>
    </row>
    <row r="3749" spans="7:7" x14ac:dyDescent="0.2">
      <c r="G3749">
        <v>0.31</v>
      </c>
    </row>
    <row r="3750" spans="7:7" x14ac:dyDescent="0.2">
      <c r="G3750">
        <v>0.49000000000000005</v>
      </c>
    </row>
    <row r="3751" spans="7:7" x14ac:dyDescent="0.2">
      <c r="G3751">
        <v>0.42</v>
      </c>
    </row>
    <row r="3752" spans="7:7" x14ac:dyDescent="0.2">
      <c r="G3752">
        <v>0.61</v>
      </c>
    </row>
    <row r="3753" spans="7:7" x14ac:dyDescent="0.2">
      <c r="G3753">
        <v>0.28000000000000003</v>
      </c>
    </row>
    <row r="3754" spans="7:7" x14ac:dyDescent="0.2">
      <c r="G3754">
        <v>0.45000000000000007</v>
      </c>
    </row>
    <row r="3755" spans="7:7" x14ac:dyDescent="0.2">
      <c r="G3755">
        <v>0.30000000000000004</v>
      </c>
    </row>
    <row r="3756" spans="7:7" x14ac:dyDescent="0.2">
      <c r="G3756">
        <v>0.47000000000000003</v>
      </c>
    </row>
    <row r="3757" spans="7:7" x14ac:dyDescent="0.2">
      <c r="G3757">
        <v>0.43</v>
      </c>
    </row>
    <row r="3758" spans="7:7" x14ac:dyDescent="0.2">
      <c r="G3758">
        <v>0.63</v>
      </c>
    </row>
    <row r="3759" spans="7:7" x14ac:dyDescent="0.2">
      <c r="G3759">
        <v>0.27</v>
      </c>
    </row>
    <row r="3760" spans="7:7" x14ac:dyDescent="0.2">
      <c r="G3760">
        <v>0.47000000000000003</v>
      </c>
    </row>
    <row r="3761" spans="7:7" x14ac:dyDescent="0.2">
      <c r="G3761">
        <v>0.30000000000000004</v>
      </c>
    </row>
    <row r="3762" spans="7:7" x14ac:dyDescent="0.2">
      <c r="G3762">
        <v>0.5</v>
      </c>
    </row>
    <row r="3763" spans="7:7" x14ac:dyDescent="0.2">
      <c r="G3763">
        <v>0.41</v>
      </c>
    </row>
    <row r="3764" spans="7:7" x14ac:dyDescent="0.2">
      <c r="G3764">
        <v>0.65</v>
      </c>
    </row>
    <row r="3765" spans="7:7" x14ac:dyDescent="0.2">
      <c r="G3765">
        <v>0.27</v>
      </c>
    </row>
    <row r="3766" spans="7:7" x14ac:dyDescent="0.2">
      <c r="G3766">
        <v>0.5</v>
      </c>
    </row>
    <row r="3767" spans="7:7" x14ac:dyDescent="0.2">
      <c r="G3767">
        <v>0.36</v>
      </c>
    </row>
    <row r="3768" spans="7:7" x14ac:dyDescent="0.2">
      <c r="G3768">
        <v>0.51</v>
      </c>
    </row>
    <row r="3769" spans="7:7" x14ac:dyDescent="0.2">
      <c r="G3769">
        <v>0.44999999999999996</v>
      </c>
    </row>
    <row r="3770" spans="7:7" x14ac:dyDescent="0.2">
      <c r="G3770">
        <v>0.66</v>
      </c>
    </row>
    <row r="3771" spans="7:7" x14ac:dyDescent="0.2">
      <c r="G3771">
        <v>0.33</v>
      </c>
    </row>
    <row r="3772" spans="7:7" x14ac:dyDescent="0.2">
      <c r="G3772">
        <v>0.5</v>
      </c>
    </row>
    <row r="3773" spans="7:7" x14ac:dyDescent="0.2">
      <c r="G3773">
        <v>0.37</v>
      </c>
    </row>
    <row r="3774" spans="7:7" x14ac:dyDescent="0.2">
      <c r="G3774">
        <v>0.55000000000000004</v>
      </c>
    </row>
    <row r="3775" spans="7:7" x14ac:dyDescent="0.2">
      <c r="G3775">
        <v>0.49</v>
      </c>
    </row>
    <row r="3776" spans="7:7" x14ac:dyDescent="0.2">
      <c r="G3776">
        <v>0.66</v>
      </c>
    </row>
    <row r="3777" spans="7:7" x14ac:dyDescent="0.2">
      <c r="G3777">
        <v>0.35</v>
      </c>
    </row>
    <row r="3778" spans="7:7" x14ac:dyDescent="0.2">
      <c r="G3778">
        <v>0.45000000000000007</v>
      </c>
    </row>
    <row r="3779" spans="7:7" x14ac:dyDescent="0.2">
      <c r="G3779">
        <v>0.34</v>
      </c>
    </row>
    <row r="3780" spans="7:7" x14ac:dyDescent="0.2">
      <c r="G3780">
        <v>0.46</v>
      </c>
    </row>
    <row r="3781" spans="7:7" x14ac:dyDescent="0.2">
      <c r="G3781">
        <v>0.4</v>
      </c>
    </row>
    <row r="3782" spans="7:7" x14ac:dyDescent="0.2">
      <c r="G3782">
        <v>0.64</v>
      </c>
    </row>
    <row r="3783" spans="7:7" x14ac:dyDescent="0.2">
      <c r="G3783">
        <v>0.29000000000000004</v>
      </c>
    </row>
    <row r="3784" spans="7:7" x14ac:dyDescent="0.2">
      <c r="G3784">
        <v>0.46</v>
      </c>
    </row>
    <row r="3785" spans="7:7" x14ac:dyDescent="0.2">
      <c r="G3785">
        <v>0.30000000000000004</v>
      </c>
    </row>
    <row r="3786" spans="7:7" x14ac:dyDescent="0.2">
      <c r="G3786">
        <v>0.47000000000000003</v>
      </c>
    </row>
    <row r="3787" spans="7:7" x14ac:dyDescent="0.2">
      <c r="G3787">
        <v>0.41</v>
      </c>
    </row>
    <row r="3788" spans="7:7" x14ac:dyDescent="0.2">
      <c r="G3788">
        <v>0.61</v>
      </c>
    </row>
    <row r="3789" spans="7:7" x14ac:dyDescent="0.2">
      <c r="G3789">
        <v>0.25</v>
      </c>
    </row>
    <row r="3790" spans="7:7" x14ac:dyDescent="0.2">
      <c r="G3790">
        <v>0.42000000000000004</v>
      </c>
    </row>
    <row r="3791" spans="7:7" x14ac:dyDescent="0.2">
      <c r="G3791">
        <v>0.28000000000000003</v>
      </c>
    </row>
    <row r="3792" spans="7:7" x14ac:dyDescent="0.2">
      <c r="G3792">
        <v>0.4</v>
      </c>
    </row>
    <row r="3793" spans="7:7" x14ac:dyDescent="0.2">
      <c r="G3793">
        <v>0.35</v>
      </c>
    </row>
    <row r="3794" spans="7:7" x14ac:dyDescent="0.2">
      <c r="G3794">
        <v>0.58000000000000007</v>
      </c>
    </row>
    <row r="3795" spans="7:7" x14ac:dyDescent="0.2">
      <c r="G3795">
        <v>0.24000000000000002</v>
      </c>
    </row>
    <row r="3796" spans="7:7" x14ac:dyDescent="0.2">
      <c r="G3796">
        <v>0.45000000000000007</v>
      </c>
    </row>
    <row r="3797" spans="7:7" x14ac:dyDescent="0.2">
      <c r="G3797">
        <v>0.29000000000000004</v>
      </c>
    </row>
    <row r="3798" spans="7:7" x14ac:dyDescent="0.2">
      <c r="G3798">
        <v>0.42000000000000004</v>
      </c>
    </row>
    <row r="3799" spans="7:7" x14ac:dyDescent="0.2">
      <c r="G3799">
        <v>0.36</v>
      </c>
    </row>
    <row r="3800" spans="7:7" x14ac:dyDescent="0.2">
      <c r="G3800">
        <v>0.58000000000000007</v>
      </c>
    </row>
    <row r="3801" spans="7:7" x14ac:dyDescent="0.2">
      <c r="G3801">
        <v>0.23</v>
      </c>
    </row>
    <row r="3802" spans="7:7" x14ac:dyDescent="0.2">
      <c r="G3802">
        <v>0.44000000000000006</v>
      </c>
    </row>
    <row r="3803" spans="7:7" x14ac:dyDescent="0.2">
      <c r="G3803">
        <v>0.25</v>
      </c>
    </row>
    <row r="3804" spans="7:7" x14ac:dyDescent="0.2">
      <c r="G3804">
        <v>0.4</v>
      </c>
    </row>
    <row r="3805" spans="7:7" x14ac:dyDescent="0.2">
      <c r="G3805">
        <v>0.39999999999999997</v>
      </c>
    </row>
    <row r="3806" spans="7:7" x14ac:dyDescent="0.2">
      <c r="G3806">
        <v>0.57000000000000006</v>
      </c>
    </row>
    <row r="3807" spans="7:7" x14ac:dyDescent="0.2">
      <c r="G3807">
        <v>0.21000000000000002</v>
      </c>
    </row>
    <row r="3808" spans="7:7" x14ac:dyDescent="0.2">
      <c r="G3808">
        <v>0.4</v>
      </c>
    </row>
    <row r="3809" spans="7:7" x14ac:dyDescent="0.2">
      <c r="G3809">
        <v>0.27</v>
      </c>
    </row>
    <row r="3810" spans="7:7" x14ac:dyDescent="0.2">
      <c r="G3810">
        <v>0.4</v>
      </c>
    </row>
    <row r="3811" spans="7:7" x14ac:dyDescent="0.2">
      <c r="G3811">
        <v>0.39999999999999997</v>
      </c>
    </row>
    <row r="3812" spans="7:7" x14ac:dyDescent="0.2">
      <c r="G3812">
        <v>0.60000000000000009</v>
      </c>
    </row>
    <row r="3813" spans="7:7" x14ac:dyDescent="0.2">
      <c r="G3813">
        <v>0.23</v>
      </c>
    </row>
    <row r="3814" spans="7:7" x14ac:dyDescent="0.2">
      <c r="G3814">
        <v>0.51</v>
      </c>
    </row>
    <row r="3815" spans="7:7" x14ac:dyDescent="0.2">
      <c r="G3815">
        <v>0.36</v>
      </c>
    </row>
    <row r="3816" spans="7:7" x14ac:dyDescent="0.2">
      <c r="G3816">
        <v>0.52</v>
      </c>
    </row>
    <row r="3817" spans="7:7" x14ac:dyDescent="0.2">
      <c r="G3817">
        <v>0.49</v>
      </c>
    </row>
    <row r="3818" spans="7:7" x14ac:dyDescent="0.2">
      <c r="G3818">
        <v>0.66</v>
      </c>
    </row>
    <row r="3819" spans="7:7" x14ac:dyDescent="0.2">
      <c r="G3819">
        <v>0.31</v>
      </c>
    </row>
    <row r="3820" spans="7:7" x14ac:dyDescent="0.2">
      <c r="G3820">
        <v>0.53</v>
      </c>
    </row>
    <row r="3821" spans="7:7" x14ac:dyDescent="0.2">
      <c r="G3821">
        <v>0.4</v>
      </c>
    </row>
    <row r="3822" spans="7:7" x14ac:dyDescent="0.2">
      <c r="G3822">
        <v>0.5</v>
      </c>
    </row>
    <row r="3823" spans="7:7" x14ac:dyDescent="0.2">
      <c r="G3823">
        <v>0.49</v>
      </c>
    </row>
    <row r="3824" spans="7:7" x14ac:dyDescent="0.2">
      <c r="G3824">
        <v>0.68</v>
      </c>
    </row>
    <row r="3825" spans="7:7" x14ac:dyDescent="0.2">
      <c r="G3825">
        <v>0.30000000000000004</v>
      </c>
    </row>
    <row r="3826" spans="7:7" x14ac:dyDescent="0.2">
      <c r="G3826">
        <v>0.5</v>
      </c>
    </row>
    <row r="3827" spans="7:7" x14ac:dyDescent="0.2">
      <c r="G3827">
        <v>0.35</v>
      </c>
    </row>
    <row r="3828" spans="7:7" x14ac:dyDescent="0.2">
      <c r="G3828">
        <v>0.55000000000000004</v>
      </c>
    </row>
    <row r="3829" spans="7:7" x14ac:dyDescent="0.2">
      <c r="G3829">
        <v>0.44999999999999996</v>
      </c>
    </row>
    <row r="3830" spans="7:7" x14ac:dyDescent="0.2">
      <c r="G3830">
        <v>0.68</v>
      </c>
    </row>
    <row r="3831" spans="7:7" x14ac:dyDescent="0.2">
      <c r="G3831">
        <v>0.35</v>
      </c>
    </row>
    <row r="3832" spans="7:7" x14ac:dyDescent="0.2">
      <c r="G3832">
        <v>0.5</v>
      </c>
    </row>
    <row r="3833" spans="7:7" x14ac:dyDescent="0.2">
      <c r="G3833">
        <v>0.36</v>
      </c>
    </row>
    <row r="3834" spans="7:7" x14ac:dyDescent="0.2">
      <c r="G3834">
        <v>0.55000000000000004</v>
      </c>
    </row>
    <row r="3835" spans="7:7" x14ac:dyDescent="0.2">
      <c r="G3835">
        <v>0.49</v>
      </c>
    </row>
    <row r="3836" spans="7:7" x14ac:dyDescent="0.2">
      <c r="G3836">
        <v>0.66</v>
      </c>
    </row>
    <row r="3837" spans="7:7" x14ac:dyDescent="0.2">
      <c r="G3837">
        <v>0.33</v>
      </c>
    </row>
    <row r="3838" spans="7:7" x14ac:dyDescent="0.2">
      <c r="G3838">
        <v>0.52</v>
      </c>
    </row>
    <row r="3839" spans="7:7" x14ac:dyDescent="0.2">
      <c r="G3839">
        <v>0.35</v>
      </c>
    </row>
    <row r="3840" spans="7:7" x14ac:dyDescent="0.2">
      <c r="G3840">
        <v>0.52</v>
      </c>
    </row>
    <row r="3841" spans="7:7" x14ac:dyDescent="0.2">
      <c r="G3841">
        <v>0.48</v>
      </c>
    </row>
    <row r="3842" spans="7:7" x14ac:dyDescent="0.2">
      <c r="G3842">
        <v>0.65</v>
      </c>
    </row>
    <row r="3843" spans="7:7" x14ac:dyDescent="0.2">
      <c r="G3843">
        <v>0.31</v>
      </c>
    </row>
    <row r="3844" spans="7:7" x14ac:dyDescent="0.2">
      <c r="G3844">
        <v>0.55000000000000004</v>
      </c>
    </row>
    <row r="3845" spans="7:7" x14ac:dyDescent="0.2">
      <c r="G3845">
        <v>0.35</v>
      </c>
    </row>
    <row r="3846" spans="7:7" x14ac:dyDescent="0.2">
      <c r="G3846">
        <v>0.55000000000000004</v>
      </c>
    </row>
    <row r="3847" spans="7:7" x14ac:dyDescent="0.2">
      <c r="G3847">
        <v>0.48</v>
      </c>
    </row>
    <row r="3848" spans="7:7" x14ac:dyDescent="0.2">
      <c r="G3848">
        <v>0.69000000000000006</v>
      </c>
    </row>
    <row r="3849" spans="7:7" x14ac:dyDescent="0.2">
      <c r="G3849">
        <v>0.31</v>
      </c>
    </row>
    <row r="3850" spans="7:7" x14ac:dyDescent="0.2">
      <c r="G3850">
        <v>0.51</v>
      </c>
    </row>
    <row r="3851" spans="7:7" x14ac:dyDescent="0.2">
      <c r="G3851">
        <v>0.38</v>
      </c>
    </row>
    <row r="3852" spans="7:7" x14ac:dyDescent="0.2">
      <c r="G3852">
        <v>0.52</v>
      </c>
    </row>
    <row r="3853" spans="7:7" x14ac:dyDescent="0.2">
      <c r="G3853">
        <v>0.48</v>
      </c>
    </row>
    <row r="3854" spans="7:7" x14ac:dyDescent="0.2">
      <c r="G3854">
        <v>0.66</v>
      </c>
    </row>
    <row r="3855" spans="7:7" x14ac:dyDescent="0.2">
      <c r="G3855">
        <v>0.30000000000000004</v>
      </c>
    </row>
    <row r="3856" spans="7:7" x14ac:dyDescent="0.2">
      <c r="G3856">
        <v>0.52</v>
      </c>
    </row>
    <row r="3857" spans="7:7" x14ac:dyDescent="0.2">
      <c r="G3857">
        <v>0.4</v>
      </c>
    </row>
    <row r="3858" spans="7:7" x14ac:dyDescent="0.2">
      <c r="G3858">
        <v>0.51</v>
      </c>
    </row>
    <row r="3859" spans="7:7" x14ac:dyDescent="0.2">
      <c r="G3859">
        <v>0.48</v>
      </c>
    </row>
    <row r="3860" spans="7:7" x14ac:dyDescent="0.2">
      <c r="G3860">
        <v>0.67</v>
      </c>
    </row>
    <row r="3861" spans="7:7" x14ac:dyDescent="0.2">
      <c r="G3861">
        <v>0.35</v>
      </c>
    </row>
    <row r="3862" spans="7:7" x14ac:dyDescent="0.2">
      <c r="G3862">
        <v>0.54</v>
      </c>
    </row>
    <row r="3863" spans="7:7" x14ac:dyDescent="0.2">
      <c r="G3863">
        <v>0.37</v>
      </c>
    </row>
    <row r="3864" spans="7:7" x14ac:dyDescent="0.2">
      <c r="G3864">
        <v>0.5</v>
      </c>
    </row>
    <row r="3865" spans="7:7" x14ac:dyDescent="0.2">
      <c r="G3865">
        <v>0.5</v>
      </c>
    </row>
    <row r="3866" spans="7:7" x14ac:dyDescent="0.2">
      <c r="G3866">
        <v>0.67</v>
      </c>
    </row>
    <row r="3867" spans="7:7" x14ac:dyDescent="0.2">
      <c r="G3867">
        <v>0.31</v>
      </c>
    </row>
    <row r="3868" spans="7:7" x14ac:dyDescent="0.2">
      <c r="G3868">
        <v>0.5</v>
      </c>
    </row>
    <row r="3869" spans="7:7" x14ac:dyDescent="0.2">
      <c r="G3869">
        <v>0.36</v>
      </c>
    </row>
    <row r="3870" spans="7:7" x14ac:dyDescent="0.2">
      <c r="G3870">
        <v>0.51</v>
      </c>
    </row>
    <row r="3871" spans="7:7" x14ac:dyDescent="0.2">
      <c r="G3871">
        <v>0.44999999999999996</v>
      </c>
    </row>
    <row r="3872" spans="7:7" x14ac:dyDescent="0.2">
      <c r="G3872">
        <v>0.68</v>
      </c>
    </row>
    <row r="3873" spans="7:7" x14ac:dyDescent="0.2">
      <c r="G3873">
        <v>0.35</v>
      </c>
    </row>
    <row r="3874" spans="7:7" x14ac:dyDescent="0.2">
      <c r="G3874">
        <v>0.5</v>
      </c>
    </row>
    <row r="3875" spans="7:7" x14ac:dyDescent="0.2">
      <c r="G3875">
        <v>0.38</v>
      </c>
    </row>
    <row r="3876" spans="7:7" x14ac:dyDescent="0.2">
      <c r="G3876">
        <v>0.5</v>
      </c>
    </row>
    <row r="3877" spans="7:7" x14ac:dyDescent="0.2">
      <c r="G3877">
        <v>0.44999999999999996</v>
      </c>
    </row>
    <row r="3878" spans="7:7" x14ac:dyDescent="0.2">
      <c r="G3878">
        <v>0.69000000000000006</v>
      </c>
    </row>
    <row r="3879" spans="7:7" x14ac:dyDescent="0.2">
      <c r="G3879">
        <v>0.34</v>
      </c>
    </row>
    <row r="3880" spans="7:7" x14ac:dyDescent="0.2">
      <c r="G3880">
        <v>0.51</v>
      </c>
    </row>
    <row r="3881" spans="7:7" x14ac:dyDescent="0.2">
      <c r="G3881">
        <v>0.38</v>
      </c>
    </row>
    <row r="3882" spans="7:7" x14ac:dyDescent="0.2">
      <c r="G3882">
        <v>0.54</v>
      </c>
    </row>
    <row r="3883" spans="7:7" x14ac:dyDescent="0.2">
      <c r="G3883">
        <v>0.5</v>
      </c>
    </row>
    <row r="3884" spans="7:7" x14ac:dyDescent="0.2">
      <c r="G3884">
        <v>0.65</v>
      </c>
    </row>
    <row r="3885" spans="7:7" x14ac:dyDescent="0.2">
      <c r="G3885">
        <v>0.35</v>
      </c>
    </row>
    <row r="3886" spans="7:7" x14ac:dyDescent="0.2">
      <c r="G3886">
        <v>0.52</v>
      </c>
    </row>
    <row r="3887" spans="7:7" x14ac:dyDescent="0.2">
      <c r="G3887">
        <v>0.45999999999999996</v>
      </c>
    </row>
    <row r="3888" spans="7:7" x14ac:dyDescent="0.2">
      <c r="G3888">
        <v>0.47</v>
      </c>
    </row>
    <row r="3889" spans="7:7" x14ac:dyDescent="0.2">
      <c r="G3889">
        <v>0.52</v>
      </c>
    </row>
    <row r="3890" spans="7:7" x14ac:dyDescent="0.2">
      <c r="G3890">
        <v>0.49</v>
      </c>
    </row>
    <row r="3891" spans="7:7" x14ac:dyDescent="0.2">
      <c r="G3891">
        <v>0.6</v>
      </c>
    </row>
    <row r="3892" spans="7:7" x14ac:dyDescent="0.2">
      <c r="G3892">
        <v>0.51</v>
      </c>
    </row>
    <row r="3893" spans="7:7" x14ac:dyDescent="0.2">
      <c r="G3893">
        <v>0.47</v>
      </c>
    </row>
    <row r="3894" spans="7:7" x14ac:dyDescent="0.2">
      <c r="G3894">
        <v>0.45999999999999996</v>
      </c>
    </row>
    <row r="3895" spans="7:7" x14ac:dyDescent="0.2">
      <c r="G3895">
        <v>0.53</v>
      </c>
    </row>
    <row r="3896" spans="7:7" x14ac:dyDescent="0.2">
      <c r="G3896">
        <v>0.47</v>
      </c>
    </row>
    <row r="3897" spans="7:7" x14ac:dyDescent="0.2">
      <c r="G3897">
        <v>0.65</v>
      </c>
    </row>
    <row r="3898" spans="7:7" x14ac:dyDescent="0.2">
      <c r="G3898">
        <v>0.55000000000000004</v>
      </c>
    </row>
    <row r="3899" spans="7:7" x14ac:dyDescent="0.2">
      <c r="G3899">
        <v>0.48</v>
      </c>
    </row>
    <row r="3900" spans="7:7" x14ac:dyDescent="0.2">
      <c r="G3900">
        <v>0.44999999999999996</v>
      </c>
    </row>
    <row r="3901" spans="7:7" x14ac:dyDescent="0.2">
      <c r="G3901">
        <v>0.53</v>
      </c>
    </row>
    <row r="3902" spans="7:7" x14ac:dyDescent="0.2">
      <c r="G3902">
        <v>0.47</v>
      </c>
    </row>
    <row r="3903" spans="7:7" x14ac:dyDescent="0.2">
      <c r="G3903">
        <v>0.63</v>
      </c>
    </row>
    <row r="3904" spans="7:7" x14ac:dyDescent="0.2">
      <c r="G3904">
        <v>0.52</v>
      </c>
    </row>
    <row r="3905" spans="7:7" x14ac:dyDescent="0.2">
      <c r="G3905">
        <v>0.45999999999999996</v>
      </c>
    </row>
    <row r="3906" spans="7:7" x14ac:dyDescent="0.2">
      <c r="G3906">
        <v>0.48</v>
      </c>
    </row>
    <row r="3907" spans="7:7" x14ac:dyDescent="0.2">
      <c r="G3907">
        <v>0.5</v>
      </c>
    </row>
    <row r="3908" spans="7:7" x14ac:dyDescent="0.2">
      <c r="G3908">
        <v>0.47</v>
      </c>
    </row>
    <row r="3909" spans="7:7" x14ac:dyDescent="0.2">
      <c r="G3909">
        <v>0.6</v>
      </c>
    </row>
    <row r="3910" spans="7:7" x14ac:dyDescent="0.2">
      <c r="G3910">
        <v>0.54</v>
      </c>
    </row>
    <row r="3911" spans="7:7" x14ac:dyDescent="0.2">
      <c r="G3911">
        <v>0.44999999999999996</v>
      </c>
    </row>
    <row r="3912" spans="7:7" x14ac:dyDescent="0.2">
      <c r="G3912">
        <v>0.45999999999999996</v>
      </c>
    </row>
    <row r="3913" spans="7:7" x14ac:dyDescent="0.2">
      <c r="G3913">
        <v>0.53</v>
      </c>
    </row>
    <row r="3914" spans="7:7" x14ac:dyDescent="0.2">
      <c r="G3914">
        <v>0.45999999999999996</v>
      </c>
    </row>
    <row r="3915" spans="7:7" x14ac:dyDescent="0.2">
      <c r="G3915">
        <v>0.6</v>
      </c>
    </row>
    <row r="3916" spans="7:7" x14ac:dyDescent="0.2">
      <c r="G3916">
        <v>0.55000000000000004</v>
      </c>
    </row>
    <row r="3917" spans="7:7" x14ac:dyDescent="0.2">
      <c r="G3917">
        <v>0.44999999999999996</v>
      </c>
    </row>
    <row r="3918" spans="7:7" x14ac:dyDescent="0.2">
      <c r="G3918">
        <v>0.44999999999999996</v>
      </c>
    </row>
    <row r="3919" spans="7:7" x14ac:dyDescent="0.2">
      <c r="G3919">
        <v>0.53</v>
      </c>
    </row>
    <row r="3920" spans="7:7" x14ac:dyDescent="0.2">
      <c r="G3920">
        <v>0.5</v>
      </c>
    </row>
    <row r="3921" spans="7:7" x14ac:dyDescent="0.2">
      <c r="G3921">
        <v>0.63</v>
      </c>
    </row>
    <row r="3922" spans="7:7" x14ac:dyDescent="0.2">
      <c r="G3922">
        <v>0.52</v>
      </c>
    </row>
    <row r="3923" spans="7:7" x14ac:dyDescent="0.2">
      <c r="G3923">
        <v>0.44999999999999996</v>
      </c>
    </row>
    <row r="3924" spans="7:7" x14ac:dyDescent="0.2">
      <c r="G3924">
        <v>0.44999999999999996</v>
      </c>
    </row>
    <row r="3925" spans="7:7" x14ac:dyDescent="0.2">
      <c r="G3925">
        <v>0.54</v>
      </c>
    </row>
    <row r="3926" spans="7:7" x14ac:dyDescent="0.2">
      <c r="G3926">
        <v>0.45999999999999996</v>
      </c>
    </row>
    <row r="3927" spans="7:7" x14ac:dyDescent="0.2">
      <c r="G3927">
        <v>0.61</v>
      </c>
    </row>
    <row r="3928" spans="7:7" x14ac:dyDescent="0.2">
      <c r="G3928">
        <v>0.51</v>
      </c>
    </row>
    <row r="3929" spans="7:7" x14ac:dyDescent="0.2">
      <c r="G3929">
        <v>0.45999999999999996</v>
      </c>
    </row>
    <row r="3930" spans="7:7" x14ac:dyDescent="0.2">
      <c r="G3930">
        <v>0.49</v>
      </c>
    </row>
    <row r="3931" spans="7:7" x14ac:dyDescent="0.2">
      <c r="G3931">
        <v>0.5</v>
      </c>
    </row>
    <row r="3932" spans="7:7" x14ac:dyDescent="0.2">
      <c r="G3932">
        <v>0.5</v>
      </c>
    </row>
    <row r="3933" spans="7:7" x14ac:dyDescent="0.2">
      <c r="G3933">
        <v>0.65</v>
      </c>
    </row>
    <row r="3934" spans="7:7" x14ac:dyDescent="0.2">
      <c r="G3934">
        <v>0.5</v>
      </c>
    </row>
    <row r="3935" spans="7:7" x14ac:dyDescent="0.2">
      <c r="G3935">
        <v>0.49</v>
      </c>
    </row>
    <row r="3936" spans="7:7" x14ac:dyDescent="0.2">
      <c r="G3936">
        <v>0.47</v>
      </c>
    </row>
    <row r="3937" spans="7:7" x14ac:dyDescent="0.2">
      <c r="G3937">
        <v>0.53</v>
      </c>
    </row>
    <row r="3938" spans="7:7" x14ac:dyDescent="0.2">
      <c r="G3938">
        <v>0.45999999999999996</v>
      </c>
    </row>
    <row r="3939" spans="7:7" x14ac:dyDescent="0.2">
      <c r="G3939">
        <v>0.64</v>
      </c>
    </row>
    <row r="3940" spans="7:7" x14ac:dyDescent="0.2">
      <c r="G3940">
        <v>0.55000000000000004</v>
      </c>
    </row>
    <row r="3941" spans="7:7" x14ac:dyDescent="0.2">
      <c r="G3941">
        <v>0.49</v>
      </c>
    </row>
    <row r="3942" spans="7:7" x14ac:dyDescent="0.2">
      <c r="G3942">
        <v>0.44999999999999996</v>
      </c>
    </row>
    <row r="3943" spans="7:7" x14ac:dyDescent="0.2">
      <c r="G3943">
        <v>0.51</v>
      </c>
    </row>
    <row r="3944" spans="7:7" x14ac:dyDescent="0.2">
      <c r="G3944">
        <v>0.47</v>
      </c>
    </row>
    <row r="3945" spans="7:7" x14ac:dyDescent="0.2">
      <c r="G3945">
        <v>0.6</v>
      </c>
    </row>
    <row r="3946" spans="7:7" x14ac:dyDescent="0.2">
      <c r="G3946">
        <v>0.54</v>
      </c>
    </row>
    <row r="3947" spans="7:7" x14ac:dyDescent="0.2">
      <c r="G3947">
        <v>0.47</v>
      </c>
    </row>
    <row r="3948" spans="7:7" x14ac:dyDescent="0.2">
      <c r="G3948">
        <v>0.47</v>
      </c>
    </row>
    <row r="3949" spans="7:7" x14ac:dyDescent="0.2">
      <c r="G3949">
        <v>0.53</v>
      </c>
    </row>
    <row r="3950" spans="7:7" x14ac:dyDescent="0.2">
      <c r="G3950">
        <v>0.5</v>
      </c>
    </row>
    <row r="3951" spans="7:7" x14ac:dyDescent="0.2">
      <c r="G3951">
        <v>0.6</v>
      </c>
    </row>
    <row r="3952" spans="7:7" x14ac:dyDescent="0.2">
      <c r="G3952">
        <v>0.55000000000000004</v>
      </c>
    </row>
    <row r="3953" spans="7:7" x14ac:dyDescent="0.2">
      <c r="G3953">
        <v>0.48</v>
      </c>
    </row>
    <row r="3954" spans="7:7" x14ac:dyDescent="0.2">
      <c r="G3954">
        <v>0.49</v>
      </c>
    </row>
    <row r="3955" spans="7:7" x14ac:dyDescent="0.2">
      <c r="G3955">
        <v>0.53</v>
      </c>
    </row>
    <row r="3956" spans="7:7" x14ac:dyDescent="0.2">
      <c r="G3956">
        <v>0.44999999999999996</v>
      </c>
    </row>
    <row r="3957" spans="7:7" x14ac:dyDescent="0.2">
      <c r="G3957">
        <v>0.63</v>
      </c>
    </row>
    <row r="3958" spans="7:7" x14ac:dyDescent="0.2">
      <c r="G3958">
        <v>0.4</v>
      </c>
    </row>
    <row r="3959" spans="7:7" x14ac:dyDescent="0.2">
      <c r="G3959">
        <v>0.4</v>
      </c>
    </row>
    <row r="3960" spans="7:7" x14ac:dyDescent="0.2">
      <c r="G3960">
        <v>0.41</v>
      </c>
    </row>
    <row r="3961" spans="7:7" x14ac:dyDescent="0.2">
      <c r="G3961">
        <v>0.51</v>
      </c>
    </row>
    <row r="3962" spans="7:7" x14ac:dyDescent="0.2">
      <c r="G3962">
        <v>0.35</v>
      </c>
    </row>
    <row r="3963" spans="7:7" x14ac:dyDescent="0.2">
      <c r="G3963">
        <v>0.55000000000000004</v>
      </c>
    </row>
    <row r="3964" spans="7:7" x14ac:dyDescent="0.2">
      <c r="G3964">
        <v>0.43</v>
      </c>
    </row>
    <row r="3965" spans="7:7" x14ac:dyDescent="0.2">
      <c r="G3965">
        <v>0.4</v>
      </c>
    </row>
    <row r="3966" spans="7:7" x14ac:dyDescent="0.2">
      <c r="G3966">
        <v>0.43</v>
      </c>
    </row>
    <row r="3967" spans="7:7" x14ac:dyDescent="0.2">
      <c r="G3967">
        <v>0.53</v>
      </c>
    </row>
    <row r="3968" spans="7:7" x14ac:dyDescent="0.2">
      <c r="G3968">
        <v>0.35</v>
      </c>
    </row>
    <row r="3969" spans="7:7" x14ac:dyDescent="0.2">
      <c r="G3969">
        <v>0.56000000000000005</v>
      </c>
    </row>
    <row r="3970" spans="7:7" x14ac:dyDescent="0.2">
      <c r="G3970">
        <v>0.5</v>
      </c>
    </row>
    <row r="3971" spans="7:7" x14ac:dyDescent="0.2">
      <c r="G3971">
        <v>0.5</v>
      </c>
    </row>
    <row r="3972" spans="7:7" x14ac:dyDescent="0.2">
      <c r="G3972">
        <v>0.47</v>
      </c>
    </row>
    <row r="3973" spans="7:7" x14ac:dyDescent="0.2">
      <c r="G3973">
        <v>0.57000000000000006</v>
      </c>
    </row>
    <row r="3974" spans="7:7" x14ac:dyDescent="0.2">
      <c r="G3974">
        <v>0.44999999999999996</v>
      </c>
    </row>
    <row r="3975" spans="7:7" x14ac:dyDescent="0.2">
      <c r="G3975">
        <v>0.63</v>
      </c>
    </row>
    <row r="3976" spans="7:7" x14ac:dyDescent="0.2">
      <c r="G3976">
        <v>0.44999999999999996</v>
      </c>
    </row>
    <row r="3977" spans="7:7" x14ac:dyDescent="0.2">
      <c r="G3977">
        <v>0.48</v>
      </c>
    </row>
    <row r="3978" spans="7:7" x14ac:dyDescent="0.2">
      <c r="G3978">
        <v>0.49</v>
      </c>
    </row>
    <row r="3979" spans="7:7" x14ac:dyDescent="0.2">
      <c r="G3979">
        <v>0.59000000000000008</v>
      </c>
    </row>
    <row r="3980" spans="7:7" x14ac:dyDescent="0.2">
      <c r="G3980">
        <v>0.4</v>
      </c>
    </row>
    <row r="3981" spans="7:7" x14ac:dyDescent="0.2">
      <c r="G3981">
        <v>0.62</v>
      </c>
    </row>
    <row r="3982" spans="7:7" x14ac:dyDescent="0.2">
      <c r="G3982">
        <v>0.5</v>
      </c>
    </row>
    <row r="3983" spans="7:7" x14ac:dyDescent="0.2">
      <c r="G3983">
        <v>0.49</v>
      </c>
    </row>
    <row r="3984" spans="7:7" x14ac:dyDescent="0.2">
      <c r="G3984">
        <v>0.47</v>
      </c>
    </row>
    <row r="3985" spans="7:7" x14ac:dyDescent="0.2">
      <c r="G3985">
        <v>0.6</v>
      </c>
    </row>
    <row r="3986" spans="7:7" x14ac:dyDescent="0.2">
      <c r="G3986">
        <v>0.44999999999999996</v>
      </c>
    </row>
    <row r="3987" spans="7:7" x14ac:dyDescent="0.2">
      <c r="G3987">
        <v>0.65</v>
      </c>
    </row>
    <row r="3988" spans="7:7" x14ac:dyDescent="0.2">
      <c r="G3988">
        <v>0.44999999999999996</v>
      </c>
    </row>
    <row r="3989" spans="7:7" x14ac:dyDescent="0.2">
      <c r="G3989">
        <v>0.48</v>
      </c>
    </row>
    <row r="3990" spans="7:7" x14ac:dyDescent="0.2">
      <c r="G3990">
        <v>0.47</v>
      </c>
    </row>
    <row r="3991" spans="7:7" x14ac:dyDescent="0.2">
      <c r="G3991">
        <v>0.55000000000000004</v>
      </c>
    </row>
    <row r="3992" spans="7:7" x14ac:dyDescent="0.2">
      <c r="G3992">
        <v>0.43</v>
      </c>
    </row>
    <row r="3993" spans="7:7" x14ac:dyDescent="0.2">
      <c r="G3993">
        <v>0.63</v>
      </c>
    </row>
    <row r="3994" spans="7:7" x14ac:dyDescent="0.2">
      <c r="G3994">
        <v>0.52</v>
      </c>
    </row>
    <row r="3995" spans="7:7" x14ac:dyDescent="0.2">
      <c r="G3995">
        <v>0.54</v>
      </c>
    </row>
    <row r="3996" spans="7:7" x14ac:dyDescent="0.2">
      <c r="G3996">
        <v>0.54999999999999993</v>
      </c>
    </row>
    <row r="3997" spans="7:7" x14ac:dyDescent="0.2">
      <c r="G3997">
        <v>0.61</v>
      </c>
    </row>
    <row r="3998" spans="7:7" x14ac:dyDescent="0.2">
      <c r="G3998">
        <v>0.45999999999999996</v>
      </c>
    </row>
    <row r="3999" spans="7:7" x14ac:dyDescent="0.2">
      <c r="G3999">
        <v>0.67</v>
      </c>
    </row>
    <row r="4000" spans="7:7" x14ac:dyDescent="0.2">
      <c r="G4000">
        <v>0.51</v>
      </c>
    </row>
    <row r="4001" spans="7:7" x14ac:dyDescent="0.2">
      <c r="G4001">
        <v>0.5</v>
      </c>
    </row>
    <row r="4002" spans="7:7" x14ac:dyDescent="0.2">
      <c r="G4002">
        <v>0.54999999999999993</v>
      </c>
    </row>
    <row r="4003" spans="7:7" x14ac:dyDescent="0.2">
      <c r="G4003">
        <v>0.65</v>
      </c>
    </row>
    <row r="4004" spans="7:7" x14ac:dyDescent="0.2">
      <c r="G4004">
        <v>0.48</v>
      </c>
    </row>
    <row r="4005" spans="7:7" x14ac:dyDescent="0.2">
      <c r="G4005">
        <v>0.70000000000000007</v>
      </c>
    </row>
    <row r="4006" spans="7:7" x14ac:dyDescent="0.2">
      <c r="G4006">
        <v>0.54999999999999993</v>
      </c>
    </row>
    <row r="4007" spans="7:7" x14ac:dyDescent="0.2">
      <c r="G4007">
        <v>0.51</v>
      </c>
    </row>
    <row r="4008" spans="7:7" x14ac:dyDescent="0.2">
      <c r="G4008">
        <v>0.53</v>
      </c>
    </row>
    <row r="4009" spans="7:7" x14ac:dyDescent="0.2">
      <c r="G4009">
        <v>0.65</v>
      </c>
    </row>
    <row r="4010" spans="7:7" x14ac:dyDescent="0.2">
      <c r="G4010">
        <v>0.49</v>
      </c>
    </row>
    <row r="4011" spans="7:7" x14ac:dyDescent="0.2">
      <c r="G4011">
        <v>0.70000000000000007</v>
      </c>
    </row>
    <row r="4012" spans="7:7" x14ac:dyDescent="0.2">
      <c r="G4012">
        <v>0.5</v>
      </c>
    </row>
    <row r="4013" spans="7:7" x14ac:dyDescent="0.2">
      <c r="G4013">
        <v>0.51</v>
      </c>
    </row>
    <row r="4014" spans="7:7" x14ac:dyDescent="0.2">
      <c r="G4014">
        <v>0.52</v>
      </c>
    </row>
    <row r="4015" spans="7:7" x14ac:dyDescent="0.2">
      <c r="G4015">
        <v>0.6</v>
      </c>
    </row>
    <row r="4016" spans="7:7" x14ac:dyDescent="0.2">
      <c r="G4016">
        <v>0.44999999999999996</v>
      </c>
    </row>
    <row r="4017" spans="7:7" x14ac:dyDescent="0.2">
      <c r="G4017">
        <v>0.70000000000000007</v>
      </c>
    </row>
    <row r="4018" spans="7:7" x14ac:dyDescent="0.2">
      <c r="G4018">
        <v>0.54999999999999993</v>
      </c>
    </row>
    <row r="4019" spans="7:7" x14ac:dyDescent="0.2">
      <c r="G4019">
        <v>0.5</v>
      </c>
    </row>
    <row r="4020" spans="7:7" x14ac:dyDescent="0.2">
      <c r="G4020">
        <v>0.54999999999999993</v>
      </c>
    </row>
    <row r="4021" spans="7:7" x14ac:dyDescent="0.2">
      <c r="G4021">
        <v>0.62</v>
      </c>
    </row>
    <row r="4022" spans="7:7" x14ac:dyDescent="0.2">
      <c r="G4022">
        <v>0.48</v>
      </c>
    </row>
    <row r="4023" spans="7:7" x14ac:dyDescent="0.2">
      <c r="G4023">
        <v>0.65</v>
      </c>
    </row>
    <row r="4024" spans="7:7" x14ac:dyDescent="0.2">
      <c r="G4024">
        <v>0.54</v>
      </c>
    </row>
    <row r="4025" spans="7:7" x14ac:dyDescent="0.2">
      <c r="G4025">
        <v>0.52</v>
      </c>
    </row>
    <row r="4026" spans="7:7" x14ac:dyDescent="0.2">
      <c r="G4026">
        <v>0.54</v>
      </c>
    </row>
    <row r="4027" spans="7:7" x14ac:dyDescent="0.2">
      <c r="G4027">
        <v>0.62</v>
      </c>
    </row>
    <row r="4028" spans="7:7" x14ac:dyDescent="0.2">
      <c r="G4028">
        <v>0.5</v>
      </c>
    </row>
    <row r="4029" spans="7:7" x14ac:dyDescent="0.2">
      <c r="G4029">
        <v>0.66</v>
      </c>
    </row>
    <row r="4030" spans="7:7" x14ac:dyDescent="0.2">
      <c r="G4030">
        <v>0.70000000000000007</v>
      </c>
    </row>
    <row r="4031" spans="7:7" x14ac:dyDescent="0.2">
      <c r="G4031">
        <v>0.47</v>
      </c>
    </row>
    <row r="4032" spans="7:7" x14ac:dyDescent="0.2">
      <c r="G4032">
        <v>0.51</v>
      </c>
    </row>
    <row r="4033" spans="7:7" x14ac:dyDescent="0.2">
      <c r="G4033">
        <v>0.51</v>
      </c>
    </row>
    <row r="4034" spans="7:7" x14ac:dyDescent="0.2">
      <c r="G4034">
        <v>0.44999999999999996</v>
      </c>
    </row>
    <row r="4035" spans="7:7" x14ac:dyDescent="0.2">
      <c r="G4035">
        <v>0.44</v>
      </c>
    </row>
    <row r="4036" spans="7:7" x14ac:dyDescent="0.2">
      <c r="G4036">
        <v>0.67</v>
      </c>
    </row>
    <row r="4037" spans="7:7" x14ac:dyDescent="0.2">
      <c r="G4037">
        <v>0.48</v>
      </c>
    </row>
    <row r="4038" spans="7:7" x14ac:dyDescent="0.2">
      <c r="G4038">
        <v>0.52</v>
      </c>
    </row>
    <row r="4039" spans="7:7" x14ac:dyDescent="0.2">
      <c r="G4039">
        <v>0.52</v>
      </c>
    </row>
    <row r="4040" spans="7:7" x14ac:dyDescent="0.2">
      <c r="G4040">
        <v>0.45999999999999996</v>
      </c>
    </row>
    <row r="4041" spans="7:7" x14ac:dyDescent="0.2">
      <c r="G4041">
        <v>0.44999999999999996</v>
      </c>
    </row>
    <row r="4042" spans="7:7" x14ac:dyDescent="0.2">
      <c r="G4042">
        <v>0.70000000000000007</v>
      </c>
    </row>
    <row r="4043" spans="7:7" x14ac:dyDescent="0.2">
      <c r="G4043">
        <v>0.49</v>
      </c>
    </row>
    <row r="4044" spans="7:7" x14ac:dyDescent="0.2">
      <c r="G4044">
        <v>0.54</v>
      </c>
    </row>
    <row r="4045" spans="7:7" x14ac:dyDescent="0.2">
      <c r="G4045">
        <v>0.51</v>
      </c>
    </row>
    <row r="4046" spans="7:7" x14ac:dyDescent="0.2">
      <c r="G4046">
        <v>0.4</v>
      </c>
    </row>
    <row r="4047" spans="7:7" x14ac:dyDescent="0.2">
      <c r="G4047">
        <v>0.35</v>
      </c>
    </row>
    <row r="4048" spans="7:7" x14ac:dyDescent="0.2">
      <c r="G4048">
        <v>0.63</v>
      </c>
    </row>
    <row r="4049" spans="7:7" x14ac:dyDescent="0.2">
      <c r="G4049">
        <v>0.42</v>
      </c>
    </row>
    <row r="4050" spans="7:7" x14ac:dyDescent="0.2">
      <c r="G4050">
        <v>0.45999999999999996</v>
      </c>
    </row>
    <row r="4051" spans="7:7" x14ac:dyDescent="0.2">
      <c r="G4051">
        <v>0.45999999999999996</v>
      </c>
    </row>
    <row r="4052" spans="7:7" x14ac:dyDescent="0.2">
      <c r="G4052">
        <v>0.42</v>
      </c>
    </row>
    <row r="4053" spans="7:7" x14ac:dyDescent="0.2">
      <c r="G4053">
        <v>0.36</v>
      </c>
    </row>
    <row r="4054" spans="7:7" x14ac:dyDescent="0.2">
      <c r="G4054">
        <v>0.63</v>
      </c>
    </row>
    <row r="4055" spans="7:7" x14ac:dyDescent="0.2">
      <c r="G4055">
        <v>0.4</v>
      </c>
    </row>
    <row r="4056" spans="7:7" x14ac:dyDescent="0.2">
      <c r="G4056">
        <v>0.45999999999999996</v>
      </c>
    </row>
    <row r="4057" spans="7:7" x14ac:dyDescent="0.2">
      <c r="G4057">
        <v>0.47</v>
      </c>
    </row>
    <row r="4058" spans="7:7" x14ac:dyDescent="0.2">
      <c r="G4058">
        <v>0.42</v>
      </c>
    </row>
    <row r="4059" spans="7:7" x14ac:dyDescent="0.2">
      <c r="G4059">
        <v>0.44999999999999996</v>
      </c>
    </row>
    <row r="4060" spans="7:7" x14ac:dyDescent="0.2">
      <c r="G4060">
        <v>0.65</v>
      </c>
    </row>
    <row r="4061" spans="7:7" x14ac:dyDescent="0.2">
      <c r="G4061">
        <v>0.45999999999999996</v>
      </c>
    </row>
    <row r="4062" spans="7:7" x14ac:dyDescent="0.2">
      <c r="G4062">
        <v>0.5</v>
      </c>
    </row>
    <row r="4063" spans="7:7" x14ac:dyDescent="0.2">
      <c r="G4063">
        <v>0.53</v>
      </c>
    </row>
    <row r="4064" spans="7:7" x14ac:dyDescent="0.2">
      <c r="G4064">
        <v>0.45999999999999996</v>
      </c>
    </row>
    <row r="4065" spans="7:7" x14ac:dyDescent="0.2">
      <c r="G4065">
        <v>0.42</v>
      </c>
    </row>
    <row r="4066" spans="7:7" x14ac:dyDescent="0.2">
      <c r="G4066">
        <v>0.67</v>
      </c>
    </row>
    <row r="4067" spans="7:7" x14ac:dyDescent="0.2">
      <c r="G4067">
        <v>0.5</v>
      </c>
    </row>
    <row r="4068" spans="7:7" x14ac:dyDescent="0.2">
      <c r="G4068">
        <v>0.5</v>
      </c>
    </row>
    <row r="4069" spans="7:7" x14ac:dyDescent="0.2">
      <c r="G4069">
        <v>0.53</v>
      </c>
    </row>
    <row r="4070" spans="7:7" x14ac:dyDescent="0.2">
      <c r="G4070">
        <v>0.48</v>
      </c>
    </row>
    <row r="4071" spans="7:7" x14ac:dyDescent="0.2">
      <c r="G4071">
        <v>0.42</v>
      </c>
    </row>
    <row r="4072" spans="7:7" x14ac:dyDescent="0.2">
      <c r="G4072">
        <v>0.66</v>
      </c>
    </row>
    <row r="4073" spans="7:7" x14ac:dyDescent="0.2">
      <c r="G4073">
        <v>0.47</v>
      </c>
    </row>
    <row r="4074" spans="7:7" x14ac:dyDescent="0.2">
      <c r="G4074">
        <v>0.54999999999999993</v>
      </c>
    </row>
    <row r="4075" spans="7:7" x14ac:dyDescent="0.2">
      <c r="G4075">
        <v>0.54</v>
      </c>
    </row>
    <row r="4076" spans="7:7" x14ac:dyDescent="0.2">
      <c r="G4076">
        <v>0.45999999999999996</v>
      </c>
    </row>
    <row r="4077" spans="7:7" x14ac:dyDescent="0.2">
      <c r="G4077">
        <v>0.43</v>
      </c>
    </row>
    <row r="4078" spans="7:7" x14ac:dyDescent="0.2">
      <c r="G4078">
        <v>0.6</v>
      </c>
    </row>
    <row r="4079" spans="7:7" x14ac:dyDescent="0.2">
      <c r="G4079">
        <v>0.4</v>
      </c>
    </row>
    <row r="4080" spans="7:7" x14ac:dyDescent="0.2">
      <c r="G4080">
        <v>0.44999999999999996</v>
      </c>
    </row>
    <row r="4081" spans="7:7" x14ac:dyDescent="0.2">
      <c r="G4081">
        <v>0.47</v>
      </c>
    </row>
    <row r="4082" spans="7:7" x14ac:dyDescent="0.2">
      <c r="G4082">
        <v>0.44999999999999996</v>
      </c>
    </row>
    <row r="4083" spans="7:7" x14ac:dyDescent="0.2">
      <c r="G4083">
        <v>0.4</v>
      </c>
    </row>
    <row r="4084" spans="7:7" x14ac:dyDescent="0.2">
      <c r="G4084">
        <v>0.62</v>
      </c>
    </row>
    <row r="4085" spans="7:7" x14ac:dyDescent="0.2">
      <c r="G4085">
        <v>0.42</v>
      </c>
    </row>
    <row r="4086" spans="7:7" x14ac:dyDescent="0.2">
      <c r="G4086">
        <v>0.44999999999999996</v>
      </c>
    </row>
    <row r="4087" spans="7:7" x14ac:dyDescent="0.2">
      <c r="G4087">
        <v>0.44999999999999996</v>
      </c>
    </row>
    <row r="4088" spans="7:7" x14ac:dyDescent="0.2">
      <c r="G4088">
        <v>0.43</v>
      </c>
    </row>
    <row r="4089" spans="7:7" x14ac:dyDescent="0.2">
      <c r="G4089">
        <v>0.39</v>
      </c>
    </row>
    <row r="4090" spans="7:7" x14ac:dyDescent="0.2">
      <c r="G4090">
        <v>0.65</v>
      </c>
    </row>
    <row r="4091" spans="7:7" x14ac:dyDescent="0.2">
      <c r="G4091">
        <v>0.47</v>
      </c>
    </row>
    <row r="4092" spans="7:7" x14ac:dyDescent="0.2">
      <c r="G4092">
        <v>0.53</v>
      </c>
    </row>
    <row r="4093" spans="7:7" x14ac:dyDescent="0.2">
      <c r="G4093">
        <v>0.51</v>
      </c>
    </row>
    <row r="4094" spans="7:7" x14ac:dyDescent="0.2">
      <c r="G4094">
        <v>0.48</v>
      </c>
    </row>
    <row r="4095" spans="7:7" x14ac:dyDescent="0.2">
      <c r="G4095">
        <v>0.44</v>
      </c>
    </row>
    <row r="4096" spans="7:7" x14ac:dyDescent="0.2">
      <c r="G4096">
        <v>0.69000000000000006</v>
      </c>
    </row>
    <row r="4097" spans="7:7" x14ac:dyDescent="0.2">
      <c r="G4097">
        <v>0.44999999999999996</v>
      </c>
    </row>
    <row r="4098" spans="7:7" x14ac:dyDescent="0.2">
      <c r="G4098">
        <v>0.53</v>
      </c>
    </row>
    <row r="4099" spans="7:7" x14ac:dyDescent="0.2">
      <c r="G4099">
        <v>0.53</v>
      </c>
    </row>
    <row r="4100" spans="7:7" x14ac:dyDescent="0.2">
      <c r="G4100">
        <v>0.45999999999999996</v>
      </c>
    </row>
    <row r="4101" spans="7:7" x14ac:dyDescent="0.2">
      <c r="G4101">
        <v>0.43</v>
      </c>
    </row>
    <row r="4102" spans="7:7" x14ac:dyDescent="0.2">
      <c r="G4102">
        <v>0.51</v>
      </c>
    </row>
    <row r="4103" spans="7:7" x14ac:dyDescent="0.2">
      <c r="G4103">
        <v>0.37</v>
      </c>
    </row>
    <row r="4104" spans="7:7" x14ac:dyDescent="0.2">
      <c r="G4104">
        <v>0.54</v>
      </c>
    </row>
    <row r="4105" spans="7:7" x14ac:dyDescent="0.2">
      <c r="G4105">
        <v>0.5</v>
      </c>
    </row>
    <row r="4106" spans="7:7" x14ac:dyDescent="0.2">
      <c r="G4106">
        <v>0.65</v>
      </c>
    </row>
    <row r="4107" spans="7:7" x14ac:dyDescent="0.2">
      <c r="G4107">
        <v>0.30000000000000004</v>
      </c>
    </row>
    <row r="4108" spans="7:7" x14ac:dyDescent="0.2">
      <c r="G4108">
        <v>0.5</v>
      </c>
    </row>
    <row r="4109" spans="7:7" x14ac:dyDescent="0.2">
      <c r="G4109">
        <v>0.4</v>
      </c>
    </row>
    <row r="4110" spans="7:7" x14ac:dyDescent="0.2">
      <c r="G4110">
        <v>0.53</v>
      </c>
    </row>
    <row r="4111" spans="7:7" x14ac:dyDescent="0.2">
      <c r="G4111">
        <v>0.45999999999999996</v>
      </c>
    </row>
    <row r="4112" spans="7:7" x14ac:dyDescent="0.2">
      <c r="G4112">
        <v>0.70000000000000007</v>
      </c>
    </row>
    <row r="4113" spans="7:7" x14ac:dyDescent="0.2">
      <c r="G4113">
        <v>0.34</v>
      </c>
    </row>
    <row r="4114" spans="7:7" x14ac:dyDescent="0.2">
      <c r="G4114">
        <v>0.55000000000000004</v>
      </c>
    </row>
    <row r="4115" spans="7:7" x14ac:dyDescent="0.2">
      <c r="G4115">
        <v>0.4</v>
      </c>
    </row>
    <row r="4116" spans="7:7" x14ac:dyDescent="0.2">
      <c r="G4116">
        <v>0.53</v>
      </c>
    </row>
    <row r="4117" spans="7:7" x14ac:dyDescent="0.2">
      <c r="G4117">
        <v>0.47</v>
      </c>
    </row>
    <row r="4118" spans="7:7" x14ac:dyDescent="0.2">
      <c r="G4118">
        <v>0.70000000000000007</v>
      </c>
    </row>
    <row r="4119" spans="7:7" x14ac:dyDescent="0.2">
      <c r="G4119">
        <v>0.34</v>
      </c>
    </row>
    <row r="4120" spans="7:7" x14ac:dyDescent="0.2">
      <c r="G4120">
        <v>0.51</v>
      </c>
    </row>
    <row r="4121" spans="7:7" x14ac:dyDescent="0.2">
      <c r="G4121">
        <v>0.38</v>
      </c>
    </row>
    <row r="4122" spans="7:7" x14ac:dyDescent="0.2">
      <c r="G4122">
        <v>0.53</v>
      </c>
    </row>
    <row r="4123" spans="7:7" x14ac:dyDescent="0.2">
      <c r="G4123">
        <v>0.45999999999999996</v>
      </c>
    </row>
    <row r="4124" spans="7:7" x14ac:dyDescent="0.2">
      <c r="G4124">
        <v>0.66</v>
      </c>
    </row>
    <row r="4125" spans="7:7" x14ac:dyDescent="0.2">
      <c r="G4125">
        <v>0.34</v>
      </c>
    </row>
    <row r="4126" spans="7:7" x14ac:dyDescent="0.2">
      <c r="G4126">
        <v>0.58000000000000007</v>
      </c>
    </row>
    <row r="4127" spans="7:7" x14ac:dyDescent="0.2">
      <c r="G4127">
        <v>0.43</v>
      </c>
    </row>
    <row r="4128" spans="7:7" x14ac:dyDescent="0.2">
      <c r="G4128">
        <v>0.57000000000000006</v>
      </c>
    </row>
    <row r="4129" spans="7:7" x14ac:dyDescent="0.2">
      <c r="G4129">
        <v>0.5</v>
      </c>
    </row>
    <row r="4130" spans="7:7" x14ac:dyDescent="0.2">
      <c r="G4130">
        <v>0.70000000000000007</v>
      </c>
    </row>
    <row r="4131" spans="7:7" x14ac:dyDescent="0.2">
      <c r="G4131">
        <v>0.35</v>
      </c>
    </row>
    <row r="4132" spans="7:7" x14ac:dyDescent="0.2">
      <c r="G4132">
        <v>0.57000000000000006</v>
      </c>
    </row>
    <row r="4133" spans="7:7" x14ac:dyDescent="0.2">
      <c r="G4133">
        <v>0.41</v>
      </c>
    </row>
    <row r="4134" spans="7:7" x14ac:dyDescent="0.2">
      <c r="G4134">
        <v>0.59000000000000008</v>
      </c>
    </row>
    <row r="4135" spans="7:7" x14ac:dyDescent="0.2">
      <c r="G4135">
        <v>0.51</v>
      </c>
    </row>
    <row r="4136" spans="7:7" x14ac:dyDescent="0.2">
      <c r="G4136">
        <v>0.7400000000000001</v>
      </c>
    </row>
    <row r="4137" spans="7:7" x14ac:dyDescent="0.2">
      <c r="G4137">
        <v>0.4</v>
      </c>
    </row>
    <row r="4138" spans="7:7" x14ac:dyDescent="0.2">
      <c r="G4138">
        <v>0.53</v>
      </c>
    </row>
    <row r="4139" spans="7:7" x14ac:dyDescent="0.2">
      <c r="G4139">
        <v>0.36</v>
      </c>
    </row>
    <row r="4140" spans="7:7" x14ac:dyDescent="0.2">
      <c r="G4140">
        <v>0.53</v>
      </c>
    </row>
    <row r="4141" spans="7:7" x14ac:dyDescent="0.2">
      <c r="G4141">
        <v>0.49</v>
      </c>
    </row>
    <row r="4142" spans="7:7" x14ac:dyDescent="0.2">
      <c r="G4142">
        <v>0.70000000000000007</v>
      </c>
    </row>
    <row r="4143" spans="7:7" x14ac:dyDescent="0.2">
      <c r="G4143">
        <v>0.30000000000000004</v>
      </c>
    </row>
    <row r="4144" spans="7:7" x14ac:dyDescent="0.2">
      <c r="G4144">
        <v>0.53</v>
      </c>
    </row>
    <row r="4145" spans="7:7" x14ac:dyDescent="0.2">
      <c r="G4145">
        <v>0.39</v>
      </c>
    </row>
    <row r="4146" spans="7:7" x14ac:dyDescent="0.2">
      <c r="G4146">
        <v>0.52</v>
      </c>
    </row>
    <row r="4147" spans="7:7" x14ac:dyDescent="0.2">
      <c r="G4147">
        <v>0.47</v>
      </c>
    </row>
    <row r="4148" spans="7:7" x14ac:dyDescent="0.2">
      <c r="G4148">
        <v>0.68</v>
      </c>
    </row>
    <row r="4149" spans="7:7" x14ac:dyDescent="0.2">
      <c r="G4149">
        <v>0.34</v>
      </c>
    </row>
    <row r="4150" spans="7:7" x14ac:dyDescent="0.2">
      <c r="G4150">
        <v>0.48000000000000004</v>
      </c>
    </row>
    <row r="4151" spans="7:7" x14ac:dyDescent="0.2">
      <c r="G4151">
        <v>0.34</v>
      </c>
    </row>
    <row r="4152" spans="7:7" x14ac:dyDescent="0.2">
      <c r="G4152">
        <v>0.5</v>
      </c>
    </row>
    <row r="4153" spans="7:7" x14ac:dyDescent="0.2">
      <c r="G4153">
        <v>0.44</v>
      </c>
    </row>
    <row r="4154" spans="7:7" x14ac:dyDescent="0.2">
      <c r="G4154">
        <v>0.6100000000000001</v>
      </c>
    </row>
    <row r="4155" spans="7:7" x14ac:dyDescent="0.2">
      <c r="G4155">
        <v>0.30000000000000004</v>
      </c>
    </row>
    <row r="4156" spans="7:7" x14ac:dyDescent="0.2">
      <c r="G4156">
        <v>0.49000000000000005</v>
      </c>
    </row>
    <row r="4157" spans="7:7" x14ac:dyDescent="0.2">
      <c r="G4157">
        <v>0.35</v>
      </c>
    </row>
    <row r="4158" spans="7:7" x14ac:dyDescent="0.2">
      <c r="G4158">
        <v>0.45000000000000007</v>
      </c>
    </row>
    <row r="4159" spans="7:7" x14ac:dyDescent="0.2">
      <c r="G4159">
        <v>0.42</v>
      </c>
    </row>
    <row r="4160" spans="7:7" x14ac:dyDescent="0.2">
      <c r="G4160">
        <v>0.6100000000000001</v>
      </c>
    </row>
    <row r="4161" spans="7:7" x14ac:dyDescent="0.2">
      <c r="G4161">
        <v>0.25</v>
      </c>
    </row>
    <row r="4162" spans="7:7" x14ac:dyDescent="0.2">
      <c r="G4162">
        <v>0.48000000000000004</v>
      </c>
    </row>
    <row r="4163" spans="7:7" x14ac:dyDescent="0.2">
      <c r="G4163">
        <v>0.34</v>
      </c>
    </row>
    <row r="4164" spans="7:7" x14ac:dyDescent="0.2">
      <c r="G4164">
        <v>0.46</v>
      </c>
    </row>
    <row r="4165" spans="7:7" x14ac:dyDescent="0.2">
      <c r="G4165">
        <v>0.41</v>
      </c>
    </row>
    <row r="4166" spans="7:7" x14ac:dyDescent="0.2">
      <c r="G4166">
        <v>0.64000000000000012</v>
      </c>
    </row>
    <row r="4167" spans="7:7" x14ac:dyDescent="0.2">
      <c r="G4167">
        <v>0.26</v>
      </c>
    </row>
    <row r="4168" spans="7:7" x14ac:dyDescent="0.2">
      <c r="G4168">
        <v>0.47000000000000003</v>
      </c>
    </row>
    <row r="4169" spans="7:7" x14ac:dyDescent="0.2">
      <c r="G4169">
        <v>0.34</v>
      </c>
    </row>
    <row r="4170" spans="7:7" x14ac:dyDescent="0.2">
      <c r="G4170">
        <v>0.47000000000000003</v>
      </c>
    </row>
    <row r="4171" spans="7:7" x14ac:dyDescent="0.2">
      <c r="G4171">
        <v>0.44</v>
      </c>
    </row>
    <row r="4172" spans="7:7" x14ac:dyDescent="0.2">
      <c r="G4172">
        <v>0.60000000000000009</v>
      </c>
    </row>
    <row r="4173" spans="7:7" x14ac:dyDescent="0.2">
      <c r="G4173">
        <v>0.27</v>
      </c>
    </row>
    <row r="4174" spans="7:7" x14ac:dyDescent="0.2">
      <c r="G4174">
        <v>0.5</v>
      </c>
    </row>
    <row r="4175" spans="7:7" x14ac:dyDescent="0.2">
      <c r="G4175">
        <v>0.33</v>
      </c>
    </row>
    <row r="4176" spans="7:7" x14ac:dyDescent="0.2">
      <c r="G4176">
        <v>0.46</v>
      </c>
    </row>
    <row r="4177" spans="7:7" x14ac:dyDescent="0.2">
      <c r="G4177">
        <v>0.44999999999999996</v>
      </c>
    </row>
    <row r="4178" spans="7:7" x14ac:dyDescent="0.2">
      <c r="G4178">
        <v>0.64</v>
      </c>
    </row>
    <row r="4179" spans="7:7" x14ac:dyDescent="0.2">
      <c r="G4179">
        <v>0.26</v>
      </c>
    </row>
    <row r="4180" spans="7:7" x14ac:dyDescent="0.2">
      <c r="G4180">
        <v>0.48000000000000004</v>
      </c>
    </row>
    <row r="4181" spans="7:7" x14ac:dyDescent="0.2">
      <c r="G4181">
        <v>0.30000000000000004</v>
      </c>
    </row>
    <row r="4182" spans="7:7" x14ac:dyDescent="0.2">
      <c r="G4182">
        <v>0.5</v>
      </c>
    </row>
    <row r="4183" spans="7:7" x14ac:dyDescent="0.2">
      <c r="G4183">
        <v>0.44999999999999996</v>
      </c>
    </row>
    <row r="4184" spans="7:7" x14ac:dyDescent="0.2">
      <c r="G4184">
        <v>0.62</v>
      </c>
    </row>
    <row r="4185" spans="7:7" x14ac:dyDescent="0.2">
      <c r="G4185">
        <v>0.27</v>
      </c>
    </row>
    <row r="4186" spans="7:7" x14ac:dyDescent="0.2">
      <c r="G4186">
        <v>0.48000000000000004</v>
      </c>
    </row>
    <row r="4187" spans="7:7" x14ac:dyDescent="0.2">
      <c r="G4187">
        <v>0.34</v>
      </c>
    </row>
    <row r="4188" spans="7:7" x14ac:dyDescent="0.2">
      <c r="G4188">
        <v>0.49000000000000005</v>
      </c>
    </row>
    <row r="4189" spans="7:7" x14ac:dyDescent="0.2">
      <c r="G4189">
        <v>0.43</v>
      </c>
    </row>
    <row r="4190" spans="7:7" x14ac:dyDescent="0.2">
      <c r="G4190">
        <v>0.6</v>
      </c>
    </row>
    <row r="4191" spans="7:7" x14ac:dyDescent="0.2">
      <c r="G4191">
        <v>0.29000000000000004</v>
      </c>
    </row>
    <row r="4192" spans="7:7" x14ac:dyDescent="0.2">
      <c r="G4192">
        <v>0.47000000000000003</v>
      </c>
    </row>
    <row r="4193" spans="7:7" x14ac:dyDescent="0.2">
      <c r="G4193">
        <v>0.35</v>
      </c>
    </row>
    <row r="4194" spans="7:7" x14ac:dyDescent="0.2">
      <c r="G4194">
        <v>0.5</v>
      </c>
    </row>
    <row r="4195" spans="7:7" x14ac:dyDescent="0.2">
      <c r="G4195">
        <v>0.43</v>
      </c>
    </row>
    <row r="4196" spans="7:7" x14ac:dyDescent="0.2">
      <c r="G4196">
        <v>0.61</v>
      </c>
    </row>
    <row r="4197" spans="7:7" x14ac:dyDescent="0.2">
      <c r="G4197">
        <v>0.25</v>
      </c>
    </row>
    <row r="4198" spans="7:7" x14ac:dyDescent="0.2">
      <c r="G4198">
        <v>0.61</v>
      </c>
    </row>
    <row r="4199" spans="7:7" x14ac:dyDescent="0.2">
      <c r="G4199">
        <v>0.45999999999999996</v>
      </c>
    </row>
    <row r="4200" spans="7:7" x14ac:dyDescent="0.2">
      <c r="G4200">
        <v>0.6</v>
      </c>
    </row>
    <row r="4201" spans="7:7" x14ac:dyDescent="0.2">
      <c r="G4201">
        <v>0.59</v>
      </c>
    </row>
    <row r="4202" spans="7:7" x14ac:dyDescent="0.2">
      <c r="G4202">
        <v>0.76000000000000012</v>
      </c>
    </row>
    <row r="4203" spans="7:7" x14ac:dyDescent="0.2">
      <c r="G4203">
        <v>0.43</v>
      </c>
    </row>
    <row r="4204" spans="7:7" x14ac:dyDescent="0.2">
      <c r="G4204">
        <v>0.64</v>
      </c>
    </row>
    <row r="4205" spans="7:7" x14ac:dyDescent="0.2">
      <c r="G4205">
        <v>0.5</v>
      </c>
    </row>
    <row r="4206" spans="7:7" x14ac:dyDescent="0.2">
      <c r="G4206">
        <v>0.64</v>
      </c>
    </row>
    <row r="4207" spans="7:7" x14ac:dyDescent="0.2">
      <c r="G4207">
        <v>0.6</v>
      </c>
    </row>
    <row r="4208" spans="7:7" x14ac:dyDescent="0.2">
      <c r="G4208">
        <v>0.77000000000000013</v>
      </c>
    </row>
    <row r="4209" spans="7:7" x14ac:dyDescent="0.2">
      <c r="G4209">
        <v>0.43</v>
      </c>
    </row>
    <row r="4210" spans="7:7" x14ac:dyDescent="0.2">
      <c r="G4210">
        <v>0.6</v>
      </c>
    </row>
    <row r="4211" spans="7:7" x14ac:dyDescent="0.2">
      <c r="G4211">
        <v>0.4</v>
      </c>
    </row>
    <row r="4212" spans="7:7" x14ac:dyDescent="0.2">
      <c r="G4212">
        <v>0.55000000000000004</v>
      </c>
    </row>
    <row r="4213" spans="7:7" x14ac:dyDescent="0.2">
      <c r="G4213">
        <v>0.52</v>
      </c>
    </row>
    <row r="4214" spans="7:7" x14ac:dyDescent="0.2">
      <c r="G4214">
        <v>0.70000000000000007</v>
      </c>
    </row>
    <row r="4215" spans="7:7" x14ac:dyDescent="0.2">
      <c r="G4215">
        <v>0.4</v>
      </c>
    </row>
    <row r="4216" spans="7:7" x14ac:dyDescent="0.2">
      <c r="G4216">
        <v>0.59000000000000008</v>
      </c>
    </row>
    <row r="4217" spans="7:7" x14ac:dyDescent="0.2">
      <c r="G4217">
        <v>0.42</v>
      </c>
    </row>
    <row r="4218" spans="7:7" x14ac:dyDescent="0.2">
      <c r="G4218">
        <v>0.57000000000000006</v>
      </c>
    </row>
    <row r="4219" spans="7:7" x14ac:dyDescent="0.2">
      <c r="G4219">
        <v>0.54</v>
      </c>
    </row>
    <row r="4220" spans="7:7" x14ac:dyDescent="0.2">
      <c r="G4220">
        <v>0.73000000000000009</v>
      </c>
    </row>
    <row r="4221" spans="7:7" x14ac:dyDescent="0.2">
      <c r="G4221">
        <v>0.35</v>
      </c>
    </row>
    <row r="4222" spans="7:7" x14ac:dyDescent="0.2">
      <c r="G4222">
        <v>0.53</v>
      </c>
    </row>
    <row r="4223" spans="7:7" x14ac:dyDescent="0.2">
      <c r="G4223">
        <v>0.36</v>
      </c>
    </row>
    <row r="4224" spans="7:7" x14ac:dyDescent="0.2">
      <c r="G4224">
        <v>0.5</v>
      </c>
    </row>
    <row r="4225" spans="7:7" x14ac:dyDescent="0.2">
      <c r="G4225">
        <v>0.48</v>
      </c>
    </row>
    <row r="4226" spans="7:7" x14ac:dyDescent="0.2">
      <c r="G4226">
        <v>0.69000000000000017</v>
      </c>
    </row>
    <row r="4227" spans="7:7" x14ac:dyDescent="0.2">
      <c r="G4227">
        <v>0.31</v>
      </c>
    </row>
    <row r="4228" spans="7:7" x14ac:dyDescent="0.2">
      <c r="G4228">
        <v>0.5</v>
      </c>
    </row>
    <row r="4229" spans="7:7" x14ac:dyDescent="0.2">
      <c r="G4229">
        <v>0.35</v>
      </c>
    </row>
    <row r="4230" spans="7:7" x14ac:dyDescent="0.2">
      <c r="G4230">
        <v>0.5</v>
      </c>
    </row>
    <row r="4231" spans="7:7" x14ac:dyDescent="0.2">
      <c r="G4231">
        <v>0.45999999999999996</v>
      </c>
    </row>
    <row r="4232" spans="7:7" x14ac:dyDescent="0.2">
      <c r="G4232">
        <v>0.66000000000000014</v>
      </c>
    </row>
    <row r="4233" spans="7:7" x14ac:dyDescent="0.2">
      <c r="G4233">
        <v>0.30000000000000004</v>
      </c>
    </row>
    <row r="4234" spans="7:7" x14ac:dyDescent="0.2">
      <c r="G4234">
        <v>0.55000000000000004</v>
      </c>
    </row>
    <row r="4235" spans="7:7" x14ac:dyDescent="0.2">
      <c r="G4235">
        <v>0.37</v>
      </c>
    </row>
    <row r="4236" spans="7:7" x14ac:dyDescent="0.2">
      <c r="G4236">
        <v>0.53</v>
      </c>
    </row>
    <row r="4237" spans="7:7" x14ac:dyDescent="0.2">
      <c r="G4237">
        <v>0.48</v>
      </c>
    </row>
    <row r="4238" spans="7:7" x14ac:dyDescent="0.2">
      <c r="G4238">
        <v>0.69000000000000017</v>
      </c>
    </row>
    <row r="4239" spans="7:7" x14ac:dyDescent="0.2">
      <c r="G4239">
        <v>0.31</v>
      </c>
    </row>
    <row r="4240" spans="7:7" x14ac:dyDescent="0.2">
      <c r="G4240">
        <v>0.52</v>
      </c>
    </row>
    <row r="4241" spans="7:7" x14ac:dyDescent="0.2">
      <c r="G4241">
        <v>0.38</v>
      </c>
    </row>
    <row r="4242" spans="7:7" x14ac:dyDescent="0.2">
      <c r="G4242">
        <v>0.55000000000000004</v>
      </c>
    </row>
    <row r="4243" spans="7:7" x14ac:dyDescent="0.2">
      <c r="G4243">
        <v>0.44999999999999996</v>
      </c>
    </row>
    <row r="4244" spans="7:7" x14ac:dyDescent="0.2">
      <c r="G4244">
        <v>0.67000000000000015</v>
      </c>
    </row>
    <row r="4245" spans="7:7" x14ac:dyDescent="0.2">
      <c r="G4245">
        <v>0.33</v>
      </c>
    </row>
    <row r="4246" spans="7:7" x14ac:dyDescent="0.2">
      <c r="G4246">
        <v>0.41</v>
      </c>
    </row>
    <row r="4247" spans="7:7" x14ac:dyDescent="0.2">
      <c r="G4247">
        <v>0.4</v>
      </c>
    </row>
    <row r="4248" spans="7:7" x14ac:dyDescent="0.2">
      <c r="G4248">
        <v>0.35</v>
      </c>
    </row>
    <row r="4249" spans="7:7" x14ac:dyDescent="0.2">
      <c r="G4249">
        <v>0.41</v>
      </c>
    </row>
    <row r="4250" spans="7:7" x14ac:dyDescent="0.2">
      <c r="G4250">
        <v>0.39</v>
      </c>
    </row>
    <row r="4251" spans="7:7" x14ac:dyDescent="0.2">
      <c r="G4251">
        <v>0.31</v>
      </c>
    </row>
    <row r="4252" spans="7:7" x14ac:dyDescent="0.2">
      <c r="G4252">
        <v>0.43</v>
      </c>
    </row>
    <row r="4253" spans="7:7" x14ac:dyDescent="0.2">
      <c r="G4253">
        <v>0.39</v>
      </c>
    </row>
    <row r="4254" spans="7:7" x14ac:dyDescent="0.2">
      <c r="G4254">
        <v>0.39</v>
      </c>
    </row>
    <row r="4255" spans="7:7" x14ac:dyDescent="0.2">
      <c r="G4255">
        <v>0.42</v>
      </c>
    </row>
    <row r="4256" spans="7:7" x14ac:dyDescent="0.2">
      <c r="G4256">
        <v>0.4</v>
      </c>
    </row>
    <row r="4257" spans="7:7" x14ac:dyDescent="0.2">
      <c r="G4257">
        <v>0.31</v>
      </c>
    </row>
    <row r="4258" spans="7:7" x14ac:dyDescent="0.2">
      <c r="G4258">
        <v>0.44999999999999996</v>
      </c>
    </row>
    <row r="4259" spans="7:7" x14ac:dyDescent="0.2">
      <c r="G4259">
        <v>0.36</v>
      </c>
    </row>
    <row r="4260" spans="7:7" x14ac:dyDescent="0.2">
      <c r="G4260">
        <v>0.4</v>
      </c>
    </row>
    <row r="4261" spans="7:7" x14ac:dyDescent="0.2">
      <c r="G4261">
        <v>0.42</v>
      </c>
    </row>
    <row r="4262" spans="7:7" x14ac:dyDescent="0.2">
      <c r="G4262">
        <v>0.38</v>
      </c>
    </row>
    <row r="4263" spans="7:7" x14ac:dyDescent="0.2">
      <c r="G4263">
        <v>0.34</v>
      </c>
    </row>
    <row r="4264" spans="7:7" x14ac:dyDescent="0.2">
      <c r="G4264">
        <v>0.44</v>
      </c>
    </row>
    <row r="4265" spans="7:7" x14ac:dyDescent="0.2">
      <c r="G4265">
        <v>0.39</v>
      </c>
    </row>
    <row r="4266" spans="7:7" x14ac:dyDescent="0.2">
      <c r="G4266">
        <v>0.39</v>
      </c>
    </row>
    <row r="4267" spans="7:7" x14ac:dyDescent="0.2">
      <c r="G4267">
        <v>0.42</v>
      </c>
    </row>
    <row r="4268" spans="7:7" x14ac:dyDescent="0.2">
      <c r="G4268">
        <v>0.4</v>
      </c>
    </row>
    <row r="4269" spans="7:7" x14ac:dyDescent="0.2">
      <c r="G4269">
        <v>0.32</v>
      </c>
    </row>
    <row r="4270" spans="7:7" x14ac:dyDescent="0.2">
      <c r="G4270">
        <v>0.41</v>
      </c>
    </row>
    <row r="4271" spans="7:7" x14ac:dyDescent="0.2">
      <c r="G4271">
        <v>0.38</v>
      </c>
    </row>
    <row r="4272" spans="7:7" x14ac:dyDescent="0.2">
      <c r="G4272">
        <v>0.38</v>
      </c>
    </row>
    <row r="4273" spans="7:7" x14ac:dyDescent="0.2">
      <c r="G4273">
        <v>0.44</v>
      </c>
    </row>
    <row r="4274" spans="7:7" x14ac:dyDescent="0.2">
      <c r="G4274">
        <v>0.38</v>
      </c>
    </row>
    <row r="4275" spans="7:7" x14ac:dyDescent="0.2">
      <c r="G4275">
        <v>0.33</v>
      </c>
    </row>
    <row r="4276" spans="7:7" x14ac:dyDescent="0.2">
      <c r="G4276">
        <v>0.42</v>
      </c>
    </row>
    <row r="4277" spans="7:7" x14ac:dyDescent="0.2">
      <c r="G4277">
        <v>0.37</v>
      </c>
    </row>
    <row r="4278" spans="7:7" x14ac:dyDescent="0.2">
      <c r="G4278">
        <v>0.38</v>
      </c>
    </row>
    <row r="4279" spans="7:7" x14ac:dyDescent="0.2">
      <c r="G4279">
        <v>0.4</v>
      </c>
    </row>
    <row r="4280" spans="7:7" x14ac:dyDescent="0.2">
      <c r="G4280">
        <v>0.39</v>
      </c>
    </row>
    <row r="4281" spans="7:7" x14ac:dyDescent="0.2">
      <c r="G4281">
        <v>0.34</v>
      </c>
    </row>
    <row r="4282" spans="7:7" x14ac:dyDescent="0.2">
      <c r="G4282">
        <v>0.4</v>
      </c>
    </row>
    <row r="4283" spans="7:7" x14ac:dyDescent="0.2">
      <c r="G4283">
        <v>0.36</v>
      </c>
    </row>
    <row r="4284" spans="7:7" x14ac:dyDescent="0.2">
      <c r="G4284">
        <v>0.35</v>
      </c>
    </row>
    <row r="4285" spans="7:7" x14ac:dyDescent="0.2">
      <c r="G4285">
        <v>0.41</v>
      </c>
    </row>
    <row r="4286" spans="7:7" x14ac:dyDescent="0.2">
      <c r="G4286">
        <v>0.35</v>
      </c>
    </row>
    <row r="4287" spans="7:7" x14ac:dyDescent="0.2">
      <c r="G4287">
        <v>0.35</v>
      </c>
    </row>
    <row r="4288" spans="7:7" x14ac:dyDescent="0.2">
      <c r="G4288">
        <v>0.44999999999999996</v>
      </c>
    </row>
    <row r="4289" spans="7:7" x14ac:dyDescent="0.2">
      <c r="G4289">
        <v>0.39</v>
      </c>
    </row>
    <row r="4290" spans="7:7" x14ac:dyDescent="0.2">
      <c r="G4290">
        <v>0.35</v>
      </c>
    </row>
    <row r="4291" spans="7:7" x14ac:dyDescent="0.2">
      <c r="G4291">
        <v>0.44</v>
      </c>
    </row>
    <row r="4292" spans="7:7" x14ac:dyDescent="0.2">
      <c r="G4292">
        <v>0.39</v>
      </c>
    </row>
    <row r="4293" spans="7:7" x14ac:dyDescent="0.2">
      <c r="G4293">
        <v>0.33</v>
      </c>
    </row>
    <row r="4294" spans="7:7" x14ac:dyDescent="0.2">
      <c r="G4294">
        <v>0.41</v>
      </c>
    </row>
    <row r="4295" spans="7:7" x14ac:dyDescent="0.2">
      <c r="G4295">
        <v>0.35</v>
      </c>
    </row>
    <row r="4296" spans="7:7" x14ac:dyDescent="0.2">
      <c r="G4296">
        <v>0.37</v>
      </c>
    </row>
    <row r="4297" spans="7:7" x14ac:dyDescent="0.2">
      <c r="G4297">
        <v>0.4</v>
      </c>
    </row>
    <row r="4298" spans="7:7" x14ac:dyDescent="0.2">
      <c r="G4298">
        <v>0.4</v>
      </c>
    </row>
    <row r="4299" spans="7:7" x14ac:dyDescent="0.2">
      <c r="G4299">
        <v>0.35</v>
      </c>
    </row>
    <row r="4300" spans="7:7" x14ac:dyDescent="0.2">
      <c r="G4300">
        <v>0.4</v>
      </c>
    </row>
    <row r="4301" spans="7:7" x14ac:dyDescent="0.2">
      <c r="G4301">
        <v>0.37</v>
      </c>
    </row>
    <row r="4302" spans="7:7" x14ac:dyDescent="0.2">
      <c r="G4302">
        <v>0.36</v>
      </c>
    </row>
    <row r="4303" spans="7:7" x14ac:dyDescent="0.2">
      <c r="G4303">
        <v>0.44</v>
      </c>
    </row>
    <row r="4304" spans="7:7" x14ac:dyDescent="0.2">
      <c r="G4304">
        <v>0.35</v>
      </c>
    </row>
    <row r="4305" spans="7:7" x14ac:dyDescent="0.2">
      <c r="G4305">
        <v>0.35</v>
      </c>
    </row>
    <row r="4306" spans="7:7" x14ac:dyDescent="0.2">
      <c r="G4306">
        <v>0.44</v>
      </c>
    </row>
    <row r="4307" spans="7:7" x14ac:dyDescent="0.2">
      <c r="G4307">
        <v>0.37</v>
      </c>
    </row>
    <row r="4308" spans="7:7" x14ac:dyDescent="0.2">
      <c r="G4308">
        <v>0.37</v>
      </c>
    </row>
    <row r="4309" spans="7:7" x14ac:dyDescent="0.2">
      <c r="G4309">
        <v>0.43</v>
      </c>
    </row>
    <row r="4310" spans="7:7" x14ac:dyDescent="0.2">
      <c r="G4310">
        <v>0.4</v>
      </c>
    </row>
    <row r="4311" spans="7:7" x14ac:dyDescent="0.2">
      <c r="G4311">
        <v>0.31</v>
      </c>
    </row>
    <row r="4312" spans="7:7" x14ac:dyDescent="0.2">
      <c r="G4312">
        <v>0.4</v>
      </c>
    </row>
    <row r="4313" spans="7:7" x14ac:dyDescent="0.2">
      <c r="G4313">
        <v>0.38</v>
      </c>
    </row>
    <row r="4314" spans="7:7" x14ac:dyDescent="0.2">
      <c r="G4314">
        <v>0.39</v>
      </c>
    </row>
    <row r="4315" spans="7:7" x14ac:dyDescent="0.2">
      <c r="G4315">
        <v>0.43</v>
      </c>
    </row>
    <row r="4316" spans="7:7" x14ac:dyDescent="0.2">
      <c r="G4316">
        <v>0.38</v>
      </c>
    </row>
    <row r="4317" spans="7:7" x14ac:dyDescent="0.2">
      <c r="G4317">
        <v>0.34</v>
      </c>
    </row>
    <row r="4318" spans="7:7" x14ac:dyDescent="0.2">
      <c r="G4318">
        <v>0.55000000000000004</v>
      </c>
    </row>
    <row r="4319" spans="7:7" x14ac:dyDescent="0.2">
      <c r="G4319">
        <v>0.49</v>
      </c>
    </row>
    <row r="4320" spans="7:7" x14ac:dyDescent="0.2">
      <c r="G4320">
        <v>0.39</v>
      </c>
    </row>
    <row r="4321" spans="7:7" x14ac:dyDescent="0.2">
      <c r="G4321">
        <v>0.4</v>
      </c>
    </row>
    <row r="4322" spans="7:7" x14ac:dyDescent="0.2">
      <c r="G4322">
        <v>0.5</v>
      </c>
    </row>
    <row r="4323" spans="7:7" x14ac:dyDescent="0.2">
      <c r="G4323">
        <v>0.62</v>
      </c>
    </row>
    <row r="4324" spans="7:7" x14ac:dyDescent="0.2">
      <c r="G4324">
        <v>0.57000000000000006</v>
      </c>
    </row>
    <row r="4325" spans="7:7" x14ac:dyDescent="0.2">
      <c r="G4325">
        <v>0.49</v>
      </c>
    </row>
    <row r="4326" spans="7:7" x14ac:dyDescent="0.2">
      <c r="G4326">
        <v>0.38</v>
      </c>
    </row>
    <row r="4327" spans="7:7" x14ac:dyDescent="0.2">
      <c r="G4327">
        <v>0.44</v>
      </c>
    </row>
    <row r="4328" spans="7:7" x14ac:dyDescent="0.2">
      <c r="G4328">
        <v>0.48</v>
      </c>
    </row>
    <row r="4329" spans="7:7" x14ac:dyDescent="0.2">
      <c r="G4329">
        <v>0.65</v>
      </c>
    </row>
    <row r="4330" spans="7:7" x14ac:dyDescent="0.2">
      <c r="G4330">
        <v>0.6</v>
      </c>
    </row>
    <row r="4331" spans="7:7" x14ac:dyDescent="0.2">
      <c r="G4331">
        <v>0.48</v>
      </c>
    </row>
    <row r="4332" spans="7:7" x14ac:dyDescent="0.2">
      <c r="G4332">
        <v>0.35</v>
      </c>
    </row>
    <row r="4333" spans="7:7" x14ac:dyDescent="0.2">
      <c r="G4333">
        <v>0.4</v>
      </c>
    </row>
    <row r="4334" spans="7:7" x14ac:dyDescent="0.2">
      <c r="G4334">
        <v>0.45999999999999996</v>
      </c>
    </row>
    <row r="4335" spans="7:7" x14ac:dyDescent="0.2">
      <c r="G4335">
        <v>0.64</v>
      </c>
    </row>
    <row r="4336" spans="7:7" x14ac:dyDescent="0.2">
      <c r="G4336">
        <v>0.58000000000000007</v>
      </c>
    </row>
    <row r="4337" spans="7:7" x14ac:dyDescent="0.2">
      <c r="G4337">
        <v>0.5</v>
      </c>
    </row>
    <row r="4338" spans="7:7" x14ac:dyDescent="0.2">
      <c r="G4338">
        <v>0.4</v>
      </c>
    </row>
    <row r="4339" spans="7:7" x14ac:dyDescent="0.2">
      <c r="G4339">
        <v>0.44999999999999996</v>
      </c>
    </row>
    <row r="4340" spans="7:7" x14ac:dyDescent="0.2">
      <c r="G4340">
        <v>0.44999999999999996</v>
      </c>
    </row>
    <row r="4341" spans="7:7" x14ac:dyDescent="0.2">
      <c r="G4341">
        <v>0.6</v>
      </c>
    </row>
    <row r="4342" spans="7:7" x14ac:dyDescent="0.2">
      <c r="G4342">
        <v>0.56000000000000005</v>
      </c>
    </row>
    <row r="4343" spans="7:7" x14ac:dyDescent="0.2">
      <c r="G4343">
        <v>0.5</v>
      </c>
    </row>
    <row r="4344" spans="7:7" x14ac:dyDescent="0.2">
      <c r="G4344">
        <v>0.37</v>
      </c>
    </row>
    <row r="4345" spans="7:7" x14ac:dyDescent="0.2">
      <c r="G4345">
        <v>0.43</v>
      </c>
    </row>
    <row r="4346" spans="7:7" x14ac:dyDescent="0.2">
      <c r="G4346">
        <v>0.47</v>
      </c>
    </row>
    <row r="4347" spans="7:7" x14ac:dyDescent="0.2">
      <c r="G4347">
        <v>0.64</v>
      </c>
    </row>
    <row r="4348" spans="7:7" x14ac:dyDescent="0.2">
      <c r="G4348">
        <v>0.59000000000000008</v>
      </c>
    </row>
    <row r="4349" spans="7:7" x14ac:dyDescent="0.2">
      <c r="G4349">
        <v>0.49</v>
      </c>
    </row>
    <row r="4350" spans="7:7" x14ac:dyDescent="0.2">
      <c r="G4350">
        <v>0.35</v>
      </c>
    </row>
    <row r="4351" spans="7:7" x14ac:dyDescent="0.2">
      <c r="G4351">
        <v>0.4</v>
      </c>
    </row>
    <row r="4352" spans="7:7" x14ac:dyDescent="0.2">
      <c r="G4352">
        <v>0.49</v>
      </c>
    </row>
    <row r="4353" spans="7:7" x14ac:dyDescent="0.2">
      <c r="G4353">
        <v>0.65</v>
      </c>
    </row>
    <row r="4354" spans="7:7" x14ac:dyDescent="0.2">
      <c r="G4354">
        <v>0.6</v>
      </c>
    </row>
    <row r="4355" spans="7:7" x14ac:dyDescent="0.2">
      <c r="G4355">
        <v>0.45999999999999996</v>
      </c>
    </row>
    <row r="4356" spans="7:7" x14ac:dyDescent="0.2">
      <c r="G4356">
        <v>0.37</v>
      </c>
    </row>
    <row r="4357" spans="7:7" x14ac:dyDescent="0.2">
      <c r="G4357">
        <v>0.43</v>
      </c>
    </row>
    <row r="4358" spans="7:7" x14ac:dyDescent="0.2">
      <c r="G4358">
        <v>0.49</v>
      </c>
    </row>
    <row r="4359" spans="7:7" x14ac:dyDescent="0.2">
      <c r="G4359">
        <v>0.65</v>
      </c>
    </row>
    <row r="4360" spans="7:7" x14ac:dyDescent="0.2">
      <c r="G4360">
        <v>0.57000000000000006</v>
      </c>
    </row>
    <row r="4361" spans="7:7" x14ac:dyDescent="0.2">
      <c r="G4361">
        <v>0.44999999999999996</v>
      </c>
    </row>
    <row r="4362" spans="7:7" x14ac:dyDescent="0.2">
      <c r="G4362">
        <v>0.37</v>
      </c>
    </row>
    <row r="4363" spans="7:7" x14ac:dyDescent="0.2">
      <c r="G4363">
        <v>0.4</v>
      </c>
    </row>
    <row r="4364" spans="7:7" x14ac:dyDescent="0.2">
      <c r="G4364">
        <v>0.44999999999999996</v>
      </c>
    </row>
    <row r="4365" spans="7:7" x14ac:dyDescent="0.2">
      <c r="G4365">
        <v>0.61</v>
      </c>
    </row>
    <row r="4366" spans="7:7" x14ac:dyDescent="0.2">
      <c r="G4366">
        <v>0.55000000000000004</v>
      </c>
    </row>
    <row r="4367" spans="7:7" x14ac:dyDescent="0.2">
      <c r="G4367">
        <v>0.44999999999999996</v>
      </c>
    </row>
    <row r="4368" spans="7:7" x14ac:dyDescent="0.2">
      <c r="G4368">
        <v>0.37</v>
      </c>
    </row>
    <row r="4369" spans="7:7" x14ac:dyDescent="0.2">
      <c r="G4369">
        <v>0.43</v>
      </c>
    </row>
    <row r="4370" spans="7:7" x14ac:dyDescent="0.2">
      <c r="G4370">
        <v>0.5</v>
      </c>
    </row>
    <row r="4371" spans="7:7" x14ac:dyDescent="0.2">
      <c r="G4371">
        <v>0.63</v>
      </c>
    </row>
    <row r="4372" spans="7:7" x14ac:dyDescent="0.2">
      <c r="G4372">
        <v>0.6</v>
      </c>
    </row>
    <row r="4373" spans="7:7" x14ac:dyDescent="0.2">
      <c r="G4373">
        <v>0.44999999999999996</v>
      </c>
    </row>
    <row r="4374" spans="7:7" x14ac:dyDescent="0.2">
      <c r="G4374">
        <v>0.39</v>
      </c>
    </row>
    <row r="4375" spans="7:7" x14ac:dyDescent="0.2">
      <c r="G4375">
        <v>0.44</v>
      </c>
    </row>
    <row r="4376" spans="7:7" x14ac:dyDescent="0.2">
      <c r="G4376">
        <v>0.5</v>
      </c>
    </row>
    <row r="4377" spans="7:7" x14ac:dyDescent="0.2">
      <c r="G4377">
        <v>0.65</v>
      </c>
    </row>
    <row r="4378" spans="7:7" x14ac:dyDescent="0.2">
      <c r="G4378">
        <v>0.58000000000000007</v>
      </c>
    </row>
    <row r="4379" spans="7:7" x14ac:dyDescent="0.2">
      <c r="G4379">
        <v>0.48</v>
      </c>
    </row>
    <row r="4380" spans="7:7" x14ac:dyDescent="0.2">
      <c r="G4380">
        <v>0.37</v>
      </c>
    </row>
    <row r="4381" spans="7:7" x14ac:dyDescent="0.2">
      <c r="G4381">
        <v>0.44</v>
      </c>
    </row>
    <row r="4382" spans="7:7" x14ac:dyDescent="0.2">
      <c r="G4382">
        <v>0.5</v>
      </c>
    </row>
    <row r="4383" spans="7:7" x14ac:dyDescent="0.2">
      <c r="G4383">
        <v>0.6</v>
      </c>
    </row>
    <row r="4384" spans="7:7" x14ac:dyDescent="0.2">
      <c r="G4384">
        <v>0.56000000000000005</v>
      </c>
    </row>
    <row r="4385" spans="7:7" x14ac:dyDescent="0.2">
      <c r="G4385">
        <v>0.47</v>
      </c>
    </row>
    <row r="4386" spans="7:7" x14ac:dyDescent="0.2">
      <c r="G4386">
        <v>0.37</v>
      </c>
    </row>
    <row r="4387" spans="7:7" x14ac:dyDescent="0.2">
      <c r="G4387">
        <v>0.43</v>
      </c>
    </row>
    <row r="4388" spans="7:7" x14ac:dyDescent="0.2">
      <c r="G4388">
        <v>0.49</v>
      </c>
    </row>
    <row r="4389" spans="7:7" x14ac:dyDescent="0.2">
      <c r="G4389">
        <v>0.63</v>
      </c>
    </row>
    <row r="4390" spans="7:7" x14ac:dyDescent="0.2">
      <c r="G4390">
        <v>0.45000000000000007</v>
      </c>
    </row>
    <row r="4391" spans="7:7" x14ac:dyDescent="0.2">
      <c r="G4391">
        <v>0.4</v>
      </c>
    </row>
    <row r="4392" spans="7:7" x14ac:dyDescent="0.2">
      <c r="G4392">
        <v>0.44</v>
      </c>
    </row>
    <row r="4393" spans="7:7" x14ac:dyDescent="0.2">
      <c r="G4393">
        <v>0.45000000000000007</v>
      </c>
    </row>
    <row r="4394" spans="7:7" x14ac:dyDescent="0.2">
      <c r="G4394">
        <v>0.44999999999999996</v>
      </c>
    </row>
    <row r="4395" spans="7:7" x14ac:dyDescent="0.2">
      <c r="G4395">
        <v>0.56000000000000005</v>
      </c>
    </row>
    <row r="4396" spans="7:7" x14ac:dyDescent="0.2">
      <c r="G4396">
        <v>0.45000000000000007</v>
      </c>
    </row>
    <row r="4397" spans="7:7" x14ac:dyDescent="0.2">
      <c r="G4397">
        <v>0.44999999999999996</v>
      </c>
    </row>
    <row r="4398" spans="7:7" x14ac:dyDescent="0.2">
      <c r="G4398">
        <v>0.42</v>
      </c>
    </row>
    <row r="4399" spans="7:7" x14ac:dyDescent="0.2">
      <c r="G4399">
        <v>0.47000000000000003</v>
      </c>
    </row>
    <row r="4400" spans="7:7" x14ac:dyDescent="0.2">
      <c r="G4400">
        <v>0.41</v>
      </c>
    </row>
    <row r="4401" spans="7:7" x14ac:dyDescent="0.2">
      <c r="G4401">
        <v>0.55000000000000004</v>
      </c>
    </row>
    <row r="4402" spans="7:7" x14ac:dyDescent="0.2">
      <c r="G4402">
        <v>0.5</v>
      </c>
    </row>
    <row r="4403" spans="7:7" x14ac:dyDescent="0.2">
      <c r="G4403">
        <v>0.4</v>
      </c>
    </row>
    <row r="4404" spans="7:7" x14ac:dyDescent="0.2">
      <c r="G4404">
        <v>0.44999999999999996</v>
      </c>
    </row>
    <row r="4405" spans="7:7" x14ac:dyDescent="0.2">
      <c r="G4405">
        <v>0.5</v>
      </c>
    </row>
    <row r="4406" spans="7:7" x14ac:dyDescent="0.2">
      <c r="G4406">
        <v>0.42</v>
      </c>
    </row>
    <row r="4407" spans="7:7" x14ac:dyDescent="0.2">
      <c r="G4407">
        <v>0.55000000000000004</v>
      </c>
    </row>
    <row r="4408" spans="7:7" x14ac:dyDescent="0.2">
      <c r="G4408">
        <v>0.47000000000000003</v>
      </c>
    </row>
    <row r="4409" spans="7:7" x14ac:dyDescent="0.2">
      <c r="G4409">
        <v>0.42</v>
      </c>
    </row>
    <row r="4410" spans="7:7" x14ac:dyDescent="0.2">
      <c r="G4410">
        <v>0.44</v>
      </c>
    </row>
    <row r="4411" spans="7:7" x14ac:dyDescent="0.2">
      <c r="G4411">
        <v>0.5</v>
      </c>
    </row>
    <row r="4412" spans="7:7" x14ac:dyDescent="0.2">
      <c r="G4412">
        <v>0.4</v>
      </c>
    </row>
    <row r="4413" spans="7:7" x14ac:dyDescent="0.2">
      <c r="G4413">
        <v>0.6</v>
      </c>
    </row>
    <row r="4414" spans="7:7" x14ac:dyDescent="0.2">
      <c r="G4414">
        <v>0.47000000000000003</v>
      </c>
    </row>
    <row r="4415" spans="7:7" x14ac:dyDescent="0.2">
      <c r="G4415">
        <v>0.41</v>
      </c>
    </row>
    <row r="4416" spans="7:7" x14ac:dyDescent="0.2">
      <c r="G4416">
        <v>0.44</v>
      </c>
    </row>
    <row r="4417" spans="7:7" x14ac:dyDescent="0.2">
      <c r="G4417">
        <v>0.49000000000000005</v>
      </c>
    </row>
    <row r="4418" spans="7:7" x14ac:dyDescent="0.2">
      <c r="G4418">
        <v>0.41</v>
      </c>
    </row>
    <row r="4419" spans="7:7" x14ac:dyDescent="0.2">
      <c r="G4419">
        <v>0.59000000000000008</v>
      </c>
    </row>
    <row r="4420" spans="7:7" x14ac:dyDescent="0.2">
      <c r="G4420">
        <v>0.49000000000000005</v>
      </c>
    </row>
    <row r="4421" spans="7:7" x14ac:dyDescent="0.2">
      <c r="G4421">
        <v>0.41</v>
      </c>
    </row>
    <row r="4422" spans="7:7" x14ac:dyDescent="0.2">
      <c r="G4422">
        <v>0.44999999999999996</v>
      </c>
    </row>
    <row r="4423" spans="7:7" x14ac:dyDescent="0.2">
      <c r="G4423">
        <v>0.47000000000000003</v>
      </c>
    </row>
    <row r="4424" spans="7:7" x14ac:dyDescent="0.2">
      <c r="G4424">
        <v>0.42</v>
      </c>
    </row>
    <row r="4425" spans="7:7" x14ac:dyDescent="0.2">
      <c r="G4425">
        <v>0.56000000000000005</v>
      </c>
    </row>
    <row r="4426" spans="7:7" x14ac:dyDescent="0.2">
      <c r="G4426">
        <v>0.47000000000000003</v>
      </c>
    </row>
    <row r="4427" spans="7:7" x14ac:dyDescent="0.2">
      <c r="G4427">
        <v>0.44999999999999996</v>
      </c>
    </row>
    <row r="4428" spans="7:7" x14ac:dyDescent="0.2">
      <c r="G4428">
        <v>0.42</v>
      </c>
    </row>
    <row r="4429" spans="7:7" x14ac:dyDescent="0.2">
      <c r="G4429">
        <v>0.48000000000000004</v>
      </c>
    </row>
    <row r="4430" spans="7:7" x14ac:dyDescent="0.2">
      <c r="G4430">
        <v>0.41</v>
      </c>
    </row>
    <row r="4431" spans="7:7" x14ac:dyDescent="0.2">
      <c r="G4431">
        <v>0.55000000000000004</v>
      </c>
    </row>
    <row r="4432" spans="7:7" x14ac:dyDescent="0.2">
      <c r="G4432">
        <v>0.47000000000000003</v>
      </c>
    </row>
    <row r="4433" spans="7:7" x14ac:dyDescent="0.2">
      <c r="G4433">
        <v>0.41</v>
      </c>
    </row>
    <row r="4434" spans="7:7" x14ac:dyDescent="0.2">
      <c r="G4434">
        <v>0.4</v>
      </c>
    </row>
    <row r="4435" spans="7:7" x14ac:dyDescent="0.2">
      <c r="G4435">
        <v>0.49000000000000005</v>
      </c>
    </row>
    <row r="4436" spans="7:7" x14ac:dyDescent="0.2">
      <c r="G4436">
        <v>0.41</v>
      </c>
    </row>
    <row r="4437" spans="7:7" x14ac:dyDescent="0.2">
      <c r="G4437">
        <v>0.57000000000000006</v>
      </c>
    </row>
    <row r="4438" spans="7:7" x14ac:dyDescent="0.2">
      <c r="G4438">
        <v>0.48000000000000004</v>
      </c>
    </row>
    <row r="4439" spans="7:7" x14ac:dyDescent="0.2">
      <c r="G4439">
        <v>0.44999999999999996</v>
      </c>
    </row>
    <row r="4440" spans="7:7" x14ac:dyDescent="0.2">
      <c r="G4440">
        <v>0.4</v>
      </c>
    </row>
    <row r="4441" spans="7:7" x14ac:dyDescent="0.2">
      <c r="G4441">
        <v>0.46</v>
      </c>
    </row>
    <row r="4442" spans="7:7" x14ac:dyDescent="0.2">
      <c r="G4442">
        <v>0.44</v>
      </c>
    </row>
    <row r="4443" spans="7:7" x14ac:dyDescent="0.2">
      <c r="G4443">
        <v>0.57000000000000006</v>
      </c>
    </row>
    <row r="4444" spans="7:7" x14ac:dyDescent="0.2">
      <c r="G4444">
        <v>0.47000000000000003</v>
      </c>
    </row>
    <row r="4445" spans="7:7" x14ac:dyDescent="0.2">
      <c r="G4445">
        <v>0.43</v>
      </c>
    </row>
    <row r="4446" spans="7:7" x14ac:dyDescent="0.2">
      <c r="G4446">
        <v>0.42</v>
      </c>
    </row>
    <row r="4447" spans="7:7" x14ac:dyDescent="0.2">
      <c r="G4447">
        <v>0.46</v>
      </c>
    </row>
    <row r="4448" spans="7:7" x14ac:dyDescent="0.2">
      <c r="G4448">
        <v>0.42</v>
      </c>
    </row>
    <row r="4449" spans="7:7" x14ac:dyDescent="0.2">
      <c r="G4449">
        <v>0.6</v>
      </c>
    </row>
    <row r="4450" spans="7:7" x14ac:dyDescent="0.2">
      <c r="G4450">
        <v>0.47000000000000003</v>
      </c>
    </row>
    <row r="4451" spans="7:7" x14ac:dyDescent="0.2">
      <c r="G4451">
        <v>0.4</v>
      </c>
    </row>
    <row r="4452" spans="7:7" x14ac:dyDescent="0.2">
      <c r="G4452">
        <v>0.4</v>
      </c>
    </row>
    <row r="4453" spans="7:7" x14ac:dyDescent="0.2">
      <c r="G4453">
        <v>0.49000000000000005</v>
      </c>
    </row>
    <row r="4454" spans="7:7" x14ac:dyDescent="0.2">
      <c r="G4454">
        <v>0.42</v>
      </c>
    </row>
    <row r="4455" spans="7:7" x14ac:dyDescent="0.2">
      <c r="G4455">
        <v>0.6</v>
      </c>
    </row>
    <row r="4456" spans="7:7" x14ac:dyDescent="0.2">
      <c r="G4456">
        <v>0.5</v>
      </c>
    </row>
    <row r="4457" spans="7:7" x14ac:dyDescent="0.2">
      <c r="G4457">
        <v>0.44999999999999996</v>
      </c>
    </row>
    <row r="4458" spans="7:7" x14ac:dyDescent="0.2">
      <c r="G4458">
        <v>0.41</v>
      </c>
    </row>
    <row r="4459" spans="7:7" x14ac:dyDescent="0.2">
      <c r="G4459">
        <v>0.49000000000000005</v>
      </c>
    </row>
    <row r="4460" spans="7:7" x14ac:dyDescent="0.2">
      <c r="G4460">
        <v>0.41</v>
      </c>
    </row>
    <row r="4461" spans="7:7" x14ac:dyDescent="0.2">
      <c r="G4461">
        <v>0.57000000000000006</v>
      </c>
    </row>
    <row r="4462" spans="7:7" x14ac:dyDescent="0.2">
      <c r="G4462">
        <v>0.58000000000000007</v>
      </c>
    </row>
    <row r="4463" spans="7:7" x14ac:dyDescent="0.2">
      <c r="G4463">
        <v>0.42</v>
      </c>
    </row>
    <row r="4464" spans="7:7" x14ac:dyDescent="0.2">
      <c r="G4464">
        <v>0.59000000000000008</v>
      </c>
    </row>
    <row r="4465" spans="7:7" x14ac:dyDescent="0.2">
      <c r="G4465">
        <v>0.52</v>
      </c>
    </row>
    <row r="4466" spans="7:7" x14ac:dyDescent="0.2">
      <c r="G4466">
        <v>0.75000000000000011</v>
      </c>
    </row>
    <row r="4467" spans="7:7" x14ac:dyDescent="0.2">
      <c r="G4467">
        <v>0.39</v>
      </c>
    </row>
    <row r="4468" spans="7:7" x14ac:dyDescent="0.2">
      <c r="G4468">
        <v>0.57000000000000006</v>
      </c>
    </row>
    <row r="4469" spans="7:7" x14ac:dyDescent="0.2">
      <c r="G4469">
        <v>0.44999999999999996</v>
      </c>
    </row>
    <row r="4470" spans="7:7" x14ac:dyDescent="0.2">
      <c r="G4470">
        <v>0.57000000000000006</v>
      </c>
    </row>
    <row r="4471" spans="7:7" x14ac:dyDescent="0.2">
      <c r="G4471">
        <v>0.54999999999999993</v>
      </c>
    </row>
    <row r="4472" spans="7:7" x14ac:dyDescent="0.2">
      <c r="G4472">
        <v>0.72000000000000008</v>
      </c>
    </row>
    <row r="4473" spans="7:7" x14ac:dyDescent="0.2">
      <c r="G4473">
        <v>0.37</v>
      </c>
    </row>
    <row r="4474" spans="7:7" x14ac:dyDescent="0.2">
      <c r="G4474">
        <v>0.55000000000000004</v>
      </c>
    </row>
    <row r="4475" spans="7:7" x14ac:dyDescent="0.2">
      <c r="G4475">
        <v>0.41</v>
      </c>
    </row>
    <row r="4476" spans="7:7" x14ac:dyDescent="0.2">
      <c r="G4476">
        <v>0.57000000000000006</v>
      </c>
    </row>
    <row r="4477" spans="7:7" x14ac:dyDescent="0.2">
      <c r="G4477">
        <v>0.53</v>
      </c>
    </row>
    <row r="4478" spans="7:7" x14ac:dyDescent="0.2">
      <c r="G4478">
        <v>0.71000000000000008</v>
      </c>
    </row>
    <row r="4479" spans="7:7" x14ac:dyDescent="0.2">
      <c r="G4479">
        <v>0.39</v>
      </c>
    </row>
    <row r="4480" spans="7:7" x14ac:dyDescent="0.2">
      <c r="G4480">
        <v>0.59000000000000008</v>
      </c>
    </row>
    <row r="4481" spans="7:7" x14ac:dyDescent="0.2">
      <c r="G4481">
        <v>0.44999999999999996</v>
      </c>
    </row>
    <row r="4482" spans="7:7" x14ac:dyDescent="0.2">
      <c r="G4482">
        <v>0.6</v>
      </c>
    </row>
    <row r="4483" spans="7:7" x14ac:dyDescent="0.2">
      <c r="G4483">
        <v>0.5</v>
      </c>
    </row>
    <row r="4484" spans="7:7" x14ac:dyDescent="0.2">
      <c r="G4484">
        <v>0.7400000000000001</v>
      </c>
    </row>
    <row r="4485" spans="7:7" x14ac:dyDescent="0.2">
      <c r="G4485">
        <v>0.39</v>
      </c>
    </row>
    <row r="4486" spans="7:7" x14ac:dyDescent="0.2">
      <c r="G4486">
        <v>0.57000000000000006</v>
      </c>
    </row>
    <row r="4487" spans="7:7" x14ac:dyDescent="0.2">
      <c r="G4487">
        <v>0.44</v>
      </c>
    </row>
    <row r="4488" spans="7:7" x14ac:dyDescent="0.2">
      <c r="G4488">
        <v>0.55000000000000004</v>
      </c>
    </row>
    <row r="4489" spans="7:7" x14ac:dyDescent="0.2">
      <c r="G4489">
        <v>0.53</v>
      </c>
    </row>
    <row r="4490" spans="7:7" x14ac:dyDescent="0.2">
      <c r="G4490">
        <v>0.7400000000000001</v>
      </c>
    </row>
    <row r="4491" spans="7:7" x14ac:dyDescent="0.2">
      <c r="G4491">
        <v>0.38</v>
      </c>
    </row>
    <row r="4492" spans="7:7" x14ac:dyDescent="0.2">
      <c r="G4492">
        <v>0.59000000000000008</v>
      </c>
    </row>
    <row r="4493" spans="7:7" x14ac:dyDescent="0.2">
      <c r="G4493">
        <v>0.41</v>
      </c>
    </row>
    <row r="4494" spans="7:7" x14ac:dyDescent="0.2">
      <c r="G4494">
        <v>0.55000000000000004</v>
      </c>
    </row>
    <row r="4495" spans="7:7" x14ac:dyDescent="0.2">
      <c r="G4495">
        <v>0.53</v>
      </c>
    </row>
    <row r="4496" spans="7:7" x14ac:dyDescent="0.2">
      <c r="G4496">
        <v>0.7400000000000001</v>
      </c>
    </row>
    <row r="4497" spans="7:7" x14ac:dyDescent="0.2">
      <c r="G4497">
        <v>0.36</v>
      </c>
    </row>
    <row r="4498" spans="7:7" x14ac:dyDescent="0.2">
      <c r="G4498">
        <v>0.59000000000000008</v>
      </c>
    </row>
    <row r="4499" spans="7:7" x14ac:dyDescent="0.2">
      <c r="G4499">
        <v>0.43</v>
      </c>
    </row>
    <row r="4500" spans="7:7" x14ac:dyDescent="0.2">
      <c r="G4500">
        <v>0.59000000000000008</v>
      </c>
    </row>
    <row r="4501" spans="7:7" x14ac:dyDescent="0.2">
      <c r="G4501">
        <v>0.53</v>
      </c>
    </row>
    <row r="4502" spans="7:7" x14ac:dyDescent="0.2">
      <c r="G4502">
        <v>0.70000000000000007</v>
      </c>
    </row>
    <row r="4503" spans="7:7" x14ac:dyDescent="0.2">
      <c r="G4503">
        <v>0.35</v>
      </c>
    </row>
    <row r="4504" spans="7:7" x14ac:dyDescent="0.2">
      <c r="G4504">
        <v>0.58000000000000007</v>
      </c>
    </row>
    <row r="4505" spans="7:7" x14ac:dyDescent="0.2">
      <c r="G4505">
        <v>0.43</v>
      </c>
    </row>
    <row r="4506" spans="7:7" x14ac:dyDescent="0.2">
      <c r="G4506">
        <v>0.59000000000000008</v>
      </c>
    </row>
    <row r="4507" spans="7:7" x14ac:dyDescent="0.2">
      <c r="G4507">
        <v>0.54</v>
      </c>
    </row>
    <row r="4508" spans="7:7" x14ac:dyDescent="0.2">
      <c r="G4508">
        <v>0.70000000000000007</v>
      </c>
    </row>
    <row r="4509" spans="7:7" x14ac:dyDescent="0.2">
      <c r="G4509">
        <v>0.38</v>
      </c>
    </row>
    <row r="4510" spans="7:7" x14ac:dyDescent="0.2">
      <c r="G4510">
        <v>0.58000000000000007</v>
      </c>
    </row>
    <row r="4511" spans="7:7" x14ac:dyDescent="0.2">
      <c r="G4511">
        <v>0.44</v>
      </c>
    </row>
    <row r="4512" spans="7:7" x14ac:dyDescent="0.2">
      <c r="G4512">
        <v>0.56000000000000005</v>
      </c>
    </row>
    <row r="4513" spans="7:7" x14ac:dyDescent="0.2">
      <c r="G4513">
        <v>0.54999999999999993</v>
      </c>
    </row>
    <row r="4514" spans="7:7" x14ac:dyDescent="0.2">
      <c r="G4514">
        <v>0.73000000000000009</v>
      </c>
    </row>
    <row r="4515" spans="7:7" x14ac:dyDescent="0.2">
      <c r="G4515">
        <v>0.4</v>
      </c>
    </row>
    <row r="4516" spans="7:7" x14ac:dyDescent="0.2">
      <c r="G4516">
        <v>0.56000000000000005</v>
      </c>
    </row>
    <row r="4517" spans="7:7" x14ac:dyDescent="0.2">
      <c r="G4517">
        <v>0.43</v>
      </c>
    </row>
    <row r="4518" spans="7:7" x14ac:dyDescent="0.2">
      <c r="G4518">
        <v>0.57000000000000006</v>
      </c>
    </row>
    <row r="4519" spans="7:7" x14ac:dyDescent="0.2">
      <c r="G4519">
        <v>0.52</v>
      </c>
    </row>
    <row r="4520" spans="7:7" x14ac:dyDescent="0.2">
      <c r="G4520">
        <v>0.75000000000000011</v>
      </c>
    </row>
    <row r="4521" spans="7:7" x14ac:dyDescent="0.2">
      <c r="G4521">
        <v>0.39</v>
      </c>
    </row>
    <row r="4522" spans="7:7" x14ac:dyDescent="0.2">
      <c r="G4522">
        <v>0.59000000000000008</v>
      </c>
    </row>
    <row r="4523" spans="7:7" x14ac:dyDescent="0.2">
      <c r="G4523">
        <v>0.41</v>
      </c>
    </row>
    <row r="4524" spans="7:7" x14ac:dyDescent="0.2">
      <c r="G4524">
        <v>0.57000000000000006</v>
      </c>
    </row>
    <row r="4525" spans="7:7" x14ac:dyDescent="0.2">
      <c r="G4525">
        <v>0.54999999999999993</v>
      </c>
    </row>
    <row r="4526" spans="7:7" x14ac:dyDescent="0.2">
      <c r="G4526">
        <v>0.7400000000000001</v>
      </c>
    </row>
    <row r="4527" spans="7:7" x14ac:dyDescent="0.2">
      <c r="G4527">
        <v>0.38</v>
      </c>
    </row>
    <row r="4528" spans="7:7" x14ac:dyDescent="0.2">
      <c r="G4528">
        <v>0.56000000000000005</v>
      </c>
    </row>
    <row r="4529" spans="7:7" x14ac:dyDescent="0.2">
      <c r="G4529">
        <v>0.43</v>
      </c>
    </row>
    <row r="4530" spans="7:7" x14ac:dyDescent="0.2">
      <c r="G4530">
        <v>0.6</v>
      </c>
    </row>
    <row r="4531" spans="7:7" x14ac:dyDescent="0.2">
      <c r="G4531">
        <v>0.51</v>
      </c>
    </row>
    <row r="4532" spans="7:7" x14ac:dyDescent="0.2">
      <c r="G4532">
        <v>0.73000000000000009</v>
      </c>
    </row>
    <row r="4533" spans="7:7" x14ac:dyDescent="0.2">
      <c r="G4533">
        <v>0.4</v>
      </c>
    </row>
    <row r="4534" spans="7:7" x14ac:dyDescent="0.2">
      <c r="G4534">
        <v>0.5</v>
      </c>
    </row>
    <row r="4535" spans="7:7" x14ac:dyDescent="0.2">
      <c r="G4535">
        <v>0.45999999999999996</v>
      </c>
    </row>
    <row r="4536" spans="7:7" x14ac:dyDescent="0.2">
      <c r="G4536">
        <v>0.44999999999999996</v>
      </c>
    </row>
    <row r="4537" spans="7:7" x14ac:dyDescent="0.2">
      <c r="G4537">
        <v>0.57000000000000006</v>
      </c>
    </row>
    <row r="4538" spans="7:7" x14ac:dyDescent="0.2">
      <c r="G4538">
        <v>0.4</v>
      </c>
    </row>
    <row r="4539" spans="7:7" x14ac:dyDescent="0.2">
      <c r="G4539">
        <v>0.65</v>
      </c>
    </row>
    <row r="4540" spans="7:7" x14ac:dyDescent="0.2">
      <c r="G4540">
        <v>0.5</v>
      </c>
    </row>
    <row r="4541" spans="7:7" x14ac:dyDescent="0.2">
      <c r="G4541">
        <v>0.48</v>
      </c>
    </row>
    <row r="4542" spans="7:7" x14ac:dyDescent="0.2">
      <c r="G4542">
        <v>0.48</v>
      </c>
    </row>
    <row r="4543" spans="7:7" x14ac:dyDescent="0.2">
      <c r="G4543">
        <v>0.6</v>
      </c>
    </row>
    <row r="4544" spans="7:7" x14ac:dyDescent="0.2">
      <c r="G4544">
        <v>0.41</v>
      </c>
    </row>
    <row r="4545" spans="7:7" x14ac:dyDescent="0.2">
      <c r="G4545">
        <v>0.64</v>
      </c>
    </row>
    <row r="4546" spans="7:7" x14ac:dyDescent="0.2">
      <c r="G4546">
        <v>0.51</v>
      </c>
    </row>
    <row r="4547" spans="7:7" x14ac:dyDescent="0.2">
      <c r="G4547">
        <v>0.52</v>
      </c>
    </row>
    <row r="4548" spans="7:7" x14ac:dyDescent="0.2">
      <c r="G4548">
        <v>0.54999999999999993</v>
      </c>
    </row>
    <row r="4549" spans="7:7" x14ac:dyDescent="0.2">
      <c r="G4549">
        <v>0.64</v>
      </c>
    </row>
    <row r="4550" spans="7:7" x14ac:dyDescent="0.2">
      <c r="G4550">
        <v>0.47</v>
      </c>
    </row>
    <row r="4551" spans="7:7" x14ac:dyDescent="0.2">
      <c r="G4551">
        <v>0.66</v>
      </c>
    </row>
    <row r="4552" spans="7:7" x14ac:dyDescent="0.2">
      <c r="G4552">
        <v>0.5</v>
      </c>
    </row>
    <row r="4553" spans="7:7" x14ac:dyDescent="0.2">
      <c r="G4553">
        <v>0.51</v>
      </c>
    </row>
    <row r="4554" spans="7:7" x14ac:dyDescent="0.2">
      <c r="G4554">
        <v>0.54999999999999993</v>
      </c>
    </row>
    <row r="4555" spans="7:7" x14ac:dyDescent="0.2">
      <c r="G4555">
        <v>0.65</v>
      </c>
    </row>
    <row r="4556" spans="7:7" x14ac:dyDescent="0.2">
      <c r="G4556">
        <v>0.44999999999999996</v>
      </c>
    </row>
    <row r="4557" spans="7:7" x14ac:dyDescent="0.2">
      <c r="G4557">
        <v>0.68</v>
      </c>
    </row>
    <row r="4558" spans="7:7" x14ac:dyDescent="0.2">
      <c r="G4558">
        <v>0.5</v>
      </c>
    </row>
    <row r="4559" spans="7:7" x14ac:dyDescent="0.2">
      <c r="G4559">
        <v>0.5</v>
      </c>
    </row>
    <row r="4560" spans="7:7" x14ac:dyDescent="0.2">
      <c r="G4560">
        <v>0.54</v>
      </c>
    </row>
    <row r="4561" spans="7:7" x14ac:dyDescent="0.2">
      <c r="G4561">
        <v>0.6</v>
      </c>
    </row>
    <row r="4562" spans="7:7" x14ac:dyDescent="0.2">
      <c r="G4562">
        <v>0.49</v>
      </c>
    </row>
    <row r="4563" spans="7:7" x14ac:dyDescent="0.2">
      <c r="G4563">
        <v>0.67</v>
      </c>
    </row>
    <row r="4564" spans="7:7" x14ac:dyDescent="0.2">
      <c r="G4564">
        <v>0.51</v>
      </c>
    </row>
    <row r="4565" spans="7:7" x14ac:dyDescent="0.2">
      <c r="G4565">
        <v>0.51</v>
      </c>
    </row>
    <row r="4566" spans="7:7" x14ac:dyDescent="0.2">
      <c r="G4566">
        <v>0.51</v>
      </c>
    </row>
    <row r="4567" spans="7:7" x14ac:dyDescent="0.2">
      <c r="G4567">
        <v>0.61</v>
      </c>
    </row>
    <row r="4568" spans="7:7" x14ac:dyDescent="0.2">
      <c r="G4568">
        <v>0.48</v>
      </c>
    </row>
    <row r="4569" spans="7:7" x14ac:dyDescent="0.2">
      <c r="G4569">
        <v>0.65</v>
      </c>
    </row>
    <row r="4570" spans="7:7" x14ac:dyDescent="0.2">
      <c r="G4570">
        <v>0.56999999999999995</v>
      </c>
    </row>
    <row r="4571" spans="7:7" x14ac:dyDescent="0.2">
      <c r="G4571">
        <v>0.57999999999999996</v>
      </c>
    </row>
    <row r="4572" spans="7:7" x14ac:dyDescent="0.2">
      <c r="G4572">
        <v>0.6</v>
      </c>
    </row>
    <row r="4573" spans="7:7" x14ac:dyDescent="0.2">
      <c r="G4573">
        <v>0.65</v>
      </c>
    </row>
    <row r="4574" spans="7:7" x14ac:dyDescent="0.2">
      <c r="G4574">
        <v>0.53</v>
      </c>
    </row>
    <row r="4575" spans="7:7" x14ac:dyDescent="0.2">
      <c r="G4575">
        <v>0.70000000000000007</v>
      </c>
    </row>
    <row r="4576" spans="7:7" x14ac:dyDescent="0.2">
      <c r="G4576">
        <v>0.56999999999999995</v>
      </c>
    </row>
    <row r="4577" spans="7:7" x14ac:dyDescent="0.2">
      <c r="G4577">
        <v>0.56999999999999995</v>
      </c>
    </row>
    <row r="4578" spans="7:7" x14ac:dyDescent="0.2">
      <c r="G4578">
        <v>0.6</v>
      </c>
    </row>
    <row r="4579" spans="7:7" x14ac:dyDescent="0.2">
      <c r="G4579">
        <v>0.69000000000000006</v>
      </c>
    </row>
    <row r="4580" spans="7:7" x14ac:dyDescent="0.2">
      <c r="G4580">
        <v>0.53</v>
      </c>
    </row>
    <row r="4581" spans="7:7" x14ac:dyDescent="0.2">
      <c r="G4581">
        <v>0.71000000000000008</v>
      </c>
    </row>
    <row r="4582" spans="7:7" x14ac:dyDescent="0.2">
      <c r="G4582">
        <v>0.6</v>
      </c>
    </row>
    <row r="4583" spans="7:7" x14ac:dyDescent="0.2">
      <c r="G4583">
        <v>0.6</v>
      </c>
    </row>
    <row r="4584" spans="7:7" x14ac:dyDescent="0.2">
      <c r="G4584">
        <v>0.59</v>
      </c>
    </row>
    <row r="4585" spans="7:7" x14ac:dyDescent="0.2">
      <c r="G4585">
        <v>0.70000000000000007</v>
      </c>
    </row>
    <row r="4586" spans="7:7" x14ac:dyDescent="0.2">
      <c r="G4586">
        <v>0.51</v>
      </c>
    </row>
    <row r="4587" spans="7:7" x14ac:dyDescent="0.2">
      <c r="G4587">
        <v>0.7400000000000001</v>
      </c>
    </row>
    <row r="4588" spans="7:7" x14ac:dyDescent="0.2">
      <c r="G4588">
        <v>0.56999999999999995</v>
      </c>
    </row>
    <row r="4589" spans="7:7" x14ac:dyDescent="0.2">
      <c r="G4589">
        <v>0.6</v>
      </c>
    </row>
    <row r="4590" spans="7:7" x14ac:dyDescent="0.2">
      <c r="G4590">
        <v>0.57999999999999996</v>
      </c>
    </row>
    <row r="4591" spans="7:7" x14ac:dyDescent="0.2">
      <c r="G4591">
        <v>0.70000000000000007</v>
      </c>
    </row>
    <row r="4592" spans="7:7" x14ac:dyDescent="0.2">
      <c r="G4592">
        <v>0.51</v>
      </c>
    </row>
    <row r="4593" spans="7:7" x14ac:dyDescent="0.2">
      <c r="G4593">
        <v>0.71000000000000008</v>
      </c>
    </row>
    <row r="4594" spans="7:7" x14ac:dyDescent="0.2">
      <c r="G4594">
        <v>0.55999999999999994</v>
      </c>
    </row>
    <row r="4595" spans="7:7" x14ac:dyDescent="0.2">
      <c r="G4595">
        <v>0.55999999999999994</v>
      </c>
    </row>
    <row r="4596" spans="7:7" x14ac:dyDescent="0.2">
      <c r="G4596">
        <v>0.55999999999999994</v>
      </c>
    </row>
    <row r="4597" spans="7:7" x14ac:dyDescent="0.2">
      <c r="G4597">
        <v>0.69000000000000006</v>
      </c>
    </row>
    <row r="4598" spans="7:7" x14ac:dyDescent="0.2">
      <c r="G4598">
        <v>0.53</v>
      </c>
    </row>
    <row r="4599" spans="7:7" x14ac:dyDescent="0.2">
      <c r="G4599">
        <v>0.71000000000000008</v>
      </c>
    </row>
    <row r="4600" spans="7:7" x14ac:dyDescent="0.2">
      <c r="G4600">
        <v>0.57999999999999996</v>
      </c>
    </row>
    <row r="4601" spans="7:7" x14ac:dyDescent="0.2">
      <c r="G4601">
        <v>0.54999999999999993</v>
      </c>
    </row>
    <row r="4602" spans="7:7" x14ac:dyDescent="0.2">
      <c r="G4602">
        <v>0.54999999999999993</v>
      </c>
    </row>
    <row r="4603" spans="7:7" x14ac:dyDescent="0.2">
      <c r="G4603">
        <v>0.69000000000000006</v>
      </c>
    </row>
    <row r="4604" spans="7:7" x14ac:dyDescent="0.2">
      <c r="G4604">
        <v>0.5</v>
      </c>
    </row>
    <row r="4605" spans="7:7" x14ac:dyDescent="0.2">
      <c r="G4605">
        <v>0.7400000000000001</v>
      </c>
    </row>
    <row r="4606" spans="7:7" x14ac:dyDescent="0.2">
      <c r="G4606">
        <v>0.5</v>
      </c>
    </row>
    <row r="4607" spans="7:7" x14ac:dyDescent="0.2">
      <c r="G4607">
        <v>0.49</v>
      </c>
    </row>
    <row r="4608" spans="7:7" x14ac:dyDescent="0.2">
      <c r="G4608">
        <v>0.48</v>
      </c>
    </row>
    <row r="4609" spans="7:7" x14ac:dyDescent="0.2">
      <c r="G4609">
        <v>0.53</v>
      </c>
    </row>
    <row r="4610" spans="7:7" x14ac:dyDescent="0.2">
      <c r="G4610">
        <v>0.44999999999999996</v>
      </c>
    </row>
    <row r="4611" spans="7:7" x14ac:dyDescent="0.2">
      <c r="G4611">
        <v>0.61</v>
      </c>
    </row>
    <row r="4612" spans="7:7" x14ac:dyDescent="0.2">
      <c r="G4612">
        <v>0.54</v>
      </c>
    </row>
    <row r="4613" spans="7:7" x14ac:dyDescent="0.2">
      <c r="G4613">
        <v>0.5</v>
      </c>
    </row>
    <row r="4614" spans="7:7" x14ac:dyDescent="0.2">
      <c r="G4614">
        <v>0.5</v>
      </c>
    </row>
    <row r="4615" spans="7:7" x14ac:dyDescent="0.2">
      <c r="G4615">
        <v>0.5</v>
      </c>
    </row>
    <row r="4616" spans="7:7" x14ac:dyDescent="0.2">
      <c r="G4616">
        <v>0.49</v>
      </c>
    </row>
    <row r="4617" spans="7:7" x14ac:dyDescent="0.2">
      <c r="G4617">
        <v>0.62</v>
      </c>
    </row>
    <row r="4618" spans="7:7" x14ac:dyDescent="0.2">
      <c r="G4618">
        <v>0.54</v>
      </c>
    </row>
    <row r="4619" spans="7:7" x14ac:dyDescent="0.2">
      <c r="G4619">
        <v>0.45999999999999996</v>
      </c>
    </row>
    <row r="4620" spans="7:7" x14ac:dyDescent="0.2">
      <c r="G4620">
        <v>0.5</v>
      </c>
    </row>
    <row r="4621" spans="7:7" x14ac:dyDescent="0.2">
      <c r="G4621">
        <v>0.55000000000000004</v>
      </c>
    </row>
    <row r="4622" spans="7:7" x14ac:dyDescent="0.2">
      <c r="G4622">
        <v>0.47</v>
      </c>
    </row>
    <row r="4623" spans="7:7" x14ac:dyDescent="0.2">
      <c r="G4623">
        <v>0.61</v>
      </c>
    </row>
    <row r="4624" spans="7:7" x14ac:dyDescent="0.2">
      <c r="G4624">
        <v>0.53</v>
      </c>
    </row>
    <row r="4625" spans="7:7" x14ac:dyDescent="0.2">
      <c r="G4625">
        <v>0.44999999999999996</v>
      </c>
    </row>
    <row r="4626" spans="7:7" x14ac:dyDescent="0.2">
      <c r="G4626">
        <v>0.44999999999999996</v>
      </c>
    </row>
    <row r="4627" spans="7:7" x14ac:dyDescent="0.2">
      <c r="G4627">
        <v>0.53</v>
      </c>
    </row>
    <row r="4628" spans="7:7" x14ac:dyDescent="0.2">
      <c r="G4628">
        <v>0.48</v>
      </c>
    </row>
    <row r="4629" spans="7:7" x14ac:dyDescent="0.2">
      <c r="G4629">
        <v>0.62</v>
      </c>
    </row>
    <row r="4630" spans="7:7" x14ac:dyDescent="0.2">
      <c r="G4630">
        <v>0.54</v>
      </c>
    </row>
    <row r="4631" spans="7:7" x14ac:dyDescent="0.2">
      <c r="G4631">
        <v>0.5</v>
      </c>
    </row>
    <row r="4632" spans="7:7" x14ac:dyDescent="0.2">
      <c r="G4632">
        <v>0.48</v>
      </c>
    </row>
    <row r="4633" spans="7:7" x14ac:dyDescent="0.2">
      <c r="G4633">
        <v>0.53</v>
      </c>
    </row>
    <row r="4634" spans="7:7" x14ac:dyDescent="0.2">
      <c r="G4634">
        <v>0.45999999999999996</v>
      </c>
    </row>
    <row r="4635" spans="7:7" x14ac:dyDescent="0.2">
      <c r="G4635">
        <v>0.62</v>
      </c>
    </row>
    <row r="4636" spans="7:7" x14ac:dyDescent="0.2">
      <c r="G4636">
        <v>0.53</v>
      </c>
    </row>
    <row r="4637" spans="7:7" x14ac:dyDescent="0.2">
      <c r="G4637">
        <v>0.5</v>
      </c>
    </row>
    <row r="4638" spans="7:7" x14ac:dyDescent="0.2">
      <c r="G4638">
        <v>0.44999999999999996</v>
      </c>
    </row>
    <row r="4639" spans="7:7" x14ac:dyDescent="0.2">
      <c r="G4639">
        <v>0.54</v>
      </c>
    </row>
    <row r="4640" spans="7:7" x14ac:dyDescent="0.2">
      <c r="G4640">
        <v>0.5</v>
      </c>
    </row>
    <row r="4641" spans="7:7" x14ac:dyDescent="0.2">
      <c r="G4641">
        <v>0.62</v>
      </c>
    </row>
    <row r="4642" spans="7:7" x14ac:dyDescent="0.2">
      <c r="G4642">
        <v>0.51</v>
      </c>
    </row>
    <row r="4643" spans="7:7" x14ac:dyDescent="0.2">
      <c r="G4643">
        <v>0.44999999999999996</v>
      </c>
    </row>
    <row r="4644" spans="7:7" x14ac:dyDescent="0.2">
      <c r="G4644">
        <v>0.44999999999999996</v>
      </c>
    </row>
    <row r="4645" spans="7:7" x14ac:dyDescent="0.2">
      <c r="G4645">
        <v>0.52</v>
      </c>
    </row>
    <row r="4646" spans="7:7" x14ac:dyDescent="0.2">
      <c r="G4646">
        <v>0.49</v>
      </c>
    </row>
    <row r="4647" spans="7:7" x14ac:dyDescent="0.2">
      <c r="G4647">
        <v>0.63</v>
      </c>
    </row>
    <row r="4648" spans="7:7" x14ac:dyDescent="0.2">
      <c r="G4648">
        <v>0.53</v>
      </c>
    </row>
    <row r="4649" spans="7:7" x14ac:dyDescent="0.2">
      <c r="G4649">
        <v>0.49</v>
      </c>
    </row>
    <row r="4650" spans="7:7" x14ac:dyDescent="0.2">
      <c r="G4650">
        <v>0.48</v>
      </c>
    </row>
    <row r="4651" spans="7:7" x14ac:dyDescent="0.2">
      <c r="G4651">
        <v>0.51</v>
      </c>
    </row>
    <row r="4652" spans="7:7" x14ac:dyDescent="0.2">
      <c r="G4652">
        <v>0.48</v>
      </c>
    </row>
    <row r="4653" spans="7:7" x14ac:dyDescent="0.2">
      <c r="G4653">
        <v>0.6</v>
      </c>
    </row>
    <row r="4654" spans="7:7" x14ac:dyDescent="0.2">
      <c r="G4654">
        <v>0.54</v>
      </c>
    </row>
    <row r="4655" spans="7:7" x14ac:dyDescent="0.2">
      <c r="G4655">
        <v>0.45999999999999996</v>
      </c>
    </row>
    <row r="4656" spans="7:7" x14ac:dyDescent="0.2">
      <c r="G4656">
        <v>0.48</v>
      </c>
    </row>
    <row r="4657" spans="7:7" x14ac:dyDescent="0.2">
      <c r="G4657">
        <v>0.52</v>
      </c>
    </row>
    <row r="4658" spans="7:7" x14ac:dyDescent="0.2">
      <c r="G4658">
        <v>0.48</v>
      </c>
    </row>
    <row r="4659" spans="7:7" x14ac:dyDescent="0.2">
      <c r="G4659">
        <v>0.62</v>
      </c>
    </row>
    <row r="4660" spans="7:7" x14ac:dyDescent="0.2">
      <c r="G4660">
        <v>0.54</v>
      </c>
    </row>
    <row r="4661" spans="7:7" x14ac:dyDescent="0.2">
      <c r="G4661">
        <v>0.45999999999999996</v>
      </c>
    </row>
    <row r="4662" spans="7:7" x14ac:dyDescent="0.2">
      <c r="G4662">
        <v>0.5</v>
      </c>
    </row>
    <row r="4663" spans="7:7" x14ac:dyDescent="0.2">
      <c r="G4663">
        <v>0.53</v>
      </c>
    </row>
    <row r="4664" spans="7:7" x14ac:dyDescent="0.2">
      <c r="G4664">
        <v>0.48</v>
      </c>
    </row>
    <row r="4665" spans="7:7" x14ac:dyDescent="0.2">
      <c r="G4665">
        <v>0.63</v>
      </c>
    </row>
    <row r="4666" spans="7:7" x14ac:dyDescent="0.2">
      <c r="G4666">
        <v>0.54</v>
      </c>
    </row>
    <row r="4667" spans="7:7" x14ac:dyDescent="0.2">
      <c r="G4667">
        <v>0.45999999999999996</v>
      </c>
    </row>
    <row r="4668" spans="7:7" x14ac:dyDescent="0.2">
      <c r="G4668">
        <v>0.47</v>
      </c>
    </row>
    <row r="4669" spans="7:7" x14ac:dyDescent="0.2">
      <c r="G4669">
        <v>0.55000000000000004</v>
      </c>
    </row>
    <row r="4670" spans="7:7" x14ac:dyDescent="0.2">
      <c r="G4670">
        <v>0.44999999999999996</v>
      </c>
    </row>
    <row r="4671" spans="7:7" x14ac:dyDescent="0.2">
      <c r="G4671">
        <v>0.62</v>
      </c>
    </row>
    <row r="4672" spans="7:7" x14ac:dyDescent="0.2">
      <c r="G4672">
        <v>0.5</v>
      </c>
    </row>
    <row r="4673" spans="7:7" x14ac:dyDescent="0.2">
      <c r="G4673">
        <v>0.5</v>
      </c>
    </row>
    <row r="4674" spans="7:7" x14ac:dyDescent="0.2">
      <c r="G4674">
        <v>0.49</v>
      </c>
    </row>
    <row r="4675" spans="7:7" x14ac:dyDescent="0.2">
      <c r="G4675">
        <v>0.55000000000000004</v>
      </c>
    </row>
    <row r="4676" spans="7:7" x14ac:dyDescent="0.2">
      <c r="G4676">
        <v>0.48</v>
      </c>
    </row>
    <row r="4677" spans="7:7" x14ac:dyDescent="0.2">
      <c r="G4677">
        <v>0.62</v>
      </c>
    </row>
    <row r="4678" spans="7:7" x14ac:dyDescent="0.2">
      <c r="G4678">
        <v>0.53</v>
      </c>
    </row>
    <row r="4679" spans="7:7" x14ac:dyDescent="0.2">
      <c r="G4679">
        <v>0.54</v>
      </c>
    </row>
    <row r="4680" spans="7:7" x14ac:dyDescent="0.2">
      <c r="G4680">
        <v>0.54999999999999993</v>
      </c>
    </row>
    <row r="4681" spans="7:7" x14ac:dyDescent="0.2">
      <c r="G4681">
        <v>0.64</v>
      </c>
    </row>
    <row r="4682" spans="7:7" x14ac:dyDescent="0.2">
      <c r="G4682">
        <v>0.48</v>
      </c>
    </row>
    <row r="4683" spans="7:7" x14ac:dyDescent="0.2">
      <c r="G4683">
        <v>0.70000000000000007</v>
      </c>
    </row>
    <row r="4684" spans="7:7" x14ac:dyDescent="0.2">
      <c r="G4684">
        <v>0.54</v>
      </c>
    </row>
    <row r="4685" spans="7:7" x14ac:dyDescent="0.2">
      <c r="G4685">
        <v>0.54</v>
      </c>
    </row>
    <row r="4686" spans="7:7" x14ac:dyDescent="0.2">
      <c r="G4686">
        <v>0.52</v>
      </c>
    </row>
    <row r="4687" spans="7:7" x14ac:dyDescent="0.2">
      <c r="G4687">
        <v>0.62</v>
      </c>
    </row>
    <row r="4688" spans="7:7" x14ac:dyDescent="0.2">
      <c r="G4688">
        <v>0.48</v>
      </c>
    </row>
    <row r="4689" spans="7:7" x14ac:dyDescent="0.2">
      <c r="G4689">
        <v>0.67</v>
      </c>
    </row>
    <row r="4690" spans="7:7" x14ac:dyDescent="0.2">
      <c r="G4690">
        <v>0.54999999999999993</v>
      </c>
    </row>
    <row r="4691" spans="7:7" x14ac:dyDescent="0.2">
      <c r="G4691">
        <v>0.54999999999999993</v>
      </c>
    </row>
    <row r="4692" spans="7:7" x14ac:dyDescent="0.2">
      <c r="G4692">
        <v>0.57999999999999996</v>
      </c>
    </row>
    <row r="4693" spans="7:7" x14ac:dyDescent="0.2">
      <c r="G4693">
        <v>0.68</v>
      </c>
    </row>
    <row r="4694" spans="7:7" x14ac:dyDescent="0.2">
      <c r="G4694">
        <v>0.5</v>
      </c>
    </row>
    <row r="4695" spans="7:7" x14ac:dyDescent="0.2">
      <c r="G4695">
        <v>0.75000000000000011</v>
      </c>
    </row>
    <row r="4696" spans="7:7" x14ac:dyDescent="0.2">
      <c r="G4696">
        <v>0.57999999999999996</v>
      </c>
    </row>
    <row r="4697" spans="7:7" x14ac:dyDescent="0.2">
      <c r="G4697">
        <v>0.57999999999999996</v>
      </c>
    </row>
    <row r="4698" spans="7:7" x14ac:dyDescent="0.2">
      <c r="G4698">
        <v>0.59</v>
      </c>
    </row>
    <row r="4699" spans="7:7" x14ac:dyDescent="0.2">
      <c r="G4699">
        <v>0.66</v>
      </c>
    </row>
    <row r="4700" spans="7:7" x14ac:dyDescent="0.2">
      <c r="G4700">
        <v>0.53</v>
      </c>
    </row>
    <row r="4701" spans="7:7" x14ac:dyDescent="0.2">
      <c r="G4701">
        <v>0.75000000000000011</v>
      </c>
    </row>
    <row r="4702" spans="7:7" x14ac:dyDescent="0.2">
      <c r="G4702">
        <v>0.59</v>
      </c>
    </row>
    <row r="4703" spans="7:7" x14ac:dyDescent="0.2">
      <c r="G4703">
        <v>0.59</v>
      </c>
    </row>
    <row r="4704" spans="7:7" x14ac:dyDescent="0.2">
      <c r="G4704">
        <v>0.55999999999999994</v>
      </c>
    </row>
    <row r="4705" spans="7:7" x14ac:dyDescent="0.2">
      <c r="G4705">
        <v>0.68</v>
      </c>
    </row>
    <row r="4706" spans="7:7" x14ac:dyDescent="0.2">
      <c r="G4706">
        <v>0.54</v>
      </c>
    </row>
    <row r="4707" spans="7:7" x14ac:dyDescent="0.2">
      <c r="G4707">
        <v>0.72000000000000008</v>
      </c>
    </row>
    <row r="4708" spans="7:7" x14ac:dyDescent="0.2">
      <c r="G4708">
        <v>0.54999999999999993</v>
      </c>
    </row>
    <row r="4709" spans="7:7" x14ac:dyDescent="0.2">
      <c r="G4709">
        <v>0.55999999999999994</v>
      </c>
    </row>
    <row r="4710" spans="7:7" x14ac:dyDescent="0.2">
      <c r="G4710">
        <v>0.59</v>
      </c>
    </row>
    <row r="4711" spans="7:7" x14ac:dyDescent="0.2">
      <c r="G4711">
        <v>0.69000000000000006</v>
      </c>
    </row>
    <row r="4712" spans="7:7" x14ac:dyDescent="0.2">
      <c r="G4712">
        <v>0.54999999999999993</v>
      </c>
    </row>
    <row r="4713" spans="7:7" x14ac:dyDescent="0.2">
      <c r="G4713">
        <v>0.72000000000000008</v>
      </c>
    </row>
    <row r="4714" spans="7:7" x14ac:dyDescent="0.2">
      <c r="G4714">
        <v>0.6399999999999999</v>
      </c>
    </row>
    <row r="4715" spans="7:7" x14ac:dyDescent="0.2">
      <c r="G4715">
        <v>0.6399999999999999</v>
      </c>
    </row>
    <row r="4716" spans="7:7" x14ac:dyDescent="0.2">
      <c r="G4716">
        <v>0.62999999999999989</v>
      </c>
    </row>
    <row r="4717" spans="7:7" x14ac:dyDescent="0.2">
      <c r="G4717">
        <v>0.7400000000000001</v>
      </c>
    </row>
    <row r="4718" spans="7:7" x14ac:dyDescent="0.2">
      <c r="G4718">
        <v>0.57999999999999996</v>
      </c>
    </row>
    <row r="4719" spans="7:7" x14ac:dyDescent="0.2">
      <c r="G4719">
        <v>0.80000000000000016</v>
      </c>
    </row>
    <row r="4720" spans="7:7" x14ac:dyDescent="0.2">
      <c r="G4720">
        <v>0.61</v>
      </c>
    </row>
    <row r="4721" spans="7:7" x14ac:dyDescent="0.2">
      <c r="G4721">
        <v>0.64999999999999991</v>
      </c>
    </row>
    <row r="4722" spans="7:7" x14ac:dyDescent="0.2">
      <c r="G4722">
        <v>0.6</v>
      </c>
    </row>
    <row r="4723" spans="7:7" x14ac:dyDescent="0.2">
      <c r="G4723">
        <v>0.71000000000000008</v>
      </c>
    </row>
    <row r="4724" spans="7:7" x14ac:dyDescent="0.2">
      <c r="G4724">
        <v>0.59</v>
      </c>
    </row>
    <row r="4725" spans="7:7" x14ac:dyDescent="0.2">
      <c r="G4725">
        <v>0.77000000000000013</v>
      </c>
    </row>
    <row r="4726" spans="7:7" x14ac:dyDescent="0.2">
      <c r="G4726">
        <v>0.6</v>
      </c>
    </row>
    <row r="4727" spans="7:7" x14ac:dyDescent="0.2">
      <c r="G4727">
        <v>0.62999999999999989</v>
      </c>
    </row>
    <row r="4728" spans="7:7" x14ac:dyDescent="0.2">
      <c r="G4728">
        <v>0.62999999999999989</v>
      </c>
    </row>
    <row r="4729" spans="7:7" x14ac:dyDescent="0.2">
      <c r="G4729">
        <v>0.71000000000000008</v>
      </c>
    </row>
    <row r="4730" spans="7:7" x14ac:dyDescent="0.2">
      <c r="G4730">
        <v>0.56999999999999995</v>
      </c>
    </row>
    <row r="4731" spans="7:7" x14ac:dyDescent="0.2">
      <c r="G4731">
        <v>0.77000000000000013</v>
      </c>
    </row>
    <row r="4732" spans="7:7" x14ac:dyDescent="0.2">
      <c r="G4732">
        <v>0.6</v>
      </c>
    </row>
    <row r="4733" spans="7:7" x14ac:dyDescent="0.2">
      <c r="G4733">
        <v>0.62999999999999989</v>
      </c>
    </row>
    <row r="4734" spans="7:7" x14ac:dyDescent="0.2">
      <c r="G4734">
        <v>0.6</v>
      </c>
    </row>
    <row r="4735" spans="7:7" x14ac:dyDescent="0.2">
      <c r="G4735">
        <v>0.73000000000000009</v>
      </c>
    </row>
    <row r="4736" spans="7:7" x14ac:dyDescent="0.2">
      <c r="G4736">
        <v>0.6</v>
      </c>
    </row>
    <row r="4737" spans="7:7" x14ac:dyDescent="0.2">
      <c r="G4737">
        <v>0.75000000000000011</v>
      </c>
    </row>
    <row r="4738" spans="7:7" x14ac:dyDescent="0.2">
      <c r="G4738">
        <v>0.6399999999999999</v>
      </c>
    </row>
    <row r="4739" spans="7:7" x14ac:dyDescent="0.2">
      <c r="G4739">
        <v>0.61</v>
      </c>
    </row>
    <row r="4740" spans="7:7" x14ac:dyDescent="0.2">
      <c r="G4740">
        <v>0.6399999999999999</v>
      </c>
    </row>
    <row r="4741" spans="7:7" x14ac:dyDescent="0.2">
      <c r="G4741">
        <v>0.73000000000000009</v>
      </c>
    </row>
    <row r="4742" spans="7:7" x14ac:dyDescent="0.2">
      <c r="G4742">
        <v>0.59</v>
      </c>
    </row>
    <row r="4743" spans="7:7" x14ac:dyDescent="0.2">
      <c r="G4743">
        <v>0.79000000000000015</v>
      </c>
    </row>
    <row r="4744" spans="7:7" x14ac:dyDescent="0.2">
      <c r="G4744">
        <v>0.62999999999999989</v>
      </c>
    </row>
    <row r="4745" spans="7:7" x14ac:dyDescent="0.2">
      <c r="G4745">
        <v>0.6399999999999999</v>
      </c>
    </row>
    <row r="4746" spans="7:7" x14ac:dyDescent="0.2">
      <c r="G4746">
        <v>0.61999999999999988</v>
      </c>
    </row>
    <row r="4747" spans="7:7" x14ac:dyDescent="0.2">
      <c r="G4747">
        <v>0.75000000000000011</v>
      </c>
    </row>
    <row r="4748" spans="7:7" x14ac:dyDescent="0.2">
      <c r="G4748">
        <v>0.55999999999999994</v>
      </c>
    </row>
    <row r="4749" spans="7:7" x14ac:dyDescent="0.2">
      <c r="G4749">
        <v>0.80000000000000016</v>
      </c>
    </row>
    <row r="4750" spans="7:7" x14ac:dyDescent="0.2">
      <c r="G4750">
        <v>0.5</v>
      </c>
    </row>
    <row r="4751" spans="7:7" x14ac:dyDescent="0.2">
      <c r="G4751">
        <v>0.45999999999999996</v>
      </c>
    </row>
    <row r="4752" spans="7:7" x14ac:dyDescent="0.2">
      <c r="G4752">
        <v>0.52</v>
      </c>
    </row>
    <row r="4753" spans="7:7" x14ac:dyDescent="0.2">
      <c r="G4753">
        <v>0.41</v>
      </c>
    </row>
    <row r="4754" spans="7:7" x14ac:dyDescent="0.2">
      <c r="G4754">
        <v>0.39</v>
      </c>
    </row>
    <row r="4755" spans="7:7" x14ac:dyDescent="0.2">
      <c r="G4755">
        <v>0.52</v>
      </c>
    </row>
    <row r="4756" spans="7:7" x14ac:dyDescent="0.2">
      <c r="G4756">
        <v>0.49</v>
      </c>
    </row>
    <row r="4757" spans="7:7" x14ac:dyDescent="0.2">
      <c r="G4757">
        <v>0.47</v>
      </c>
    </row>
    <row r="4758" spans="7:7" x14ac:dyDescent="0.2">
      <c r="G4758">
        <v>0.53</v>
      </c>
    </row>
    <row r="4759" spans="7:7" x14ac:dyDescent="0.2">
      <c r="G4759">
        <v>0.42</v>
      </c>
    </row>
    <row r="4760" spans="7:7" x14ac:dyDescent="0.2">
      <c r="G4760">
        <v>0.39</v>
      </c>
    </row>
    <row r="4761" spans="7:7" x14ac:dyDescent="0.2">
      <c r="G4761">
        <v>0.51</v>
      </c>
    </row>
    <row r="4762" spans="7:7" x14ac:dyDescent="0.2">
      <c r="G4762">
        <v>0.49</v>
      </c>
    </row>
    <row r="4763" spans="7:7" x14ac:dyDescent="0.2">
      <c r="G4763">
        <v>0.49</v>
      </c>
    </row>
    <row r="4764" spans="7:7" x14ac:dyDescent="0.2">
      <c r="G4764">
        <v>0.54999999999999993</v>
      </c>
    </row>
    <row r="4765" spans="7:7" x14ac:dyDescent="0.2">
      <c r="G4765">
        <v>0.4</v>
      </c>
    </row>
    <row r="4766" spans="7:7" x14ac:dyDescent="0.2">
      <c r="G4766">
        <v>0.36</v>
      </c>
    </row>
    <row r="4767" spans="7:7" x14ac:dyDescent="0.2">
      <c r="G4767">
        <v>0.55000000000000004</v>
      </c>
    </row>
    <row r="4768" spans="7:7" x14ac:dyDescent="0.2">
      <c r="G4768">
        <v>0.48</v>
      </c>
    </row>
    <row r="4769" spans="7:7" x14ac:dyDescent="0.2">
      <c r="G4769">
        <v>0.47</v>
      </c>
    </row>
    <row r="4770" spans="7:7" x14ac:dyDescent="0.2">
      <c r="G4770">
        <v>0.54</v>
      </c>
    </row>
    <row r="4771" spans="7:7" x14ac:dyDescent="0.2">
      <c r="G4771">
        <v>0.4</v>
      </c>
    </row>
    <row r="4772" spans="7:7" x14ac:dyDescent="0.2">
      <c r="G4772">
        <v>0.38</v>
      </c>
    </row>
    <row r="4773" spans="7:7" x14ac:dyDescent="0.2">
      <c r="G4773">
        <v>0.51</v>
      </c>
    </row>
    <row r="4774" spans="7:7" x14ac:dyDescent="0.2">
      <c r="G4774">
        <v>0.44999999999999996</v>
      </c>
    </row>
    <row r="4775" spans="7:7" x14ac:dyDescent="0.2">
      <c r="G4775">
        <v>0.5</v>
      </c>
    </row>
    <row r="4776" spans="7:7" x14ac:dyDescent="0.2">
      <c r="G4776">
        <v>0.54</v>
      </c>
    </row>
    <row r="4777" spans="7:7" x14ac:dyDescent="0.2">
      <c r="G4777">
        <v>0.4</v>
      </c>
    </row>
    <row r="4778" spans="7:7" x14ac:dyDescent="0.2">
      <c r="G4778">
        <v>0.37</v>
      </c>
    </row>
    <row r="4779" spans="7:7" x14ac:dyDescent="0.2">
      <c r="G4779">
        <v>0.53</v>
      </c>
    </row>
    <row r="4780" spans="7:7" x14ac:dyDescent="0.2">
      <c r="G4780">
        <v>0.47</v>
      </c>
    </row>
    <row r="4781" spans="7:7" x14ac:dyDescent="0.2">
      <c r="G4781">
        <v>0.49</v>
      </c>
    </row>
    <row r="4782" spans="7:7" x14ac:dyDescent="0.2">
      <c r="G4782">
        <v>0.51</v>
      </c>
    </row>
    <row r="4783" spans="7:7" x14ac:dyDescent="0.2">
      <c r="G4783">
        <v>0.42</v>
      </c>
    </row>
    <row r="4784" spans="7:7" x14ac:dyDescent="0.2">
      <c r="G4784">
        <v>0.36</v>
      </c>
    </row>
    <row r="4785" spans="7:7" x14ac:dyDescent="0.2">
      <c r="G4785">
        <v>0.51</v>
      </c>
    </row>
    <row r="4786" spans="7:7" x14ac:dyDescent="0.2">
      <c r="G4786">
        <v>0.49</v>
      </c>
    </row>
    <row r="4787" spans="7:7" x14ac:dyDescent="0.2">
      <c r="G4787">
        <v>0.48</v>
      </c>
    </row>
    <row r="4788" spans="7:7" x14ac:dyDescent="0.2">
      <c r="G4788">
        <v>0.54999999999999993</v>
      </c>
    </row>
    <row r="4789" spans="7:7" x14ac:dyDescent="0.2">
      <c r="G4789">
        <v>0.41</v>
      </c>
    </row>
    <row r="4790" spans="7:7" x14ac:dyDescent="0.2">
      <c r="G4790">
        <v>0.38</v>
      </c>
    </row>
    <row r="4791" spans="7:7" x14ac:dyDescent="0.2">
      <c r="G4791">
        <v>0.54</v>
      </c>
    </row>
    <row r="4792" spans="7:7" x14ac:dyDescent="0.2">
      <c r="G4792">
        <v>0.45999999999999996</v>
      </c>
    </row>
    <row r="4793" spans="7:7" x14ac:dyDescent="0.2">
      <c r="G4793">
        <v>0.47</v>
      </c>
    </row>
    <row r="4794" spans="7:7" x14ac:dyDescent="0.2">
      <c r="G4794">
        <v>0.5</v>
      </c>
    </row>
    <row r="4795" spans="7:7" x14ac:dyDescent="0.2">
      <c r="G4795">
        <v>0.41</v>
      </c>
    </row>
    <row r="4796" spans="7:7" x14ac:dyDescent="0.2">
      <c r="G4796">
        <v>0.37</v>
      </c>
    </row>
    <row r="4797" spans="7:7" x14ac:dyDescent="0.2">
      <c r="G4797">
        <v>0.54</v>
      </c>
    </row>
    <row r="4798" spans="7:7" x14ac:dyDescent="0.2">
      <c r="G4798">
        <v>0.48</v>
      </c>
    </row>
    <row r="4799" spans="7:7" x14ac:dyDescent="0.2">
      <c r="G4799">
        <v>0.47</v>
      </c>
    </row>
    <row r="4800" spans="7:7" x14ac:dyDescent="0.2">
      <c r="G4800">
        <v>0.54999999999999993</v>
      </c>
    </row>
    <row r="4801" spans="7:7" x14ac:dyDescent="0.2">
      <c r="G4801">
        <v>0.44999999999999996</v>
      </c>
    </row>
    <row r="4802" spans="7:7" x14ac:dyDescent="0.2">
      <c r="G4802">
        <v>0.37</v>
      </c>
    </row>
    <row r="4803" spans="7:7" x14ac:dyDescent="0.2">
      <c r="G4803">
        <v>0.52</v>
      </c>
    </row>
    <row r="4804" spans="7:7" x14ac:dyDescent="0.2">
      <c r="G4804">
        <v>0.5</v>
      </c>
    </row>
    <row r="4805" spans="7:7" x14ac:dyDescent="0.2">
      <c r="G4805">
        <v>0.49</v>
      </c>
    </row>
    <row r="4806" spans="7:7" x14ac:dyDescent="0.2">
      <c r="G4806">
        <v>0.54999999999999993</v>
      </c>
    </row>
    <row r="4807" spans="7:7" x14ac:dyDescent="0.2">
      <c r="G4807">
        <v>0.4</v>
      </c>
    </row>
    <row r="4808" spans="7:7" x14ac:dyDescent="0.2">
      <c r="G4808">
        <v>0.38</v>
      </c>
    </row>
    <row r="4809" spans="7:7" x14ac:dyDescent="0.2">
      <c r="G4809">
        <v>0.53</v>
      </c>
    </row>
    <row r="4810" spans="7:7" x14ac:dyDescent="0.2">
      <c r="G4810">
        <v>0.49</v>
      </c>
    </row>
    <row r="4811" spans="7:7" x14ac:dyDescent="0.2">
      <c r="G4811">
        <v>0.5</v>
      </c>
    </row>
    <row r="4812" spans="7:7" x14ac:dyDescent="0.2">
      <c r="G4812">
        <v>0.52</v>
      </c>
    </row>
    <row r="4813" spans="7:7" x14ac:dyDescent="0.2">
      <c r="G4813">
        <v>0.43</v>
      </c>
    </row>
    <row r="4814" spans="7:7" x14ac:dyDescent="0.2">
      <c r="G4814">
        <v>0.36</v>
      </c>
    </row>
    <row r="4815" spans="7:7" x14ac:dyDescent="0.2">
      <c r="G4815">
        <v>0.54</v>
      </c>
    </row>
    <row r="4816" spans="7:7" x14ac:dyDescent="0.2">
      <c r="G4816">
        <v>0.48</v>
      </c>
    </row>
    <row r="4817" spans="7:7" x14ac:dyDescent="0.2">
      <c r="G4817">
        <v>0.5</v>
      </c>
    </row>
    <row r="4818" spans="7:7" x14ac:dyDescent="0.2">
      <c r="G4818">
        <v>0.5</v>
      </c>
    </row>
    <row r="4819" spans="7:7" x14ac:dyDescent="0.2">
      <c r="G4819">
        <v>0.43</v>
      </c>
    </row>
    <row r="4820" spans="7:7" x14ac:dyDescent="0.2">
      <c r="G4820">
        <v>0.36</v>
      </c>
    </row>
    <row r="4821" spans="7:7" x14ac:dyDescent="0.2">
      <c r="G4821">
        <v>0.53</v>
      </c>
    </row>
    <row r="4822" spans="7:7" x14ac:dyDescent="0.2">
      <c r="G4822">
        <v>0.35</v>
      </c>
    </row>
    <row r="4823" spans="7:7" x14ac:dyDescent="0.2">
      <c r="G4823">
        <v>0.33</v>
      </c>
    </row>
    <row r="4824" spans="7:7" x14ac:dyDescent="0.2">
      <c r="G4824">
        <v>0.4</v>
      </c>
    </row>
    <row r="4825" spans="7:7" x14ac:dyDescent="0.2">
      <c r="G4825">
        <v>0.39</v>
      </c>
    </row>
    <row r="4826" spans="7:7" x14ac:dyDescent="0.2">
      <c r="G4826">
        <v>0.41</v>
      </c>
    </row>
    <row r="4827" spans="7:7" x14ac:dyDescent="0.2">
      <c r="G4827">
        <v>0.47000000000000003</v>
      </c>
    </row>
    <row r="4828" spans="7:7" x14ac:dyDescent="0.2">
      <c r="G4828">
        <v>0.48000000000000004</v>
      </c>
    </row>
    <row r="4829" spans="7:7" x14ac:dyDescent="0.2">
      <c r="G4829">
        <v>0.37</v>
      </c>
    </row>
    <row r="4830" spans="7:7" x14ac:dyDescent="0.2">
      <c r="G4830">
        <v>0.39</v>
      </c>
    </row>
    <row r="4831" spans="7:7" x14ac:dyDescent="0.2">
      <c r="G4831">
        <v>0.38</v>
      </c>
    </row>
    <row r="4832" spans="7:7" x14ac:dyDescent="0.2">
      <c r="G4832">
        <v>0.44</v>
      </c>
    </row>
    <row r="4833" spans="7:7" x14ac:dyDescent="0.2">
      <c r="G4833">
        <v>0.49000000000000005</v>
      </c>
    </row>
    <row r="4834" spans="7:7" x14ac:dyDescent="0.2">
      <c r="G4834">
        <v>0.5</v>
      </c>
    </row>
    <row r="4835" spans="7:7" x14ac:dyDescent="0.2">
      <c r="G4835">
        <v>0.37</v>
      </c>
    </row>
    <row r="4836" spans="7:7" x14ac:dyDescent="0.2">
      <c r="G4836">
        <v>0.38</v>
      </c>
    </row>
    <row r="4837" spans="7:7" x14ac:dyDescent="0.2">
      <c r="G4837">
        <v>0.39</v>
      </c>
    </row>
    <row r="4838" spans="7:7" x14ac:dyDescent="0.2">
      <c r="G4838">
        <v>0.4</v>
      </c>
    </row>
    <row r="4839" spans="7:7" x14ac:dyDescent="0.2">
      <c r="G4839">
        <v>0.46</v>
      </c>
    </row>
    <row r="4840" spans="7:7" x14ac:dyDescent="0.2">
      <c r="G4840">
        <v>0.5</v>
      </c>
    </row>
    <row r="4841" spans="7:7" x14ac:dyDescent="0.2">
      <c r="G4841">
        <v>0.4</v>
      </c>
    </row>
    <row r="4842" spans="7:7" x14ac:dyDescent="0.2">
      <c r="G4842">
        <v>0.37</v>
      </c>
    </row>
    <row r="4843" spans="7:7" x14ac:dyDescent="0.2">
      <c r="G4843">
        <v>0.37</v>
      </c>
    </row>
    <row r="4844" spans="7:7" x14ac:dyDescent="0.2">
      <c r="G4844">
        <v>0.44</v>
      </c>
    </row>
    <row r="4845" spans="7:7" x14ac:dyDescent="0.2">
      <c r="G4845">
        <v>0.5</v>
      </c>
    </row>
    <row r="4846" spans="7:7" x14ac:dyDescent="0.2">
      <c r="G4846">
        <v>0.45000000000000007</v>
      </c>
    </row>
    <row r="4847" spans="7:7" x14ac:dyDescent="0.2">
      <c r="G4847">
        <v>0.4</v>
      </c>
    </row>
    <row r="4848" spans="7:7" x14ac:dyDescent="0.2">
      <c r="G4848">
        <v>0.38</v>
      </c>
    </row>
    <row r="4849" spans="7:7" x14ac:dyDescent="0.2">
      <c r="G4849">
        <v>0.38</v>
      </c>
    </row>
    <row r="4850" spans="7:7" x14ac:dyDescent="0.2">
      <c r="G4850">
        <v>0.41</v>
      </c>
    </row>
    <row r="4851" spans="7:7" x14ac:dyDescent="0.2">
      <c r="G4851">
        <v>0.46</v>
      </c>
    </row>
    <row r="4852" spans="7:7" x14ac:dyDescent="0.2">
      <c r="G4852">
        <v>0.5</v>
      </c>
    </row>
    <row r="4853" spans="7:7" x14ac:dyDescent="0.2">
      <c r="G4853">
        <v>0.36</v>
      </c>
    </row>
    <row r="4854" spans="7:7" x14ac:dyDescent="0.2">
      <c r="G4854">
        <v>0.36</v>
      </c>
    </row>
    <row r="4855" spans="7:7" x14ac:dyDescent="0.2">
      <c r="G4855">
        <v>0.36</v>
      </c>
    </row>
    <row r="4856" spans="7:7" x14ac:dyDescent="0.2">
      <c r="G4856">
        <v>0.42</v>
      </c>
    </row>
    <row r="4857" spans="7:7" x14ac:dyDescent="0.2">
      <c r="G4857">
        <v>0.46</v>
      </c>
    </row>
    <row r="4858" spans="7:7" x14ac:dyDescent="0.2">
      <c r="G4858">
        <v>0.47000000000000003</v>
      </c>
    </row>
    <row r="4859" spans="7:7" x14ac:dyDescent="0.2">
      <c r="G4859">
        <v>0.36</v>
      </c>
    </row>
    <row r="4860" spans="7:7" x14ac:dyDescent="0.2">
      <c r="G4860">
        <v>0.38</v>
      </c>
    </row>
    <row r="4861" spans="7:7" x14ac:dyDescent="0.2">
      <c r="G4861">
        <v>0.39</v>
      </c>
    </row>
    <row r="4862" spans="7:7" x14ac:dyDescent="0.2">
      <c r="G4862">
        <v>0.44999999999999996</v>
      </c>
    </row>
    <row r="4863" spans="7:7" x14ac:dyDescent="0.2">
      <c r="G4863">
        <v>0.45000000000000007</v>
      </c>
    </row>
    <row r="4864" spans="7:7" x14ac:dyDescent="0.2">
      <c r="G4864">
        <v>0.45000000000000007</v>
      </c>
    </row>
    <row r="4865" spans="7:7" x14ac:dyDescent="0.2">
      <c r="G4865">
        <v>0.36</v>
      </c>
    </row>
    <row r="4866" spans="7:7" x14ac:dyDescent="0.2">
      <c r="G4866">
        <v>0.4</v>
      </c>
    </row>
    <row r="4867" spans="7:7" x14ac:dyDescent="0.2">
      <c r="G4867">
        <v>0.38</v>
      </c>
    </row>
    <row r="4868" spans="7:7" x14ac:dyDescent="0.2">
      <c r="G4868">
        <v>0.42</v>
      </c>
    </row>
    <row r="4869" spans="7:7" x14ac:dyDescent="0.2">
      <c r="G4869">
        <v>0.48000000000000004</v>
      </c>
    </row>
    <row r="4870" spans="7:7" x14ac:dyDescent="0.2">
      <c r="G4870">
        <v>0.48000000000000004</v>
      </c>
    </row>
    <row r="4871" spans="7:7" x14ac:dyDescent="0.2">
      <c r="G4871">
        <v>0.38</v>
      </c>
    </row>
    <row r="4872" spans="7:7" x14ac:dyDescent="0.2">
      <c r="G4872">
        <v>0.39</v>
      </c>
    </row>
    <row r="4873" spans="7:7" x14ac:dyDescent="0.2">
      <c r="G4873">
        <v>0.4</v>
      </c>
    </row>
    <row r="4874" spans="7:7" x14ac:dyDescent="0.2">
      <c r="G4874">
        <v>0.41</v>
      </c>
    </row>
    <row r="4875" spans="7:7" x14ac:dyDescent="0.2">
      <c r="G4875">
        <v>0.47000000000000003</v>
      </c>
    </row>
    <row r="4876" spans="7:7" x14ac:dyDescent="0.2">
      <c r="G4876">
        <v>0.48000000000000004</v>
      </c>
    </row>
    <row r="4877" spans="7:7" x14ac:dyDescent="0.2">
      <c r="G4877">
        <v>0.4</v>
      </c>
    </row>
    <row r="4878" spans="7:7" x14ac:dyDescent="0.2">
      <c r="G4878">
        <v>0.36</v>
      </c>
    </row>
    <row r="4879" spans="7:7" x14ac:dyDescent="0.2">
      <c r="G4879">
        <v>0.35</v>
      </c>
    </row>
    <row r="4880" spans="7:7" x14ac:dyDescent="0.2">
      <c r="G4880">
        <v>0.4</v>
      </c>
    </row>
    <row r="4881" spans="7:7" x14ac:dyDescent="0.2">
      <c r="G4881">
        <v>0.48000000000000004</v>
      </c>
    </row>
    <row r="4882" spans="7:7" x14ac:dyDescent="0.2">
      <c r="G4882">
        <v>0.46</v>
      </c>
    </row>
    <row r="4883" spans="7:7" x14ac:dyDescent="0.2">
      <c r="G4883">
        <v>0.39</v>
      </c>
    </row>
    <row r="4884" spans="7:7" x14ac:dyDescent="0.2">
      <c r="G4884">
        <v>0.38</v>
      </c>
    </row>
    <row r="4885" spans="7:7" x14ac:dyDescent="0.2">
      <c r="G4885">
        <v>0.35</v>
      </c>
    </row>
    <row r="4886" spans="7:7" x14ac:dyDescent="0.2">
      <c r="G4886">
        <v>0.42</v>
      </c>
    </row>
    <row r="4887" spans="7:7" x14ac:dyDescent="0.2">
      <c r="G4887">
        <v>0.47000000000000003</v>
      </c>
    </row>
    <row r="4888" spans="7:7" x14ac:dyDescent="0.2">
      <c r="G4888">
        <v>0.47000000000000003</v>
      </c>
    </row>
    <row r="4889" spans="7:7" x14ac:dyDescent="0.2">
      <c r="G4889">
        <v>0.38</v>
      </c>
    </row>
    <row r="4890" spans="7:7" x14ac:dyDescent="0.2">
      <c r="G4890">
        <v>0.33</v>
      </c>
    </row>
    <row r="4891" spans="7:7" x14ac:dyDescent="0.2">
      <c r="G4891">
        <v>0.36</v>
      </c>
    </row>
    <row r="4892" spans="7:7" x14ac:dyDescent="0.2">
      <c r="G4892">
        <v>0.35</v>
      </c>
    </row>
    <row r="4893" spans="7:7" x14ac:dyDescent="0.2">
      <c r="G4893">
        <v>0.3</v>
      </c>
    </row>
    <row r="4894" spans="7:7" x14ac:dyDescent="0.2">
      <c r="G4894">
        <v>0.54</v>
      </c>
    </row>
    <row r="4895" spans="7:7" x14ac:dyDescent="0.2">
      <c r="G4895">
        <v>0.36</v>
      </c>
    </row>
    <row r="4896" spans="7:7" x14ac:dyDescent="0.2">
      <c r="G4896">
        <v>0.32</v>
      </c>
    </row>
    <row r="4897" spans="7:7" x14ac:dyDescent="0.2">
      <c r="G4897">
        <v>0.36</v>
      </c>
    </row>
    <row r="4898" spans="7:7" x14ac:dyDescent="0.2">
      <c r="G4898">
        <v>0.39</v>
      </c>
    </row>
    <row r="4899" spans="7:7" x14ac:dyDescent="0.2">
      <c r="G4899">
        <v>0.3</v>
      </c>
    </row>
    <row r="4900" spans="7:7" x14ac:dyDescent="0.2">
      <c r="G4900">
        <v>0.55000000000000004</v>
      </c>
    </row>
    <row r="4901" spans="7:7" x14ac:dyDescent="0.2">
      <c r="G4901">
        <v>0.4</v>
      </c>
    </row>
    <row r="4902" spans="7:7" x14ac:dyDescent="0.2">
      <c r="G4902">
        <v>0.31</v>
      </c>
    </row>
    <row r="4903" spans="7:7" x14ac:dyDescent="0.2">
      <c r="G4903">
        <v>0.39</v>
      </c>
    </row>
    <row r="4904" spans="7:7" x14ac:dyDescent="0.2">
      <c r="G4904">
        <v>0.36</v>
      </c>
    </row>
    <row r="4905" spans="7:7" x14ac:dyDescent="0.2">
      <c r="G4905">
        <v>0.26</v>
      </c>
    </row>
    <row r="4906" spans="7:7" x14ac:dyDescent="0.2">
      <c r="G4906">
        <v>0.55000000000000004</v>
      </c>
    </row>
    <row r="4907" spans="7:7" x14ac:dyDescent="0.2">
      <c r="G4907">
        <v>0.36</v>
      </c>
    </row>
    <row r="4908" spans="7:7" x14ac:dyDescent="0.2">
      <c r="G4908">
        <v>0.35</v>
      </c>
    </row>
    <row r="4909" spans="7:7" x14ac:dyDescent="0.2">
      <c r="G4909">
        <v>0.38</v>
      </c>
    </row>
    <row r="4910" spans="7:7" x14ac:dyDescent="0.2">
      <c r="G4910">
        <v>0.35</v>
      </c>
    </row>
    <row r="4911" spans="7:7" x14ac:dyDescent="0.2">
      <c r="G4911">
        <v>0.27</v>
      </c>
    </row>
    <row r="4912" spans="7:7" x14ac:dyDescent="0.2">
      <c r="G4912">
        <v>0.5</v>
      </c>
    </row>
    <row r="4913" spans="7:7" x14ac:dyDescent="0.2">
      <c r="G4913">
        <v>0.37</v>
      </c>
    </row>
    <row r="4914" spans="7:7" x14ac:dyDescent="0.2">
      <c r="G4914">
        <v>0.33</v>
      </c>
    </row>
    <row r="4915" spans="7:7" x14ac:dyDescent="0.2">
      <c r="G4915">
        <v>0.4</v>
      </c>
    </row>
    <row r="4916" spans="7:7" x14ac:dyDescent="0.2">
      <c r="G4916">
        <v>0.4</v>
      </c>
    </row>
    <row r="4917" spans="7:7" x14ac:dyDescent="0.2">
      <c r="G4917">
        <v>0.28000000000000003</v>
      </c>
    </row>
    <row r="4918" spans="7:7" x14ac:dyDescent="0.2">
      <c r="G4918">
        <v>0.55000000000000004</v>
      </c>
    </row>
    <row r="4919" spans="7:7" x14ac:dyDescent="0.2">
      <c r="G4919">
        <v>0.4</v>
      </c>
    </row>
    <row r="4920" spans="7:7" x14ac:dyDescent="0.2">
      <c r="G4920">
        <v>0.31</v>
      </c>
    </row>
    <row r="4921" spans="7:7" x14ac:dyDescent="0.2">
      <c r="G4921">
        <v>0.36</v>
      </c>
    </row>
    <row r="4922" spans="7:7" x14ac:dyDescent="0.2">
      <c r="G4922">
        <v>0.38</v>
      </c>
    </row>
    <row r="4923" spans="7:7" x14ac:dyDescent="0.2">
      <c r="G4923">
        <v>0.3</v>
      </c>
    </row>
    <row r="4924" spans="7:7" x14ac:dyDescent="0.2">
      <c r="G4924">
        <v>0.52</v>
      </c>
    </row>
    <row r="4925" spans="7:7" x14ac:dyDescent="0.2">
      <c r="G4925">
        <v>0.37</v>
      </c>
    </row>
    <row r="4926" spans="7:7" x14ac:dyDescent="0.2">
      <c r="G4926">
        <v>0.34</v>
      </c>
    </row>
    <row r="4927" spans="7:7" x14ac:dyDescent="0.2">
      <c r="G4927">
        <v>0.36</v>
      </c>
    </row>
    <row r="4928" spans="7:7" x14ac:dyDescent="0.2">
      <c r="G4928">
        <v>0.4</v>
      </c>
    </row>
    <row r="4929" spans="7:7" x14ac:dyDescent="0.2">
      <c r="G4929">
        <v>0.3</v>
      </c>
    </row>
    <row r="4930" spans="7:7" x14ac:dyDescent="0.2">
      <c r="G4930">
        <v>0.52</v>
      </c>
    </row>
    <row r="4931" spans="7:7" x14ac:dyDescent="0.2">
      <c r="G4931">
        <v>0.37</v>
      </c>
    </row>
    <row r="4932" spans="7:7" x14ac:dyDescent="0.2">
      <c r="G4932">
        <v>0.34</v>
      </c>
    </row>
    <row r="4933" spans="7:7" x14ac:dyDescent="0.2">
      <c r="G4933">
        <v>0.39</v>
      </c>
    </row>
    <row r="4934" spans="7:7" x14ac:dyDescent="0.2">
      <c r="G4934">
        <v>0.38</v>
      </c>
    </row>
    <row r="4935" spans="7:7" x14ac:dyDescent="0.2">
      <c r="G4935">
        <v>0.35</v>
      </c>
    </row>
    <row r="4936" spans="7:7" x14ac:dyDescent="0.2">
      <c r="G4936">
        <v>0.35</v>
      </c>
    </row>
    <row r="4937" spans="7:7" x14ac:dyDescent="0.2">
      <c r="G4937">
        <v>0.26</v>
      </c>
    </row>
    <row r="4938" spans="7:7" x14ac:dyDescent="0.2">
      <c r="G4938">
        <v>0.5</v>
      </c>
    </row>
    <row r="4939" spans="7:7" x14ac:dyDescent="0.2">
      <c r="G4939">
        <v>0.43</v>
      </c>
    </row>
    <row r="4940" spans="7:7" x14ac:dyDescent="0.2">
      <c r="G4940">
        <v>0.35</v>
      </c>
    </row>
    <row r="4941" spans="7:7" x14ac:dyDescent="0.2">
      <c r="G4941">
        <v>0.41</v>
      </c>
    </row>
    <row r="4942" spans="7:7" x14ac:dyDescent="0.2">
      <c r="G4942">
        <v>0.44999999999999996</v>
      </c>
    </row>
    <row r="4943" spans="7:7" x14ac:dyDescent="0.2">
      <c r="G4943">
        <v>0.30000000000000004</v>
      </c>
    </row>
    <row r="4944" spans="7:7" x14ac:dyDescent="0.2">
      <c r="G4944">
        <v>0.59000000000000008</v>
      </c>
    </row>
    <row r="4945" spans="7:7" x14ac:dyDescent="0.2">
      <c r="G4945">
        <v>0.42</v>
      </c>
    </row>
    <row r="4946" spans="7:7" x14ac:dyDescent="0.2">
      <c r="G4946">
        <v>0.35</v>
      </c>
    </row>
    <row r="4947" spans="7:7" x14ac:dyDescent="0.2">
      <c r="G4947">
        <v>0.4</v>
      </c>
    </row>
    <row r="4948" spans="7:7" x14ac:dyDescent="0.2">
      <c r="G4948">
        <v>0.44</v>
      </c>
    </row>
    <row r="4949" spans="7:7" x14ac:dyDescent="0.2">
      <c r="G4949">
        <v>0.32</v>
      </c>
    </row>
    <row r="4950" spans="7:7" x14ac:dyDescent="0.2">
      <c r="G4950">
        <v>0.58000000000000007</v>
      </c>
    </row>
    <row r="4951" spans="7:7" x14ac:dyDescent="0.2">
      <c r="G4951">
        <v>0.41</v>
      </c>
    </row>
    <row r="4952" spans="7:7" x14ac:dyDescent="0.2">
      <c r="G4952">
        <v>0.38</v>
      </c>
    </row>
    <row r="4953" spans="7:7" x14ac:dyDescent="0.2">
      <c r="G4953">
        <v>0.43</v>
      </c>
    </row>
    <row r="4954" spans="7:7" x14ac:dyDescent="0.2">
      <c r="G4954">
        <v>0.42</v>
      </c>
    </row>
    <row r="4955" spans="7:7" x14ac:dyDescent="0.2">
      <c r="G4955">
        <v>0.33</v>
      </c>
    </row>
    <row r="4956" spans="7:7" x14ac:dyDescent="0.2">
      <c r="G4956">
        <v>0.6</v>
      </c>
    </row>
    <row r="4957" spans="7:7" x14ac:dyDescent="0.2">
      <c r="G4957">
        <v>0.4</v>
      </c>
    </row>
    <row r="4958" spans="7:7" x14ac:dyDescent="0.2">
      <c r="G4958">
        <v>0.41</v>
      </c>
    </row>
    <row r="4959" spans="7:7" x14ac:dyDescent="0.2">
      <c r="G4959">
        <v>0.35</v>
      </c>
    </row>
    <row r="4960" spans="7:7" x14ac:dyDescent="0.2">
      <c r="G4960">
        <v>0.55000000000000004</v>
      </c>
    </row>
    <row r="4961" spans="7:7" x14ac:dyDescent="0.2">
      <c r="G4961">
        <v>0.55000000000000004</v>
      </c>
    </row>
    <row r="4962" spans="7:7" x14ac:dyDescent="0.2">
      <c r="G4962">
        <v>0.47</v>
      </c>
    </row>
    <row r="4963" spans="7:7" x14ac:dyDescent="0.2">
      <c r="G4963">
        <v>0.38</v>
      </c>
    </row>
    <row r="4964" spans="7:7" x14ac:dyDescent="0.2">
      <c r="G4964">
        <v>0.41</v>
      </c>
    </row>
    <row r="4965" spans="7:7" x14ac:dyDescent="0.2">
      <c r="G4965">
        <v>0.44999999999999996</v>
      </c>
    </row>
    <row r="4966" spans="7:7" x14ac:dyDescent="0.2">
      <c r="G4966">
        <v>0.65</v>
      </c>
    </row>
    <row r="4967" spans="7:7" x14ac:dyDescent="0.2">
      <c r="G4967">
        <v>0.55000000000000004</v>
      </c>
    </row>
    <row r="4968" spans="7:7" x14ac:dyDescent="0.2">
      <c r="G4968">
        <v>0.49</v>
      </c>
    </row>
    <row r="4969" spans="7:7" x14ac:dyDescent="0.2">
      <c r="G4969">
        <v>0.37</v>
      </c>
    </row>
    <row r="4970" spans="7:7" x14ac:dyDescent="0.2">
      <c r="G4970">
        <v>0.42</v>
      </c>
    </row>
    <row r="4971" spans="7:7" x14ac:dyDescent="0.2">
      <c r="G4971">
        <v>0.45999999999999996</v>
      </c>
    </row>
    <row r="4972" spans="7:7" x14ac:dyDescent="0.2">
      <c r="G4972">
        <v>0.64</v>
      </c>
    </row>
    <row r="4973" spans="7:7" x14ac:dyDescent="0.2">
      <c r="G4973">
        <v>0.59000000000000008</v>
      </c>
    </row>
    <row r="4974" spans="7:7" x14ac:dyDescent="0.2">
      <c r="G4974">
        <v>0.45999999999999996</v>
      </c>
    </row>
    <row r="4975" spans="7:7" x14ac:dyDescent="0.2">
      <c r="G4975">
        <v>0.36</v>
      </c>
    </row>
    <row r="4976" spans="7:7" x14ac:dyDescent="0.2">
      <c r="G4976">
        <v>0.41</v>
      </c>
    </row>
    <row r="4977" spans="7:7" x14ac:dyDescent="0.2">
      <c r="G4977">
        <v>0.49</v>
      </c>
    </row>
    <row r="4978" spans="7:7" x14ac:dyDescent="0.2">
      <c r="G4978">
        <v>0.6</v>
      </c>
    </row>
    <row r="4979" spans="7:7" x14ac:dyDescent="0.2">
      <c r="G4979">
        <v>0.56000000000000005</v>
      </c>
    </row>
    <row r="4980" spans="7:7" x14ac:dyDescent="0.2">
      <c r="G4980">
        <v>0.44999999999999996</v>
      </c>
    </row>
    <row r="4981" spans="7:7" x14ac:dyDescent="0.2">
      <c r="G4981">
        <v>0.36</v>
      </c>
    </row>
    <row r="4982" spans="7:7" x14ac:dyDescent="0.2">
      <c r="G4982">
        <v>0.41</v>
      </c>
    </row>
    <row r="4983" spans="7:7" x14ac:dyDescent="0.2">
      <c r="G4983">
        <v>0.47</v>
      </c>
    </row>
    <row r="4984" spans="7:7" x14ac:dyDescent="0.2">
      <c r="G4984">
        <v>0.65</v>
      </c>
    </row>
    <row r="4985" spans="7:7" x14ac:dyDescent="0.2">
      <c r="G4985">
        <v>0.6</v>
      </c>
    </row>
    <row r="4986" spans="7:7" x14ac:dyDescent="0.2">
      <c r="G4986">
        <v>0.47</v>
      </c>
    </row>
    <row r="4987" spans="7:7" x14ac:dyDescent="0.2">
      <c r="G4987">
        <v>0.36</v>
      </c>
    </row>
    <row r="4988" spans="7:7" x14ac:dyDescent="0.2">
      <c r="G4988">
        <v>0.4</v>
      </c>
    </row>
    <row r="4989" spans="7:7" x14ac:dyDescent="0.2">
      <c r="G4989">
        <v>0.49</v>
      </c>
    </row>
    <row r="4990" spans="7:7" x14ac:dyDescent="0.2">
      <c r="G4990">
        <v>0.63</v>
      </c>
    </row>
    <row r="4991" spans="7:7" x14ac:dyDescent="0.2">
      <c r="G4991">
        <v>0.56000000000000005</v>
      </c>
    </row>
    <row r="4992" spans="7:7" x14ac:dyDescent="0.2">
      <c r="G4992">
        <v>0.48</v>
      </c>
    </row>
    <row r="4993" spans="7:7" x14ac:dyDescent="0.2">
      <c r="G4993">
        <v>0.38</v>
      </c>
    </row>
    <row r="4994" spans="7:7" x14ac:dyDescent="0.2">
      <c r="G4994">
        <v>0.41</v>
      </c>
    </row>
    <row r="4995" spans="7:7" x14ac:dyDescent="0.2">
      <c r="G4995">
        <v>0.49</v>
      </c>
    </row>
    <row r="4996" spans="7:7" x14ac:dyDescent="0.2">
      <c r="G4996">
        <v>0.62</v>
      </c>
    </row>
    <row r="4997" spans="7:7" x14ac:dyDescent="0.2">
      <c r="G4997">
        <v>0.55000000000000004</v>
      </c>
    </row>
    <row r="4998" spans="7:7" x14ac:dyDescent="0.2">
      <c r="G4998">
        <v>0.44999999999999996</v>
      </c>
    </row>
    <row r="4999" spans="7:7" x14ac:dyDescent="0.2">
      <c r="G4999">
        <v>0.35</v>
      </c>
    </row>
    <row r="5000" spans="7:7" x14ac:dyDescent="0.2">
      <c r="G5000">
        <v>0.43</v>
      </c>
    </row>
    <row r="5001" spans="7:7" x14ac:dyDescent="0.2">
      <c r="G5001">
        <v>0.45999999999999996</v>
      </c>
    </row>
    <row r="5002" spans="7:7" x14ac:dyDescent="0.2">
      <c r="G5002">
        <v>0.65</v>
      </c>
    </row>
    <row r="5003" spans="7:7" x14ac:dyDescent="0.2">
      <c r="G5003">
        <v>0.56000000000000005</v>
      </c>
    </row>
    <row r="5004" spans="7:7" x14ac:dyDescent="0.2">
      <c r="G5004">
        <v>0.44999999999999996</v>
      </c>
    </row>
    <row r="5005" spans="7:7" x14ac:dyDescent="0.2">
      <c r="G5005">
        <v>0.36</v>
      </c>
    </row>
    <row r="5006" spans="7:7" x14ac:dyDescent="0.2">
      <c r="G5006">
        <v>0.4</v>
      </c>
    </row>
    <row r="5007" spans="7:7" x14ac:dyDescent="0.2">
      <c r="G5007">
        <v>0.48</v>
      </c>
    </row>
    <row r="5008" spans="7:7" x14ac:dyDescent="0.2">
      <c r="G5008">
        <v>0.6</v>
      </c>
    </row>
    <row r="5009" spans="7:7" x14ac:dyDescent="0.2">
      <c r="G5009">
        <v>0.59000000000000008</v>
      </c>
    </row>
    <row r="5010" spans="7:7" x14ac:dyDescent="0.2">
      <c r="G5010">
        <v>0.44999999999999996</v>
      </c>
    </row>
    <row r="5011" spans="7:7" x14ac:dyDescent="0.2">
      <c r="G5011">
        <v>0.35</v>
      </c>
    </row>
    <row r="5012" spans="7:7" x14ac:dyDescent="0.2">
      <c r="G5012">
        <v>0.41</v>
      </c>
    </row>
    <row r="5013" spans="7:7" x14ac:dyDescent="0.2">
      <c r="G5013">
        <v>0.48</v>
      </c>
    </row>
    <row r="5014" spans="7:7" x14ac:dyDescent="0.2">
      <c r="G5014">
        <v>0.6</v>
      </c>
    </row>
    <row r="5015" spans="7:7" x14ac:dyDescent="0.2">
      <c r="G5015">
        <v>0.57000000000000006</v>
      </c>
    </row>
    <row r="5016" spans="7:7" x14ac:dyDescent="0.2">
      <c r="G5016">
        <v>0.45999999999999996</v>
      </c>
    </row>
    <row r="5017" spans="7:7" x14ac:dyDescent="0.2">
      <c r="G5017">
        <v>0.4</v>
      </c>
    </row>
    <row r="5018" spans="7:7" x14ac:dyDescent="0.2">
      <c r="G5018">
        <v>0.41</v>
      </c>
    </row>
    <row r="5019" spans="7:7" x14ac:dyDescent="0.2">
      <c r="G5019">
        <v>0.47</v>
      </c>
    </row>
    <row r="5020" spans="7:7" x14ac:dyDescent="0.2">
      <c r="G5020">
        <v>0.62</v>
      </c>
    </row>
    <row r="5021" spans="7:7" x14ac:dyDescent="0.2">
      <c r="G5021">
        <v>0.55000000000000004</v>
      </c>
    </row>
    <row r="5022" spans="7:7" x14ac:dyDescent="0.2">
      <c r="G5022">
        <v>0.49</v>
      </c>
    </row>
    <row r="5023" spans="7:7" x14ac:dyDescent="0.2">
      <c r="G5023">
        <v>0.36</v>
      </c>
    </row>
    <row r="5024" spans="7:7" x14ac:dyDescent="0.2">
      <c r="G5024">
        <v>0.4</v>
      </c>
    </row>
    <row r="5025" spans="7:7" x14ac:dyDescent="0.2">
      <c r="G5025">
        <v>0.44999999999999996</v>
      </c>
    </row>
    <row r="5026" spans="7:7" x14ac:dyDescent="0.2">
      <c r="G5026">
        <v>0.64</v>
      </c>
    </row>
    <row r="5027" spans="7:7" x14ac:dyDescent="0.2">
      <c r="G5027">
        <v>0.58000000000000007</v>
      </c>
    </row>
    <row r="5028" spans="7:7" x14ac:dyDescent="0.2">
      <c r="G5028">
        <v>0.5</v>
      </c>
    </row>
    <row r="5029" spans="7:7" x14ac:dyDescent="0.2">
      <c r="G5029">
        <v>0.39</v>
      </c>
    </row>
    <row r="5030" spans="7:7" x14ac:dyDescent="0.2">
      <c r="G5030">
        <v>0.41</v>
      </c>
    </row>
    <row r="5031" spans="7:7" x14ac:dyDescent="0.2">
      <c r="G5031">
        <v>0.45999999999999996</v>
      </c>
    </row>
    <row r="5032" spans="7:7" x14ac:dyDescent="0.2">
      <c r="G5032">
        <v>0.64</v>
      </c>
    </row>
    <row r="5033" spans="7:7" x14ac:dyDescent="0.2">
      <c r="G5033">
        <v>0.63</v>
      </c>
    </row>
    <row r="5034" spans="7:7" x14ac:dyDescent="0.2">
      <c r="G5034">
        <v>0.44999999999999996</v>
      </c>
    </row>
    <row r="5035" spans="7:7" x14ac:dyDescent="0.2">
      <c r="G5035">
        <v>0.48</v>
      </c>
    </row>
    <row r="5036" spans="7:7" x14ac:dyDescent="0.2">
      <c r="G5036">
        <v>0.47</v>
      </c>
    </row>
    <row r="5037" spans="7:7" x14ac:dyDescent="0.2">
      <c r="G5037">
        <v>0.44999999999999996</v>
      </c>
    </row>
    <row r="5038" spans="7:7" x14ac:dyDescent="0.2">
      <c r="G5038">
        <v>0.4</v>
      </c>
    </row>
    <row r="5039" spans="7:7" x14ac:dyDescent="0.2">
      <c r="G5039">
        <v>0.61</v>
      </c>
    </row>
    <row r="5040" spans="7:7" x14ac:dyDescent="0.2">
      <c r="G5040">
        <v>0.41</v>
      </c>
    </row>
    <row r="5041" spans="7:7" x14ac:dyDescent="0.2">
      <c r="G5041">
        <v>0.49</v>
      </c>
    </row>
    <row r="5042" spans="7:7" x14ac:dyDescent="0.2">
      <c r="G5042">
        <v>0.48</v>
      </c>
    </row>
    <row r="5043" spans="7:7" x14ac:dyDescent="0.2">
      <c r="G5043">
        <v>0.41</v>
      </c>
    </row>
    <row r="5044" spans="7:7" x14ac:dyDescent="0.2">
      <c r="G5044">
        <v>0.39</v>
      </c>
    </row>
    <row r="5045" spans="7:7" x14ac:dyDescent="0.2">
      <c r="G5045">
        <v>0.6</v>
      </c>
    </row>
    <row r="5046" spans="7:7" x14ac:dyDescent="0.2">
      <c r="G5046">
        <v>0.44</v>
      </c>
    </row>
    <row r="5047" spans="7:7" x14ac:dyDescent="0.2">
      <c r="G5047">
        <v>0.44999999999999996</v>
      </c>
    </row>
    <row r="5048" spans="7:7" x14ac:dyDescent="0.2">
      <c r="G5048">
        <v>0.47</v>
      </c>
    </row>
    <row r="5049" spans="7:7" x14ac:dyDescent="0.2">
      <c r="G5049">
        <v>0.44999999999999996</v>
      </c>
    </row>
    <row r="5050" spans="7:7" x14ac:dyDescent="0.2">
      <c r="G5050">
        <v>0.37</v>
      </c>
    </row>
    <row r="5051" spans="7:7" x14ac:dyDescent="0.2">
      <c r="G5051">
        <v>0.62</v>
      </c>
    </row>
    <row r="5052" spans="7:7" x14ac:dyDescent="0.2">
      <c r="G5052">
        <v>0.44999999999999996</v>
      </c>
    </row>
    <row r="5053" spans="7:7" x14ac:dyDescent="0.2">
      <c r="G5053">
        <v>0.45999999999999996</v>
      </c>
    </row>
    <row r="5054" spans="7:7" x14ac:dyDescent="0.2">
      <c r="G5054">
        <v>0.47</v>
      </c>
    </row>
    <row r="5055" spans="7:7" x14ac:dyDescent="0.2">
      <c r="G5055">
        <v>0.42</v>
      </c>
    </row>
    <row r="5056" spans="7:7" x14ac:dyDescent="0.2">
      <c r="G5056">
        <v>0.35</v>
      </c>
    </row>
    <row r="5057" spans="7:7" x14ac:dyDescent="0.2">
      <c r="G5057">
        <v>0.65</v>
      </c>
    </row>
    <row r="5058" spans="7:7" x14ac:dyDescent="0.2">
      <c r="G5058">
        <v>0.4</v>
      </c>
    </row>
    <row r="5059" spans="7:7" x14ac:dyDescent="0.2">
      <c r="G5059">
        <v>0.49</v>
      </c>
    </row>
    <row r="5060" spans="7:7" x14ac:dyDescent="0.2">
      <c r="G5060">
        <v>0.5</v>
      </c>
    </row>
    <row r="5061" spans="7:7" x14ac:dyDescent="0.2">
      <c r="G5061">
        <v>0.42</v>
      </c>
    </row>
    <row r="5062" spans="7:7" x14ac:dyDescent="0.2">
      <c r="G5062">
        <v>0.4</v>
      </c>
    </row>
    <row r="5063" spans="7:7" x14ac:dyDescent="0.2">
      <c r="G5063">
        <v>0.63</v>
      </c>
    </row>
    <row r="5064" spans="7:7" x14ac:dyDescent="0.2">
      <c r="G5064">
        <v>0.41</v>
      </c>
    </row>
    <row r="5065" spans="7:7" x14ac:dyDescent="0.2">
      <c r="G5065">
        <v>0.44999999999999996</v>
      </c>
    </row>
    <row r="5066" spans="7:7" x14ac:dyDescent="0.2">
      <c r="G5066">
        <v>0.47</v>
      </c>
    </row>
    <row r="5067" spans="7:7" x14ac:dyDescent="0.2">
      <c r="G5067">
        <v>0.44</v>
      </c>
    </row>
    <row r="5068" spans="7:7" x14ac:dyDescent="0.2">
      <c r="G5068">
        <v>0.37</v>
      </c>
    </row>
    <row r="5069" spans="7:7" x14ac:dyDescent="0.2">
      <c r="G5069">
        <v>0.64</v>
      </c>
    </row>
    <row r="5070" spans="7:7" x14ac:dyDescent="0.2">
      <c r="G5070">
        <v>0.43</v>
      </c>
    </row>
    <row r="5071" spans="7:7" x14ac:dyDescent="0.2">
      <c r="G5071">
        <v>0.48</v>
      </c>
    </row>
    <row r="5072" spans="7:7" x14ac:dyDescent="0.2">
      <c r="G5072">
        <v>0.47</v>
      </c>
    </row>
    <row r="5073" spans="7:7" x14ac:dyDescent="0.2">
      <c r="G5073">
        <v>0.42</v>
      </c>
    </row>
    <row r="5074" spans="7:7" x14ac:dyDescent="0.2">
      <c r="G5074">
        <v>0.36</v>
      </c>
    </row>
    <row r="5075" spans="7:7" x14ac:dyDescent="0.2">
      <c r="G5075">
        <v>0.64</v>
      </c>
    </row>
    <row r="5076" spans="7:7" x14ac:dyDescent="0.2">
      <c r="G5076">
        <v>0.41</v>
      </c>
    </row>
    <row r="5077" spans="7:7" x14ac:dyDescent="0.2">
      <c r="G5077">
        <v>0.44999999999999996</v>
      </c>
    </row>
    <row r="5078" spans="7:7" x14ac:dyDescent="0.2">
      <c r="G5078">
        <v>0.49</v>
      </c>
    </row>
    <row r="5079" spans="7:7" x14ac:dyDescent="0.2">
      <c r="G5079">
        <v>0.41</v>
      </c>
    </row>
    <row r="5080" spans="7:7" x14ac:dyDescent="0.2">
      <c r="G5080">
        <v>0.4</v>
      </c>
    </row>
    <row r="5081" spans="7:7" x14ac:dyDescent="0.2">
      <c r="G5081">
        <v>0.64</v>
      </c>
    </row>
    <row r="5082" spans="7:7" x14ac:dyDescent="0.2">
      <c r="G5082">
        <v>0.43</v>
      </c>
    </row>
    <row r="5083" spans="7:7" x14ac:dyDescent="0.2">
      <c r="G5083">
        <v>0.45999999999999996</v>
      </c>
    </row>
    <row r="5084" spans="7:7" x14ac:dyDescent="0.2">
      <c r="G5084">
        <v>0.49</v>
      </c>
    </row>
    <row r="5085" spans="7:7" x14ac:dyDescent="0.2">
      <c r="G5085">
        <v>0.43</v>
      </c>
    </row>
    <row r="5086" spans="7:7" x14ac:dyDescent="0.2">
      <c r="G5086">
        <v>0.4</v>
      </c>
    </row>
    <row r="5087" spans="7:7" x14ac:dyDescent="0.2">
      <c r="G5087">
        <v>0.64</v>
      </c>
    </row>
    <row r="5088" spans="7:7" x14ac:dyDescent="0.2">
      <c r="G5088">
        <v>0.4</v>
      </c>
    </row>
    <row r="5089" spans="7:7" x14ac:dyDescent="0.2">
      <c r="G5089">
        <v>0.45999999999999996</v>
      </c>
    </row>
    <row r="5090" spans="7:7" x14ac:dyDescent="0.2">
      <c r="G5090">
        <v>0.45999999999999996</v>
      </c>
    </row>
    <row r="5091" spans="7:7" x14ac:dyDescent="0.2">
      <c r="G5091">
        <v>0.44</v>
      </c>
    </row>
    <row r="5092" spans="7:7" x14ac:dyDescent="0.2">
      <c r="G5092">
        <v>0.37</v>
      </c>
    </row>
    <row r="5093" spans="7:7" x14ac:dyDescent="0.2">
      <c r="G5093">
        <v>0.61</v>
      </c>
    </row>
    <row r="5094" spans="7:7" x14ac:dyDescent="0.2">
      <c r="G5094">
        <v>0.43</v>
      </c>
    </row>
    <row r="5095" spans="7:7" x14ac:dyDescent="0.2">
      <c r="G5095">
        <v>0.5</v>
      </c>
    </row>
    <row r="5096" spans="7:7" x14ac:dyDescent="0.2">
      <c r="G5096">
        <v>0.49</v>
      </c>
    </row>
    <row r="5097" spans="7:7" x14ac:dyDescent="0.2">
      <c r="G5097">
        <v>0.41</v>
      </c>
    </row>
    <row r="5098" spans="7:7" x14ac:dyDescent="0.2">
      <c r="G5098">
        <v>0.39</v>
      </c>
    </row>
    <row r="5099" spans="7:7" x14ac:dyDescent="0.2">
      <c r="G5099">
        <v>0.61</v>
      </c>
    </row>
    <row r="5100" spans="7:7" x14ac:dyDescent="0.2">
      <c r="G5100">
        <v>0.41</v>
      </c>
    </row>
    <row r="5101" spans="7:7" x14ac:dyDescent="0.2">
      <c r="G5101">
        <v>0.45999999999999996</v>
      </c>
    </row>
    <row r="5102" spans="7:7" x14ac:dyDescent="0.2">
      <c r="G5102">
        <v>0.49</v>
      </c>
    </row>
    <row r="5103" spans="7:7" x14ac:dyDescent="0.2">
      <c r="G5103">
        <v>0.44999999999999996</v>
      </c>
    </row>
    <row r="5104" spans="7:7" x14ac:dyDescent="0.2">
      <c r="G5104">
        <v>0.36</v>
      </c>
    </row>
    <row r="5105" spans="7:7" x14ac:dyDescent="0.2">
      <c r="G5105">
        <v>0.45999999999999996</v>
      </c>
    </row>
    <row r="5106" spans="7:7" x14ac:dyDescent="0.2">
      <c r="G5106">
        <v>0.45999999999999996</v>
      </c>
    </row>
    <row r="5107" spans="7:7" x14ac:dyDescent="0.2">
      <c r="G5107">
        <v>0.44999999999999996</v>
      </c>
    </row>
    <row r="5108" spans="7:7" x14ac:dyDescent="0.2">
      <c r="G5108">
        <v>0.47</v>
      </c>
    </row>
    <row r="5109" spans="7:7" x14ac:dyDescent="0.2">
      <c r="G5109">
        <v>0.51</v>
      </c>
    </row>
    <row r="5110" spans="7:7" x14ac:dyDescent="0.2">
      <c r="G5110">
        <v>0.44999999999999996</v>
      </c>
    </row>
    <row r="5111" spans="7:7" x14ac:dyDescent="0.2">
      <c r="G5111">
        <v>0.45999999999999996</v>
      </c>
    </row>
    <row r="5112" spans="7:7" x14ac:dyDescent="0.2">
      <c r="G5112">
        <v>0.44999999999999996</v>
      </c>
    </row>
    <row r="5113" spans="7:7" x14ac:dyDescent="0.2">
      <c r="G5113">
        <v>0.44999999999999996</v>
      </c>
    </row>
    <row r="5114" spans="7:7" x14ac:dyDescent="0.2">
      <c r="G5114">
        <v>0.5</v>
      </c>
    </row>
    <row r="5115" spans="7:7" x14ac:dyDescent="0.2">
      <c r="G5115">
        <v>0.55000000000000004</v>
      </c>
    </row>
    <row r="5116" spans="7:7" x14ac:dyDescent="0.2">
      <c r="G5116">
        <v>0.43</v>
      </c>
    </row>
    <row r="5117" spans="7:7" x14ac:dyDescent="0.2">
      <c r="G5117">
        <v>0.47</v>
      </c>
    </row>
    <row r="5118" spans="7:7" x14ac:dyDescent="0.2">
      <c r="G5118">
        <v>0.47</v>
      </c>
    </row>
    <row r="5119" spans="7:7" x14ac:dyDescent="0.2">
      <c r="G5119">
        <v>0.48</v>
      </c>
    </row>
    <row r="5120" spans="7:7" x14ac:dyDescent="0.2">
      <c r="G5120">
        <v>0.45999999999999996</v>
      </c>
    </row>
    <row r="5121" spans="7:7" x14ac:dyDescent="0.2">
      <c r="G5121">
        <v>0.52</v>
      </c>
    </row>
    <row r="5122" spans="7:7" x14ac:dyDescent="0.2">
      <c r="G5122">
        <v>0.42</v>
      </c>
    </row>
    <row r="5123" spans="7:7" x14ac:dyDescent="0.2">
      <c r="G5123">
        <v>0.48</v>
      </c>
    </row>
    <row r="5124" spans="7:7" x14ac:dyDescent="0.2">
      <c r="G5124">
        <v>0.48</v>
      </c>
    </row>
    <row r="5125" spans="7:7" x14ac:dyDescent="0.2">
      <c r="G5125">
        <v>0.49</v>
      </c>
    </row>
    <row r="5126" spans="7:7" x14ac:dyDescent="0.2">
      <c r="G5126">
        <v>0.47</v>
      </c>
    </row>
    <row r="5127" spans="7:7" x14ac:dyDescent="0.2">
      <c r="G5127">
        <v>0.51</v>
      </c>
    </row>
    <row r="5128" spans="7:7" x14ac:dyDescent="0.2">
      <c r="G5128">
        <v>0.44</v>
      </c>
    </row>
    <row r="5129" spans="7:7" x14ac:dyDescent="0.2">
      <c r="G5129">
        <v>0.45999999999999996</v>
      </c>
    </row>
    <row r="5130" spans="7:7" x14ac:dyDescent="0.2">
      <c r="G5130">
        <v>0.44999999999999996</v>
      </c>
    </row>
    <row r="5131" spans="7:7" x14ac:dyDescent="0.2">
      <c r="G5131">
        <v>0.5</v>
      </c>
    </row>
    <row r="5132" spans="7:7" x14ac:dyDescent="0.2">
      <c r="G5132">
        <v>0.5</v>
      </c>
    </row>
    <row r="5133" spans="7:7" x14ac:dyDescent="0.2">
      <c r="G5133">
        <v>0.54</v>
      </c>
    </row>
    <row r="5134" spans="7:7" x14ac:dyDescent="0.2">
      <c r="G5134">
        <v>0.43</v>
      </c>
    </row>
    <row r="5135" spans="7:7" x14ac:dyDescent="0.2">
      <c r="G5135">
        <v>0.47</v>
      </c>
    </row>
    <row r="5136" spans="7:7" x14ac:dyDescent="0.2">
      <c r="G5136">
        <v>0.45999999999999996</v>
      </c>
    </row>
    <row r="5137" spans="7:7" x14ac:dyDescent="0.2">
      <c r="G5137">
        <v>0.48</v>
      </c>
    </row>
    <row r="5138" spans="7:7" x14ac:dyDescent="0.2">
      <c r="G5138">
        <v>0.49</v>
      </c>
    </row>
    <row r="5139" spans="7:7" x14ac:dyDescent="0.2">
      <c r="G5139">
        <v>0.51</v>
      </c>
    </row>
    <row r="5140" spans="7:7" x14ac:dyDescent="0.2">
      <c r="G5140">
        <v>0.4</v>
      </c>
    </row>
    <row r="5141" spans="7:7" x14ac:dyDescent="0.2">
      <c r="G5141">
        <v>0.5</v>
      </c>
    </row>
    <row r="5142" spans="7:7" x14ac:dyDescent="0.2">
      <c r="G5142">
        <v>0.5</v>
      </c>
    </row>
    <row r="5143" spans="7:7" x14ac:dyDescent="0.2">
      <c r="G5143">
        <v>0.44999999999999996</v>
      </c>
    </row>
    <row r="5144" spans="7:7" x14ac:dyDescent="0.2">
      <c r="G5144">
        <v>0.45999999999999996</v>
      </c>
    </row>
    <row r="5145" spans="7:7" x14ac:dyDescent="0.2">
      <c r="G5145">
        <v>0.55000000000000004</v>
      </c>
    </row>
    <row r="5146" spans="7:7" x14ac:dyDescent="0.2">
      <c r="G5146">
        <v>0.4</v>
      </c>
    </row>
    <row r="5147" spans="7:7" x14ac:dyDescent="0.2">
      <c r="G5147">
        <v>0.44999999999999996</v>
      </c>
    </row>
    <row r="5148" spans="7:7" x14ac:dyDescent="0.2">
      <c r="G5148">
        <v>0.48</v>
      </c>
    </row>
    <row r="5149" spans="7:7" x14ac:dyDescent="0.2">
      <c r="G5149">
        <v>0.48</v>
      </c>
    </row>
    <row r="5150" spans="7:7" x14ac:dyDescent="0.2">
      <c r="G5150">
        <v>0.49</v>
      </c>
    </row>
    <row r="5151" spans="7:7" x14ac:dyDescent="0.2">
      <c r="G5151">
        <v>0.51</v>
      </c>
    </row>
    <row r="5152" spans="7:7" x14ac:dyDescent="0.2">
      <c r="G5152">
        <v>0.42</v>
      </c>
    </row>
    <row r="5153" spans="7:7" x14ac:dyDescent="0.2">
      <c r="G5153">
        <v>0.5</v>
      </c>
    </row>
    <row r="5154" spans="7:7" x14ac:dyDescent="0.2">
      <c r="G5154">
        <v>0.45999999999999996</v>
      </c>
    </row>
    <row r="5155" spans="7:7" x14ac:dyDescent="0.2">
      <c r="G5155">
        <v>0.47</v>
      </c>
    </row>
    <row r="5156" spans="7:7" x14ac:dyDescent="0.2">
      <c r="G5156">
        <v>0.49</v>
      </c>
    </row>
    <row r="5157" spans="7:7" x14ac:dyDescent="0.2">
      <c r="G5157">
        <v>0.5</v>
      </c>
    </row>
    <row r="5158" spans="7:7" x14ac:dyDescent="0.2">
      <c r="G5158">
        <v>0.43</v>
      </c>
    </row>
    <row r="5159" spans="7:7" x14ac:dyDescent="0.2">
      <c r="G5159">
        <v>0.44999999999999996</v>
      </c>
    </row>
    <row r="5160" spans="7:7" x14ac:dyDescent="0.2">
      <c r="G5160">
        <v>0.49</v>
      </c>
    </row>
    <row r="5161" spans="7:7" x14ac:dyDescent="0.2">
      <c r="G5161">
        <v>0.45999999999999996</v>
      </c>
    </row>
    <row r="5162" spans="7:7" x14ac:dyDescent="0.2">
      <c r="G5162">
        <v>0.49</v>
      </c>
    </row>
    <row r="5163" spans="7:7" x14ac:dyDescent="0.2">
      <c r="G5163">
        <v>0.54</v>
      </c>
    </row>
    <row r="5164" spans="7:7" x14ac:dyDescent="0.2">
      <c r="G5164">
        <v>0.44</v>
      </c>
    </row>
    <row r="5165" spans="7:7" x14ac:dyDescent="0.2">
      <c r="G5165">
        <v>0.47</v>
      </c>
    </row>
    <row r="5166" spans="7:7" x14ac:dyDescent="0.2">
      <c r="G5166">
        <v>0.49</v>
      </c>
    </row>
    <row r="5167" spans="7:7" x14ac:dyDescent="0.2">
      <c r="G5167">
        <v>0.48</v>
      </c>
    </row>
    <row r="5168" spans="7:7" x14ac:dyDescent="0.2">
      <c r="G5168">
        <v>0.48</v>
      </c>
    </row>
    <row r="5169" spans="7:7" x14ac:dyDescent="0.2">
      <c r="G5169">
        <v>0.55000000000000004</v>
      </c>
    </row>
    <row r="5170" spans="7:7" x14ac:dyDescent="0.2">
      <c r="G5170">
        <v>0.4</v>
      </c>
    </row>
    <row r="5171" spans="7:7" x14ac:dyDescent="0.2">
      <c r="G5171">
        <v>0.47</v>
      </c>
    </row>
    <row r="5172" spans="7:7" x14ac:dyDescent="0.2">
      <c r="G5172">
        <v>0.44999999999999996</v>
      </c>
    </row>
    <row r="5173" spans="7:7" x14ac:dyDescent="0.2">
      <c r="G5173">
        <v>0.48</v>
      </c>
    </row>
    <row r="5174" spans="7:7" x14ac:dyDescent="0.2">
      <c r="G5174">
        <v>0.5</v>
      </c>
    </row>
    <row r="5175" spans="7:7" x14ac:dyDescent="0.2">
      <c r="G5175">
        <v>0.51</v>
      </c>
    </row>
    <row r="5176" spans="7:7" x14ac:dyDescent="0.2">
      <c r="G5176">
        <v>0.43</v>
      </c>
    </row>
    <row r="5177" spans="7:7" x14ac:dyDescent="0.2">
      <c r="G5177">
        <v>0.61</v>
      </c>
    </row>
    <row r="5178" spans="7:7" x14ac:dyDescent="0.2">
      <c r="G5178">
        <v>0.51</v>
      </c>
    </row>
    <row r="5179" spans="7:7" x14ac:dyDescent="0.2">
      <c r="G5179">
        <v>0.4</v>
      </c>
    </row>
    <row r="5180" spans="7:7" x14ac:dyDescent="0.2">
      <c r="G5180">
        <v>0.5</v>
      </c>
    </row>
    <row r="5181" spans="7:7" x14ac:dyDescent="0.2">
      <c r="G5181">
        <v>0.52</v>
      </c>
    </row>
    <row r="5182" spans="7:7" x14ac:dyDescent="0.2">
      <c r="G5182">
        <v>0.68</v>
      </c>
    </row>
    <row r="5183" spans="7:7" x14ac:dyDescent="0.2">
      <c r="G5183">
        <v>0.63</v>
      </c>
    </row>
    <row r="5184" spans="7:7" x14ac:dyDescent="0.2">
      <c r="G5184">
        <v>0.52</v>
      </c>
    </row>
    <row r="5185" spans="7:7" x14ac:dyDescent="0.2">
      <c r="G5185">
        <v>0.43</v>
      </c>
    </row>
    <row r="5186" spans="7:7" x14ac:dyDescent="0.2">
      <c r="G5186">
        <v>0.49</v>
      </c>
    </row>
    <row r="5187" spans="7:7" x14ac:dyDescent="0.2">
      <c r="G5187">
        <v>0.54999999999999993</v>
      </c>
    </row>
    <row r="5188" spans="7:7" x14ac:dyDescent="0.2">
      <c r="G5188">
        <v>0.67</v>
      </c>
    </row>
    <row r="5189" spans="7:7" x14ac:dyDescent="0.2">
      <c r="G5189">
        <v>0.61</v>
      </c>
    </row>
    <row r="5190" spans="7:7" x14ac:dyDescent="0.2">
      <c r="G5190">
        <v>0.54</v>
      </c>
    </row>
    <row r="5191" spans="7:7" x14ac:dyDescent="0.2">
      <c r="G5191">
        <v>0.4</v>
      </c>
    </row>
    <row r="5192" spans="7:7" x14ac:dyDescent="0.2">
      <c r="G5192">
        <v>0.48</v>
      </c>
    </row>
    <row r="5193" spans="7:7" x14ac:dyDescent="0.2">
      <c r="G5193">
        <v>0.52</v>
      </c>
    </row>
    <row r="5194" spans="7:7" x14ac:dyDescent="0.2">
      <c r="G5194">
        <v>0.69000000000000006</v>
      </c>
    </row>
    <row r="5195" spans="7:7" x14ac:dyDescent="0.2">
      <c r="G5195">
        <v>0.6</v>
      </c>
    </row>
    <row r="5196" spans="7:7" x14ac:dyDescent="0.2">
      <c r="G5196">
        <v>0.53</v>
      </c>
    </row>
    <row r="5197" spans="7:7" x14ac:dyDescent="0.2">
      <c r="G5197">
        <v>0.42</v>
      </c>
    </row>
    <row r="5198" spans="7:7" x14ac:dyDescent="0.2">
      <c r="G5198">
        <v>0.45999999999999996</v>
      </c>
    </row>
    <row r="5199" spans="7:7" x14ac:dyDescent="0.2">
      <c r="G5199">
        <v>0.5</v>
      </c>
    </row>
    <row r="5200" spans="7:7" x14ac:dyDescent="0.2">
      <c r="G5200">
        <v>0.69000000000000006</v>
      </c>
    </row>
    <row r="5201" spans="7:7" x14ac:dyDescent="0.2">
      <c r="G5201">
        <v>0.61</v>
      </c>
    </row>
    <row r="5202" spans="7:7" x14ac:dyDescent="0.2">
      <c r="G5202">
        <v>0.54999999999999993</v>
      </c>
    </row>
    <row r="5203" spans="7:7" x14ac:dyDescent="0.2">
      <c r="G5203">
        <v>0.4</v>
      </c>
    </row>
    <row r="5204" spans="7:7" x14ac:dyDescent="0.2">
      <c r="G5204">
        <v>0.5</v>
      </c>
    </row>
    <row r="5205" spans="7:7" x14ac:dyDescent="0.2">
      <c r="G5205">
        <v>0.53</v>
      </c>
    </row>
    <row r="5206" spans="7:7" x14ac:dyDescent="0.2">
      <c r="G5206">
        <v>0.70000000000000007</v>
      </c>
    </row>
    <row r="5207" spans="7:7" x14ac:dyDescent="0.2">
      <c r="G5207">
        <v>0.62</v>
      </c>
    </row>
    <row r="5208" spans="7:7" x14ac:dyDescent="0.2">
      <c r="G5208">
        <v>0.54</v>
      </c>
    </row>
    <row r="5209" spans="7:7" x14ac:dyDescent="0.2">
      <c r="G5209">
        <v>0.44</v>
      </c>
    </row>
    <row r="5210" spans="7:7" x14ac:dyDescent="0.2">
      <c r="G5210">
        <v>0.48</v>
      </c>
    </row>
    <row r="5211" spans="7:7" x14ac:dyDescent="0.2">
      <c r="G5211">
        <v>0.54999999999999993</v>
      </c>
    </row>
    <row r="5212" spans="7:7" x14ac:dyDescent="0.2">
      <c r="G5212">
        <v>0.65</v>
      </c>
    </row>
    <row r="5213" spans="7:7" x14ac:dyDescent="0.2">
      <c r="G5213">
        <v>0.6</v>
      </c>
    </row>
    <row r="5214" spans="7:7" x14ac:dyDescent="0.2">
      <c r="G5214">
        <v>0.51</v>
      </c>
    </row>
    <row r="5215" spans="7:7" x14ac:dyDescent="0.2">
      <c r="G5215">
        <v>0.44999999999999996</v>
      </c>
    </row>
    <row r="5216" spans="7:7" x14ac:dyDescent="0.2">
      <c r="G5216">
        <v>0.44999999999999996</v>
      </c>
    </row>
    <row r="5217" spans="7:7" x14ac:dyDescent="0.2">
      <c r="G5217">
        <v>0.51</v>
      </c>
    </row>
    <row r="5218" spans="7:7" x14ac:dyDescent="0.2">
      <c r="G5218">
        <v>0.69000000000000006</v>
      </c>
    </row>
    <row r="5219" spans="7:7" x14ac:dyDescent="0.2">
      <c r="G5219">
        <v>0.64</v>
      </c>
    </row>
    <row r="5220" spans="7:7" x14ac:dyDescent="0.2">
      <c r="G5220">
        <v>0.5</v>
      </c>
    </row>
    <row r="5221" spans="7:7" x14ac:dyDescent="0.2">
      <c r="G5221">
        <v>0.42</v>
      </c>
    </row>
    <row r="5222" spans="7:7" x14ac:dyDescent="0.2">
      <c r="G5222">
        <v>0.44999999999999996</v>
      </c>
    </row>
    <row r="5223" spans="7:7" x14ac:dyDescent="0.2">
      <c r="G5223">
        <v>0.53</v>
      </c>
    </row>
    <row r="5224" spans="7:7" x14ac:dyDescent="0.2">
      <c r="G5224">
        <v>0.68</v>
      </c>
    </row>
    <row r="5225" spans="7:7" x14ac:dyDescent="0.2">
      <c r="G5225">
        <v>0.63</v>
      </c>
    </row>
    <row r="5226" spans="7:7" x14ac:dyDescent="0.2">
      <c r="G5226">
        <v>0.51</v>
      </c>
    </row>
    <row r="5227" spans="7:7" x14ac:dyDescent="0.2">
      <c r="G5227">
        <v>0.42</v>
      </c>
    </row>
    <row r="5228" spans="7:7" x14ac:dyDescent="0.2">
      <c r="G5228">
        <v>0.44999999999999996</v>
      </c>
    </row>
    <row r="5229" spans="7:7" x14ac:dyDescent="0.2">
      <c r="G5229">
        <v>0.5</v>
      </c>
    </row>
    <row r="5230" spans="7:7" x14ac:dyDescent="0.2">
      <c r="G5230">
        <v>0.65</v>
      </c>
    </row>
    <row r="5231" spans="7:7" x14ac:dyDescent="0.2">
      <c r="G5231">
        <v>0.61</v>
      </c>
    </row>
    <row r="5232" spans="7:7" x14ac:dyDescent="0.2">
      <c r="G5232">
        <v>0.51</v>
      </c>
    </row>
    <row r="5233" spans="7:7" x14ac:dyDescent="0.2">
      <c r="G5233">
        <v>0.44999999999999996</v>
      </c>
    </row>
    <row r="5234" spans="7:7" x14ac:dyDescent="0.2">
      <c r="G5234">
        <v>0.5</v>
      </c>
    </row>
    <row r="5235" spans="7:7" x14ac:dyDescent="0.2">
      <c r="G5235">
        <v>0.54999999999999993</v>
      </c>
    </row>
    <row r="5236" spans="7:7" x14ac:dyDescent="0.2">
      <c r="G5236">
        <v>0.70000000000000007</v>
      </c>
    </row>
    <row r="5237" spans="7:7" x14ac:dyDescent="0.2">
      <c r="G5237">
        <v>0.63</v>
      </c>
    </row>
    <row r="5238" spans="7:7" x14ac:dyDescent="0.2">
      <c r="G5238">
        <v>0.54999999999999993</v>
      </c>
    </row>
    <row r="5239" spans="7:7" x14ac:dyDescent="0.2">
      <c r="G5239">
        <v>0.44999999999999996</v>
      </c>
    </row>
    <row r="5240" spans="7:7" x14ac:dyDescent="0.2">
      <c r="G5240">
        <v>0.49</v>
      </c>
    </row>
    <row r="5241" spans="7:7" x14ac:dyDescent="0.2">
      <c r="G5241">
        <v>0.54999999999999993</v>
      </c>
    </row>
    <row r="5242" spans="7:7" x14ac:dyDescent="0.2">
      <c r="G5242">
        <v>0.69000000000000006</v>
      </c>
    </row>
    <row r="5243" spans="7:7" x14ac:dyDescent="0.2">
      <c r="G5243">
        <v>0.61</v>
      </c>
    </row>
    <row r="5244" spans="7:7" x14ac:dyDescent="0.2">
      <c r="G5244">
        <v>0.53</v>
      </c>
    </row>
    <row r="5245" spans="7:7" x14ac:dyDescent="0.2">
      <c r="G5245">
        <v>0.44999999999999996</v>
      </c>
    </row>
    <row r="5246" spans="7:7" x14ac:dyDescent="0.2">
      <c r="G5246">
        <v>0.48</v>
      </c>
    </row>
    <row r="5247" spans="7:7" x14ac:dyDescent="0.2">
      <c r="G5247">
        <v>0.52</v>
      </c>
    </row>
    <row r="5248" spans="7:7" x14ac:dyDescent="0.2">
      <c r="G5248">
        <v>0.65</v>
      </c>
    </row>
    <row r="5249" spans="7:7" x14ac:dyDescent="0.2">
      <c r="G5249">
        <v>0.5</v>
      </c>
    </row>
    <row r="5250" spans="7:7" x14ac:dyDescent="0.2">
      <c r="G5250">
        <v>0.47</v>
      </c>
    </row>
    <row r="5251" spans="7:7" x14ac:dyDescent="0.2">
      <c r="G5251">
        <v>0.44999999999999996</v>
      </c>
    </row>
    <row r="5252" spans="7:7" x14ac:dyDescent="0.2">
      <c r="G5252">
        <v>0.52</v>
      </c>
    </row>
    <row r="5253" spans="7:7" x14ac:dyDescent="0.2">
      <c r="G5253">
        <v>0.49</v>
      </c>
    </row>
    <row r="5254" spans="7:7" x14ac:dyDescent="0.2">
      <c r="G5254">
        <v>0.63</v>
      </c>
    </row>
    <row r="5255" spans="7:7" x14ac:dyDescent="0.2">
      <c r="G5255">
        <v>0.53</v>
      </c>
    </row>
    <row r="5256" spans="7:7" x14ac:dyDescent="0.2">
      <c r="G5256">
        <v>0.49</v>
      </c>
    </row>
    <row r="5257" spans="7:7" x14ac:dyDescent="0.2">
      <c r="G5257">
        <v>0.44999999999999996</v>
      </c>
    </row>
    <row r="5258" spans="7:7" x14ac:dyDescent="0.2">
      <c r="G5258">
        <v>0.52</v>
      </c>
    </row>
    <row r="5259" spans="7:7" x14ac:dyDescent="0.2">
      <c r="G5259">
        <v>0.44999999999999996</v>
      </c>
    </row>
    <row r="5260" spans="7:7" x14ac:dyDescent="0.2">
      <c r="G5260">
        <v>0.63</v>
      </c>
    </row>
    <row r="5261" spans="7:7" x14ac:dyDescent="0.2">
      <c r="G5261">
        <v>0.51</v>
      </c>
    </row>
    <row r="5262" spans="7:7" x14ac:dyDescent="0.2">
      <c r="G5262">
        <v>0.44999999999999996</v>
      </c>
    </row>
    <row r="5263" spans="7:7" x14ac:dyDescent="0.2">
      <c r="G5263">
        <v>0.45999999999999996</v>
      </c>
    </row>
    <row r="5264" spans="7:7" x14ac:dyDescent="0.2">
      <c r="G5264">
        <v>0.51</v>
      </c>
    </row>
    <row r="5265" spans="7:7" x14ac:dyDescent="0.2">
      <c r="G5265">
        <v>0.49</v>
      </c>
    </row>
    <row r="5266" spans="7:7" x14ac:dyDescent="0.2">
      <c r="G5266">
        <v>0.65</v>
      </c>
    </row>
    <row r="5267" spans="7:7" x14ac:dyDescent="0.2">
      <c r="G5267">
        <v>0.52</v>
      </c>
    </row>
    <row r="5268" spans="7:7" x14ac:dyDescent="0.2">
      <c r="G5268">
        <v>0.49</v>
      </c>
    </row>
    <row r="5269" spans="7:7" x14ac:dyDescent="0.2">
      <c r="G5269">
        <v>0.49</v>
      </c>
    </row>
    <row r="5270" spans="7:7" x14ac:dyDescent="0.2">
      <c r="G5270">
        <v>0.52</v>
      </c>
    </row>
    <row r="5271" spans="7:7" x14ac:dyDescent="0.2">
      <c r="G5271">
        <v>0.44999999999999996</v>
      </c>
    </row>
    <row r="5272" spans="7:7" x14ac:dyDescent="0.2">
      <c r="G5272">
        <v>0.61</v>
      </c>
    </row>
    <row r="5273" spans="7:7" x14ac:dyDescent="0.2">
      <c r="G5273">
        <v>0.51</v>
      </c>
    </row>
    <row r="5274" spans="7:7" x14ac:dyDescent="0.2">
      <c r="G5274">
        <v>0.47</v>
      </c>
    </row>
    <row r="5275" spans="7:7" x14ac:dyDescent="0.2">
      <c r="G5275">
        <v>0.45999999999999996</v>
      </c>
    </row>
    <row r="5276" spans="7:7" x14ac:dyDescent="0.2">
      <c r="G5276">
        <v>0.55000000000000004</v>
      </c>
    </row>
    <row r="5277" spans="7:7" x14ac:dyDescent="0.2">
      <c r="G5277">
        <v>0.48</v>
      </c>
    </row>
    <row r="5278" spans="7:7" x14ac:dyDescent="0.2">
      <c r="G5278">
        <v>0.6</v>
      </c>
    </row>
    <row r="5279" spans="7:7" x14ac:dyDescent="0.2">
      <c r="G5279">
        <v>0.54</v>
      </c>
    </row>
    <row r="5280" spans="7:7" x14ac:dyDescent="0.2">
      <c r="G5280">
        <v>0.45999999999999996</v>
      </c>
    </row>
    <row r="5281" spans="7:7" x14ac:dyDescent="0.2">
      <c r="G5281">
        <v>0.49</v>
      </c>
    </row>
    <row r="5282" spans="7:7" x14ac:dyDescent="0.2">
      <c r="G5282">
        <v>0.5</v>
      </c>
    </row>
    <row r="5283" spans="7:7" x14ac:dyDescent="0.2">
      <c r="G5283">
        <v>0.44999999999999996</v>
      </c>
    </row>
    <row r="5284" spans="7:7" x14ac:dyDescent="0.2">
      <c r="G5284">
        <v>0.65</v>
      </c>
    </row>
    <row r="5285" spans="7:7" x14ac:dyDescent="0.2">
      <c r="G5285">
        <v>0.55000000000000004</v>
      </c>
    </row>
    <row r="5286" spans="7:7" x14ac:dyDescent="0.2">
      <c r="G5286">
        <v>0.47</v>
      </c>
    </row>
    <row r="5287" spans="7:7" x14ac:dyDescent="0.2">
      <c r="G5287">
        <v>0.45999999999999996</v>
      </c>
    </row>
    <row r="5288" spans="7:7" x14ac:dyDescent="0.2">
      <c r="G5288">
        <v>0.53</v>
      </c>
    </row>
    <row r="5289" spans="7:7" x14ac:dyDescent="0.2">
      <c r="G5289">
        <v>0.49</v>
      </c>
    </row>
    <row r="5290" spans="7:7" x14ac:dyDescent="0.2">
      <c r="G5290">
        <v>0.61</v>
      </c>
    </row>
    <row r="5291" spans="7:7" x14ac:dyDescent="0.2">
      <c r="G5291">
        <v>0.5</v>
      </c>
    </row>
    <row r="5292" spans="7:7" x14ac:dyDescent="0.2">
      <c r="G5292">
        <v>0.45999999999999996</v>
      </c>
    </row>
    <row r="5293" spans="7:7" x14ac:dyDescent="0.2">
      <c r="G5293">
        <v>0.45999999999999996</v>
      </c>
    </row>
    <row r="5294" spans="7:7" x14ac:dyDescent="0.2">
      <c r="G5294">
        <v>0.55000000000000004</v>
      </c>
    </row>
    <row r="5295" spans="7:7" x14ac:dyDescent="0.2">
      <c r="G5295">
        <v>0.47</v>
      </c>
    </row>
    <row r="5296" spans="7:7" x14ac:dyDescent="0.2">
      <c r="G5296">
        <v>0.65</v>
      </c>
    </row>
    <row r="5297" spans="7:7" x14ac:dyDescent="0.2">
      <c r="G5297">
        <v>0.5</v>
      </c>
    </row>
    <row r="5298" spans="7:7" x14ac:dyDescent="0.2">
      <c r="G5298">
        <v>0.47</v>
      </c>
    </row>
    <row r="5299" spans="7:7" x14ac:dyDescent="0.2">
      <c r="G5299">
        <v>0.49</v>
      </c>
    </row>
    <row r="5300" spans="7:7" x14ac:dyDescent="0.2">
      <c r="G5300">
        <v>0.53</v>
      </c>
    </row>
    <row r="5301" spans="7:7" x14ac:dyDescent="0.2">
      <c r="G5301">
        <v>0.47</v>
      </c>
    </row>
    <row r="5302" spans="7:7" x14ac:dyDescent="0.2">
      <c r="G5302">
        <v>0.64</v>
      </c>
    </row>
    <row r="5303" spans="7:7" x14ac:dyDescent="0.2">
      <c r="G5303">
        <v>0.51</v>
      </c>
    </row>
    <row r="5304" spans="7:7" x14ac:dyDescent="0.2">
      <c r="G5304">
        <v>0.5</v>
      </c>
    </row>
    <row r="5305" spans="7:7" x14ac:dyDescent="0.2">
      <c r="G5305">
        <v>0.48</v>
      </c>
    </row>
    <row r="5306" spans="7:7" x14ac:dyDescent="0.2">
      <c r="G5306">
        <v>0.5</v>
      </c>
    </row>
    <row r="5307" spans="7:7" x14ac:dyDescent="0.2">
      <c r="G5307">
        <v>0.47</v>
      </c>
    </row>
    <row r="5308" spans="7:7" x14ac:dyDescent="0.2">
      <c r="G5308">
        <v>0.64</v>
      </c>
    </row>
    <row r="5309" spans="7:7" x14ac:dyDescent="0.2">
      <c r="G5309">
        <v>0.51</v>
      </c>
    </row>
    <row r="5310" spans="7:7" x14ac:dyDescent="0.2">
      <c r="G5310">
        <v>0.44999999999999996</v>
      </c>
    </row>
    <row r="5311" spans="7:7" x14ac:dyDescent="0.2">
      <c r="G5311">
        <v>0.49</v>
      </c>
    </row>
    <row r="5312" spans="7:7" x14ac:dyDescent="0.2">
      <c r="G5312">
        <v>0.52</v>
      </c>
    </row>
    <row r="5313" spans="7:7" x14ac:dyDescent="0.2">
      <c r="G5313">
        <v>0.48</v>
      </c>
    </row>
    <row r="5314" spans="7:7" x14ac:dyDescent="0.2">
      <c r="G5314">
        <v>0.63</v>
      </c>
    </row>
    <row r="5315" spans="7:7" x14ac:dyDescent="0.2">
      <c r="G5315">
        <v>0.52</v>
      </c>
    </row>
    <row r="5316" spans="7:7" x14ac:dyDescent="0.2">
      <c r="G5316">
        <v>0.48</v>
      </c>
    </row>
    <row r="5317" spans="7:7" x14ac:dyDescent="0.2">
      <c r="G5317">
        <v>0.47</v>
      </c>
    </row>
    <row r="5318" spans="7:7" x14ac:dyDescent="0.2">
      <c r="G5318">
        <v>0.52</v>
      </c>
    </row>
    <row r="5319" spans="7:7" x14ac:dyDescent="0.2">
      <c r="G5319">
        <v>0.5</v>
      </c>
    </row>
    <row r="5320" spans="7:7" x14ac:dyDescent="0.2">
      <c r="G5320">
        <v>0.61</v>
      </c>
    </row>
    <row r="5321" spans="7:7" x14ac:dyDescent="0.2">
      <c r="G5321">
        <v>0.55000000000000004</v>
      </c>
    </row>
    <row r="5322" spans="7:7" x14ac:dyDescent="0.2">
      <c r="G5322">
        <v>0.47</v>
      </c>
    </row>
    <row r="5323" spans="7:7" x14ac:dyDescent="0.2">
      <c r="G5323">
        <v>0.47</v>
      </c>
    </row>
    <row r="5324" spans="7:7" x14ac:dyDescent="0.2">
      <c r="G5324">
        <v>0.52</v>
      </c>
    </row>
    <row r="5325" spans="7:7" x14ac:dyDescent="0.2">
      <c r="G5325">
        <v>0.47</v>
      </c>
    </row>
    <row r="5326" spans="7:7" x14ac:dyDescent="0.2">
      <c r="G5326">
        <v>0.64</v>
      </c>
    </row>
    <row r="5327" spans="7:7" x14ac:dyDescent="0.2">
      <c r="G5327">
        <v>0.53</v>
      </c>
    </row>
    <row r="5328" spans="7:7" x14ac:dyDescent="0.2">
      <c r="G5328">
        <v>0.47</v>
      </c>
    </row>
    <row r="5329" spans="7:7" x14ac:dyDescent="0.2">
      <c r="G5329">
        <v>0.44999999999999996</v>
      </c>
    </row>
    <row r="5330" spans="7:7" x14ac:dyDescent="0.2">
      <c r="G5330">
        <v>0.5</v>
      </c>
    </row>
    <row r="5331" spans="7:7" x14ac:dyDescent="0.2">
      <c r="G5331">
        <v>0.44999999999999996</v>
      </c>
    </row>
    <row r="5332" spans="7:7" x14ac:dyDescent="0.2">
      <c r="G5332">
        <v>0.62</v>
      </c>
    </row>
    <row r="5333" spans="7:7" x14ac:dyDescent="0.2">
      <c r="G5333">
        <v>0.52</v>
      </c>
    </row>
    <row r="5334" spans="7:7" x14ac:dyDescent="0.2">
      <c r="G5334">
        <v>0.5</v>
      </c>
    </row>
    <row r="5335" spans="7:7" x14ac:dyDescent="0.2">
      <c r="G5335">
        <v>0.5</v>
      </c>
    </row>
    <row r="5336" spans="7:7" x14ac:dyDescent="0.2">
      <c r="G5336">
        <v>0.53</v>
      </c>
    </row>
    <row r="5337" spans="7:7" x14ac:dyDescent="0.2">
      <c r="G5337">
        <v>0.5</v>
      </c>
    </row>
    <row r="5338" spans="7:7" x14ac:dyDescent="0.2">
      <c r="G5338">
        <v>0.64</v>
      </c>
    </row>
    <row r="5339" spans="7:7" x14ac:dyDescent="0.2">
      <c r="G5339">
        <v>0.5</v>
      </c>
    </row>
    <row r="5340" spans="7:7" x14ac:dyDescent="0.2">
      <c r="G5340">
        <v>0.44999999999999996</v>
      </c>
    </row>
    <row r="5341" spans="7:7" x14ac:dyDescent="0.2">
      <c r="G5341">
        <v>0.45999999999999996</v>
      </c>
    </row>
    <row r="5342" spans="7:7" x14ac:dyDescent="0.2">
      <c r="G5342">
        <v>0.53</v>
      </c>
    </row>
    <row r="5343" spans="7:7" x14ac:dyDescent="0.2">
      <c r="G5343">
        <v>0.45999999999999996</v>
      </c>
    </row>
    <row r="5344" spans="7:7" x14ac:dyDescent="0.2">
      <c r="G5344">
        <v>0.6</v>
      </c>
    </row>
    <row r="5345" spans="7:7" x14ac:dyDescent="0.2">
      <c r="G5345">
        <v>0.51</v>
      </c>
    </row>
    <row r="5346" spans="7:7" x14ac:dyDescent="0.2">
      <c r="G5346">
        <v>0.49</v>
      </c>
    </row>
    <row r="5347" spans="7:7" x14ac:dyDescent="0.2">
      <c r="G5347">
        <v>0.5</v>
      </c>
    </row>
    <row r="5348" spans="7:7" x14ac:dyDescent="0.2">
      <c r="G5348">
        <v>0.55000000000000004</v>
      </c>
    </row>
    <row r="5349" spans="7:7" x14ac:dyDescent="0.2">
      <c r="G5349">
        <v>0.5</v>
      </c>
    </row>
    <row r="5350" spans="7:7" x14ac:dyDescent="0.2">
      <c r="G5350">
        <v>0.65</v>
      </c>
    </row>
    <row r="5351" spans="7:7" x14ac:dyDescent="0.2">
      <c r="G5351">
        <v>0.51</v>
      </c>
    </row>
    <row r="5352" spans="7:7" x14ac:dyDescent="0.2">
      <c r="G5352">
        <v>0.49</v>
      </c>
    </row>
    <row r="5353" spans="7:7" x14ac:dyDescent="0.2">
      <c r="G5353">
        <v>0.49</v>
      </c>
    </row>
    <row r="5354" spans="7:7" x14ac:dyDescent="0.2">
      <c r="G5354">
        <v>0.51</v>
      </c>
    </row>
    <row r="5355" spans="7:7" x14ac:dyDescent="0.2">
      <c r="G5355">
        <v>0.44999999999999996</v>
      </c>
    </row>
    <row r="5356" spans="7:7" x14ac:dyDescent="0.2">
      <c r="G5356">
        <v>0.6</v>
      </c>
    </row>
    <row r="5357" spans="7:7" x14ac:dyDescent="0.2">
      <c r="G5357">
        <v>0.52</v>
      </c>
    </row>
    <row r="5358" spans="7:7" x14ac:dyDescent="0.2">
      <c r="G5358">
        <v>0.48</v>
      </c>
    </row>
    <row r="5359" spans="7:7" x14ac:dyDescent="0.2">
      <c r="G5359">
        <v>0.48</v>
      </c>
    </row>
    <row r="5360" spans="7:7" x14ac:dyDescent="0.2">
      <c r="G5360">
        <v>0.5</v>
      </c>
    </row>
    <row r="5361" spans="7:7" x14ac:dyDescent="0.2">
      <c r="G5361">
        <v>0.45999999999999996</v>
      </c>
    </row>
    <row r="5362" spans="7:7" x14ac:dyDescent="0.2">
      <c r="G5362">
        <v>0.65</v>
      </c>
    </row>
    <row r="5363" spans="7:7" x14ac:dyDescent="0.2">
      <c r="G5363">
        <v>0.5</v>
      </c>
    </row>
    <row r="5364" spans="7:7" x14ac:dyDescent="0.2">
      <c r="G5364">
        <v>0.47</v>
      </c>
    </row>
    <row r="5365" spans="7:7" x14ac:dyDescent="0.2">
      <c r="G5365">
        <v>0.49</v>
      </c>
    </row>
    <row r="5366" spans="7:7" x14ac:dyDescent="0.2">
      <c r="G5366">
        <v>0.53</v>
      </c>
    </row>
    <row r="5367" spans="7:7" x14ac:dyDescent="0.2">
      <c r="G5367">
        <v>0.45999999999999996</v>
      </c>
    </row>
    <row r="5368" spans="7:7" x14ac:dyDescent="0.2">
      <c r="G5368">
        <v>0.6</v>
      </c>
    </row>
    <row r="5369" spans="7:7" x14ac:dyDescent="0.2">
      <c r="G5369">
        <v>0.52</v>
      </c>
    </row>
    <row r="5370" spans="7:7" x14ac:dyDescent="0.2">
      <c r="G5370">
        <v>0.44999999999999996</v>
      </c>
    </row>
    <row r="5371" spans="7:7" x14ac:dyDescent="0.2">
      <c r="G5371">
        <v>0.5</v>
      </c>
    </row>
    <row r="5372" spans="7:7" x14ac:dyDescent="0.2">
      <c r="G5372">
        <v>0.51</v>
      </c>
    </row>
    <row r="5373" spans="7:7" x14ac:dyDescent="0.2">
      <c r="G5373">
        <v>0.5</v>
      </c>
    </row>
    <row r="5374" spans="7:7" x14ac:dyDescent="0.2">
      <c r="G5374">
        <v>0.64</v>
      </c>
    </row>
    <row r="5375" spans="7:7" x14ac:dyDescent="0.2">
      <c r="G5375">
        <v>0.51</v>
      </c>
    </row>
    <row r="5376" spans="7:7" x14ac:dyDescent="0.2">
      <c r="G5376">
        <v>0.5</v>
      </c>
    </row>
    <row r="5377" spans="7:7" x14ac:dyDescent="0.2">
      <c r="G5377">
        <v>0.49</v>
      </c>
    </row>
    <row r="5378" spans="7:7" x14ac:dyDescent="0.2">
      <c r="G5378">
        <v>0.55000000000000004</v>
      </c>
    </row>
    <row r="5379" spans="7:7" x14ac:dyDescent="0.2">
      <c r="G5379">
        <v>0.5</v>
      </c>
    </row>
    <row r="5380" spans="7:7" x14ac:dyDescent="0.2">
      <c r="G5380">
        <v>0.62</v>
      </c>
    </row>
    <row r="5381" spans="7:7" x14ac:dyDescent="0.2">
      <c r="G5381">
        <v>0.5</v>
      </c>
    </row>
    <row r="5382" spans="7:7" x14ac:dyDescent="0.2">
      <c r="G5382">
        <v>0.45999999999999996</v>
      </c>
    </row>
    <row r="5383" spans="7:7" x14ac:dyDescent="0.2">
      <c r="G5383">
        <v>0.48</v>
      </c>
    </row>
    <row r="5384" spans="7:7" x14ac:dyDescent="0.2">
      <c r="G5384">
        <v>0.51</v>
      </c>
    </row>
    <row r="5385" spans="7:7" x14ac:dyDescent="0.2">
      <c r="G5385">
        <v>0.49</v>
      </c>
    </row>
    <row r="5386" spans="7:7" x14ac:dyDescent="0.2">
      <c r="G5386">
        <v>0.65</v>
      </c>
    </row>
    <row r="5387" spans="7:7" x14ac:dyDescent="0.2">
      <c r="G5387">
        <v>0.55000000000000004</v>
      </c>
    </row>
    <row r="5388" spans="7:7" x14ac:dyDescent="0.2">
      <c r="G5388">
        <v>0.49</v>
      </c>
    </row>
    <row r="5389" spans="7:7" x14ac:dyDescent="0.2">
      <c r="G5389">
        <v>0.47</v>
      </c>
    </row>
    <row r="5390" spans="7:7" x14ac:dyDescent="0.2">
      <c r="G5390">
        <v>0.51</v>
      </c>
    </row>
    <row r="5391" spans="7:7" x14ac:dyDescent="0.2">
      <c r="G5391">
        <v>0.5</v>
      </c>
    </row>
    <row r="5392" spans="7:7" x14ac:dyDescent="0.2">
      <c r="G5392">
        <v>0.61</v>
      </c>
    </row>
    <row r="5393" spans="7:7" x14ac:dyDescent="0.2">
      <c r="G5393">
        <v>0.48</v>
      </c>
    </row>
    <row r="5394" spans="7:7" x14ac:dyDescent="0.2">
      <c r="G5394">
        <v>0.49</v>
      </c>
    </row>
    <row r="5395" spans="7:7" x14ac:dyDescent="0.2">
      <c r="G5395">
        <v>0.48</v>
      </c>
    </row>
    <row r="5396" spans="7:7" x14ac:dyDescent="0.2">
      <c r="G5396">
        <v>0.45999999999999996</v>
      </c>
    </row>
    <row r="5397" spans="7:7" x14ac:dyDescent="0.2">
      <c r="G5397">
        <v>0.55000000000000004</v>
      </c>
    </row>
    <row r="5398" spans="7:7" x14ac:dyDescent="0.2">
      <c r="G5398">
        <v>0.43</v>
      </c>
    </row>
    <row r="5399" spans="7:7" x14ac:dyDescent="0.2">
      <c r="G5399">
        <v>0.44999999999999996</v>
      </c>
    </row>
    <row r="5400" spans="7:7" x14ac:dyDescent="0.2">
      <c r="G5400">
        <v>0.48</v>
      </c>
    </row>
    <row r="5401" spans="7:7" x14ac:dyDescent="0.2">
      <c r="G5401">
        <v>0.44999999999999996</v>
      </c>
    </row>
    <row r="5402" spans="7:7" x14ac:dyDescent="0.2">
      <c r="G5402">
        <v>0.48</v>
      </c>
    </row>
    <row r="5403" spans="7:7" x14ac:dyDescent="0.2">
      <c r="G5403">
        <v>0.52</v>
      </c>
    </row>
    <row r="5404" spans="7:7" x14ac:dyDescent="0.2">
      <c r="G5404">
        <v>0.4</v>
      </c>
    </row>
    <row r="5405" spans="7:7" x14ac:dyDescent="0.2">
      <c r="G5405">
        <v>0.49</v>
      </c>
    </row>
    <row r="5406" spans="7:7" x14ac:dyDescent="0.2">
      <c r="G5406">
        <v>0.48</v>
      </c>
    </row>
    <row r="5407" spans="7:7" x14ac:dyDescent="0.2">
      <c r="G5407">
        <v>0.44999999999999996</v>
      </c>
    </row>
    <row r="5408" spans="7:7" x14ac:dyDescent="0.2">
      <c r="G5408">
        <v>0.48</v>
      </c>
    </row>
    <row r="5409" spans="7:7" x14ac:dyDescent="0.2">
      <c r="G5409">
        <v>0.53</v>
      </c>
    </row>
    <row r="5410" spans="7:7" x14ac:dyDescent="0.2">
      <c r="G5410">
        <v>0.42</v>
      </c>
    </row>
    <row r="5411" spans="7:7" x14ac:dyDescent="0.2">
      <c r="G5411">
        <v>0.45999999999999996</v>
      </c>
    </row>
    <row r="5412" spans="7:7" x14ac:dyDescent="0.2">
      <c r="G5412">
        <v>0.49</v>
      </c>
    </row>
    <row r="5413" spans="7:7" x14ac:dyDescent="0.2">
      <c r="G5413">
        <v>0.48</v>
      </c>
    </row>
    <row r="5414" spans="7:7" x14ac:dyDescent="0.2">
      <c r="G5414">
        <v>0.5</v>
      </c>
    </row>
    <row r="5415" spans="7:7" x14ac:dyDescent="0.2">
      <c r="G5415">
        <v>0.5</v>
      </c>
    </row>
    <row r="5416" spans="7:7" x14ac:dyDescent="0.2">
      <c r="G5416">
        <v>0.44999999999999996</v>
      </c>
    </row>
    <row r="5417" spans="7:7" x14ac:dyDescent="0.2">
      <c r="G5417">
        <v>0.44999999999999996</v>
      </c>
    </row>
    <row r="5418" spans="7:7" x14ac:dyDescent="0.2">
      <c r="G5418">
        <v>0.45999999999999996</v>
      </c>
    </row>
    <row r="5419" spans="7:7" x14ac:dyDescent="0.2">
      <c r="G5419">
        <v>0.5</v>
      </c>
    </row>
    <row r="5420" spans="7:7" x14ac:dyDescent="0.2">
      <c r="G5420">
        <v>0.48</v>
      </c>
    </row>
    <row r="5421" spans="7:7" x14ac:dyDescent="0.2">
      <c r="G5421">
        <v>0.55000000000000004</v>
      </c>
    </row>
    <row r="5422" spans="7:7" x14ac:dyDescent="0.2">
      <c r="G5422">
        <v>0.44999999999999996</v>
      </c>
    </row>
    <row r="5423" spans="7:7" x14ac:dyDescent="0.2">
      <c r="G5423">
        <v>0.49</v>
      </c>
    </row>
    <row r="5424" spans="7:7" x14ac:dyDescent="0.2">
      <c r="G5424">
        <v>0.49</v>
      </c>
    </row>
    <row r="5425" spans="7:7" x14ac:dyDescent="0.2">
      <c r="G5425">
        <v>0.45999999999999996</v>
      </c>
    </row>
    <row r="5426" spans="7:7" x14ac:dyDescent="0.2">
      <c r="G5426">
        <v>0.5</v>
      </c>
    </row>
    <row r="5427" spans="7:7" x14ac:dyDescent="0.2">
      <c r="G5427">
        <v>0.53</v>
      </c>
    </row>
    <row r="5428" spans="7:7" x14ac:dyDescent="0.2">
      <c r="G5428">
        <v>0.44999999999999996</v>
      </c>
    </row>
    <row r="5429" spans="7:7" x14ac:dyDescent="0.2">
      <c r="G5429">
        <v>0.48</v>
      </c>
    </row>
    <row r="5430" spans="7:7" x14ac:dyDescent="0.2">
      <c r="G5430">
        <v>0.47</v>
      </c>
    </row>
    <row r="5431" spans="7:7" x14ac:dyDescent="0.2">
      <c r="G5431">
        <v>0.47</v>
      </c>
    </row>
    <row r="5432" spans="7:7" x14ac:dyDescent="0.2">
      <c r="G5432">
        <v>0.48</v>
      </c>
    </row>
    <row r="5433" spans="7:7" x14ac:dyDescent="0.2">
      <c r="G5433">
        <v>0.5</v>
      </c>
    </row>
    <row r="5434" spans="7:7" x14ac:dyDescent="0.2">
      <c r="G5434">
        <v>0.42</v>
      </c>
    </row>
    <row r="5435" spans="7:7" x14ac:dyDescent="0.2">
      <c r="G5435">
        <v>0.48</v>
      </c>
    </row>
    <row r="5436" spans="7:7" x14ac:dyDescent="0.2">
      <c r="G5436">
        <v>0.49</v>
      </c>
    </row>
    <row r="5437" spans="7:7" x14ac:dyDescent="0.2">
      <c r="G5437">
        <v>0.49</v>
      </c>
    </row>
    <row r="5438" spans="7:7" x14ac:dyDescent="0.2">
      <c r="G5438">
        <v>0.45999999999999996</v>
      </c>
    </row>
    <row r="5439" spans="7:7" x14ac:dyDescent="0.2">
      <c r="G5439">
        <v>0.53</v>
      </c>
    </row>
    <row r="5440" spans="7:7" x14ac:dyDescent="0.2">
      <c r="G5440">
        <v>0.44</v>
      </c>
    </row>
    <row r="5441" spans="7:7" x14ac:dyDescent="0.2">
      <c r="G5441">
        <v>0.44999999999999996</v>
      </c>
    </row>
    <row r="5442" spans="7:7" x14ac:dyDescent="0.2">
      <c r="G5442">
        <v>0.45999999999999996</v>
      </c>
    </row>
    <row r="5443" spans="7:7" x14ac:dyDescent="0.2">
      <c r="G5443">
        <v>0.44999999999999996</v>
      </c>
    </row>
    <row r="5444" spans="7:7" x14ac:dyDescent="0.2">
      <c r="G5444">
        <v>0.45999999999999996</v>
      </c>
    </row>
    <row r="5445" spans="7:7" x14ac:dyDescent="0.2">
      <c r="G5445">
        <v>0.53</v>
      </c>
    </row>
    <row r="5446" spans="7:7" x14ac:dyDescent="0.2">
      <c r="G5446">
        <v>0.42</v>
      </c>
    </row>
    <row r="5447" spans="7:7" x14ac:dyDescent="0.2">
      <c r="G5447">
        <v>0.47</v>
      </c>
    </row>
    <row r="5448" spans="7:7" x14ac:dyDescent="0.2">
      <c r="G5448">
        <v>0.45999999999999996</v>
      </c>
    </row>
    <row r="5449" spans="7:7" x14ac:dyDescent="0.2">
      <c r="G5449">
        <v>0.49</v>
      </c>
    </row>
    <row r="5450" spans="7:7" x14ac:dyDescent="0.2">
      <c r="G5450">
        <v>0.48</v>
      </c>
    </row>
    <row r="5451" spans="7:7" x14ac:dyDescent="0.2">
      <c r="G5451">
        <v>0.54</v>
      </c>
    </row>
    <row r="5452" spans="7:7" x14ac:dyDescent="0.2">
      <c r="G5452">
        <v>0.43</v>
      </c>
    </row>
    <row r="5453" spans="7:7" x14ac:dyDescent="0.2">
      <c r="G5453">
        <v>0.45999999999999996</v>
      </c>
    </row>
    <row r="5454" spans="7:7" x14ac:dyDescent="0.2">
      <c r="G5454">
        <v>0.5</v>
      </c>
    </row>
    <row r="5455" spans="7:7" x14ac:dyDescent="0.2">
      <c r="G5455">
        <v>0.5</v>
      </c>
    </row>
    <row r="5456" spans="7:7" x14ac:dyDescent="0.2">
      <c r="G5456">
        <v>0.45999999999999996</v>
      </c>
    </row>
    <row r="5457" spans="7:7" x14ac:dyDescent="0.2">
      <c r="G5457">
        <v>0.54</v>
      </c>
    </row>
    <row r="5458" spans="7:7" x14ac:dyDescent="0.2">
      <c r="G5458">
        <v>0.42</v>
      </c>
    </row>
    <row r="5459" spans="7:7" x14ac:dyDescent="0.2">
      <c r="G5459">
        <v>0.48</v>
      </c>
    </row>
    <row r="5460" spans="7:7" x14ac:dyDescent="0.2">
      <c r="G5460">
        <v>0.47</v>
      </c>
    </row>
    <row r="5461" spans="7:7" x14ac:dyDescent="0.2">
      <c r="G5461">
        <v>0.44999999999999996</v>
      </c>
    </row>
    <row r="5462" spans="7:7" x14ac:dyDescent="0.2">
      <c r="G5462">
        <v>0.44999999999999996</v>
      </c>
    </row>
    <row r="5463" spans="7:7" x14ac:dyDescent="0.2">
      <c r="G5463">
        <v>0.5</v>
      </c>
    </row>
    <row r="5464" spans="7:7" x14ac:dyDescent="0.2">
      <c r="G5464">
        <v>0.4</v>
      </c>
    </row>
    <row r="5465" spans="7:7" x14ac:dyDescent="0.2">
      <c r="G5465">
        <v>0.51</v>
      </c>
    </row>
    <row r="5466" spans="7:7" x14ac:dyDescent="0.2">
      <c r="G5466">
        <v>0.54</v>
      </c>
    </row>
    <row r="5467" spans="7:7" x14ac:dyDescent="0.2">
      <c r="G5467">
        <v>0.54</v>
      </c>
    </row>
    <row r="5468" spans="7:7" x14ac:dyDescent="0.2">
      <c r="G5468">
        <v>0.54999999999999993</v>
      </c>
    </row>
    <row r="5469" spans="7:7" x14ac:dyDescent="0.2">
      <c r="G5469">
        <v>0.59000000000000008</v>
      </c>
    </row>
    <row r="5470" spans="7:7" x14ac:dyDescent="0.2">
      <c r="G5470">
        <v>0.48</v>
      </c>
    </row>
    <row r="5471" spans="7:7" x14ac:dyDescent="0.2">
      <c r="G5471">
        <v>0.53</v>
      </c>
    </row>
    <row r="5472" spans="7:7" x14ac:dyDescent="0.2">
      <c r="G5472">
        <v>0.51</v>
      </c>
    </row>
    <row r="5473" spans="7:7" x14ac:dyDescent="0.2">
      <c r="G5473">
        <v>0.52</v>
      </c>
    </row>
    <row r="5474" spans="7:7" x14ac:dyDescent="0.2">
      <c r="G5474">
        <v>0.54999999999999993</v>
      </c>
    </row>
    <row r="5475" spans="7:7" x14ac:dyDescent="0.2">
      <c r="G5475">
        <v>0.6</v>
      </c>
    </row>
    <row r="5476" spans="7:7" x14ac:dyDescent="0.2">
      <c r="G5476">
        <v>0.48</v>
      </c>
    </row>
    <row r="5477" spans="7:7" x14ac:dyDescent="0.2">
      <c r="G5477">
        <v>0.51</v>
      </c>
    </row>
    <row r="5478" spans="7:7" x14ac:dyDescent="0.2">
      <c r="G5478">
        <v>0.54999999999999993</v>
      </c>
    </row>
    <row r="5479" spans="7:7" x14ac:dyDescent="0.2">
      <c r="G5479">
        <v>0.54999999999999993</v>
      </c>
    </row>
    <row r="5480" spans="7:7" x14ac:dyDescent="0.2">
      <c r="G5480">
        <v>0.54999999999999993</v>
      </c>
    </row>
    <row r="5481" spans="7:7" x14ac:dyDescent="0.2">
      <c r="G5481">
        <v>0.6</v>
      </c>
    </row>
    <row r="5482" spans="7:7" x14ac:dyDescent="0.2">
      <c r="G5482">
        <v>0.44999999999999996</v>
      </c>
    </row>
    <row r="5483" spans="7:7" x14ac:dyDescent="0.2">
      <c r="G5483">
        <v>0.52</v>
      </c>
    </row>
    <row r="5484" spans="7:7" x14ac:dyDescent="0.2">
      <c r="G5484">
        <v>0.5</v>
      </c>
    </row>
    <row r="5485" spans="7:7" x14ac:dyDescent="0.2">
      <c r="G5485">
        <v>0.51</v>
      </c>
    </row>
    <row r="5486" spans="7:7" x14ac:dyDescent="0.2">
      <c r="G5486">
        <v>0.53</v>
      </c>
    </row>
    <row r="5487" spans="7:7" x14ac:dyDescent="0.2">
      <c r="G5487">
        <v>0.57000000000000006</v>
      </c>
    </row>
    <row r="5488" spans="7:7" x14ac:dyDescent="0.2">
      <c r="G5488">
        <v>0.5</v>
      </c>
    </row>
    <row r="5489" spans="7:7" x14ac:dyDescent="0.2">
      <c r="G5489">
        <v>0.53</v>
      </c>
    </row>
    <row r="5490" spans="7:7" x14ac:dyDescent="0.2">
      <c r="G5490">
        <v>0.52</v>
      </c>
    </row>
    <row r="5491" spans="7:7" x14ac:dyDescent="0.2">
      <c r="G5491">
        <v>0.51</v>
      </c>
    </row>
    <row r="5492" spans="7:7" x14ac:dyDescent="0.2">
      <c r="G5492">
        <v>0.51</v>
      </c>
    </row>
    <row r="5493" spans="7:7" x14ac:dyDescent="0.2">
      <c r="G5493">
        <v>0.59000000000000008</v>
      </c>
    </row>
    <row r="5494" spans="7:7" x14ac:dyDescent="0.2">
      <c r="G5494">
        <v>0.44999999999999996</v>
      </c>
    </row>
    <row r="5495" spans="7:7" x14ac:dyDescent="0.2">
      <c r="G5495">
        <v>0.51</v>
      </c>
    </row>
    <row r="5496" spans="7:7" x14ac:dyDescent="0.2">
      <c r="G5496">
        <v>0.52</v>
      </c>
    </row>
    <row r="5497" spans="7:7" x14ac:dyDescent="0.2">
      <c r="G5497">
        <v>0.54999999999999993</v>
      </c>
    </row>
    <row r="5498" spans="7:7" x14ac:dyDescent="0.2">
      <c r="G5498">
        <v>0.54999999999999993</v>
      </c>
    </row>
    <row r="5499" spans="7:7" x14ac:dyDescent="0.2">
      <c r="G5499">
        <v>0.57000000000000006</v>
      </c>
    </row>
    <row r="5500" spans="7:7" x14ac:dyDescent="0.2">
      <c r="G5500">
        <v>0.48</v>
      </c>
    </row>
    <row r="5501" spans="7:7" x14ac:dyDescent="0.2">
      <c r="G5501">
        <v>0.53</v>
      </c>
    </row>
    <row r="5502" spans="7:7" x14ac:dyDescent="0.2">
      <c r="G5502">
        <v>0.54999999999999993</v>
      </c>
    </row>
    <row r="5503" spans="7:7" x14ac:dyDescent="0.2">
      <c r="G5503">
        <v>0.54</v>
      </c>
    </row>
    <row r="5504" spans="7:7" x14ac:dyDescent="0.2">
      <c r="G5504">
        <v>0.54</v>
      </c>
    </row>
    <row r="5505" spans="7:7" x14ac:dyDescent="0.2">
      <c r="G5505">
        <v>0.58000000000000007</v>
      </c>
    </row>
    <row r="5506" spans="7:7" x14ac:dyDescent="0.2">
      <c r="G5506">
        <v>0.48</v>
      </c>
    </row>
    <row r="5507" spans="7:7" x14ac:dyDescent="0.2">
      <c r="G5507">
        <v>0.51</v>
      </c>
    </row>
    <row r="5508" spans="7:7" x14ac:dyDescent="0.2">
      <c r="G5508">
        <v>0.51</v>
      </c>
    </row>
    <row r="5509" spans="7:7" x14ac:dyDescent="0.2">
      <c r="G5509">
        <v>0.54999999999999993</v>
      </c>
    </row>
    <row r="5510" spans="7:7" x14ac:dyDescent="0.2">
      <c r="G5510">
        <v>0.53</v>
      </c>
    </row>
    <row r="5511" spans="7:7" x14ac:dyDescent="0.2">
      <c r="G5511">
        <v>0.59000000000000008</v>
      </c>
    </row>
    <row r="5512" spans="7:7" x14ac:dyDescent="0.2">
      <c r="G5512">
        <v>0.49</v>
      </c>
    </row>
    <row r="5513" spans="7:7" x14ac:dyDescent="0.2">
      <c r="G5513">
        <v>0.54999999999999993</v>
      </c>
    </row>
    <row r="5514" spans="7:7" x14ac:dyDescent="0.2">
      <c r="G5514">
        <v>0.51</v>
      </c>
    </row>
    <row r="5515" spans="7:7" x14ac:dyDescent="0.2">
      <c r="G5515">
        <v>0.52</v>
      </c>
    </row>
    <row r="5516" spans="7:7" x14ac:dyDescent="0.2">
      <c r="G5516">
        <v>0.51</v>
      </c>
    </row>
    <row r="5517" spans="7:7" x14ac:dyDescent="0.2">
      <c r="G5517">
        <v>0.55000000000000004</v>
      </c>
    </row>
    <row r="5518" spans="7:7" x14ac:dyDescent="0.2">
      <c r="G5518">
        <v>0.5</v>
      </c>
    </row>
    <row r="5519" spans="7:7" x14ac:dyDescent="0.2">
      <c r="G5519">
        <v>0.54</v>
      </c>
    </row>
    <row r="5520" spans="7:7" x14ac:dyDescent="0.2">
      <c r="G5520">
        <v>0.54999999999999993</v>
      </c>
    </row>
    <row r="5521" spans="7:7" x14ac:dyDescent="0.2">
      <c r="G5521">
        <v>0.5</v>
      </c>
    </row>
    <row r="5522" spans="7:7" x14ac:dyDescent="0.2">
      <c r="G5522">
        <v>0.5</v>
      </c>
    </row>
    <row r="5523" spans="7:7" x14ac:dyDescent="0.2">
      <c r="G5523">
        <v>0.59000000000000008</v>
      </c>
    </row>
    <row r="5524" spans="7:7" x14ac:dyDescent="0.2">
      <c r="G5524">
        <v>0.47</v>
      </c>
    </row>
    <row r="5525" spans="7:7" x14ac:dyDescent="0.2">
      <c r="G5525">
        <v>0.5</v>
      </c>
    </row>
    <row r="5526" spans="7:7" x14ac:dyDescent="0.2">
      <c r="G5526">
        <v>0.52</v>
      </c>
    </row>
    <row r="5527" spans="7:7" x14ac:dyDescent="0.2">
      <c r="G5527">
        <v>0.52</v>
      </c>
    </row>
    <row r="5528" spans="7:7" x14ac:dyDescent="0.2">
      <c r="G5528">
        <v>0.5</v>
      </c>
    </row>
    <row r="5529" spans="7:7" x14ac:dyDescent="0.2">
      <c r="G5529">
        <v>0.55000000000000004</v>
      </c>
    </row>
    <row r="5530" spans="7:7" x14ac:dyDescent="0.2">
      <c r="G5530">
        <v>0.48</v>
      </c>
    </row>
    <row r="5531" spans="7:7" x14ac:dyDescent="0.2">
      <c r="G5531">
        <v>0.52</v>
      </c>
    </row>
    <row r="5532" spans="7:7" x14ac:dyDescent="0.2">
      <c r="G5532">
        <v>0.5</v>
      </c>
    </row>
    <row r="5533" spans="7:7" x14ac:dyDescent="0.2">
      <c r="G5533">
        <v>0.52</v>
      </c>
    </row>
    <row r="5534" spans="7:7" x14ac:dyDescent="0.2">
      <c r="G5534">
        <v>0.54</v>
      </c>
    </row>
    <row r="5535" spans="7:7" x14ac:dyDescent="0.2">
      <c r="G5535">
        <v>0.58000000000000007</v>
      </c>
    </row>
    <row r="5536" spans="7:7" x14ac:dyDescent="0.2">
      <c r="G5536">
        <v>0.44999999999999996</v>
      </c>
    </row>
    <row r="5537" spans="7:7" x14ac:dyDescent="0.2">
      <c r="G5537">
        <v>0.43</v>
      </c>
    </row>
    <row r="5538" spans="7:7" x14ac:dyDescent="0.2">
      <c r="G5538">
        <v>0.44999999999999996</v>
      </c>
    </row>
    <row r="5539" spans="7:7" x14ac:dyDescent="0.2">
      <c r="G5539">
        <v>0.4</v>
      </c>
    </row>
    <row r="5540" spans="7:7" x14ac:dyDescent="0.2">
      <c r="G5540">
        <v>0.53</v>
      </c>
    </row>
    <row r="5541" spans="7:7" x14ac:dyDescent="0.2">
      <c r="G5541">
        <v>0.37</v>
      </c>
    </row>
    <row r="5542" spans="7:7" x14ac:dyDescent="0.2">
      <c r="G5542">
        <v>0.6</v>
      </c>
    </row>
    <row r="5543" spans="7:7" x14ac:dyDescent="0.2">
      <c r="G5543">
        <v>0.4</v>
      </c>
    </row>
    <row r="5544" spans="7:7" x14ac:dyDescent="0.2">
      <c r="G5544">
        <v>0.42</v>
      </c>
    </row>
    <row r="5545" spans="7:7" x14ac:dyDescent="0.2">
      <c r="G5545">
        <v>0.41</v>
      </c>
    </row>
    <row r="5546" spans="7:7" x14ac:dyDescent="0.2">
      <c r="G5546">
        <v>0.54</v>
      </c>
    </row>
    <row r="5547" spans="7:7" x14ac:dyDescent="0.2">
      <c r="G5547">
        <v>0.35</v>
      </c>
    </row>
    <row r="5548" spans="7:7" x14ac:dyDescent="0.2">
      <c r="G5548">
        <v>0.55000000000000004</v>
      </c>
    </row>
    <row r="5549" spans="7:7" x14ac:dyDescent="0.2">
      <c r="G5549">
        <v>0.44999999999999996</v>
      </c>
    </row>
    <row r="5550" spans="7:7" x14ac:dyDescent="0.2">
      <c r="G5550">
        <v>0.45999999999999996</v>
      </c>
    </row>
    <row r="5551" spans="7:7" x14ac:dyDescent="0.2">
      <c r="G5551">
        <v>0.49</v>
      </c>
    </row>
    <row r="5552" spans="7:7" x14ac:dyDescent="0.2">
      <c r="G5552">
        <v>0.58000000000000007</v>
      </c>
    </row>
    <row r="5553" spans="7:7" x14ac:dyDescent="0.2">
      <c r="G5553">
        <v>0.44999999999999996</v>
      </c>
    </row>
    <row r="5554" spans="7:7" x14ac:dyDescent="0.2">
      <c r="G5554">
        <v>0.65</v>
      </c>
    </row>
    <row r="5555" spans="7:7" x14ac:dyDescent="0.2">
      <c r="G5555">
        <v>0.47</v>
      </c>
    </row>
    <row r="5556" spans="7:7" x14ac:dyDescent="0.2">
      <c r="G5556">
        <v>0.48</v>
      </c>
    </row>
    <row r="5557" spans="7:7" x14ac:dyDescent="0.2">
      <c r="G5557">
        <v>0.47</v>
      </c>
    </row>
    <row r="5558" spans="7:7" x14ac:dyDescent="0.2">
      <c r="G5558">
        <v>0.55000000000000004</v>
      </c>
    </row>
    <row r="5559" spans="7:7" x14ac:dyDescent="0.2">
      <c r="G5559">
        <v>0.43</v>
      </c>
    </row>
    <row r="5560" spans="7:7" x14ac:dyDescent="0.2">
      <c r="G5560">
        <v>0.61</v>
      </c>
    </row>
    <row r="5561" spans="7:7" x14ac:dyDescent="0.2">
      <c r="G5561">
        <v>0.5</v>
      </c>
    </row>
    <row r="5562" spans="7:7" x14ac:dyDescent="0.2">
      <c r="G5562">
        <v>0.48</v>
      </c>
    </row>
    <row r="5563" spans="7:7" x14ac:dyDescent="0.2">
      <c r="G5563">
        <v>0.47</v>
      </c>
    </row>
    <row r="5564" spans="7:7" x14ac:dyDescent="0.2">
      <c r="G5564">
        <v>0.55000000000000004</v>
      </c>
    </row>
    <row r="5565" spans="7:7" x14ac:dyDescent="0.2">
      <c r="G5565">
        <v>0.4</v>
      </c>
    </row>
    <row r="5566" spans="7:7" x14ac:dyDescent="0.2">
      <c r="G5566">
        <v>0.63</v>
      </c>
    </row>
    <row r="5567" spans="7:7" x14ac:dyDescent="0.2">
      <c r="G5567">
        <v>0.49</v>
      </c>
    </row>
    <row r="5568" spans="7:7" x14ac:dyDescent="0.2">
      <c r="G5568">
        <v>0.48</v>
      </c>
    </row>
    <row r="5569" spans="7:7" x14ac:dyDescent="0.2">
      <c r="G5569">
        <v>0.48</v>
      </c>
    </row>
    <row r="5570" spans="7:7" x14ac:dyDescent="0.2">
      <c r="G5570">
        <v>0.59000000000000008</v>
      </c>
    </row>
    <row r="5571" spans="7:7" x14ac:dyDescent="0.2">
      <c r="G5571">
        <v>0.43</v>
      </c>
    </row>
    <row r="5572" spans="7:7" x14ac:dyDescent="0.2">
      <c r="G5572">
        <v>0.61</v>
      </c>
    </row>
    <row r="5573" spans="7:7" x14ac:dyDescent="0.2">
      <c r="G5573">
        <v>0.5</v>
      </c>
    </row>
    <row r="5574" spans="7:7" x14ac:dyDescent="0.2">
      <c r="G5574">
        <v>0.52</v>
      </c>
    </row>
    <row r="5575" spans="7:7" x14ac:dyDescent="0.2">
      <c r="G5575">
        <v>0.54999999999999993</v>
      </c>
    </row>
    <row r="5576" spans="7:7" x14ac:dyDescent="0.2">
      <c r="G5576">
        <v>0.64</v>
      </c>
    </row>
    <row r="5577" spans="7:7" x14ac:dyDescent="0.2">
      <c r="G5577">
        <v>0.48</v>
      </c>
    </row>
    <row r="5578" spans="7:7" x14ac:dyDescent="0.2">
      <c r="G5578">
        <v>0.69000000000000006</v>
      </c>
    </row>
    <row r="5579" spans="7:7" x14ac:dyDescent="0.2">
      <c r="G5579">
        <v>0.54999999999999993</v>
      </c>
    </row>
    <row r="5580" spans="7:7" x14ac:dyDescent="0.2">
      <c r="G5580">
        <v>0.53</v>
      </c>
    </row>
    <row r="5581" spans="7:7" x14ac:dyDescent="0.2">
      <c r="G5581">
        <v>0.53</v>
      </c>
    </row>
    <row r="5582" spans="7:7" x14ac:dyDescent="0.2">
      <c r="G5582">
        <v>0.65</v>
      </c>
    </row>
    <row r="5583" spans="7:7" x14ac:dyDescent="0.2">
      <c r="G5583">
        <v>0.45999999999999996</v>
      </c>
    </row>
    <row r="5584" spans="7:7" x14ac:dyDescent="0.2">
      <c r="G5584">
        <v>0.68</v>
      </c>
    </row>
    <row r="5585" spans="7:7" x14ac:dyDescent="0.2">
      <c r="G5585">
        <v>0.5</v>
      </c>
    </row>
    <row r="5586" spans="7:7" x14ac:dyDescent="0.2">
      <c r="G5586">
        <v>0.52</v>
      </c>
    </row>
    <row r="5587" spans="7:7" x14ac:dyDescent="0.2">
      <c r="G5587">
        <v>0.52</v>
      </c>
    </row>
    <row r="5588" spans="7:7" x14ac:dyDescent="0.2">
      <c r="G5588">
        <v>0.63</v>
      </c>
    </row>
    <row r="5589" spans="7:7" x14ac:dyDescent="0.2">
      <c r="G5589">
        <v>0.45999999999999996</v>
      </c>
    </row>
    <row r="5590" spans="7:7" x14ac:dyDescent="0.2">
      <c r="G5590">
        <v>0.67</v>
      </c>
    </row>
    <row r="5591" spans="7:7" x14ac:dyDescent="0.2">
      <c r="G5591">
        <v>0.51</v>
      </c>
    </row>
    <row r="5592" spans="7:7" x14ac:dyDescent="0.2">
      <c r="G5592">
        <v>0.54</v>
      </c>
    </row>
    <row r="5593" spans="7:7" x14ac:dyDescent="0.2">
      <c r="G5593">
        <v>0.51</v>
      </c>
    </row>
    <row r="5594" spans="7:7" x14ac:dyDescent="0.2">
      <c r="G5594">
        <v>0.65</v>
      </c>
    </row>
    <row r="5595" spans="7:7" x14ac:dyDescent="0.2">
      <c r="G5595">
        <v>0.48</v>
      </c>
    </row>
    <row r="5596" spans="7:7" x14ac:dyDescent="0.2">
      <c r="G5596">
        <v>0.66</v>
      </c>
    </row>
    <row r="5597" spans="7:7" x14ac:dyDescent="0.2">
      <c r="G5597">
        <v>0.54999999999999993</v>
      </c>
    </row>
    <row r="5598" spans="7:7" x14ac:dyDescent="0.2">
      <c r="G5598">
        <v>0.52</v>
      </c>
    </row>
    <row r="5599" spans="7:7" x14ac:dyDescent="0.2">
      <c r="G5599">
        <v>0.54</v>
      </c>
    </row>
    <row r="5600" spans="7:7" x14ac:dyDescent="0.2">
      <c r="G5600">
        <v>0.61</v>
      </c>
    </row>
    <row r="5601" spans="7:7" x14ac:dyDescent="0.2">
      <c r="G5601">
        <v>0.5</v>
      </c>
    </row>
    <row r="5602" spans="7:7" x14ac:dyDescent="0.2">
      <c r="G5602">
        <v>0.67</v>
      </c>
    </row>
    <row r="5603" spans="7:7" x14ac:dyDescent="0.2">
      <c r="G5603">
        <v>0.54</v>
      </c>
    </row>
    <row r="5604" spans="7:7" x14ac:dyDescent="0.2">
      <c r="G5604">
        <v>0.54</v>
      </c>
    </row>
    <row r="5605" spans="7:7" x14ac:dyDescent="0.2">
      <c r="G5605">
        <v>0.52</v>
      </c>
    </row>
    <row r="5606" spans="7:7" x14ac:dyDescent="0.2">
      <c r="G5606">
        <v>0.65</v>
      </c>
    </row>
    <row r="5607" spans="7:7" x14ac:dyDescent="0.2">
      <c r="G5607">
        <v>0.49</v>
      </c>
    </row>
    <row r="5608" spans="7:7" x14ac:dyDescent="0.2">
      <c r="G5608">
        <v>0.69000000000000006</v>
      </c>
    </row>
    <row r="5609" spans="7:7" x14ac:dyDescent="0.2">
      <c r="G5609">
        <v>0.48</v>
      </c>
    </row>
    <row r="5610" spans="7:7" x14ac:dyDescent="0.2">
      <c r="G5610">
        <v>0.51</v>
      </c>
    </row>
    <row r="5611" spans="7:7" x14ac:dyDescent="0.2">
      <c r="G5611">
        <v>0.49</v>
      </c>
    </row>
    <row r="5612" spans="7:7" x14ac:dyDescent="0.2">
      <c r="G5612">
        <v>0.45999999999999996</v>
      </c>
    </row>
    <row r="5613" spans="7:7" x14ac:dyDescent="0.2">
      <c r="G5613">
        <v>0.44999999999999996</v>
      </c>
    </row>
    <row r="5614" spans="7:7" x14ac:dyDescent="0.2">
      <c r="G5614">
        <v>0.35</v>
      </c>
    </row>
    <row r="5615" spans="7:7" x14ac:dyDescent="0.2">
      <c r="G5615">
        <v>0.5</v>
      </c>
    </row>
    <row r="5616" spans="7:7" x14ac:dyDescent="0.2">
      <c r="G5616">
        <v>0.54</v>
      </c>
    </row>
    <row r="5617" spans="7:7" x14ac:dyDescent="0.2">
      <c r="G5617">
        <v>0.47</v>
      </c>
    </row>
    <row r="5618" spans="7:7" x14ac:dyDescent="0.2">
      <c r="G5618">
        <v>0.48</v>
      </c>
    </row>
    <row r="5619" spans="7:7" x14ac:dyDescent="0.2">
      <c r="G5619">
        <v>0.44</v>
      </c>
    </row>
    <row r="5620" spans="7:7" x14ac:dyDescent="0.2">
      <c r="G5620">
        <v>0.36</v>
      </c>
    </row>
    <row r="5621" spans="7:7" x14ac:dyDescent="0.2">
      <c r="G5621">
        <v>0.47</v>
      </c>
    </row>
    <row r="5622" spans="7:7" x14ac:dyDescent="0.2">
      <c r="G5622">
        <v>0.55000000000000004</v>
      </c>
    </row>
    <row r="5623" spans="7:7" x14ac:dyDescent="0.2">
      <c r="G5623">
        <v>0.5</v>
      </c>
    </row>
    <row r="5624" spans="7:7" x14ac:dyDescent="0.2">
      <c r="G5624">
        <v>0.45999999999999996</v>
      </c>
    </row>
    <row r="5625" spans="7:7" x14ac:dyDescent="0.2">
      <c r="G5625">
        <v>0.41</v>
      </c>
    </row>
    <row r="5626" spans="7:7" x14ac:dyDescent="0.2">
      <c r="G5626">
        <v>0.4</v>
      </c>
    </row>
    <row r="5627" spans="7:7" x14ac:dyDescent="0.2">
      <c r="G5627">
        <v>0.44999999999999996</v>
      </c>
    </row>
    <row r="5628" spans="7:7" x14ac:dyDescent="0.2">
      <c r="G5628">
        <v>0.5</v>
      </c>
    </row>
    <row r="5629" spans="7:7" x14ac:dyDescent="0.2">
      <c r="G5629">
        <v>0.5</v>
      </c>
    </row>
    <row r="5630" spans="7:7" x14ac:dyDescent="0.2">
      <c r="G5630">
        <v>0.5</v>
      </c>
    </row>
    <row r="5631" spans="7:7" x14ac:dyDescent="0.2">
      <c r="G5631">
        <v>0.42</v>
      </c>
    </row>
    <row r="5632" spans="7:7" x14ac:dyDescent="0.2">
      <c r="G5632">
        <v>0.36</v>
      </c>
    </row>
    <row r="5633" spans="7:7" x14ac:dyDescent="0.2">
      <c r="G5633">
        <v>0.47</v>
      </c>
    </row>
    <row r="5634" spans="7:7" x14ac:dyDescent="0.2">
      <c r="G5634">
        <v>0.54</v>
      </c>
    </row>
    <row r="5635" spans="7:7" x14ac:dyDescent="0.2">
      <c r="G5635">
        <v>0.47</v>
      </c>
    </row>
    <row r="5636" spans="7:7" x14ac:dyDescent="0.2">
      <c r="G5636">
        <v>0.5</v>
      </c>
    </row>
    <row r="5637" spans="7:7" x14ac:dyDescent="0.2">
      <c r="G5637">
        <v>0.41</v>
      </c>
    </row>
    <row r="5638" spans="7:7" x14ac:dyDescent="0.2">
      <c r="G5638">
        <v>0.36</v>
      </c>
    </row>
    <row r="5639" spans="7:7" x14ac:dyDescent="0.2">
      <c r="G5639">
        <v>0.49</v>
      </c>
    </row>
    <row r="5640" spans="7:7" x14ac:dyDescent="0.2">
      <c r="G5640">
        <v>0.52</v>
      </c>
    </row>
    <row r="5641" spans="7:7" x14ac:dyDescent="0.2">
      <c r="G5641">
        <v>0.44999999999999996</v>
      </c>
    </row>
    <row r="5642" spans="7:7" x14ac:dyDescent="0.2">
      <c r="G5642">
        <v>0.5</v>
      </c>
    </row>
    <row r="5643" spans="7:7" x14ac:dyDescent="0.2">
      <c r="G5643">
        <v>0.42</v>
      </c>
    </row>
    <row r="5644" spans="7:7" x14ac:dyDescent="0.2">
      <c r="G5644">
        <v>0.39</v>
      </c>
    </row>
    <row r="5645" spans="7:7" x14ac:dyDescent="0.2">
      <c r="G5645">
        <v>0.49</v>
      </c>
    </row>
    <row r="5646" spans="7:7" x14ac:dyDescent="0.2">
      <c r="G5646">
        <v>0.51</v>
      </c>
    </row>
    <row r="5647" spans="7:7" x14ac:dyDescent="0.2">
      <c r="G5647">
        <v>0.47</v>
      </c>
    </row>
    <row r="5648" spans="7:7" x14ac:dyDescent="0.2">
      <c r="G5648">
        <v>0.44999999999999996</v>
      </c>
    </row>
    <row r="5649" spans="7:7" x14ac:dyDescent="0.2">
      <c r="G5649">
        <v>0.43</v>
      </c>
    </row>
    <row r="5650" spans="7:7" x14ac:dyDescent="0.2">
      <c r="G5650">
        <v>0.38</v>
      </c>
    </row>
    <row r="5651" spans="7:7" x14ac:dyDescent="0.2">
      <c r="G5651">
        <v>0.5</v>
      </c>
    </row>
    <row r="5652" spans="7:7" x14ac:dyDescent="0.2">
      <c r="G5652">
        <v>0.5</v>
      </c>
    </row>
    <row r="5653" spans="7:7" x14ac:dyDescent="0.2">
      <c r="G5653">
        <v>0.49</v>
      </c>
    </row>
    <row r="5654" spans="7:7" x14ac:dyDescent="0.2">
      <c r="G5654">
        <v>0.49</v>
      </c>
    </row>
    <row r="5655" spans="7:7" x14ac:dyDescent="0.2">
      <c r="G5655">
        <v>0.41</v>
      </c>
    </row>
    <row r="5656" spans="7:7" x14ac:dyDescent="0.2">
      <c r="G5656">
        <v>0.4</v>
      </c>
    </row>
    <row r="5657" spans="7:7" x14ac:dyDescent="0.2">
      <c r="G5657">
        <v>0.49</v>
      </c>
    </row>
    <row r="5658" spans="7:7" x14ac:dyDescent="0.2">
      <c r="G5658">
        <v>0.53</v>
      </c>
    </row>
    <row r="5659" spans="7:7" x14ac:dyDescent="0.2">
      <c r="G5659">
        <v>0.44999999999999996</v>
      </c>
    </row>
    <row r="5660" spans="7:7" x14ac:dyDescent="0.2">
      <c r="G5660">
        <v>0.47</v>
      </c>
    </row>
    <row r="5661" spans="7:7" x14ac:dyDescent="0.2">
      <c r="G5661">
        <v>0.44</v>
      </c>
    </row>
    <row r="5662" spans="7:7" x14ac:dyDescent="0.2">
      <c r="G5662">
        <v>0.37</v>
      </c>
    </row>
    <row r="5663" spans="7:7" x14ac:dyDescent="0.2">
      <c r="G5663">
        <v>0.48</v>
      </c>
    </row>
    <row r="5664" spans="7:7" x14ac:dyDescent="0.2">
      <c r="G5664">
        <v>0.53</v>
      </c>
    </row>
    <row r="5665" spans="7:7" x14ac:dyDescent="0.2">
      <c r="G5665">
        <v>0.48</v>
      </c>
    </row>
    <row r="5666" spans="7:7" x14ac:dyDescent="0.2">
      <c r="G5666">
        <v>0.49</v>
      </c>
    </row>
    <row r="5667" spans="7:7" x14ac:dyDescent="0.2">
      <c r="G5667">
        <v>0.4</v>
      </c>
    </row>
    <row r="5668" spans="7:7" x14ac:dyDescent="0.2">
      <c r="G5668">
        <v>0.38</v>
      </c>
    </row>
    <row r="5669" spans="7:7" x14ac:dyDescent="0.2">
      <c r="G5669">
        <v>0.47</v>
      </c>
    </row>
    <row r="5670" spans="7:7" x14ac:dyDescent="0.2">
      <c r="G5670">
        <v>0.52</v>
      </c>
    </row>
    <row r="5671" spans="7:7" x14ac:dyDescent="0.2">
      <c r="G5671">
        <v>0.45999999999999996</v>
      </c>
    </row>
    <row r="5672" spans="7:7" x14ac:dyDescent="0.2">
      <c r="G5672">
        <v>0.47</v>
      </c>
    </row>
    <row r="5673" spans="7:7" x14ac:dyDescent="0.2">
      <c r="G5673">
        <v>0.41</v>
      </c>
    </row>
    <row r="5674" spans="7:7" x14ac:dyDescent="0.2">
      <c r="G5674">
        <v>0.37</v>
      </c>
    </row>
    <row r="5675" spans="7:7" x14ac:dyDescent="0.2">
      <c r="G5675">
        <v>0.45999999999999996</v>
      </c>
    </row>
    <row r="5676" spans="7:7" x14ac:dyDescent="0.2">
      <c r="G5676">
        <v>0.54</v>
      </c>
    </row>
    <row r="5677" spans="7:7" x14ac:dyDescent="0.2">
      <c r="G5677">
        <v>0.48</v>
      </c>
    </row>
    <row r="5678" spans="7:7" x14ac:dyDescent="0.2">
      <c r="G5678">
        <v>0.44999999999999996</v>
      </c>
    </row>
    <row r="5679" spans="7:7" x14ac:dyDescent="0.2">
      <c r="G5679">
        <v>0.43</v>
      </c>
    </row>
    <row r="5680" spans="7:7" x14ac:dyDescent="0.2">
      <c r="G5680">
        <v>0.37</v>
      </c>
    </row>
    <row r="5681" spans="7:7" x14ac:dyDescent="0.2">
      <c r="G5681">
        <v>0.49</v>
      </c>
    </row>
    <row r="5682" spans="7:7" x14ac:dyDescent="0.2">
      <c r="G5682">
        <v>0.53</v>
      </c>
    </row>
    <row r="5683" spans="7:7" x14ac:dyDescent="0.2">
      <c r="G5683">
        <v>0.45999999999999996</v>
      </c>
    </row>
    <row r="5684" spans="7:7" x14ac:dyDescent="0.2">
      <c r="G5684">
        <v>0.49</v>
      </c>
    </row>
    <row r="5685" spans="7:7" x14ac:dyDescent="0.2">
      <c r="G5685">
        <v>0.41</v>
      </c>
    </row>
    <row r="5686" spans="7:7" x14ac:dyDescent="0.2">
      <c r="G5686">
        <v>0.36</v>
      </c>
    </row>
    <row r="5687" spans="7:7" x14ac:dyDescent="0.2">
      <c r="G5687">
        <v>0.49</v>
      </c>
    </row>
    <row r="5688" spans="7:7" x14ac:dyDescent="0.2">
      <c r="G5688">
        <v>0.55000000000000004</v>
      </c>
    </row>
    <row r="5689" spans="7:7" x14ac:dyDescent="0.2">
      <c r="G5689">
        <v>0.45999999999999996</v>
      </c>
    </row>
    <row r="5690" spans="7:7" x14ac:dyDescent="0.2">
      <c r="G5690">
        <v>0.49</v>
      </c>
    </row>
    <row r="5691" spans="7:7" x14ac:dyDescent="0.2">
      <c r="G5691">
        <v>0.44</v>
      </c>
    </row>
    <row r="5692" spans="7:7" x14ac:dyDescent="0.2">
      <c r="G5692">
        <v>0.38</v>
      </c>
    </row>
    <row r="5693" spans="7:7" x14ac:dyDescent="0.2">
      <c r="G5693">
        <v>0.5</v>
      </c>
    </row>
    <row r="5694" spans="7:7" x14ac:dyDescent="0.2">
      <c r="G5694">
        <v>0.53</v>
      </c>
    </row>
    <row r="5695" spans="7:7" x14ac:dyDescent="0.2">
      <c r="G5695">
        <v>0.49</v>
      </c>
    </row>
    <row r="5696" spans="7:7" x14ac:dyDescent="0.2">
      <c r="G5696">
        <v>0.45999999999999996</v>
      </c>
    </row>
    <row r="5697" spans="7:7" x14ac:dyDescent="0.2">
      <c r="G5697">
        <v>0.43</v>
      </c>
    </row>
    <row r="5698" spans="7:7" x14ac:dyDescent="0.2">
      <c r="G5698">
        <v>0.38</v>
      </c>
    </row>
    <row r="5699" spans="7:7" x14ac:dyDescent="0.2">
      <c r="G5699">
        <v>0.44999999999999996</v>
      </c>
    </row>
    <row r="5700" spans="7:7" x14ac:dyDescent="0.2">
      <c r="G5700">
        <v>0.5</v>
      </c>
    </row>
    <row r="5701" spans="7:7" x14ac:dyDescent="0.2">
      <c r="G5701">
        <v>0.5</v>
      </c>
    </row>
    <row r="5702" spans="7:7" x14ac:dyDescent="0.2">
      <c r="G5702">
        <v>0.45999999999999996</v>
      </c>
    </row>
    <row r="5703" spans="7:7" x14ac:dyDescent="0.2">
      <c r="G5703">
        <v>0.41</v>
      </c>
    </row>
    <row r="5704" spans="7:7" x14ac:dyDescent="0.2">
      <c r="G5704">
        <v>0.38</v>
      </c>
    </row>
    <row r="5705" spans="7:7" x14ac:dyDescent="0.2">
      <c r="G5705">
        <v>0.44999999999999996</v>
      </c>
    </row>
    <row r="5706" spans="7:7" x14ac:dyDescent="0.2">
      <c r="G5706">
        <v>0.51</v>
      </c>
    </row>
    <row r="5707" spans="7:7" x14ac:dyDescent="0.2">
      <c r="G5707">
        <v>0.47</v>
      </c>
    </row>
    <row r="5708" spans="7:7" x14ac:dyDescent="0.2">
      <c r="G5708">
        <v>0.45999999999999996</v>
      </c>
    </row>
    <row r="5709" spans="7:7" x14ac:dyDescent="0.2">
      <c r="G5709">
        <v>0.42</v>
      </c>
    </row>
    <row r="5710" spans="7:7" x14ac:dyDescent="0.2">
      <c r="G5710">
        <v>0.39</v>
      </c>
    </row>
    <row r="5711" spans="7:7" x14ac:dyDescent="0.2">
      <c r="G5711">
        <v>0.48</v>
      </c>
    </row>
    <row r="5712" spans="7:7" x14ac:dyDescent="0.2">
      <c r="G5712">
        <v>0.52</v>
      </c>
    </row>
    <row r="5713" spans="7:7" x14ac:dyDescent="0.2">
      <c r="G5713">
        <v>0.5</v>
      </c>
    </row>
    <row r="5714" spans="7:7" x14ac:dyDescent="0.2">
      <c r="G5714">
        <v>0.44999999999999996</v>
      </c>
    </row>
    <row r="5715" spans="7:7" x14ac:dyDescent="0.2">
      <c r="G5715">
        <v>0.43</v>
      </c>
    </row>
    <row r="5716" spans="7:7" x14ac:dyDescent="0.2">
      <c r="G5716">
        <v>0.36</v>
      </c>
    </row>
    <row r="5717" spans="7:7" x14ac:dyDescent="0.2">
      <c r="G5717">
        <v>0.47</v>
      </c>
    </row>
    <row r="5718" spans="7:7" x14ac:dyDescent="0.2">
      <c r="G5718">
        <v>0.54</v>
      </c>
    </row>
    <row r="5719" spans="7:7" x14ac:dyDescent="0.2">
      <c r="G5719">
        <v>0.48</v>
      </c>
    </row>
    <row r="5720" spans="7:7" x14ac:dyDescent="0.2">
      <c r="G5720">
        <v>0.44999999999999996</v>
      </c>
    </row>
    <row r="5721" spans="7:7" x14ac:dyDescent="0.2">
      <c r="G5721">
        <v>0.43</v>
      </c>
    </row>
    <row r="5722" spans="7:7" x14ac:dyDescent="0.2">
      <c r="G5722">
        <v>0.38</v>
      </c>
    </row>
    <row r="5723" spans="7:7" x14ac:dyDescent="0.2">
      <c r="G5723">
        <v>0.5</v>
      </c>
    </row>
    <row r="5724" spans="7:7" x14ac:dyDescent="0.2">
      <c r="G5724">
        <v>0.52</v>
      </c>
    </row>
    <row r="5725" spans="7:7" x14ac:dyDescent="0.2">
      <c r="G5725">
        <v>0.45999999999999996</v>
      </c>
    </row>
    <row r="5726" spans="7:7" x14ac:dyDescent="0.2">
      <c r="G5726">
        <v>0.47</v>
      </c>
    </row>
    <row r="5727" spans="7:7" x14ac:dyDescent="0.2">
      <c r="G5727">
        <v>0.4</v>
      </c>
    </row>
    <row r="5728" spans="7:7" x14ac:dyDescent="0.2">
      <c r="G5728">
        <v>0.38</v>
      </c>
    </row>
    <row r="5729" spans="7:7" x14ac:dyDescent="0.2">
      <c r="G5729">
        <v>0.44999999999999996</v>
      </c>
    </row>
    <row r="5730" spans="7:7" x14ac:dyDescent="0.2">
      <c r="G5730">
        <v>0.51</v>
      </c>
    </row>
    <row r="5731" spans="7:7" x14ac:dyDescent="0.2">
      <c r="G5731">
        <v>0.47</v>
      </c>
    </row>
    <row r="5732" spans="7:7" x14ac:dyDescent="0.2">
      <c r="G5732">
        <v>0.47</v>
      </c>
    </row>
    <row r="5733" spans="7:7" x14ac:dyDescent="0.2">
      <c r="G5733">
        <v>0.4</v>
      </c>
    </row>
    <row r="5734" spans="7:7" x14ac:dyDescent="0.2">
      <c r="G5734">
        <v>0.36</v>
      </c>
    </row>
    <row r="5735" spans="7:7" x14ac:dyDescent="0.2">
      <c r="G5735">
        <v>0.5</v>
      </c>
    </row>
    <row r="5736" spans="7:7" x14ac:dyDescent="0.2">
      <c r="G5736">
        <v>0.53</v>
      </c>
    </row>
    <row r="5737" spans="7:7" x14ac:dyDescent="0.2">
      <c r="G5737">
        <v>0.47</v>
      </c>
    </row>
    <row r="5738" spans="7:7" x14ac:dyDescent="0.2">
      <c r="G5738">
        <v>0.49</v>
      </c>
    </row>
    <row r="5739" spans="7:7" x14ac:dyDescent="0.2">
      <c r="G5739">
        <v>0.44</v>
      </c>
    </row>
    <row r="5740" spans="7:7" x14ac:dyDescent="0.2">
      <c r="G5740">
        <v>0.37</v>
      </c>
    </row>
    <row r="5741" spans="7:7" x14ac:dyDescent="0.2">
      <c r="G5741">
        <v>0.49</v>
      </c>
    </row>
    <row r="5742" spans="7:7" x14ac:dyDescent="0.2">
      <c r="G5742">
        <v>0.54</v>
      </c>
    </row>
    <row r="5743" spans="7:7" x14ac:dyDescent="0.2">
      <c r="G5743">
        <v>0.48</v>
      </c>
    </row>
    <row r="5744" spans="7:7" x14ac:dyDescent="0.2">
      <c r="G5744">
        <v>0.47</v>
      </c>
    </row>
    <row r="5745" spans="7:7" x14ac:dyDescent="0.2">
      <c r="G5745">
        <v>0.44</v>
      </c>
    </row>
    <row r="5746" spans="7:7" x14ac:dyDescent="0.2">
      <c r="G5746">
        <v>0.39</v>
      </c>
    </row>
    <row r="5747" spans="7:7" x14ac:dyDescent="0.2">
      <c r="G5747">
        <v>0.45999999999999996</v>
      </c>
    </row>
    <row r="5748" spans="7:7" x14ac:dyDescent="0.2">
      <c r="G5748">
        <v>0.5</v>
      </c>
    </row>
    <row r="5749" spans="7:7" x14ac:dyDescent="0.2">
      <c r="G5749">
        <v>0.49</v>
      </c>
    </row>
    <row r="5750" spans="7:7" x14ac:dyDescent="0.2">
      <c r="G5750">
        <v>0.45999999999999996</v>
      </c>
    </row>
    <row r="5751" spans="7:7" x14ac:dyDescent="0.2">
      <c r="G5751">
        <v>0.44999999999999996</v>
      </c>
    </row>
    <row r="5752" spans="7:7" x14ac:dyDescent="0.2">
      <c r="G5752">
        <v>0.35</v>
      </c>
    </row>
    <row r="5753" spans="7:7" x14ac:dyDescent="0.2">
      <c r="G5753">
        <v>0.51</v>
      </c>
    </row>
    <row r="5754" spans="7:7" x14ac:dyDescent="0.2">
      <c r="G5754">
        <v>0.51</v>
      </c>
    </row>
    <row r="5755" spans="7:7" x14ac:dyDescent="0.2">
      <c r="G5755">
        <v>0.44999999999999996</v>
      </c>
    </row>
    <row r="5756" spans="7:7" x14ac:dyDescent="0.2">
      <c r="G5756">
        <v>0.5</v>
      </c>
    </row>
    <row r="5757" spans="7:7" x14ac:dyDescent="0.2">
      <c r="G5757">
        <v>0.44999999999999996</v>
      </c>
    </row>
    <row r="5758" spans="7:7" x14ac:dyDescent="0.2">
      <c r="G5758">
        <v>0.39</v>
      </c>
    </row>
    <row r="5759" spans="7:7" x14ac:dyDescent="0.2">
      <c r="G5759">
        <v>0.53</v>
      </c>
    </row>
    <row r="5760" spans="7:7" x14ac:dyDescent="0.2">
      <c r="G5760">
        <v>0.55000000000000004</v>
      </c>
    </row>
    <row r="5761" spans="7:7" x14ac:dyDescent="0.2">
      <c r="G5761">
        <v>0.5</v>
      </c>
    </row>
    <row r="5762" spans="7:7" x14ac:dyDescent="0.2">
      <c r="G5762">
        <v>0.52</v>
      </c>
    </row>
    <row r="5763" spans="7:7" x14ac:dyDescent="0.2">
      <c r="G5763">
        <v>0.48</v>
      </c>
    </row>
    <row r="5764" spans="7:7" x14ac:dyDescent="0.2">
      <c r="G5764">
        <v>0.36</v>
      </c>
    </row>
    <row r="5765" spans="7:7" x14ac:dyDescent="0.2">
      <c r="G5765">
        <v>0.5</v>
      </c>
    </row>
    <row r="5766" spans="7:7" x14ac:dyDescent="0.2">
      <c r="G5766">
        <v>0.53</v>
      </c>
    </row>
    <row r="5767" spans="7:7" x14ac:dyDescent="0.2">
      <c r="G5767">
        <v>0.49</v>
      </c>
    </row>
    <row r="5768" spans="7:7" x14ac:dyDescent="0.2">
      <c r="G5768">
        <v>0.52</v>
      </c>
    </row>
    <row r="5769" spans="7:7" x14ac:dyDescent="0.2">
      <c r="G5769">
        <v>0.47</v>
      </c>
    </row>
    <row r="5770" spans="7:7" x14ac:dyDescent="0.2">
      <c r="G5770">
        <v>0.36</v>
      </c>
    </row>
    <row r="5771" spans="7:7" x14ac:dyDescent="0.2">
      <c r="G5771">
        <v>0.51</v>
      </c>
    </row>
    <row r="5772" spans="7:7" x14ac:dyDescent="0.2">
      <c r="G5772">
        <v>0.5</v>
      </c>
    </row>
    <row r="5773" spans="7:7" x14ac:dyDescent="0.2">
      <c r="G5773">
        <v>0.5</v>
      </c>
    </row>
    <row r="5774" spans="7:7" x14ac:dyDescent="0.2">
      <c r="G5774">
        <v>0.55000000000000004</v>
      </c>
    </row>
    <row r="5775" spans="7:7" x14ac:dyDescent="0.2">
      <c r="G5775">
        <v>0.48</v>
      </c>
    </row>
    <row r="5776" spans="7:7" x14ac:dyDescent="0.2">
      <c r="G5776">
        <v>0.4</v>
      </c>
    </row>
    <row r="5777" spans="7:7" x14ac:dyDescent="0.2">
      <c r="G5777">
        <v>0.54</v>
      </c>
    </row>
    <row r="5778" spans="7:7" x14ac:dyDescent="0.2">
      <c r="G5778">
        <v>0.52</v>
      </c>
    </row>
    <row r="5779" spans="7:7" x14ac:dyDescent="0.2">
      <c r="G5779">
        <v>0.5</v>
      </c>
    </row>
    <row r="5780" spans="7:7" x14ac:dyDescent="0.2">
      <c r="G5780">
        <v>0.54</v>
      </c>
    </row>
    <row r="5781" spans="7:7" x14ac:dyDescent="0.2">
      <c r="G5781">
        <v>0.48</v>
      </c>
    </row>
    <row r="5782" spans="7:7" x14ac:dyDescent="0.2">
      <c r="G5782">
        <v>0.4</v>
      </c>
    </row>
    <row r="5783" spans="7:7" x14ac:dyDescent="0.2">
      <c r="G5783">
        <v>0.53</v>
      </c>
    </row>
    <row r="5784" spans="7:7" x14ac:dyDescent="0.2">
      <c r="G5784">
        <v>0.51</v>
      </c>
    </row>
    <row r="5785" spans="7:7" x14ac:dyDescent="0.2">
      <c r="G5785">
        <v>0.48</v>
      </c>
    </row>
    <row r="5786" spans="7:7" x14ac:dyDescent="0.2">
      <c r="G5786">
        <v>0.51</v>
      </c>
    </row>
    <row r="5787" spans="7:7" x14ac:dyDescent="0.2">
      <c r="G5787">
        <v>0.48</v>
      </c>
    </row>
    <row r="5788" spans="7:7" x14ac:dyDescent="0.2">
      <c r="G5788">
        <v>0.35</v>
      </c>
    </row>
    <row r="5789" spans="7:7" x14ac:dyDescent="0.2">
      <c r="G5789">
        <v>0.5</v>
      </c>
    </row>
    <row r="5790" spans="7:7" x14ac:dyDescent="0.2">
      <c r="G5790">
        <v>0.51</v>
      </c>
    </row>
    <row r="5791" spans="7:7" x14ac:dyDescent="0.2">
      <c r="G5791">
        <v>0.5</v>
      </c>
    </row>
    <row r="5792" spans="7:7" x14ac:dyDescent="0.2">
      <c r="G5792">
        <v>0.51</v>
      </c>
    </row>
    <row r="5793" spans="7:7" x14ac:dyDescent="0.2">
      <c r="G5793">
        <v>0.48</v>
      </c>
    </row>
    <row r="5794" spans="7:7" x14ac:dyDescent="0.2">
      <c r="G5794">
        <v>0.38</v>
      </c>
    </row>
    <row r="5795" spans="7:7" x14ac:dyDescent="0.2">
      <c r="G5795">
        <v>0.51</v>
      </c>
    </row>
    <row r="5796" spans="7:7" x14ac:dyDescent="0.2">
      <c r="G5796">
        <v>0.52</v>
      </c>
    </row>
    <row r="5797" spans="7:7" x14ac:dyDescent="0.2">
      <c r="G5797">
        <v>0.45999999999999996</v>
      </c>
    </row>
    <row r="5798" spans="7:7" x14ac:dyDescent="0.2">
      <c r="G5798">
        <v>0.52</v>
      </c>
    </row>
    <row r="5799" spans="7:7" x14ac:dyDescent="0.2">
      <c r="G5799">
        <v>0.48</v>
      </c>
    </row>
    <row r="5800" spans="7:7" x14ac:dyDescent="0.2">
      <c r="G5800">
        <v>0.35</v>
      </c>
    </row>
    <row r="5801" spans="7:7" x14ac:dyDescent="0.2">
      <c r="G5801">
        <v>0.54</v>
      </c>
    </row>
    <row r="5802" spans="7:7" x14ac:dyDescent="0.2">
      <c r="G5802">
        <v>0.55000000000000004</v>
      </c>
    </row>
    <row r="5803" spans="7:7" x14ac:dyDescent="0.2">
      <c r="G5803">
        <v>0.47</v>
      </c>
    </row>
    <row r="5804" spans="7:7" x14ac:dyDescent="0.2">
      <c r="G5804">
        <v>0.54</v>
      </c>
    </row>
    <row r="5805" spans="7:7" x14ac:dyDescent="0.2">
      <c r="G5805">
        <v>0.48</v>
      </c>
    </row>
    <row r="5806" spans="7:7" x14ac:dyDescent="0.2">
      <c r="G5806">
        <v>0.4</v>
      </c>
    </row>
    <row r="5807" spans="7:7" x14ac:dyDescent="0.2">
      <c r="G5807">
        <v>0.51</v>
      </c>
    </row>
    <row r="5808" spans="7:7" x14ac:dyDescent="0.2">
      <c r="G5808">
        <v>0.52</v>
      </c>
    </row>
    <row r="5809" spans="7:7" x14ac:dyDescent="0.2">
      <c r="G5809">
        <v>0.47</v>
      </c>
    </row>
    <row r="5810" spans="7:7" x14ac:dyDescent="0.2">
      <c r="G5810">
        <v>0.5</v>
      </c>
    </row>
    <row r="5811" spans="7:7" x14ac:dyDescent="0.2">
      <c r="G5811">
        <v>0.45999999999999996</v>
      </c>
    </row>
    <row r="5812" spans="7:7" x14ac:dyDescent="0.2">
      <c r="G5812">
        <v>0.39</v>
      </c>
    </row>
    <row r="5813" spans="7:7" x14ac:dyDescent="0.2">
      <c r="G5813">
        <v>0.51</v>
      </c>
    </row>
    <row r="5814" spans="7:7" x14ac:dyDescent="0.2">
      <c r="G5814">
        <v>0.54</v>
      </c>
    </row>
    <row r="5815" spans="7:7" x14ac:dyDescent="0.2">
      <c r="G5815">
        <v>0.47</v>
      </c>
    </row>
    <row r="5816" spans="7:7" x14ac:dyDescent="0.2">
      <c r="G5816">
        <v>0.52</v>
      </c>
    </row>
    <row r="5817" spans="7:7" x14ac:dyDescent="0.2">
      <c r="G5817">
        <v>0.47</v>
      </c>
    </row>
    <row r="5818" spans="7:7" x14ac:dyDescent="0.2">
      <c r="G5818">
        <v>0.35</v>
      </c>
    </row>
    <row r="5819" spans="7:7" x14ac:dyDescent="0.2">
      <c r="G5819">
        <v>0.55000000000000004</v>
      </c>
    </row>
    <row r="5820" spans="7:7" x14ac:dyDescent="0.2">
      <c r="G5820">
        <v>0.53</v>
      </c>
    </row>
    <row r="5821" spans="7:7" x14ac:dyDescent="0.2">
      <c r="G5821">
        <v>0.5</v>
      </c>
    </row>
    <row r="5822" spans="7:7" x14ac:dyDescent="0.2">
      <c r="G5822">
        <v>0.5</v>
      </c>
    </row>
    <row r="5823" spans="7:7" x14ac:dyDescent="0.2">
      <c r="G5823">
        <v>0.5</v>
      </c>
    </row>
    <row r="5824" spans="7:7" x14ac:dyDescent="0.2">
      <c r="G5824">
        <v>0.35</v>
      </c>
    </row>
    <row r="5825" spans="7:7" x14ac:dyDescent="0.2">
      <c r="G5825">
        <v>0.58000000000000007</v>
      </c>
    </row>
    <row r="5826" spans="7:7" x14ac:dyDescent="0.2">
      <c r="G5826">
        <v>0.44999999999999996</v>
      </c>
    </row>
    <row r="5827" spans="7:7" x14ac:dyDescent="0.2">
      <c r="G5827">
        <v>0.39</v>
      </c>
    </row>
    <row r="5828" spans="7:7" x14ac:dyDescent="0.2">
      <c r="G5828">
        <v>0.44</v>
      </c>
    </row>
    <row r="5829" spans="7:7" x14ac:dyDescent="0.2">
      <c r="G5829">
        <v>0.47</v>
      </c>
    </row>
    <row r="5830" spans="7:7" x14ac:dyDescent="0.2">
      <c r="G5830">
        <v>0.6</v>
      </c>
    </row>
    <row r="5831" spans="7:7" x14ac:dyDescent="0.2">
      <c r="G5831">
        <v>0.59000000000000008</v>
      </c>
    </row>
    <row r="5832" spans="7:7" x14ac:dyDescent="0.2">
      <c r="G5832">
        <v>0.45999999999999996</v>
      </c>
    </row>
    <row r="5833" spans="7:7" x14ac:dyDescent="0.2">
      <c r="G5833">
        <v>0.37</v>
      </c>
    </row>
    <row r="5834" spans="7:7" x14ac:dyDescent="0.2">
      <c r="G5834">
        <v>0.44999999999999996</v>
      </c>
    </row>
    <row r="5835" spans="7:7" x14ac:dyDescent="0.2">
      <c r="G5835">
        <v>0.47</v>
      </c>
    </row>
    <row r="5836" spans="7:7" x14ac:dyDescent="0.2">
      <c r="G5836">
        <v>0.65</v>
      </c>
    </row>
    <row r="5837" spans="7:7" x14ac:dyDescent="0.2">
      <c r="G5837">
        <v>0.58000000000000007</v>
      </c>
    </row>
    <row r="5838" spans="7:7" x14ac:dyDescent="0.2">
      <c r="G5838">
        <v>0.49</v>
      </c>
    </row>
    <row r="5839" spans="7:7" x14ac:dyDescent="0.2">
      <c r="G5839">
        <v>0.38</v>
      </c>
    </row>
    <row r="5840" spans="7:7" x14ac:dyDescent="0.2">
      <c r="G5840">
        <v>0.42</v>
      </c>
    </row>
    <row r="5841" spans="7:7" x14ac:dyDescent="0.2">
      <c r="G5841">
        <v>0.48</v>
      </c>
    </row>
    <row r="5842" spans="7:7" x14ac:dyDescent="0.2">
      <c r="G5842">
        <v>0.63</v>
      </c>
    </row>
    <row r="5843" spans="7:7" x14ac:dyDescent="0.2">
      <c r="G5843">
        <v>0.57000000000000006</v>
      </c>
    </row>
    <row r="5844" spans="7:7" x14ac:dyDescent="0.2">
      <c r="G5844">
        <v>0.45999999999999996</v>
      </c>
    </row>
    <row r="5845" spans="7:7" x14ac:dyDescent="0.2">
      <c r="G5845">
        <v>0.38</v>
      </c>
    </row>
    <row r="5846" spans="7:7" x14ac:dyDescent="0.2">
      <c r="G5846">
        <v>0.43</v>
      </c>
    </row>
    <row r="5847" spans="7:7" x14ac:dyDescent="0.2">
      <c r="G5847">
        <v>0.5</v>
      </c>
    </row>
    <row r="5848" spans="7:7" x14ac:dyDescent="0.2">
      <c r="G5848">
        <v>0.63</v>
      </c>
    </row>
    <row r="5849" spans="7:7" x14ac:dyDescent="0.2">
      <c r="G5849">
        <v>0.55000000000000004</v>
      </c>
    </row>
    <row r="5850" spans="7:7" x14ac:dyDescent="0.2">
      <c r="G5850">
        <v>0.44999999999999996</v>
      </c>
    </row>
    <row r="5851" spans="7:7" x14ac:dyDescent="0.2">
      <c r="G5851">
        <v>0.37</v>
      </c>
    </row>
    <row r="5852" spans="7:7" x14ac:dyDescent="0.2">
      <c r="G5852">
        <v>0.42</v>
      </c>
    </row>
    <row r="5853" spans="7:7" x14ac:dyDescent="0.2">
      <c r="G5853">
        <v>0.5</v>
      </c>
    </row>
    <row r="5854" spans="7:7" x14ac:dyDescent="0.2">
      <c r="G5854">
        <v>0.6</v>
      </c>
    </row>
    <row r="5855" spans="7:7" x14ac:dyDescent="0.2">
      <c r="G5855">
        <v>0.56000000000000005</v>
      </c>
    </row>
    <row r="5856" spans="7:7" x14ac:dyDescent="0.2">
      <c r="G5856">
        <v>0.44999999999999996</v>
      </c>
    </row>
    <row r="5857" spans="7:7" x14ac:dyDescent="0.2">
      <c r="G5857">
        <v>0.36</v>
      </c>
    </row>
    <row r="5858" spans="7:7" x14ac:dyDescent="0.2">
      <c r="G5858">
        <v>0.44999999999999996</v>
      </c>
    </row>
    <row r="5859" spans="7:7" x14ac:dyDescent="0.2">
      <c r="G5859">
        <v>0.44999999999999996</v>
      </c>
    </row>
    <row r="5860" spans="7:7" x14ac:dyDescent="0.2">
      <c r="G5860">
        <v>0.64</v>
      </c>
    </row>
    <row r="5861" spans="7:7" x14ac:dyDescent="0.2">
      <c r="G5861">
        <v>0.59000000000000008</v>
      </c>
    </row>
    <row r="5862" spans="7:7" x14ac:dyDescent="0.2">
      <c r="G5862">
        <v>0.49</v>
      </c>
    </row>
    <row r="5863" spans="7:7" x14ac:dyDescent="0.2">
      <c r="G5863">
        <v>0.36</v>
      </c>
    </row>
    <row r="5864" spans="7:7" x14ac:dyDescent="0.2">
      <c r="G5864">
        <v>0.42</v>
      </c>
    </row>
    <row r="5865" spans="7:7" x14ac:dyDescent="0.2">
      <c r="G5865">
        <v>0.44999999999999996</v>
      </c>
    </row>
    <row r="5866" spans="7:7" x14ac:dyDescent="0.2">
      <c r="G5866">
        <v>0.65</v>
      </c>
    </row>
    <row r="5867" spans="7:7" x14ac:dyDescent="0.2">
      <c r="G5867">
        <v>0.57000000000000006</v>
      </c>
    </row>
    <row r="5868" spans="7:7" x14ac:dyDescent="0.2">
      <c r="G5868">
        <v>0.49</v>
      </c>
    </row>
    <row r="5869" spans="7:7" x14ac:dyDescent="0.2">
      <c r="G5869">
        <v>0.4</v>
      </c>
    </row>
    <row r="5870" spans="7:7" x14ac:dyDescent="0.2">
      <c r="G5870">
        <v>0.41</v>
      </c>
    </row>
    <row r="5871" spans="7:7" x14ac:dyDescent="0.2">
      <c r="G5871">
        <v>0.45999999999999996</v>
      </c>
    </row>
    <row r="5872" spans="7:7" x14ac:dyDescent="0.2">
      <c r="G5872">
        <v>0.61</v>
      </c>
    </row>
    <row r="5873" spans="7:7" x14ac:dyDescent="0.2">
      <c r="G5873">
        <v>0.58000000000000007</v>
      </c>
    </row>
    <row r="5874" spans="7:7" x14ac:dyDescent="0.2">
      <c r="G5874">
        <v>0.48</v>
      </c>
    </row>
    <row r="5875" spans="7:7" x14ac:dyDescent="0.2">
      <c r="G5875">
        <v>0.39</v>
      </c>
    </row>
    <row r="5876" spans="7:7" x14ac:dyDescent="0.2">
      <c r="G5876">
        <v>0.4</v>
      </c>
    </row>
    <row r="5877" spans="7:7" x14ac:dyDescent="0.2">
      <c r="G5877">
        <v>0.45999999999999996</v>
      </c>
    </row>
    <row r="5878" spans="7:7" x14ac:dyDescent="0.2">
      <c r="G5878">
        <v>0.6</v>
      </c>
    </row>
    <row r="5879" spans="7:7" x14ac:dyDescent="0.2">
      <c r="G5879">
        <v>0.6</v>
      </c>
    </row>
    <row r="5880" spans="7:7" x14ac:dyDescent="0.2">
      <c r="G5880">
        <v>0.5</v>
      </c>
    </row>
    <row r="5881" spans="7:7" x14ac:dyDescent="0.2">
      <c r="G5881">
        <v>0.39</v>
      </c>
    </row>
    <row r="5882" spans="7:7" x14ac:dyDescent="0.2">
      <c r="G5882">
        <v>0.4</v>
      </c>
    </row>
    <row r="5883" spans="7:7" x14ac:dyDescent="0.2">
      <c r="G5883">
        <v>0.48</v>
      </c>
    </row>
    <row r="5884" spans="7:7" x14ac:dyDescent="0.2">
      <c r="G5884">
        <v>0.65</v>
      </c>
    </row>
    <row r="5885" spans="7:7" x14ac:dyDescent="0.2">
      <c r="G5885">
        <v>0.57000000000000006</v>
      </c>
    </row>
    <row r="5886" spans="7:7" x14ac:dyDescent="0.2">
      <c r="G5886">
        <v>0.44999999999999996</v>
      </c>
    </row>
    <row r="5887" spans="7:7" x14ac:dyDescent="0.2">
      <c r="G5887">
        <v>0.35</v>
      </c>
    </row>
    <row r="5888" spans="7:7" x14ac:dyDescent="0.2">
      <c r="G5888">
        <v>0.42</v>
      </c>
    </row>
    <row r="5889" spans="7:7" x14ac:dyDescent="0.2">
      <c r="G5889">
        <v>0.47</v>
      </c>
    </row>
    <row r="5890" spans="7:7" x14ac:dyDescent="0.2">
      <c r="G5890">
        <v>0.63</v>
      </c>
    </row>
    <row r="5891" spans="7:7" x14ac:dyDescent="0.2">
      <c r="G5891">
        <v>0.6</v>
      </c>
    </row>
    <row r="5892" spans="7:7" x14ac:dyDescent="0.2">
      <c r="G5892">
        <v>0.44999999999999996</v>
      </c>
    </row>
    <row r="5893" spans="7:7" x14ac:dyDescent="0.2">
      <c r="G5893">
        <v>0.35</v>
      </c>
    </row>
    <row r="5894" spans="7:7" x14ac:dyDescent="0.2">
      <c r="G5894">
        <v>0.44999999999999996</v>
      </c>
    </row>
    <row r="5895" spans="7:7" x14ac:dyDescent="0.2">
      <c r="G5895">
        <v>0.44999999999999996</v>
      </c>
    </row>
    <row r="5896" spans="7:7" x14ac:dyDescent="0.2">
      <c r="G5896">
        <v>0.6</v>
      </c>
    </row>
    <row r="5897" spans="7:7" x14ac:dyDescent="0.2">
      <c r="G5897">
        <v>0.5</v>
      </c>
    </row>
    <row r="5898" spans="7:7" x14ac:dyDescent="0.2">
      <c r="G5898">
        <v>0.5</v>
      </c>
    </row>
    <row r="5899" spans="7:7" x14ac:dyDescent="0.2">
      <c r="G5899">
        <v>0.54</v>
      </c>
    </row>
    <row r="5900" spans="7:7" x14ac:dyDescent="0.2">
      <c r="G5900">
        <v>0.55000000000000004</v>
      </c>
    </row>
    <row r="5901" spans="7:7" x14ac:dyDescent="0.2">
      <c r="G5901">
        <v>0.45999999999999996</v>
      </c>
    </row>
    <row r="5902" spans="7:7" x14ac:dyDescent="0.2">
      <c r="G5902">
        <v>0.64</v>
      </c>
    </row>
    <row r="5903" spans="7:7" x14ac:dyDescent="0.2">
      <c r="G5903">
        <v>0.5</v>
      </c>
    </row>
    <row r="5904" spans="7:7" x14ac:dyDescent="0.2">
      <c r="G5904">
        <v>0.48</v>
      </c>
    </row>
    <row r="5905" spans="7:7" x14ac:dyDescent="0.2">
      <c r="G5905">
        <v>0.55000000000000004</v>
      </c>
    </row>
    <row r="5906" spans="7:7" x14ac:dyDescent="0.2">
      <c r="G5906">
        <v>0.5</v>
      </c>
    </row>
    <row r="5907" spans="7:7" x14ac:dyDescent="0.2">
      <c r="G5907">
        <v>0.5</v>
      </c>
    </row>
    <row r="5908" spans="7:7" x14ac:dyDescent="0.2">
      <c r="G5908">
        <v>0.6</v>
      </c>
    </row>
    <row r="5909" spans="7:7" x14ac:dyDescent="0.2">
      <c r="G5909">
        <v>0.54</v>
      </c>
    </row>
    <row r="5910" spans="7:7" x14ac:dyDescent="0.2">
      <c r="G5910">
        <v>0.44999999999999996</v>
      </c>
    </row>
    <row r="5911" spans="7:7" x14ac:dyDescent="0.2">
      <c r="G5911">
        <v>0.52</v>
      </c>
    </row>
    <row r="5912" spans="7:7" x14ac:dyDescent="0.2">
      <c r="G5912">
        <v>0.54</v>
      </c>
    </row>
    <row r="5913" spans="7:7" x14ac:dyDescent="0.2">
      <c r="G5913">
        <v>0.44999999999999996</v>
      </c>
    </row>
    <row r="5914" spans="7:7" x14ac:dyDescent="0.2">
      <c r="G5914">
        <v>0.62</v>
      </c>
    </row>
    <row r="5915" spans="7:7" x14ac:dyDescent="0.2">
      <c r="G5915">
        <v>0.54</v>
      </c>
    </row>
    <row r="5916" spans="7:7" x14ac:dyDescent="0.2">
      <c r="G5916">
        <v>0.47</v>
      </c>
    </row>
    <row r="5917" spans="7:7" x14ac:dyDescent="0.2">
      <c r="G5917">
        <v>0.55000000000000004</v>
      </c>
    </row>
    <row r="5918" spans="7:7" x14ac:dyDescent="0.2">
      <c r="G5918">
        <v>0.54</v>
      </c>
    </row>
    <row r="5919" spans="7:7" x14ac:dyDescent="0.2">
      <c r="G5919">
        <v>0.5</v>
      </c>
    </row>
    <row r="5920" spans="7:7" x14ac:dyDescent="0.2">
      <c r="G5920">
        <v>0.61</v>
      </c>
    </row>
    <row r="5921" spans="7:7" x14ac:dyDescent="0.2">
      <c r="G5921">
        <v>0.55000000000000004</v>
      </c>
    </row>
    <row r="5922" spans="7:7" x14ac:dyDescent="0.2">
      <c r="G5922">
        <v>0.45999999999999996</v>
      </c>
    </row>
    <row r="5923" spans="7:7" x14ac:dyDescent="0.2">
      <c r="G5923">
        <v>0.53</v>
      </c>
    </row>
    <row r="5924" spans="7:7" x14ac:dyDescent="0.2">
      <c r="G5924">
        <v>0.54</v>
      </c>
    </row>
    <row r="5925" spans="7:7" x14ac:dyDescent="0.2">
      <c r="G5925">
        <v>0.49</v>
      </c>
    </row>
    <row r="5926" spans="7:7" x14ac:dyDescent="0.2">
      <c r="G5926">
        <v>0.62</v>
      </c>
    </row>
    <row r="5927" spans="7:7" x14ac:dyDescent="0.2">
      <c r="G5927">
        <v>0.55000000000000004</v>
      </c>
    </row>
    <row r="5928" spans="7:7" x14ac:dyDescent="0.2">
      <c r="G5928">
        <v>0.47</v>
      </c>
    </row>
    <row r="5929" spans="7:7" x14ac:dyDescent="0.2">
      <c r="G5929">
        <v>0.54</v>
      </c>
    </row>
    <row r="5930" spans="7:7" x14ac:dyDescent="0.2">
      <c r="G5930">
        <v>0.51</v>
      </c>
    </row>
    <row r="5931" spans="7:7" x14ac:dyDescent="0.2">
      <c r="G5931">
        <v>0.49</v>
      </c>
    </row>
    <row r="5932" spans="7:7" x14ac:dyDescent="0.2">
      <c r="G5932">
        <v>0.6</v>
      </c>
    </row>
    <row r="5933" spans="7:7" x14ac:dyDescent="0.2">
      <c r="G5933">
        <v>0.5</v>
      </c>
    </row>
    <row r="5934" spans="7:7" x14ac:dyDescent="0.2">
      <c r="G5934">
        <v>0.5</v>
      </c>
    </row>
    <row r="5935" spans="7:7" x14ac:dyDescent="0.2">
      <c r="G5935">
        <v>0.55000000000000004</v>
      </c>
    </row>
    <row r="5936" spans="7:7" x14ac:dyDescent="0.2">
      <c r="G5936">
        <v>0.51</v>
      </c>
    </row>
    <row r="5937" spans="7:7" x14ac:dyDescent="0.2">
      <c r="G5937">
        <v>0.49</v>
      </c>
    </row>
    <row r="5938" spans="7:7" x14ac:dyDescent="0.2">
      <c r="G5938">
        <v>0.63</v>
      </c>
    </row>
    <row r="5939" spans="7:7" x14ac:dyDescent="0.2">
      <c r="G5939">
        <v>0.53</v>
      </c>
    </row>
    <row r="5940" spans="7:7" x14ac:dyDescent="0.2">
      <c r="G5940">
        <v>0.44999999999999996</v>
      </c>
    </row>
    <row r="5941" spans="7:7" x14ac:dyDescent="0.2">
      <c r="G5941">
        <v>0.53</v>
      </c>
    </row>
    <row r="5942" spans="7:7" x14ac:dyDescent="0.2">
      <c r="G5942">
        <v>0.53</v>
      </c>
    </row>
    <row r="5943" spans="7:7" x14ac:dyDescent="0.2">
      <c r="G5943">
        <v>0.48</v>
      </c>
    </row>
    <row r="5944" spans="7:7" x14ac:dyDescent="0.2">
      <c r="G5944">
        <v>0.64</v>
      </c>
    </row>
    <row r="5945" spans="7:7" x14ac:dyDescent="0.2">
      <c r="G5945">
        <v>0.52</v>
      </c>
    </row>
    <row r="5946" spans="7:7" x14ac:dyDescent="0.2">
      <c r="G5946">
        <v>0.5</v>
      </c>
    </row>
    <row r="5947" spans="7:7" x14ac:dyDescent="0.2">
      <c r="G5947">
        <v>0.51</v>
      </c>
    </row>
    <row r="5948" spans="7:7" x14ac:dyDescent="0.2">
      <c r="G5948">
        <v>0.5</v>
      </c>
    </row>
    <row r="5949" spans="7:7" x14ac:dyDescent="0.2">
      <c r="G5949">
        <v>0.45999999999999996</v>
      </c>
    </row>
    <row r="5950" spans="7:7" x14ac:dyDescent="0.2">
      <c r="G5950">
        <v>0.61</v>
      </c>
    </row>
    <row r="5951" spans="7:7" x14ac:dyDescent="0.2">
      <c r="G5951">
        <v>0.54</v>
      </c>
    </row>
    <row r="5952" spans="7:7" x14ac:dyDescent="0.2">
      <c r="G5952">
        <v>0.45999999999999996</v>
      </c>
    </row>
    <row r="5953" spans="7:7" x14ac:dyDescent="0.2">
      <c r="G5953">
        <v>0.51</v>
      </c>
    </row>
    <row r="5954" spans="7:7" x14ac:dyDescent="0.2">
      <c r="G5954">
        <v>0.54</v>
      </c>
    </row>
    <row r="5955" spans="7:7" x14ac:dyDescent="0.2">
      <c r="G5955">
        <v>0.47</v>
      </c>
    </row>
    <row r="5956" spans="7:7" x14ac:dyDescent="0.2">
      <c r="G5956">
        <v>0.63</v>
      </c>
    </row>
    <row r="5957" spans="7:7" x14ac:dyDescent="0.2">
      <c r="G5957">
        <v>0.55000000000000004</v>
      </c>
    </row>
    <row r="5958" spans="7:7" x14ac:dyDescent="0.2">
      <c r="G5958">
        <v>0.47</v>
      </c>
    </row>
    <row r="5959" spans="7:7" x14ac:dyDescent="0.2">
      <c r="G5959">
        <v>0.54</v>
      </c>
    </row>
    <row r="5960" spans="7:7" x14ac:dyDescent="0.2">
      <c r="G5960">
        <v>0.51</v>
      </c>
    </row>
    <row r="5961" spans="7:7" x14ac:dyDescent="0.2">
      <c r="G5961">
        <v>0.49</v>
      </c>
    </row>
    <row r="5962" spans="7:7" x14ac:dyDescent="0.2">
      <c r="G5962">
        <v>0.64</v>
      </c>
    </row>
    <row r="5963" spans="7:7" x14ac:dyDescent="0.2">
      <c r="G5963">
        <v>0.51</v>
      </c>
    </row>
    <row r="5964" spans="7:7" x14ac:dyDescent="0.2">
      <c r="G5964">
        <v>0.44999999999999996</v>
      </c>
    </row>
    <row r="5965" spans="7:7" x14ac:dyDescent="0.2">
      <c r="G5965">
        <v>0.51</v>
      </c>
    </row>
    <row r="5966" spans="7:7" x14ac:dyDescent="0.2">
      <c r="G5966">
        <v>0.54</v>
      </c>
    </row>
    <row r="5967" spans="7:7" x14ac:dyDescent="0.2">
      <c r="G5967">
        <v>0.49</v>
      </c>
    </row>
    <row r="5968" spans="7:7" x14ac:dyDescent="0.2">
      <c r="G5968">
        <v>0.65</v>
      </c>
    </row>
    <row r="5969" spans="7:7" x14ac:dyDescent="0.2">
      <c r="G5969">
        <v>0.52</v>
      </c>
    </row>
    <row r="5970" spans="7:7" x14ac:dyDescent="0.2">
      <c r="G5970">
        <v>0.5</v>
      </c>
    </row>
    <row r="5971" spans="7:7" x14ac:dyDescent="0.2">
      <c r="G5971">
        <v>0.54</v>
      </c>
    </row>
    <row r="5972" spans="7:7" x14ac:dyDescent="0.2">
      <c r="G5972">
        <v>0.52</v>
      </c>
    </row>
    <row r="5973" spans="7:7" x14ac:dyDescent="0.2">
      <c r="G5973">
        <v>0.5</v>
      </c>
    </row>
    <row r="5974" spans="7:7" x14ac:dyDescent="0.2">
      <c r="G5974">
        <v>0.65</v>
      </c>
    </row>
    <row r="5975" spans="7:7" x14ac:dyDescent="0.2">
      <c r="G5975">
        <v>0.5</v>
      </c>
    </row>
    <row r="5976" spans="7:7" x14ac:dyDescent="0.2">
      <c r="G5976">
        <v>0.5</v>
      </c>
    </row>
    <row r="5977" spans="7:7" x14ac:dyDescent="0.2">
      <c r="G5977">
        <v>0.5</v>
      </c>
    </row>
    <row r="5978" spans="7:7" x14ac:dyDescent="0.2">
      <c r="G5978">
        <v>0.5</v>
      </c>
    </row>
    <row r="5979" spans="7:7" x14ac:dyDescent="0.2">
      <c r="G5979">
        <v>0.45999999999999996</v>
      </c>
    </row>
    <row r="5980" spans="7:7" x14ac:dyDescent="0.2">
      <c r="G5980">
        <v>0.61</v>
      </c>
    </row>
    <row r="5981" spans="7:7" x14ac:dyDescent="0.2">
      <c r="G5981">
        <v>0.52</v>
      </c>
    </row>
    <row r="5982" spans="7:7" x14ac:dyDescent="0.2">
      <c r="G5982">
        <v>0.44999999999999996</v>
      </c>
    </row>
    <row r="5983" spans="7:7" x14ac:dyDescent="0.2">
      <c r="G5983">
        <v>0.53</v>
      </c>
    </row>
    <row r="5984" spans="7:7" x14ac:dyDescent="0.2">
      <c r="G5984">
        <v>0.52</v>
      </c>
    </row>
    <row r="5985" spans="7:7" x14ac:dyDescent="0.2">
      <c r="G5985">
        <v>0.49</v>
      </c>
    </row>
    <row r="5986" spans="7:7" x14ac:dyDescent="0.2">
      <c r="G5986">
        <v>0.61</v>
      </c>
    </row>
    <row r="5987" spans="7:7" x14ac:dyDescent="0.2">
      <c r="G5987">
        <v>0.55000000000000004</v>
      </c>
    </row>
    <row r="5988" spans="7:7" x14ac:dyDescent="0.2">
      <c r="G5988">
        <v>0.49</v>
      </c>
    </row>
    <row r="5989" spans="7:7" x14ac:dyDescent="0.2">
      <c r="G5989">
        <v>0.53</v>
      </c>
    </row>
    <row r="5990" spans="7:7" x14ac:dyDescent="0.2">
      <c r="G5990">
        <v>0.5</v>
      </c>
    </row>
    <row r="5991" spans="7:7" x14ac:dyDescent="0.2">
      <c r="G5991">
        <v>0.47</v>
      </c>
    </row>
    <row r="5992" spans="7:7" x14ac:dyDescent="0.2">
      <c r="G5992">
        <v>0.65</v>
      </c>
    </row>
    <row r="5993" spans="7:7" x14ac:dyDescent="0.2">
      <c r="G5993">
        <v>0.5</v>
      </c>
    </row>
    <row r="5994" spans="7:7" x14ac:dyDescent="0.2">
      <c r="G5994">
        <v>0.49</v>
      </c>
    </row>
    <row r="5995" spans="7:7" x14ac:dyDescent="0.2">
      <c r="G5995">
        <v>0.51</v>
      </c>
    </row>
    <row r="5996" spans="7:7" x14ac:dyDescent="0.2">
      <c r="G5996">
        <v>0.55000000000000004</v>
      </c>
    </row>
    <row r="5997" spans="7:7" x14ac:dyDescent="0.2">
      <c r="G5997">
        <v>0.45999999999999996</v>
      </c>
    </row>
    <row r="5998" spans="7:7" x14ac:dyDescent="0.2">
      <c r="G5998">
        <v>0.64</v>
      </c>
    </row>
    <row r="5999" spans="7:7" x14ac:dyDescent="0.2">
      <c r="G5999">
        <v>0.53</v>
      </c>
    </row>
    <row r="6000" spans="7:7" x14ac:dyDescent="0.2">
      <c r="G6000">
        <v>0.45999999999999996</v>
      </c>
    </row>
    <row r="6001" spans="7:7" x14ac:dyDescent="0.2">
      <c r="G6001">
        <v>0.54</v>
      </c>
    </row>
    <row r="6002" spans="7:7" x14ac:dyDescent="0.2">
      <c r="G6002">
        <v>0.51</v>
      </c>
    </row>
    <row r="6003" spans="7:7" x14ac:dyDescent="0.2">
      <c r="G6003">
        <v>0.47</v>
      </c>
    </row>
    <row r="6004" spans="7:7" x14ac:dyDescent="0.2">
      <c r="G6004">
        <v>0.62</v>
      </c>
    </row>
    <row r="6005" spans="7:7" x14ac:dyDescent="0.2">
      <c r="G6005">
        <v>0.52</v>
      </c>
    </row>
    <row r="6006" spans="7:7" x14ac:dyDescent="0.2">
      <c r="G6006">
        <v>0.47</v>
      </c>
    </row>
    <row r="6007" spans="7:7" x14ac:dyDescent="0.2">
      <c r="G6007">
        <v>0.51</v>
      </c>
    </row>
    <row r="6008" spans="7:7" x14ac:dyDescent="0.2">
      <c r="G6008">
        <v>0.54</v>
      </c>
    </row>
    <row r="6009" spans="7:7" x14ac:dyDescent="0.2">
      <c r="G6009">
        <v>0.45999999999999996</v>
      </c>
    </row>
    <row r="6010" spans="7:7" x14ac:dyDescent="0.2">
      <c r="G6010">
        <v>0.63</v>
      </c>
    </row>
    <row r="6011" spans="7:7" x14ac:dyDescent="0.2">
      <c r="G6011">
        <v>0.5</v>
      </c>
    </row>
    <row r="6012" spans="7:7" x14ac:dyDescent="0.2">
      <c r="G6012">
        <v>0.45999999999999996</v>
      </c>
    </row>
    <row r="6013" spans="7:7" x14ac:dyDescent="0.2">
      <c r="G6013">
        <v>0.51</v>
      </c>
    </row>
    <row r="6014" spans="7:7" x14ac:dyDescent="0.2">
      <c r="G6014">
        <v>0.51</v>
      </c>
    </row>
    <row r="6015" spans="7:7" x14ac:dyDescent="0.2">
      <c r="G6015">
        <v>0.49</v>
      </c>
    </row>
    <row r="6016" spans="7:7" x14ac:dyDescent="0.2">
      <c r="G6016">
        <v>0.61</v>
      </c>
    </row>
    <row r="6017" spans="7:7" x14ac:dyDescent="0.2">
      <c r="G6017">
        <v>0.54</v>
      </c>
    </row>
    <row r="6018" spans="7:7" x14ac:dyDescent="0.2">
      <c r="G6018">
        <v>0.47</v>
      </c>
    </row>
    <row r="6019" spans="7:7" x14ac:dyDescent="0.2">
      <c r="G6019">
        <v>0.55000000000000004</v>
      </c>
    </row>
    <row r="6020" spans="7:7" x14ac:dyDescent="0.2">
      <c r="G6020">
        <v>0.51</v>
      </c>
    </row>
    <row r="6021" spans="7:7" x14ac:dyDescent="0.2">
      <c r="G6021">
        <v>0.48</v>
      </c>
    </row>
    <row r="6022" spans="7:7" x14ac:dyDescent="0.2">
      <c r="G6022">
        <v>0.62</v>
      </c>
    </row>
    <row r="6023" spans="7:7" x14ac:dyDescent="0.2">
      <c r="G6023">
        <v>0.52</v>
      </c>
    </row>
    <row r="6024" spans="7:7" x14ac:dyDescent="0.2">
      <c r="G6024">
        <v>0.47</v>
      </c>
    </row>
    <row r="6025" spans="7:7" x14ac:dyDescent="0.2">
      <c r="G6025">
        <v>0.53</v>
      </c>
    </row>
    <row r="6026" spans="7:7" x14ac:dyDescent="0.2">
      <c r="G6026">
        <v>0.51</v>
      </c>
    </row>
    <row r="6027" spans="7:7" x14ac:dyDescent="0.2">
      <c r="G6027">
        <v>0.45999999999999996</v>
      </c>
    </row>
    <row r="6028" spans="7:7" x14ac:dyDescent="0.2">
      <c r="G6028">
        <v>0.63</v>
      </c>
    </row>
    <row r="6029" spans="7:7" x14ac:dyDescent="0.2">
      <c r="G6029">
        <v>0.52</v>
      </c>
    </row>
    <row r="6030" spans="7:7" x14ac:dyDescent="0.2">
      <c r="G6030">
        <v>0.44999999999999996</v>
      </c>
    </row>
    <row r="6031" spans="7:7" x14ac:dyDescent="0.2">
      <c r="G6031">
        <v>0.5</v>
      </c>
    </row>
    <row r="6032" spans="7:7" x14ac:dyDescent="0.2">
      <c r="G6032">
        <v>0.5</v>
      </c>
    </row>
    <row r="6033" spans="7:7" x14ac:dyDescent="0.2">
      <c r="G6033">
        <v>0.49</v>
      </c>
    </row>
    <row r="6034" spans="7:7" x14ac:dyDescent="0.2">
      <c r="G6034">
        <v>0.64</v>
      </c>
    </row>
    <row r="6035" spans="7:7" x14ac:dyDescent="0.2">
      <c r="G6035">
        <v>0.5</v>
      </c>
    </row>
    <row r="6036" spans="7:7" x14ac:dyDescent="0.2">
      <c r="G6036">
        <v>0.47</v>
      </c>
    </row>
    <row r="6037" spans="7:7" x14ac:dyDescent="0.2">
      <c r="G6037">
        <v>0.52</v>
      </c>
    </row>
    <row r="6038" spans="7:7" x14ac:dyDescent="0.2">
      <c r="G6038">
        <v>0.5</v>
      </c>
    </row>
    <row r="6039" spans="7:7" x14ac:dyDescent="0.2">
      <c r="G6039">
        <v>0.49</v>
      </c>
    </row>
    <row r="6040" spans="7:7" x14ac:dyDescent="0.2">
      <c r="G6040">
        <v>0.6</v>
      </c>
    </row>
    <row r="6041" spans="7:7" x14ac:dyDescent="0.2">
      <c r="G6041">
        <v>0.54</v>
      </c>
    </row>
    <row r="6042" spans="7:7" x14ac:dyDescent="0.2">
      <c r="G6042">
        <v>0.47</v>
      </c>
    </row>
    <row r="6043" spans="7:7" x14ac:dyDescent="0.2">
      <c r="G6043">
        <v>0.52</v>
      </c>
    </row>
    <row r="6044" spans="7:7" x14ac:dyDescent="0.2">
      <c r="G6044">
        <v>0.5</v>
      </c>
    </row>
    <row r="6045" spans="7:7" x14ac:dyDescent="0.2">
      <c r="G6045">
        <v>0.47</v>
      </c>
    </row>
    <row r="6046" spans="7:7" x14ac:dyDescent="0.2">
      <c r="G6046">
        <v>0.54</v>
      </c>
    </row>
    <row r="6047" spans="7:7" x14ac:dyDescent="0.2">
      <c r="G6047">
        <v>0.53</v>
      </c>
    </row>
    <row r="6048" spans="7:7" x14ac:dyDescent="0.2">
      <c r="G6048">
        <v>0.45999999999999996</v>
      </c>
    </row>
    <row r="6049" spans="7:7" x14ac:dyDescent="0.2">
      <c r="G6049">
        <v>0.53</v>
      </c>
    </row>
    <row r="6050" spans="7:7" x14ac:dyDescent="0.2">
      <c r="G6050">
        <v>0.54</v>
      </c>
    </row>
    <row r="6051" spans="7:7" x14ac:dyDescent="0.2">
      <c r="G6051">
        <v>0.47</v>
      </c>
    </row>
    <row r="6052" spans="7:7" x14ac:dyDescent="0.2">
      <c r="G6052">
        <v>0.51</v>
      </c>
    </row>
    <row r="6053" spans="7:7" x14ac:dyDescent="0.2">
      <c r="G6053">
        <v>0.51</v>
      </c>
    </row>
    <row r="6054" spans="7:7" x14ac:dyDescent="0.2">
      <c r="G6054">
        <v>0.49</v>
      </c>
    </row>
    <row r="6055" spans="7:7" x14ac:dyDescent="0.2">
      <c r="G6055">
        <v>0.5</v>
      </c>
    </row>
    <row r="6056" spans="7:7" x14ac:dyDescent="0.2">
      <c r="G6056">
        <v>0.52</v>
      </c>
    </row>
    <row r="6057" spans="7:7" x14ac:dyDescent="0.2">
      <c r="G6057">
        <v>0.45999999999999996</v>
      </c>
    </row>
    <row r="6058" spans="7:7" x14ac:dyDescent="0.2">
      <c r="G6058">
        <v>0.51</v>
      </c>
    </row>
    <row r="6059" spans="7:7" x14ac:dyDescent="0.2">
      <c r="G6059">
        <v>0.55000000000000004</v>
      </c>
    </row>
    <row r="6060" spans="7:7" x14ac:dyDescent="0.2">
      <c r="G6060">
        <v>0.48</v>
      </c>
    </row>
    <row r="6061" spans="7:7" x14ac:dyDescent="0.2">
      <c r="G6061">
        <v>0.55000000000000004</v>
      </c>
    </row>
    <row r="6062" spans="7:7" x14ac:dyDescent="0.2">
      <c r="G6062">
        <v>0.5</v>
      </c>
    </row>
    <row r="6063" spans="7:7" x14ac:dyDescent="0.2">
      <c r="G6063">
        <v>0.49</v>
      </c>
    </row>
    <row r="6064" spans="7:7" x14ac:dyDescent="0.2">
      <c r="G6064">
        <v>0.5</v>
      </c>
    </row>
    <row r="6065" spans="7:7" x14ac:dyDescent="0.2">
      <c r="G6065">
        <v>0.51</v>
      </c>
    </row>
    <row r="6066" spans="7:7" x14ac:dyDescent="0.2">
      <c r="G6066">
        <v>0.5</v>
      </c>
    </row>
    <row r="6067" spans="7:7" x14ac:dyDescent="0.2">
      <c r="G6067">
        <v>0.52</v>
      </c>
    </row>
    <row r="6068" spans="7:7" x14ac:dyDescent="0.2">
      <c r="G6068">
        <v>0.54</v>
      </c>
    </row>
    <row r="6069" spans="7:7" x14ac:dyDescent="0.2">
      <c r="G6069">
        <v>0.45999999999999996</v>
      </c>
    </row>
    <row r="6070" spans="7:7" x14ac:dyDescent="0.2">
      <c r="G6070">
        <v>0.51</v>
      </c>
    </row>
    <row r="6071" spans="7:7" x14ac:dyDescent="0.2">
      <c r="G6071">
        <v>0.5</v>
      </c>
    </row>
    <row r="6072" spans="7:7" x14ac:dyDescent="0.2">
      <c r="G6072">
        <v>0.49</v>
      </c>
    </row>
    <row r="6073" spans="7:7" x14ac:dyDescent="0.2">
      <c r="G6073">
        <v>0.55000000000000004</v>
      </c>
    </row>
    <row r="6074" spans="7:7" x14ac:dyDescent="0.2">
      <c r="G6074">
        <v>0.55000000000000004</v>
      </c>
    </row>
    <row r="6075" spans="7:7" x14ac:dyDescent="0.2">
      <c r="G6075">
        <v>0.49</v>
      </c>
    </row>
    <row r="6076" spans="7:7" x14ac:dyDescent="0.2">
      <c r="G6076">
        <v>0.52</v>
      </c>
    </row>
    <row r="6077" spans="7:7" x14ac:dyDescent="0.2">
      <c r="G6077">
        <v>0.55000000000000004</v>
      </c>
    </row>
    <row r="6078" spans="7:7" x14ac:dyDescent="0.2">
      <c r="G6078">
        <v>0.49</v>
      </c>
    </row>
    <row r="6079" spans="7:7" x14ac:dyDescent="0.2">
      <c r="G6079">
        <v>0.52</v>
      </c>
    </row>
    <row r="6080" spans="7:7" x14ac:dyDescent="0.2">
      <c r="G6080">
        <v>0.54</v>
      </c>
    </row>
    <row r="6081" spans="7:7" x14ac:dyDescent="0.2">
      <c r="G6081">
        <v>0.45999999999999996</v>
      </c>
    </row>
    <row r="6082" spans="7:7" x14ac:dyDescent="0.2">
      <c r="G6082">
        <v>0.54</v>
      </c>
    </row>
    <row r="6083" spans="7:7" x14ac:dyDescent="0.2">
      <c r="G6083">
        <v>0.54</v>
      </c>
    </row>
    <row r="6084" spans="7:7" x14ac:dyDescent="0.2">
      <c r="G6084">
        <v>0.47</v>
      </c>
    </row>
    <row r="6085" spans="7:7" x14ac:dyDescent="0.2">
      <c r="G6085">
        <v>0.54</v>
      </c>
    </row>
    <row r="6086" spans="7:7" x14ac:dyDescent="0.2">
      <c r="G6086">
        <v>0.5</v>
      </c>
    </row>
    <row r="6087" spans="7:7" x14ac:dyDescent="0.2">
      <c r="G6087">
        <v>0.49</v>
      </c>
    </row>
    <row r="6088" spans="7:7" x14ac:dyDescent="0.2">
      <c r="G6088">
        <v>0.54</v>
      </c>
    </row>
    <row r="6089" spans="7:7" x14ac:dyDescent="0.2">
      <c r="G6089">
        <v>0.53</v>
      </c>
    </row>
    <row r="6090" spans="7:7" x14ac:dyDescent="0.2">
      <c r="G6090">
        <v>0.49</v>
      </c>
    </row>
    <row r="6091" spans="7:7" x14ac:dyDescent="0.2">
      <c r="G6091">
        <v>0.53</v>
      </c>
    </row>
    <row r="6092" spans="7:7" x14ac:dyDescent="0.2">
      <c r="G6092">
        <v>0.51</v>
      </c>
    </row>
    <row r="6093" spans="7:7" x14ac:dyDescent="0.2">
      <c r="G6093">
        <v>0.47</v>
      </c>
    </row>
    <row r="6094" spans="7:7" x14ac:dyDescent="0.2">
      <c r="G6094">
        <v>0.52</v>
      </c>
    </row>
    <row r="6095" spans="7:7" x14ac:dyDescent="0.2">
      <c r="G6095">
        <v>0.55000000000000004</v>
      </c>
    </row>
    <row r="6096" spans="7:7" x14ac:dyDescent="0.2">
      <c r="G6096">
        <v>0.5</v>
      </c>
    </row>
    <row r="6097" spans="7:7" x14ac:dyDescent="0.2">
      <c r="G6097">
        <v>0.54</v>
      </c>
    </row>
    <row r="6098" spans="7:7" x14ac:dyDescent="0.2">
      <c r="G6098">
        <v>0.52</v>
      </c>
    </row>
    <row r="6099" spans="7:7" x14ac:dyDescent="0.2">
      <c r="G6099">
        <v>0.49</v>
      </c>
    </row>
    <row r="6100" spans="7:7" x14ac:dyDescent="0.2">
      <c r="G6100">
        <v>0.5</v>
      </c>
    </row>
    <row r="6101" spans="7:7" x14ac:dyDescent="0.2">
      <c r="G6101">
        <v>0.52</v>
      </c>
    </row>
    <row r="6102" spans="7:7" x14ac:dyDescent="0.2">
      <c r="G6102">
        <v>0.47</v>
      </c>
    </row>
    <row r="6103" spans="7:7" x14ac:dyDescent="0.2">
      <c r="G6103">
        <v>0.51</v>
      </c>
    </row>
    <row r="6104" spans="7:7" x14ac:dyDescent="0.2">
      <c r="G6104">
        <v>0.5</v>
      </c>
    </row>
    <row r="6105" spans="7:7" x14ac:dyDescent="0.2">
      <c r="G6105">
        <v>0.48</v>
      </c>
    </row>
    <row r="6106" spans="7:7" x14ac:dyDescent="0.2">
      <c r="G6106">
        <v>0.54</v>
      </c>
    </row>
    <row r="6107" spans="7:7" x14ac:dyDescent="0.2">
      <c r="G6107">
        <v>0.55000000000000004</v>
      </c>
    </row>
    <row r="6108" spans="7:7" x14ac:dyDescent="0.2">
      <c r="G6108">
        <v>0.48</v>
      </c>
    </row>
    <row r="6109" spans="7:7" x14ac:dyDescent="0.2">
      <c r="G6109">
        <v>0.55000000000000004</v>
      </c>
    </row>
    <row r="6110" spans="7:7" x14ac:dyDescent="0.2">
      <c r="G6110">
        <v>0.53</v>
      </c>
    </row>
    <row r="6111" spans="7:7" x14ac:dyDescent="0.2">
      <c r="G6111">
        <v>0.47</v>
      </c>
    </row>
    <row r="6112" spans="7:7" x14ac:dyDescent="0.2">
      <c r="G6112">
        <v>0.53</v>
      </c>
    </row>
    <row r="6113" spans="7:7" x14ac:dyDescent="0.2">
      <c r="G6113">
        <v>0.54</v>
      </c>
    </row>
    <row r="6114" spans="7:7" x14ac:dyDescent="0.2">
      <c r="G6114">
        <v>0.44999999999999996</v>
      </c>
    </row>
    <row r="6115" spans="7:7" x14ac:dyDescent="0.2">
      <c r="G6115">
        <v>0.55000000000000004</v>
      </c>
    </row>
    <row r="6116" spans="7:7" x14ac:dyDescent="0.2">
      <c r="G6116">
        <v>0.53</v>
      </c>
    </row>
    <row r="6117" spans="7:7" x14ac:dyDescent="0.2">
      <c r="G6117">
        <v>0.48</v>
      </c>
    </row>
    <row r="6118" spans="7:7" x14ac:dyDescent="0.2">
      <c r="G6118">
        <v>0.62</v>
      </c>
    </row>
    <row r="6119" spans="7:7" x14ac:dyDescent="0.2">
      <c r="G6119">
        <v>0.52</v>
      </c>
    </row>
    <row r="6120" spans="7:7" x14ac:dyDescent="0.2">
      <c r="G6120">
        <v>0.48</v>
      </c>
    </row>
    <row r="6121" spans="7:7" x14ac:dyDescent="0.2">
      <c r="G6121">
        <v>0.55000000000000004</v>
      </c>
    </row>
    <row r="6122" spans="7:7" x14ac:dyDescent="0.2">
      <c r="G6122">
        <v>0.5</v>
      </c>
    </row>
    <row r="6123" spans="7:7" x14ac:dyDescent="0.2">
      <c r="G6123">
        <v>0.45999999999999996</v>
      </c>
    </row>
    <row r="6124" spans="7:7" x14ac:dyDescent="0.2">
      <c r="G6124">
        <v>0.6</v>
      </c>
    </row>
    <row r="6125" spans="7:7" x14ac:dyDescent="0.2">
      <c r="G6125">
        <v>0.55000000000000004</v>
      </c>
    </row>
    <row r="6126" spans="7:7" x14ac:dyDescent="0.2">
      <c r="G6126">
        <v>0.47</v>
      </c>
    </row>
    <row r="6127" spans="7:7" x14ac:dyDescent="0.2">
      <c r="G6127">
        <v>0.53</v>
      </c>
    </row>
    <row r="6128" spans="7:7" x14ac:dyDescent="0.2">
      <c r="G6128">
        <v>0.52</v>
      </c>
    </row>
    <row r="6129" spans="7:7" x14ac:dyDescent="0.2">
      <c r="G6129">
        <v>0.45999999999999996</v>
      </c>
    </row>
    <row r="6130" spans="7:7" x14ac:dyDescent="0.2">
      <c r="G6130">
        <v>0.62</v>
      </c>
    </row>
    <row r="6131" spans="7:7" x14ac:dyDescent="0.2">
      <c r="G6131">
        <v>0.54</v>
      </c>
    </row>
    <row r="6132" spans="7:7" x14ac:dyDescent="0.2">
      <c r="G6132">
        <v>0.5</v>
      </c>
    </row>
    <row r="6133" spans="7:7" x14ac:dyDescent="0.2">
      <c r="G6133">
        <v>0.55000000000000004</v>
      </c>
    </row>
    <row r="6134" spans="7:7" x14ac:dyDescent="0.2">
      <c r="G6134">
        <v>0.52</v>
      </c>
    </row>
    <row r="6135" spans="7:7" x14ac:dyDescent="0.2">
      <c r="G6135">
        <v>0.48</v>
      </c>
    </row>
    <row r="6136" spans="7:7" x14ac:dyDescent="0.2">
      <c r="G6136">
        <v>0.61</v>
      </c>
    </row>
    <row r="6137" spans="7:7" x14ac:dyDescent="0.2">
      <c r="G6137">
        <v>0.55000000000000004</v>
      </c>
    </row>
    <row r="6138" spans="7:7" x14ac:dyDescent="0.2">
      <c r="G6138">
        <v>0.44999999999999996</v>
      </c>
    </row>
    <row r="6139" spans="7:7" x14ac:dyDescent="0.2">
      <c r="G6139">
        <v>0.54</v>
      </c>
    </row>
    <row r="6140" spans="7:7" x14ac:dyDescent="0.2">
      <c r="G6140">
        <v>0.51</v>
      </c>
    </row>
    <row r="6141" spans="7:7" x14ac:dyDescent="0.2">
      <c r="G6141">
        <v>0.47</v>
      </c>
    </row>
    <row r="6142" spans="7:7" x14ac:dyDescent="0.2">
      <c r="G6142">
        <v>0.64</v>
      </c>
    </row>
    <row r="6143" spans="7:7" x14ac:dyDescent="0.2">
      <c r="G6143">
        <v>0.52</v>
      </c>
    </row>
    <row r="6144" spans="7:7" x14ac:dyDescent="0.2">
      <c r="G6144">
        <v>0.47</v>
      </c>
    </row>
    <row r="6145" spans="7:7" x14ac:dyDescent="0.2">
      <c r="G6145">
        <v>0.55000000000000004</v>
      </c>
    </row>
    <row r="6146" spans="7:7" x14ac:dyDescent="0.2">
      <c r="G6146">
        <v>0.5</v>
      </c>
    </row>
    <row r="6147" spans="7:7" x14ac:dyDescent="0.2">
      <c r="G6147">
        <v>0.44999999999999996</v>
      </c>
    </row>
    <row r="6148" spans="7:7" x14ac:dyDescent="0.2">
      <c r="G6148">
        <v>0.63</v>
      </c>
    </row>
    <row r="6149" spans="7:7" x14ac:dyDescent="0.2">
      <c r="G6149">
        <v>0.51</v>
      </c>
    </row>
    <row r="6150" spans="7:7" x14ac:dyDescent="0.2">
      <c r="G6150">
        <v>0.64</v>
      </c>
    </row>
    <row r="6151" spans="7:7" x14ac:dyDescent="0.2">
      <c r="G6151">
        <v>0.54</v>
      </c>
    </row>
    <row r="6152" spans="7:7" x14ac:dyDescent="0.2">
      <c r="G6152">
        <v>0.44999999999999996</v>
      </c>
    </row>
    <row r="6153" spans="7:7" x14ac:dyDescent="0.2">
      <c r="G6153">
        <v>0.54</v>
      </c>
    </row>
    <row r="6154" spans="7:7" x14ac:dyDescent="0.2">
      <c r="G6154">
        <v>0.53</v>
      </c>
    </row>
    <row r="6155" spans="7:7" x14ac:dyDescent="0.2">
      <c r="G6155">
        <v>0.44999999999999996</v>
      </c>
    </row>
    <row r="6156" spans="7:7" x14ac:dyDescent="0.2">
      <c r="G6156">
        <v>0.61</v>
      </c>
    </row>
    <row r="6157" spans="7:7" x14ac:dyDescent="0.2">
      <c r="G6157">
        <v>0.53</v>
      </c>
    </row>
    <row r="6158" spans="7:7" x14ac:dyDescent="0.2">
      <c r="G6158">
        <v>0.49</v>
      </c>
    </row>
    <row r="6159" spans="7:7" x14ac:dyDescent="0.2">
      <c r="G6159">
        <v>0.54</v>
      </c>
    </row>
    <row r="6160" spans="7:7" x14ac:dyDescent="0.2">
      <c r="G6160">
        <v>0.52</v>
      </c>
    </row>
    <row r="6161" spans="7:7" x14ac:dyDescent="0.2">
      <c r="G6161">
        <v>0.5</v>
      </c>
    </row>
    <row r="6162" spans="7:7" x14ac:dyDescent="0.2">
      <c r="G6162">
        <v>0.61</v>
      </c>
    </row>
    <row r="6163" spans="7:7" x14ac:dyDescent="0.2">
      <c r="G6163">
        <v>0.51</v>
      </c>
    </row>
    <row r="6164" spans="7:7" x14ac:dyDescent="0.2">
      <c r="G6164">
        <v>0.44999999999999996</v>
      </c>
    </row>
    <row r="6165" spans="7:7" x14ac:dyDescent="0.2">
      <c r="G6165">
        <v>0.51</v>
      </c>
    </row>
    <row r="6166" spans="7:7" x14ac:dyDescent="0.2">
      <c r="G6166">
        <v>0.53</v>
      </c>
    </row>
    <row r="6167" spans="7:7" x14ac:dyDescent="0.2">
      <c r="G6167">
        <v>0.48</v>
      </c>
    </row>
    <row r="6168" spans="7:7" x14ac:dyDescent="0.2">
      <c r="G6168">
        <v>0.52</v>
      </c>
    </row>
    <row r="6169" spans="7:7" x14ac:dyDescent="0.2">
      <c r="G6169">
        <v>0.51</v>
      </c>
    </row>
    <row r="6170" spans="7:7" x14ac:dyDescent="0.2">
      <c r="G6170">
        <v>0.44999999999999996</v>
      </c>
    </row>
    <row r="6171" spans="7:7" x14ac:dyDescent="0.2">
      <c r="G6171">
        <v>0.5</v>
      </c>
    </row>
    <row r="6172" spans="7:7" x14ac:dyDescent="0.2">
      <c r="G6172">
        <v>0.53</v>
      </c>
    </row>
    <row r="6173" spans="7:7" x14ac:dyDescent="0.2">
      <c r="G6173">
        <v>0.5</v>
      </c>
    </row>
    <row r="6174" spans="7:7" x14ac:dyDescent="0.2">
      <c r="G6174">
        <v>0.5</v>
      </c>
    </row>
    <row r="6175" spans="7:7" x14ac:dyDescent="0.2">
      <c r="G6175">
        <v>0.51</v>
      </c>
    </row>
    <row r="6176" spans="7:7" x14ac:dyDescent="0.2">
      <c r="G6176">
        <v>0.5</v>
      </c>
    </row>
    <row r="6177" spans="7:7" x14ac:dyDescent="0.2">
      <c r="G6177">
        <v>0.47</v>
      </c>
    </row>
    <row r="6178" spans="7:7" x14ac:dyDescent="0.2">
      <c r="G6178">
        <v>0.53</v>
      </c>
    </row>
    <row r="6179" spans="7:7" x14ac:dyDescent="0.2">
      <c r="G6179">
        <v>0.55000000000000004</v>
      </c>
    </row>
    <row r="6180" spans="7:7" x14ac:dyDescent="0.2">
      <c r="G6180">
        <v>0.47</v>
      </c>
    </row>
    <row r="6181" spans="7:7" x14ac:dyDescent="0.2">
      <c r="G6181">
        <v>0.54</v>
      </c>
    </row>
    <row r="6182" spans="7:7" x14ac:dyDescent="0.2">
      <c r="G6182">
        <v>0.51</v>
      </c>
    </row>
    <row r="6183" spans="7:7" x14ac:dyDescent="0.2">
      <c r="G6183">
        <v>0.49</v>
      </c>
    </row>
    <row r="6184" spans="7:7" x14ac:dyDescent="0.2">
      <c r="G6184">
        <v>0.51</v>
      </c>
    </row>
    <row r="6185" spans="7:7" x14ac:dyDescent="0.2">
      <c r="G6185">
        <v>0.53</v>
      </c>
    </row>
    <row r="6186" spans="7:7" x14ac:dyDescent="0.2">
      <c r="G6186">
        <v>0.44999999999999996</v>
      </c>
    </row>
    <row r="6187" spans="7:7" x14ac:dyDescent="0.2">
      <c r="G6187">
        <v>0.55000000000000004</v>
      </c>
    </row>
    <row r="6188" spans="7:7" x14ac:dyDescent="0.2">
      <c r="G6188">
        <v>0.55000000000000004</v>
      </c>
    </row>
    <row r="6189" spans="7:7" x14ac:dyDescent="0.2">
      <c r="G6189">
        <v>0.5</v>
      </c>
    </row>
    <row r="6190" spans="7:7" x14ac:dyDescent="0.2">
      <c r="G6190">
        <v>0.52</v>
      </c>
    </row>
    <row r="6191" spans="7:7" x14ac:dyDescent="0.2">
      <c r="G6191">
        <v>0.52</v>
      </c>
    </row>
    <row r="6192" spans="7:7" x14ac:dyDescent="0.2">
      <c r="G6192">
        <v>0.45999999999999996</v>
      </c>
    </row>
    <row r="6193" spans="7:7" x14ac:dyDescent="0.2">
      <c r="G6193">
        <v>0.5</v>
      </c>
    </row>
    <row r="6194" spans="7:7" x14ac:dyDescent="0.2">
      <c r="G6194">
        <v>0.51</v>
      </c>
    </row>
    <row r="6195" spans="7:7" x14ac:dyDescent="0.2">
      <c r="G6195">
        <v>0.47</v>
      </c>
    </row>
    <row r="6196" spans="7:7" x14ac:dyDescent="0.2">
      <c r="G6196">
        <v>0.51</v>
      </c>
    </row>
    <row r="6197" spans="7:7" x14ac:dyDescent="0.2">
      <c r="G6197">
        <v>0.5</v>
      </c>
    </row>
    <row r="6198" spans="7:7" x14ac:dyDescent="0.2">
      <c r="G6198">
        <v>0.48</v>
      </c>
    </row>
    <row r="6199" spans="7:7" x14ac:dyDescent="0.2">
      <c r="G6199">
        <v>0.5</v>
      </c>
    </row>
    <row r="6200" spans="7:7" x14ac:dyDescent="0.2">
      <c r="G6200">
        <v>0.5</v>
      </c>
    </row>
    <row r="6201" spans="7:7" x14ac:dyDescent="0.2">
      <c r="G6201">
        <v>0.47</v>
      </c>
    </row>
    <row r="6202" spans="7:7" x14ac:dyDescent="0.2">
      <c r="G6202">
        <v>0.54</v>
      </c>
    </row>
    <row r="6203" spans="7:7" x14ac:dyDescent="0.2">
      <c r="G6203">
        <v>0.53</v>
      </c>
    </row>
    <row r="6204" spans="7:7" x14ac:dyDescent="0.2">
      <c r="G6204">
        <v>0.48</v>
      </c>
    </row>
    <row r="6205" spans="7:7" x14ac:dyDescent="0.2">
      <c r="G6205">
        <v>0.53</v>
      </c>
    </row>
    <row r="6206" spans="7:7" x14ac:dyDescent="0.2">
      <c r="G6206">
        <v>0.53</v>
      </c>
    </row>
    <row r="6207" spans="7:7" x14ac:dyDescent="0.2">
      <c r="G6207">
        <v>0.5</v>
      </c>
    </row>
    <row r="6208" spans="7:7" x14ac:dyDescent="0.2">
      <c r="G6208">
        <v>0.55000000000000004</v>
      </c>
    </row>
    <row r="6209" spans="7:7" x14ac:dyDescent="0.2">
      <c r="G6209">
        <v>0.54</v>
      </c>
    </row>
    <row r="6210" spans="7:7" x14ac:dyDescent="0.2">
      <c r="G6210">
        <v>0.44999999999999996</v>
      </c>
    </row>
    <row r="6211" spans="7:7" x14ac:dyDescent="0.2">
      <c r="G6211">
        <v>0.52</v>
      </c>
    </row>
    <row r="6212" spans="7:7" x14ac:dyDescent="0.2">
      <c r="G6212">
        <v>0.55000000000000004</v>
      </c>
    </row>
    <row r="6213" spans="7:7" x14ac:dyDescent="0.2">
      <c r="G6213">
        <v>0.44999999999999996</v>
      </c>
    </row>
    <row r="6214" spans="7:7" x14ac:dyDescent="0.2">
      <c r="G6214">
        <v>0.52</v>
      </c>
    </row>
    <row r="6215" spans="7:7" x14ac:dyDescent="0.2">
      <c r="G6215">
        <v>0.51</v>
      </c>
    </row>
    <row r="6216" spans="7:7" x14ac:dyDescent="0.2">
      <c r="G6216">
        <v>0.44999999999999996</v>
      </c>
    </row>
    <row r="6217" spans="7:7" x14ac:dyDescent="0.2">
      <c r="G6217">
        <v>0.52</v>
      </c>
    </row>
    <row r="6218" spans="7:7" x14ac:dyDescent="0.2">
      <c r="G6218">
        <v>0.5</v>
      </c>
    </row>
    <row r="6219" spans="7:7" x14ac:dyDescent="0.2">
      <c r="G6219">
        <v>0.47</v>
      </c>
    </row>
    <row r="6220" spans="7:7" x14ac:dyDescent="0.2">
      <c r="G6220">
        <v>0.51</v>
      </c>
    </row>
    <row r="6221" spans="7:7" x14ac:dyDescent="0.2">
      <c r="G6221">
        <v>0.52</v>
      </c>
    </row>
    <row r="6222" spans="7:7" x14ac:dyDescent="0.2">
      <c r="G6222">
        <v>0.5</v>
      </c>
    </row>
    <row r="6223" spans="7:7" x14ac:dyDescent="0.2">
      <c r="G6223">
        <v>0.54</v>
      </c>
    </row>
    <row r="6224" spans="7:7" x14ac:dyDescent="0.2">
      <c r="G6224">
        <v>0.53</v>
      </c>
    </row>
    <row r="6225" spans="7:7" x14ac:dyDescent="0.2">
      <c r="G6225">
        <v>0.45999999999999996</v>
      </c>
    </row>
    <row r="6226" spans="7:7" x14ac:dyDescent="0.2">
      <c r="G6226">
        <v>0.54</v>
      </c>
    </row>
    <row r="6227" spans="7:7" x14ac:dyDescent="0.2">
      <c r="G6227">
        <v>0.51</v>
      </c>
    </row>
    <row r="6228" spans="7:7" x14ac:dyDescent="0.2">
      <c r="G6228">
        <v>0.47</v>
      </c>
    </row>
    <row r="6229" spans="7:7" x14ac:dyDescent="0.2">
      <c r="G6229">
        <v>0.53</v>
      </c>
    </row>
    <row r="6230" spans="7:7" x14ac:dyDescent="0.2">
      <c r="G6230">
        <v>0.52</v>
      </c>
    </row>
    <row r="6231" spans="7:7" x14ac:dyDescent="0.2">
      <c r="G6231">
        <v>0.44999999999999996</v>
      </c>
    </row>
    <row r="6232" spans="7:7" x14ac:dyDescent="0.2">
      <c r="G6232">
        <v>0.52</v>
      </c>
    </row>
    <row r="6233" spans="7:7" x14ac:dyDescent="0.2">
      <c r="G6233">
        <v>0.54</v>
      </c>
    </row>
    <row r="6234" spans="7:7" x14ac:dyDescent="0.2">
      <c r="G6234">
        <v>0.44999999999999996</v>
      </c>
    </row>
    <row r="6235" spans="7:7" x14ac:dyDescent="0.2">
      <c r="G6235">
        <v>0.51</v>
      </c>
    </row>
    <row r="6236" spans="7:7" x14ac:dyDescent="0.2">
      <c r="G6236">
        <v>0.51</v>
      </c>
    </row>
    <row r="6237" spans="7:7" x14ac:dyDescent="0.2">
      <c r="G6237">
        <v>0.44999999999999996</v>
      </c>
    </row>
    <row r="6238" spans="7:7" x14ac:dyDescent="0.2">
      <c r="G6238">
        <v>0.52</v>
      </c>
    </row>
    <row r="6239" spans="7:7" x14ac:dyDescent="0.2">
      <c r="G6239">
        <v>0.54</v>
      </c>
    </row>
    <row r="6240" spans="7:7" x14ac:dyDescent="0.2">
      <c r="G6240">
        <v>0.45999999999999996</v>
      </c>
    </row>
    <row r="6241" spans="7:7" x14ac:dyDescent="0.2">
      <c r="G6241">
        <v>0.51</v>
      </c>
    </row>
    <row r="6242" spans="7:7" x14ac:dyDescent="0.2">
      <c r="G6242">
        <v>0.52</v>
      </c>
    </row>
    <row r="6243" spans="7:7" x14ac:dyDescent="0.2">
      <c r="G6243">
        <v>0.48</v>
      </c>
    </row>
    <row r="6244" spans="7:7" x14ac:dyDescent="0.2">
      <c r="G6244">
        <v>0.55000000000000004</v>
      </c>
    </row>
    <row r="6245" spans="7:7" x14ac:dyDescent="0.2">
      <c r="G6245">
        <v>0.54</v>
      </c>
    </row>
    <row r="6246" spans="7:7" x14ac:dyDescent="0.2">
      <c r="G6246">
        <v>0.47</v>
      </c>
    </row>
    <row r="6247" spans="7:7" x14ac:dyDescent="0.2">
      <c r="G6247">
        <v>0.54</v>
      </c>
    </row>
    <row r="6248" spans="7:7" x14ac:dyDescent="0.2">
      <c r="G6248">
        <v>0.53</v>
      </c>
    </row>
    <row r="6249" spans="7:7" x14ac:dyDescent="0.2">
      <c r="G6249">
        <v>0.49</v>
      </c>
    </row>
    <row r="6250" spans="7:7" x14ac:dyDescent="0.2">
      <c r="G6250">
        <v>0.5</v>
      </c>
    </row>
    <row r="6251" spans="7:7" x14ac:dyDescent="0.2">
      <c r="G6251">
        <v>0.55000000000000004</v>
      </c>
    </row>
    <row r="6252" spans="7:7" x14ac:dyDescent="0.2">
      <c r="G6252">
        <v>0.44999999999999996</v>
      </c>
    </row>
    <row r="6253" spans="7:7" x14ac:dyDescent="0.2">
      <c r="G6253">
        <v>0.5</v>
      </c>
    </row>
    <row r="6254" spans="7:7" x14ac:dyDescent="0.2">
      <c r="G6254">
        <v>0.53</v>
      </c>
    </row>
    <row r="6255" spans="7:7" x14ac:dyDescent="0.2">
      <c r="G6255">
        <v>0.48</v>
      </c>
    </row>
    <row r="6256" spans="7:7" x14ac:dyDescent="0.2">
      <c r="G6256">
        <v>0.5</v>
      </c>
    </row>
    <row r="6257" spans="7:7" x14ac:dyDescent="0.2">
      <c r="G6257">
        <v>0.49</v>
      </c>
    </row>
    <row r="6258" spans="7:7" x14ac:dyDescent="0.2">
      <c r="G6258">
        <v>0.49</v>
      </c>
    </row>
    <row r="6259" spans="7:7" x14ac:dyDescent="0.2">
      <c r="G6259">
        <v>0.48</v>
      </c>
    </row>
    <row r="6260" spans="7:7" x14ac:dyDescent="0.2">
      <c r="G6260">
        <v>0.49</v>
      </c>
    </row>
    <row r="6261" spans="7:7" x14ac:dyDescent="0.2">
      <c r="G6261">
        <v>0.48</v>
      </c>
    </row>
    <row r="6262" spans="7:7" x14ac:dyDescent="0.2">
      <c r="G6262">
        <v>0.5</v>
      </c>
    </row>
    <row r="6263" spans="7:7" x14ac:dyDescent="0.2">
      <c r="G6263">
        <v>0.47</v>
      </c>
    </row>
    <row r="6264" spans="7:7" x14ac:dyDescent="0.2">
      <c r="G6264">
        <v>0.5</v>
      </c>
    </row>
    <row r="6265" spans="7:7" x14ac:dyDescent="0.2">
      <c r="G6265">
        <v>0.49</v>
      </c>
    </row>
    <row r="6266" spans="7:7" x14ac:dyDescent="0.2">
      <c r="G6266">
        <v>0.44999999999999996</v>
      </c>
    </row>
    <row r="6267" spans="7:7" x14ac:dyDescent="0.2">
      <c r="G6267">
        <v>0.48</v>
      </c>
    </row>
    <row r="6268" spans="7:7" x14ac:dyDescent="0.2">
      <c r="G6268">
        <v>0.49</v>
      </c>
    </row>
    <row r="6269" spans="7:7" x14ac:dyDescent="0.2">
      <c r="G6269">
        <v>0.49</v>
      </c>
    </row>
    <row r="6270" spans="7:7" x14ac:dyDescent="0.2">
      <c r="G6270">
        <v>0.47</v>
      </c>
    </row>
    <row r="6271" spans="7:7" x14ac:dyDescent="0.2">
      <c r="G6271">
        <v>0.45999999999999996</v>
      </c>
    </row>
    <row r="6272" spans="7:7" x14ac:dyDescent="0.2">
      <c r="G6272">
        <v>0.48</v>
      </c>
    </row>
    <row r="6273" spans="7:7" x14ac:dyDescent="0.2">
      <c r="G6273">
        <v>0.45999999999999996</v>
      </c>
    </row>
    <row r="6274" spans="7:7" x14ac:dyDescent="0.2">
      <c r="G6274">
        <v>0.5</v>
      </c>
    </row>
    <row r="6275" spans="7:7" x14ac:dyDescent="0.2">
      <c r="G6275">
        <v>0.44999999999999996</v>
      </c>
    </row>
    <row r="6276" spans="7:7" x14ac:dyDescent="0.2">
      <c r="G6276">
        <v>0.48</v>
      </c>
    </row>
    <row r="6277" spans="7:7" x14ac:dyDescent="0.2">
      <c r="G6277">
        <v>0.5</v>
      </c>
    </row>
    <row r="6278" spans="7:7" x14ac:dyDescent="0.2">
      <c r="G6278">
        <v>0.44999999999999996</v>
      </c>
    </row>
    <row r="6279" spans="7:7" x14ac:dyDescent="0.2">
      <c r="G6279">
        <v>0.49</v>
      </c>
    </row>
    <row r="6280" spans="7:7" x14ac:dyDescent="0.2">
      <c r="G6280">
        <v>0.49</v>
      </c>
    </row>
    <row r="6281" spans="7:7" x14ac:dyDescent="0.2">
      <c r="G6281">
        <v>0.44999999999999996</v>
      </c>
    </row>
    <row r="6282" spans="7:7" x14ac:dyDescent="0.2">
      <c r="G6282">
        <v>0.48</v>
      </c>
    </row>
    <row r="6283" spans="7:7" x14ac:dyDescent="0.2">
      <c r="G6283">
        <v>0.49</v>
      </c>
    </row>
    <row r="6284" spans="7:7" x14ac:dyDescent="0.2">
      <c r="G6284">
        <v>0.5</v>
      </c>
    </row>
    <row r="6285" spans="7:7" x14ac:dyDescent="0.2">
      <c r="G6285">
        <v>0.5</v>
      </c>
    </row>
    <row r="6286" spans="7:7" x14ac:dyDescent="0.2">
      <c r="G6286">
        <v>0.44999999999999996</v>
      </c>
    </row>
    <row r="6287" spans="7:7" x14ac:dyDescent="0.2">
      <c r="G6287">
        <v>0.5</v>
      </c>
    </row>
    <row r="6288" spans="7:7" x14ac:dyDescent="0.2">
      <c r="G6288">
        <v>0.48</v>
      </c>
    </row>
    <row r="6289" spans="7:7" x14ac:dyDescent="0.2">
      <c r="G6289">
        <v>0.45999999999999996</v>
      </c>
    </row>
    <row r="6290" spans="7:7" x14ac:dyDescent="0.2">
      <c r="G6290">
        <v>0.44999999999999996</v>
      </c>
    </row>
    <row r="6291" spans="7:7" x14ac:dyDescent="0.2">
      <c r="G6291">
        <v>0.48</v>
      </c>
    </row>
    <row r="6292" spans="7:7" x14ac:dyDescent="0.2">
      <c r="G6292">
        <v>0.49</v>
      </c>
    </row>
    <row r="6293" spans="7:7" x14ac:dyDescent="0.2">
      <c r="G6293">
        <v>0.5</v>
      </c>
    </row>
    <row r="6294" spans="7:7" x14ac:dyDescent="0.2">
      <c r="G6294">
        <v>0.5</v>
      </c>
    </row>
    <row r="6295" spans="7:7" x14ac:dyDescent="0.2">
      <c r="G6295">
        <v>0.45999999999999996</v>
      </c>
    </row>
    <row r="6296" spans="7:7" x14ac:dyDescent="0.2">
      <c r="G6296">
        <v>0.49</v>
      </c>
    </row>
    <row r="6297" spans="7:7" x14ac:dyDescent="0.2">
      <c r="G6297">
        <v>0.45999999999999996</v>
      </c>
    </row>
    <row r="6298" spans="7:7" x14ac:dyDescent="0.2">
      <c r="G6298">
        <v>0.49</v>
      </c>
    </row>
    <row r="6299" spans="7:7" x14ac:dyDescent="0.2">
      <c r="G6299">
        <v>0.5</v>
      </c>
    </row>
    <row r="6300" spans="7:7" x14ac:dyDescent="0.2">
      <c r="G6300">
        <v>0.44999999999999996</v>
      </c>
    </row>
    <row r="6301" spans="7:7" x14ac:dyDescent="0.2">
      <c r="G6301">
        <v>0.5</v>
      </c>
    </row>
    <row r="6302" spans="7:7" x14ac:dyDescent="0.2">
      <c r="G6302">
        <v>0.49</v>
      </c>
    </row>
    <row r="6303" spans="7:7" x14ac:dyDescent="0.2">
      <c r="G6303">
        <v>0.5</v>
      </c>
    </row>
    <row r="6304" spans="7:7" x14ac:dyDescent="0.2">
      <c r="G6304">
        <v>0.5</v>
      </c>
    </row>
    <row r="6305" spans="7:7" x14ac:dyDescent="0.2">
      <c r="G6305">
        <v>0.5</v>
      </c>
    </row>
    <row r="6306" spans="7:7" x14ac:dyDescent="0.2">
      <c r="G6306">
        <v>0.44999999999999996</v>
      </c>
    </row>
    <row r="6307" spans="7:7" x14ac:dyDescent="0.2">
      <c r="G6307">
        <v>0.47</v>
      </c>
    </row>
    <row r="6308" spans="7:7" x14ac:dyDescent="0.2">
      <c r="G6308">
        <v>0.47</v>
      </c>
    </row>
    <row r="6309" spans="7:7" x14ac:dyDescent="0.2">
      <c r="G6309">
        <v>0.49</v>
      </c>
    </row>
    <row r="6310" spans="7:7" x14ac:dyDescent="0.2">
      <c r="G6310">
        <v>0.49</v>
      </c>
    </row>
    <row r="6311" spans="7:7" x14ac:dyDescent="0.2">
      <c r="G6311">
        <v>0.45999999999999996</v>
      </c>
    </row>
    <row r="6312" spans="7:7" x14ac:dyDescent="0.2">
      <c r="G6312">
        <v>0.45999999999999996</v>
      </c>
    </row>
    <row r="6313" spans="7:7" x14ac:dyDescent="0.2">
      <c r="G6313">
        <v>0.47</v>
      </c>
    </row>
    <row r="6314" spans="7:7" x14ac:dyDescent="0.2">
      <c r="G6314">
        <v>0.48</v>
      </c>
    </row>
    <row r="6315" spans="7:7" x14ac:dyDescent="0.2">
      <c r="G6315">
        <v>0.49</v>
      </c>
    </row>
    <row r="6316" spans="7:7" x14ac:dyDescent="0.2">
      <c r="G6316">
        <v>0.48</v>
      </c>
    </row>
    <row r="6317" spans="7:7" x14ac:dyDescent="0.2">
      <c r="G6317">
        <v>0.47</v>
      </c>
    </row>
    <row r="6318" spans="7:7" x14ac:dyDescent="0.2">
      <c r="G6318">
        <v>0.5</v>
      </c>
    </row>
    <row r="6319" spans="7:7" x14ac:dyDescent="0.2">
      <c r="G6319">
        <v>0.5</v>
      </c>
    </row>
    <row r="6320" spans="7:7" x14ac:dyDescent="0.2">
      <c r="G6320">
        <v>0.48</v>
      </c>
    </row>
    <row r="6321" spans="7:7" x14ac:dyDescent="0.2">
      <c r="G6321">
        <v>0.45999999999999996</v>
      </c>
    </row>
    <row r="6322" spans="7:7" x14ac:dyDescent="0.2">
      <c r="G6322">
        <v>0.45999999999999996</v>
      </c>
    </row>
    <row r="6323" spans="7:7" x14ac:dyDescent="0.2">
      <c r="G6323">
        <v>0.5</v>
      </c>
    </row>
    <row r="6324" spans="7:7" x14ac:dyDescent="0.2">
      <c r="G6324">
        <v>0.5</v>
      </c>
    </row>
    <row r="6325" spans="7:7" x14ac:dyDescent="0.2">
      <c r="G6325">
        <v>0.45999999999999996</v>
      </c>
    </row>
    <row r="6326" spans="7:7" x14ac:dyDescent="0.2">
      <c r="G6326">
        <v>0.44999999999999996</v>
      </c>
    </row>
    <row r="6327" spans="7:7" x14ac:dyDescent="0.2">
      <c r="G6327">
        <v>0.5</v>
      </c>
    </row>
    <row r="6328" spans="7:7" x14ac:dyDescent="0.2">
      <c r="G6328">
        <v>0.45999999999999996</v>
      </c>
    </row>
    <row r="6329" spans="7:7" x14ac:dyDescent="0.2">
      <c r="G6329">
        <v>0.49</v>
      </c>
    </row>
    <row r="6330" spans="7:7" x14ac:dyDescent="0.2">
      <c r="G6330">
        <v>0.4</v>
      </c>
    </row>
    <row r="6331" spans="7:7" x14ac:dyDescent="0.2">
      <c r="G6331">
        <v>0.44</v>
      </c>
    </row>
    <row r="6332" spans="7:7" x14ac:dyDescent="0.2">
      <c r="G6332">
        <v>0.4</v>
      </c>
    </row>
    <row r="6333" spans="7:7" x14ac:dyDescent="0.2">
      <c r="G6333">
        <v>0.47</v>
      </c>
    </row>
    <row r="6334" spans="7:7" x14ac:dyDescent="0.2">
      <c r="G6334">
        <v>0.55000000000000004</v>
      </c>
    </row>
    <row r="6335" spans="7:7" x14ac:dyDescent="0.2">
      <c r="G6335">
        <v>0.5</v>
      </c>
    </row>
    <row r="6336" spans="7:7" x14ac:dyDescent="0.2">
      <c r="G6336">
        <v>0.44</v>
      </c>
    </row>
    <row r="6337" spans="7:7" x14ac:dyDescent="0.2">
      <c r="G6337">
        <v>0.43</v>
      </c>
    </row>
    <row r="6338" spans="7:7" x14ac:dyDescent="0.2">
      <c r="G6338">
        <v>0.44</v>
      </c>
    </row>
    <row r="6339" spans="7:7" x14ac:dyDescent="0.2">
      <c r="G6339">
        <v>0.44999999999999996</v>
      </c>
    </row>
    <row r="6340" spans="7:7" x14ac:dyDescent="0.2">
      <c r="G6340">
        <v>0.55000000000000004</v>
      </c>
    </row>
    <row r="6341" spans="7:7" x14ac:dyDescent="0.2">
      <c r="G6341">
        <v>0.49</v>
      </c>
    </row>
    <row r="6342" spans="7:7" x14ac:dyDescent="0.2">
      <c r="G6342">
        <v>0.42</v>
      </c>
    </row>
    <row r="6343" spans="7:7" x14ac:dyDescent="0.2">
      <c r="G6343">
        <v>0.42</v>
      </c>
    </row>
    <row r="6344" spans="7:7" x14ac:dyDescent="0.2">
      <c r="G6344">
        <v>0.44</v>
      </c>
    </row>
    <row r="6345" spans="7:7" x14ac:dyDescent="0.2">
      <c r="G6345">
        <v>0.5</v>
      </c>
    </row>
    <row r="6346" spans="7:7" x14ac:dyDescent="0.2">
      <c r="G6346">
        <v>0.53</v>
      </c>
    </row>
    <row r="6347" spans="7:7" x14ac:dyDescent="0.2">
      <c r="G6347">
        <v>0.45999999999999996</v>
      </c>
    </row>
    <row r="6348" spans="7:7" x14ac:dyDescent="0.2">
      <c r="G6348">
        <v>0.41</v>
      </c>
    </row>
    <row r="6349" spans="7:7" x14ac:dyDescent="0.2">
      <c r="G6349">
        <v>0.4</v>
      </c>
    </row>
    <row r="6350" spans="7:7" x14ac:dyDescent="0.2">
      <c r="G6350">
        <v>0.43</v>
      </c>
    </row>
    <row r="6351" spans="7:7" x14ac:dyDescent="0.2">
      <c r="G6351">
        <v>0.45999999999999996</v>
      </c>
    </row>
    <row r="6352" spans="7:7" x14ac:dyDescent="0.2">
      <c r="G6352">
        <v>0.53</v>
      </c>
    </row>
    <row r="6353" spans="7:7" x14ac:dyDescent="0.2">
      <c r="G6353">
        <v>0.47</v>
      </c>
    </row>
    <row r="6354" spans="7:7" x14ac:dyDescent="0.2">
      <c r="G6354">
        <v>0.44999999999999996</v>
      </c>
    </row>
    <row r="6355" spans="7:7" x14ac:dyDescent="0.2">
      <c r="G6355">
        <v>0.42</v>
      </c>
    </row>
    <row r="6356" spans="7:7" x14ac:dyDescent="0.2">
      <c r="G6356">
        <v>0.44999999999999996</v>
      </c>
    </row>
    <row r="6357" spans="7:7" x14ac:dyDescent="0.2">
      <c r="G6357">
        <v>0.5</v>
      </c>
    </row>
    <row r="6358" spans="7:7" x14ac:dyDescent="0.2">
      <c r="G6358">
        <v>0.51</v>
      </c>
    </row>
    <row r="6359" spans="7:7" x14ac:dyDescent="0.2">
      <c r="G6359">
        <v>0.45999999999999996</v>
      </c>
    </row>
    <row r="6360" spans="7:7" x14ac:dyDescent="0.2">
      <c r="G6360">
        <v>0.4</v>
      </c>
    </row>
    <row r="6361" spans="7:7" x14ac:dyDescent="0.2">
      <c r="G6361">
        <v>0.43</v>
      </c>
    </row>
    <row r="6362" spans="7:7" x14ac:dyDescent="0.2">
      <c r="G6362">
        <v>0.44999999999999996</v>
      </c>
    </row>
    <row r="6363" spans="7:7" x14ac:dyDescent="0.2">
      <c r="G6363">
        <v>0.44999999999999996</v>
      </c>
    </row>
    <row r="6364" spans="7:7" x14ac:dyDescent="0.2">
      <c r="G6364">
        <v>0.53</v>
      </c>
    </row>
    <row r="6365" spans="7:7" x14ac:dyDescent="0.2">
      <c r="G6365">
        <v>0.45999999999999996</v>
      </c>
    </row>
    <row r="6366" spans="7:7" x14ac:dyDescent="0.2">
      <c r="G6366">
        <v>0.44999999999999996</v>
      </c>
    </row>
    <row r="6367" spans="7:7" x14ac:dyDescent="0.2">
      <c r="G6367">
        <v>0.42</v>
      </c>
    </row>
    <row r="6368" spans="7:7" x14ac:dyDescent="0.2">
      <c r="G6368">
        <v>0.43</v>
      </c>
    </row>
    <row r="6369" spans="7:7" x14ac:dyDescent="0.2">
      <c r="G6369">
        <v>0.45999999999999996</v>
      </c>
    </row>
    <row r="6370" spans="7:7" x14ac:dyDescent="0.2">
      <c r="G6370">
        <v>0.53</v>
      </c>
    </row>
    <row r="6371" spans="7:7" x14ac:dyDescent="0.2">
      <c r="G6371">
        <v>0.48</v>
      </c>
    </row>
    <row r="6372" spans="7:7" x14ac:dyDescent="0.2">
      <c r="G6372">
        <v>0.44999999999999996</v>
      </c>
    </row>
    <row r="6373" spans="7:7" x14ac:dyDescent="0.2">
      <c r="G6373">
        <v>0.4</v>
      </c>
    </row>
    <row r="6374" spans="7:7" x14ac:dyDescent="0.2">
      <c r="G6374">
        <v>0.43</v>
      </c>
    </row>
    <row r="6375" spans="7:7" x14ac:dyDescent="0.2">
      <c r="G6375">
        <v>0.45999999999999996</v>
      </c>
    </row>
    <row r="6376" spans="7:7" x14ac:dyDescent="0.2">
      <c r="G6376">
        <v>0.5</v>
      </c>
    </row>
    <row r="6377" spans="7:7" x14ac:dyDescent="0.2">
      <c r="G6377">
        <v>0.44999999999999996</v>
      </c>
    </row>
    <row r="6378" spans="7:7" x14ac:dyDescent="0.2">
      <c r="G6378">
        <v>0.4</v>
      </c>
    </row>
    <row r="6379" spans="7:7" x14ac:dyDescent="0.2">
      <c r="G6379">
        <v>0.4</v>
      </c>
    </row>
    <row r="6380" spans="7:7" x14ac:dyDescent="0.2">
      <c r="G6380">
        <v>0.4</v>
      </c>
    </row>
    <row r="6381" spans="7:7" x14ac:dyDescent="0.2">
      <c r="G6381">
        <v>0.5</v>
      </c>
    </row>
    <row r="6382" spans="7:7" x14ac:dyDescent="0.2">
      <c r="G6382">
        <v>0.5</v>
      </c>
    </row>
    <row r="6383" spans="7:7" x14ac:dyDescent="0.2">
      <c r="G6383">
        <v>0.45999999999999996</v>
      </c>
    </row>
    <row r="6384" spans="7:7" x14ac:dyDescent="0.2">
      <c r="G6384">
        <v>0.42</v>
      </c>
    </row>
    <row r="6385" spans="7:7" x14ac:dyDescent="0.2">
      <c r="G6385">
        <v>0.4</v>
      </c>
    </row>
    <row r="6386" spans="7:7" x14ac:dyDescent="0.2">
      <c r="G6386">
        <v>0.44999999999999996</v>
      </c>
    </row>
    <row r="6387" spans="7:7" x14ac:dyDescent="0.2">
      <c r="G6387">
        <v>0.47</v>
      </c>
    </row>
    <row r="6388" spans="7:7" x14ac:dyDescent="0.2">
      <c r="G6388">
        <v>0.55000000000000004</v>
      </c>
    </row>
    <row r="6389" spans="7:7" x14ac:dyDescent="0.2">
      <c r="G6389">
        <v>0.49</v>
      </c>
    </row>
    <row r="6390" spans="7:7" x14ac:dyDescent="0.2">
      <c r="G6390">
        <v>0.41</v>
      </c>
    </row>
    <row r="6391" spans="7:7" x14ac:dyDescent="0.2">
      <c r="G6391">
        <v>0.44</v>
      </c>
    </row>
    <row r="6392" spans="7:7" x14ac:dyDescent="0.2">
      <c r="G6392">
        <v>0.44</v>
      </c>
    </row>
    <row r="6393" spans="7:7" x14ac:dyDescent="0.2">
      <c r="G6393">
        <v>0.45999999999999996</v>
      </c>
    </row>
    <row r="6394" spans="7:7" x14ac:dyDescent="0.2">
      <c r="G6394">
        <v>0.5</v>
      </c>
    </row>
    <row r="6395" spans="7:7" x14ac:dyDescent="0.2">
      <c r="G6395">
        <v>0.45999999999999996</v>
      </c>
    </row>
    <row r="6396" spans="7:7" x14ac:dyDescent="0.2">
      <c r="G6396">
        <v>0.43</v>
      </c>
    </row>
    <row r="6397" spans="7:7" x14ac:dyDescent="0.2">
      <c r="G6397">
        <v>0.42</v>
      </c>
    </row>
    <row r="6398" spans="7:7" x14ac:dyDescent="0.2">
      <c r="G6398">
        <v>0.44999999999999996</v>
      </c>
    </row>
    <row r="6399" spans="7:7" x14ac:dyDescent="0.2">
      <c r="G6399">
        <v>0.44999999999999996</v>
      </c>
    </row>
    <row r="6400" spans="7:7" x14ac:dyDescent="0.2">
      <c r="G6400">
        <v>0.52</v>
      </c>
    </row>
    <row r="6401" spans="7:7" x14ac:dyDescent="0.2">
      <c r="G6401">
        <v>0.44999999999999996</v>
      </c>
    </row>
    <row r="6402" spans="7:7" x14ac:dyDescent="0.2">
      <c r="G6402">
        <v>0.44</v>
      </c>
    </row>
    <row r="6403" spans="7:7" x14ac:dyDescent="0.2">
      <c r="G6403">
        <v>0.4</v>
      </c>
    </row>
    <row r="6404" spans="7:7" x14ac:dyDescent="0.2">
      <c r="G6404">
        <v>0.44999999999999996</v>
      </c>
    </row>
    <row r="6405" spans="7:7" x14ac:dyDescent="0.2">
      <c r="G6405">
        <v>0.49</v>
      </c>
    </row>
    <row r="6406" spans="7:7" x14ac:dyDescent="0.2">
      <c r="G6406">
        <v>0.51</v>
      </c>
    </row>
    <row r="6407" spans="7:7" x14ac:dyDescent="0.2">
      <c r="G6407">
        <v>0.44999999999999996</v>
      </c>
    </row>
    <row r="6408" spans="7:7" x14ac:dyDescent="0.2">
      <c r="G6408">
        <v>0.43</v>
      </c>
    </row>
    <row r="6409" spans="7:7" x14ac:dyDescent="0.2">
      <c r="G6409">
        <v>0.42</v>
      </c>
    </row>
    <row r="6410" spans="7:7" x14ac:dyDescent="0.2">
      <c r="G6410">
        <v>0.44999999999999996</v>
      </c>
    </row>
    <row r="6411" spans="7:7" x14ac:dyDescent="0.2">
      <c r="G6411">
        <v>0.49</v>
      </c>
    </row>
    <row r="6412" spans="7:7" x14ac:dyDescent="0.2">
      <c r="G6412">
        <v>0.51</v>
      </c>
    </row>
    <row r="6413" spans="7:7" x14ac:dyDescent="0.2">
      <c r="G6413">
        <v>0.47</v>
      </c>
    </row>
    <row r="6414" spans="7:7" x14ac:dyDescent="0.2">
      <c r="G6414">
        <v>0.42</v>
      </c>
    </row>
    <row r="6415" spans="7:7" x14ac:dyDescent="0.2">
      <c r="G6415">
        <v>0.42</v>
      </c>
    </row>
    <row r="6416" spans="7:7" x14ac:dyDescent="0.2">
      <c r="G6416">
        <v>0.42</v>
      </c>
    </row>
    <row r="6417" spans="7:7" x14ac:dyDescent="0.2">
      <c r="G6417">
        <v>0.5</v>
      </c>
    </row>
    <row r="6418" spans="7:7" x14ac:dyDescent="0.2">
      <c r="G6418">
        <v>0.52</v>
      </c>
    </row>
    <row r="6419" spans="7:7" x14ac:dyDescent="0.2">
      <c r="G6419">
        <v>0.49</v>
      </c>
    </row>
    <row r="6420" spans="7:7" x14ac:dyDescent="0.2">
      <c r="G6420">
        <v>0.43</v>
      </c>
    </row>
    <row r="6421" spans="7:7" x14ac:dyDescent="0.2">
      <c r="G6421">
        <v>0.42</v>
      </c>
    </row>
    <row r="6422" spans="7:7" x14ac:dyDescent="0.2">
      <c r="G6422">
        <v>0.43</v>
      </c>
    </row>
    <row r="6423" spans="7:7" x14ac:dyDescent="0.2">
      <c r="G6423">
        <v>0.48</v>
      </c>
    </row>
    <row r="6424" spans="7:7" x14ac:dyDescent="0.2">
      <c r="G6424">
        <v>0.53</v>
      </c>
    </row>
    <row r="6425" spans="7:7" x14ac:dyDescent="0.2">
      <c r="G6425">
        <v>0.48</v>
      </c>
    </row>
    <row r="6426" spans="7:7" x14ac:dyDescent="0.2">
      <c r="G6426">
        <v>0.44</v>
      </c>
    </row>
    <row r="6427" spans="7:7" x14ac:dyDescent="0.2">
      <c r="G6427">
        <v>0.43</v>
      </c>
    </row>
    <row r="6428" spans="7:7" x14ac:dyDescent="0.2">
      <c r="G6428">
        <v>0.44</v>
      </c>
    </row>
    <row r="6429" spans="7:7" x14ac:dyDescent="0.2">
      <c r="G6429">
        <v>0.48</v>
      </c>
    </row>
    <row r="6430" spans="7:7" x14ac:dyDescent="0.2">
      <c r="G6430">
        <v>0.51</v>
      </c>
    </row>
    <row r="6431" spans="7:7" x14ac:dyDescent="0.2">
      <c r="G6431">
        <v>0.44999999999999996</v>
      </c>
    </row>
    <row r="6432" spans="7:7" x14ac:dyDescent="0.2">
      <c r="G6432">
        <v>0.43</v>
      </c>
    </row>
    <row r="6433" spans="7:7" x14ac:dyDescent="0.2">
      <c r="G6433">
        <v>0.4</v>
      </c>
    </row>
    <row r="6434" spans="7:7" x14ac:dyDescent="0.2">
      <c r="G6434">
        <v>0.42</v>
      </c>
    </row>
    <row r="6435" spans="7:7" x14ac:dyDescent="0.2">
      <c r="G6435">
        <v>0.45999999999999996</v>
      </c>
    </row>
    <row r="6436" spans="7:7" x14ac:dyDescent="0.2">
      <c r="G6436">
        <v>0.54</v>
      </c>
    </row>
    <row r="6437" spans="7:7" x14ac:dyDescent="0.2">
      <c r="G6437">
        <v>0.49</v>
      </c>
    </row>
    <row r="6438" spans="7:7" x14ac:dyDescent="0.2">
      <c r="G6438">
        <v>0.43</v>
      </c>
    </row>
    <row r="6439" spans="7:7" x14ac:dyDescent="0.2">
      <c r="G6439">
        <v>0.4</v>
      </c>
    </row>
    <row r="6440" spans="7:7" x14ac:dyDescent="0.2">
      <c r="G6440">
        <v>0.43</v>
      </c>
    </row>
    <row r="6441" spans="7:7" x14ac:dyDescent="0.2">
      <c r="G6441">
        <v>0.45999999999999996</v>
      </c>
    </row>
    <row r="6442" spans="7:7" x14ac:dyDescent="0.2">
      <c r="G6442">
        <v>0.54</v>
      </c>
    </row>
    <row r="6443" spans="7:7" x14ac:dyDescent="0.2">
      <c r="G6443">
        <v>0.49</v>
      </c>
    </row>
    <row r="6444" spans="7:7" x14ac:dyDescent="0.2">
      <c r="G6444">
        <v>0.4</v>
      </c>
    </row>
    <row r="6445" spans="7:7" x14ac:dyDescent="0.2">
      <c r="G6445">
        <v>0.41</v>
      </c>
    </row>
    <row r="6446" spans="7:7" x14ac:dyDescent="0.2">
      <c r="G6446">
        <v>0.41</v>
      </c>
    </row>
    <row r="6447" spans="7:7" x14ac:dyDescent="0.2">
      <c r="G6447">
        <v>0.45999999999999996</v>
      </c>
    </row>
    <row r="6448" spans="7:7" x14ac:dyDescent="0.2">
      <c r="G6448">
        <v>0.53</v>
      </c>
    </row>
    <row r="6449" spans="7:7" x14ac:dyDescent="0.2">
      <c r="G6449">
        <v>0.5</v>
      </c>
    </row>
    <row r="6450" spans="7:7" x14ac:dyDescent="0.2">
      <c r="G6450">
        <v>0.43</v>
      </c>
    </row>
    <row r="6451" spans="7:7" x14ac:dyDescent="0.2">
      <c r="G6451">
        <v>0.44</v>
      </c>
    </row>
    <row r="6452" spans="7:7" x14ac:dyDescent="0.2">
      <c r="G6452">
        <v>0.41</v>
      </c>
    </row>
    <row r="6453" spans="7:7" x14ac:dyDescent="0.2">
      <c r="G6453">
        <v>0.49</v>
      </c>
    </row>
    <row r="6454" spans="7:7" x14ac:dyDescent="0.2">
      <c r="G6454">
        <v>0.55000000000000004</v>
      </c>
    </row>
    <row r="6455" spans="7:7" x14ac:dyDescent="0.2">
      <c r="G6455">
        <v>0.47</v>
      </c>
    </row>
    <row r="6456" spans="7:7" x14ac:dyDescent="0.2">
      <c r="G6456">
        <v>0.41</v>
      </c>
    </row>
    <row r="6457" spans="7:7" x14ac:dyDescent="0.2">
      <c r="G6457">
        <v>0.44</v>
      </c>
    </row>
    <row r="6458" spans="7:7" x14ac:dyDescent="0.2">
      <c r="G6458">
        <v>0.4</v>
      </c>
    </row>
    <row r="6459" spans="7:7" x14ac:dyDescent="0.2">
      <c r="G6459">
        <v>0.47</v>
      </c>
    </row>
    <row r="6460" spans="7:7" x14ac:dyDescent="0.2">
      <c r="G6460">
        <v>0.53</v>
      </c>
    </row>
    <row r="6461" spans="7:7" x14ac:dyDescent="0.2">
      <c r="G6461">
        <v>0.5</v>
      </c>
    </row>
    <row r="6462" spans="7:7" x14ac:dyDescent="0.2">
      <c r="G6462">
        <v>0.44999999999999996</v>
      </c>
    </row>
    <row r="6463" spans="7:7" x14ac:dyDescent="0.2">
      <c r="G6463">
        <v>0.44</v>
      </c>
    </row>
    <row r="6464" spans="7:7" x14ac:dyDescent="0.2">
      <c r="G6464">
        <v>0.43</v>
      </c>
    </row>
    <row r="6465" spans="7:7" x14ac:dyDescent="0.2">
      <c r="G6465">
        <v>0.44999999999999996</v>
      </c>
    </row>
    <row r="6466" spans="7:7" x14ac:dyDescent="0.2">
      <c r="G6466">
        <v>0.51</v>
      </c>
    </row>
    <row r="6467" spans="7:7" x14ac:dyDescent="0.2">
      <c r="G6467">
        <v>0.45999999999999996</v>
      </c>
    </row>
    <row r="6468" spans="7:7" x14ac:dyDescent="0.2">
      <c r="G6468">
        <v>0.44999999999999996</v>
      </c>
    </row>
    <row r="6469" spans="7:7" x14ac:dyDescent="0.2">
      <c r="G6469">
        <v>0.44999999999999996</v>
      </c>
    </row>
    <row r="6470" spans="7:7" x14ac:dyDescent="0.2">
      <c r="G6470">
        <v>0.41</v>
      </c>
    </row>
    <row r="6471" spans="7:7" x14ac:dyDescent="0.2">
      <c r="G6471">
        <v>0.44999999999999996</v>
      </c>
    </row>
    <row r="6472" spans="7:7" x14ac:dyDescent="0.2">
      <c r="G6472">
        <v>0.53</v>
      </c>
    </row>
    <row r="6473" spans="7:7" x14ac:dyDescent="0.2">
      <c r="G6473">
        <v>0.44999999999999996</v>
      </c>
    </row>
    <row r="6474" spans="7:7" x14ac:dyDescent="0.2">
      <c r="G6474">
        <v>0.45999999999999996</v>
      </c>
    </row>
    <row r="6475" spans="7:7" x14ac:dyDescent="0.2">
      <c r="G6475">
        <v>0.44999999999999996</v>
      </c>
    </row>
    <row r="6476" spans="7:7" x14ac:dyDescent="0.2">
      <c r="G6476">
        <v>0.44999999999999996</v>
      </c>
    </row>
    <row r="6477" spans="7:7" x14ac:dyDescent="0.2">
      <c r="G6477">
        <v>0.63</v>
      </c>
    </row>
    <row r="6478" spans="7:7" x14ac:dyDescent="0.2">
      <c r="G6478">
        <v>0.52</v>
      </c>
    </row>
    <row r="6479" spans="7:7" x14ac:dyDescent="0.2">
      <c r="G6479">
        <v>0.44</v>
      </c>
    </row>
    <row r="6480" spans="7:7" x14ac:dyDescent="0.2">
      <c r="G6480">
        <v>0.45999999999999996</v>
      </c>
    </row>
    <row r="6481" spans="7:7" x14ac:dyDescent="0.2">
      <c r="G6481">
        <v>0.41</v>
      </c>
    </row>
    <row r="6482" spans="7:7" x14ac:dyDescent="0.2">
      <c r="G6482">
        <v>0.44</v>
      </c>
    </row>
    <row r="6483" spans="7:7" x14ac:dyDescent="0.2">
      <c r="G6483">
        <v>0.65</v>
      </c>
    </row>
    <row r="6484" spans="7:7" x14ac:dyDescent="0.2">
      <c r="G6484">
        <v>0.54</v>
      </c>
    </row>
    <row r="6485" spans="7:7" x14ac:dyDescent="0.2">
      <c r="G6485">
        <v>0.4</v>
      </c>
    </row>
    <row r="6486" spans="7:7" x14ac:dyDescent="0.2">
      <c r="G6486">
        <v>0.44999999999999996</v>
      </c>
    </row>
    <row r="6487" spans="7:7" x14ac:dyDescent="0.2">
      <c r="G6487">
        <v>0.4</v>
      </c>
    </row>
    <row r="6488" spans="7:7" x14ac:dyDescent="0.2">
      <c r="G6488">
        <v>0.42</v>
      </c>
    </row>
    <row r="6489" spans="7:7" x14ac:dyDescent="0.2">
      <c r="G6489">
        <v>0.64</v>
      </c>
    </row>
    <row r="6490" spans="7:7" x14ac:dyDescent="0.2">
      <c r="G6490">
        <v>0.53</v>
      </c>
    </row>
    <row r="6491" spans="7:7" x14ac:dyDescent="0.2">
      <c r="G6491">
        <v>0.44999999999999996</v>
      </c>
    </row>
    <row r="6492" spans="7:7" x14ac:dyDescent="0.2">
      <c r="G6492">
        <v>0.49</v>
      </c>
    </row>
    <row r="6493" spans="7:7" x14ac:dyDescent="0.2">
      <c r="G6493">
        <v>0.44</v>
      </c>
    </row>
    <row r="6494" spans="7:7" x14ac:dyDescent="0.2">
      <c r="G6494">
        <v>0.44999999999999996</v>
      </c>
    </row>
    <row r="6495" spans="7:7" x14ac:dyDescent="0.2">
      <c r="G6495">
        <v>0.61</v>
      </c>
    </row>
    <row r="6496" spans="7:7" x14ac:dyDescent="0.2">
      <c r="G6496">
        <v>0.52</v>
      </c>
    </row>
    <row r="6497" spans="7:7" x14ac:dyDescent="0.2">
      <c r="G6497">
        <v>0.42</v>
      </c>
    </row>
    <row r="6498" spans="7:7" x14ac:dyDescent="0.2">
      <c r="G6498">
        <v>0.45999999999999996</v>
      </c>
    </row>
    <row r="6499" spans="7:7" x14ac:dyDescent="0.2">
      <c r="G6499">
        <v>0.41</v>
      </c>
    </row>
    <row r="6500" spans="7:7" x14ac:dyDescent="0.2">
      <c r="G6500">
        <v>0.44</v>
      </c>
    </row>
    <row r="6501" spans="7:7" x14ac:dyDescent="0.2">
      <c r="G6501">
        <v>0.65</v>
      </c>
    </row>
    <row r="6502" spans="7:7" x14ac:dyDescent="0.2">
      <c r="G6502">
        <v>0.52</v>
      </c>
    </row>
    <row r="6503" spans="7:7" x14ac:dyDescent="0.2">
      <c r="G6503">
        <v>0.42</v>
      </c>
    </row>
    <row r="6504" spans="7:7" x14ac:dyDescent="0.2">
      <c r="G6504">
        <v>0.48</v>
      </c>
    </row>
    <row r="6505" spans="7:7" x14ac:dyDescent="0.2">
      <c r="G6505">
        <v>0.44999999999999996</v>
      </c>
    </row>
    <row r="6506" spans="7:7" x14ac:dyDescent="0.2">
      <c r="G6506">
        <v>0.44</v>
      </c>
    </row>
    <row r="6507" spans="7:7" x14ac:dyDescent="0.2">
      <c r="G6507">
        <v>0.64</v>
      </c>
    </row>
    <row r="6508" spans="7:7" x14ac:dyDescent="0.2">
      <c r="G6508">
        <v>0.53</v>
      </c>
    </row>
    <row r="6509" spans="7:7" x14ac:dyDescent="0.2">
      <c r="G6509">
        <v>0.44</v>
      </c>
    </row>
    <row r="6510" spans="7:7" x14ac:dyDescent="0.2">
      <c r="G6510">
        <v>0.49</v>
      </c>
    </row>
    <row r="6511" spans="7:7" x14ac:dyDescent="0.2">
      <c r="G6511">
        <v>0.44</v>
      </c>
    </row>
    <row r="6512" spans="7:7" x14ac:dyDescent="0.2">
      <c r="G6512">
        <v>0.41</v>
      </c>
    </row>
    <row r="6513" spans="7:7" x14ac:dyDescent="0.2">
      <c r="G6513">
        <v>0.6</v>
      </c>
    </row>
    <row r="6514" spans="7:7" x14ac:dyDescent="0.2">
      <c r="G6514">
        <v>0.5</v>
      </c>
    </row>
    <row r="6515" spans="7:7" x14ac:dyDescent="0.2">
      <c r="G6515">
        <v>0.42</v>
      </c>
    </row>
    <row r="6516" spans="7:7" x14ac:dyDescent="0.2">
      <c r="G6516">
        <v>0.45999999999999996</v>
      </c>
    </row>
    <row r="6517" spans="7:7" x14ac:dyDescent="0.2">
      <c r="G6517">
        <v>0.43</v>
      </c>
    </row>
    <row r="6518" spans="7:7" x14ac:dyDescent="0.2">
      <c r="G6518">
        <v>0.41</v>
      </c>
    </row>
    <row r="6519" spans="7:7" x14ac:dyDescent="0.2">
      <c r="G6519">
        <v>0.6</v>
      </c>
    </row>
    <row r="6520" spans="7:7" x14ac:dyDescent="0.2">
      <c r="G6520">
        <v>0.55000000000000004</v>
      </c>
    </row>
    <row r="6521" spans="7:7" x14ac:dyDescent="0.2">
      <c r="G6521">
        <v>0.4</v>
      </c>
    </row>
    <row r="6522" spans="7:7" x14ac:dyDescent="0.2">
      <c r="G6522">
        <v>0.47</v>
      </c>
    </row>
    <row r="6523" spans="7:7" x14ac:dyDescent="0.2">
      <c r="G6523">
        <v>0.4</v>
      </c>
    </row>
    <row r="6524" spans="7:7" x14ac:dyDescent="0.2">
      <c r="G6524">
        <v>0.44999999999999996</v>
      </c>
    </row>
    <row r="6525" spans="7:7" x14ac:dyDescent="0.2">
      <c r="G6525">
        <v>0.61</v>
      </c>
    </row>
    <row r="6526" spans="7:7" x14ac:dyDescent="0.2">
      <c r="G6526">
        <v>0.5</v>
      </c>
    </row>
    <row r="6527" spans="7:7" x14ac:dyDescent="0.2">
      <c r="G6527">
        <v>0.41</v>
      </c>
    </row>
    <row r="6528" spans="7:7" x14ac:dyDescent="0.2">
      <c r="G6528">
        <v>0.45999999999999996</v>
      </c>
    </row>
    <row r="6529" spans="7:7" x14ac:dyDescent="0.2">
      <c r="G6529">
        <v>0.41</v>
      </c>
    </row>
    <row r="6530" spans="7:7" x14ac:dyDescent="0.2">
      <c r="G6530">
        <v>0.42</v>
      </c>
    </row>
    <row r="6531" spans="7:7" x14ac:dyDescent="0.2">
      <c r="G6531">
        <v>0.64</v>
      </c>
    </row>
    <row r="6532" spans="7:7" x14ac:dyDescent="0.2">
      <c r="G6532">
        <v>0.53</v>
      </c>
    </row>
    <row r="6533" spans="7:7" x14ac:dyDescent="0.2">
      <c r="G6533">
        <v>0.44</v>
      </c>
    </row>
    <row r="6534" spans="7:7" x14ac:dyDescent="0.2">
      <c r="G6534">
        <v>0.49</v>
      </c>
    </row>
    <row r="6535" spans="7:7" x14ac:dyDescent="0.2">
      <c r="G6535">
        <v>0.44</v>
      </c>
    </row>
    <row r="6536" spans="7:7" x14ac:dyDescent="0.2">
      <c r="G6536">
        <v>0.41</v>
      </c>
    </row>
    <row r="6537" spans="7:7" x14ac:dyDescent="0.2">
      <c r="G6537">
        <v>0.6</v>
      </c>
    </row>
    <row r="6538" spans="7:7" x14ac:dyDescent="0.2">
      <c r="G6538">
        <v>0.52</v>
      </c>
    </row>
    <row r="6539" spans="7:7" x14ac:dyDescent="0.2">
      <c r="G6539">
        <v>0.42</v>
      </c>
    </row>
    <row r="6540" spans="7:7" x14ac:dyDescent="0.2">
      <c r="G6540">
        <v>0.47</v>
      </c>
    </row>
    <row r="6541" spans="7:7" x14ac:dyDescent="0.2">
      <c r="G6541">
        <v>0.42</v>
      </c>
    </row>
    <row r="6542" spans="7:7" x14ac:dyDescent="0.2">
      <c r="G6542">
        <v>0.43</v>
      </c>
    </row>
    <row r="6543" spans="7:7" x14ac:dyDescent="0.2">
      <c r="G6543">
        <v>0.61</v>
      </c>
    </row>
    <row r="6544" spans="7:7" x14ac:dyDescent="0.2">
      <c r="G6544">
        <v>0.55000000000000004</v>
      </c>
    </row>
    <row r="6545" spans="7:7" x14ac:dyDescent="0.2">
      <c r="G6545">
        <v>0.44999999999999996</v>
      </c>
    </row>
    <row r="6546" spans="7:7" x14ac:dyDescent="0.2">
      <c r="G6546">
        <v>0.45999999999999996</v>
      </c>
    </row>
    <row r="6547" spans="7:7" x14ac:dyDescent="0.2">
      <c r="G6547">
        <v>0.41</v>
      </c>
    </row>
    <row r="6548" spans="7:7" x14ac:dyDescent="0.2">
      <c r="G6548">
        <v>0.44999999999999996</v>
      </c>
    </row>
    <row r="6549" spans="7:7" x14ac:dyDescent="0.2">
      <c r="G6549">
        <v>0.62</v>
      </c>
    </row>
    <row r="6550" spans="7:7" x14ac:dyDescent="0.2">
      <c r="G6550">
        <v>0.55000000000000004</v>
      </c>
    </row>
    <row r="6551" spans="7:7" x14ac:dyDescent="0.2">
      <c r="G6551">
        <v>0.41</v>
      </c>
    </row>
    <row r="6552" spans="7:7" x14ac:dyDescent="0.2">
      <c r="G6552">
        <v>0.49</v>
      </c>
    </row>
    <row r="6553" spans="7:7" x14ac:dyDescent="0.2">
      <c r="G6553">
        <v>0.43</v>
      </c>
    </row>
    <row r="6554" spans="7:7" x14ac:dyDescent="0.2">
      <c r="G6554">
        <v>0.43</v>
      </c>
    </row>
    <row r="6555" spans="7:7" x14ac:dyDescent="0.2">
      <c r="G6555">
        <v>0.61</v>
      </c>
    </row>
    <row r="6556" spans="7:7" x14ac:dyDescent="0.2">
      <c r="G6556">
        <v>0.51</v>
      </c>
    </row>
    <row r="6557" spans="7:7" x14ac:dyDescent="0.2">
      <c r="G6557">
        <v>0.41</v>
      </c>
    </row>
    <row r="6558" spans="7:7" x14ac:dyDescent="0.2">
      <c r="G6558">
        <v>0.5</v>
      </c>
    </row>
    <row r="6559" spans="7:7" x14ac:dyDescent="0.2">
      <c r="G6559">
        <v>0.44</v>
      </c>
    </row>
    <row r="6560" spans="7:7" x14ac:dyDescent="0.2">
      <c r="G6560">
        <v>0.41</v>
      </c>
    </row>
    <row r="6561" spans="7:7" x14ac:dyDescent="0.2">
      <c r="G6561">
        <v>0.61</v>
      </c>
    </row>
    <row r="6562" spans="7:7" x14ac:dyDescent="0.2">
      <c r="G6562">
        <v>0.54</v>
      </c>
    </row>
    <row r="6563" spans="7:7" x14ac:dyDescent="0.2">
      <c r="G6563">
        <v>0.41</v>
      </c>
    </row>
    <row r="6564" spans="7:7" x14ac:dyDescent="0.2">
      <c r="G6564">
        <v>0.45999999999999996</v>
      </c>
    </row>
    <row r="6565" spans="7:7" x14ac:dyDescent="0.2">
      <c r="G6565">
        <v>0.43</v>
      </c>
    </row>
    <row r="6566" spans="7:7" x14ac:dyDescent="0.2">
      <c r="G6566">
        <v>0.41</v>
      </c>
    </row>
    <row r="6567" spans="7:7" x14ac:dyDescent="0.2">
      <c r="G6567">
        <v>0.62</v>
      </c>
    </row>
    <row r="6568" spans="7:7" x14ac:dyDescent="0.2">
      <c r="G6568">
        <v>0.55000000000000004</v>
      </c>
    </row>
    <row r="6569" spans="7:7" x14ac:dyDescent="0.2">
      <c r="G6569">
        <v>0.41</v>
      </c>
    </row>
    <row r="6570" spans="7:7" x14ac:dyDescent="0.2">
      <c r="G6570">
        <v>0.49</v>
      </c>
    </row>
    <row r="6571" spans="7:7" x14ac:dyDescent="0.2">
      <c r="G6571">
        <v>0.44999999999999996</v>
      </c>
    </row>
    <row r="6572" spans="7:7" x14ac:dyDescent="0.2">
      <c r="G6572">
        <v>0.44</v>
      </c>
    </row>
    <row r="6573" spans="7:7" x14ac:dyDescent="0.2">
      <c r="G6573">
        <v>0.61</v>
      </c>
    </row>
    <row r="6574" spans="7:7" x14ac:dyDescent="0.2">
      <c r="G6574">
        <v>0.51</v>
      </c>
    </row>
    <row r="6575" spans="7:7" x14ac:dyDescent="0.2">
      <c r="G6575">
        <v>0.44</v>
      </c>
    </row>
    <row r="6576" spans="7:7" x14ac:dyDescent="0.2">
      <c r="G6576">
        <v>0.49</v>
      </c>
    </row>
    <row r="6577" spans="7:7" x14ac:dyDescent="0.2">
      <c r="G6577">
        <v>0.44</v>
      </c>
    </row>
    <row r="6578" spans="7:7" x14ac:dyDescent="0.2">
      <c r="G6578">
        <v>0.41</v>
      </c>
    </row>
    <row r="6579" spans="7:7" x14ac:dyDescent="0.2">
      <c r="G6579">
        <v>0.6</v>
      </c>
    </row>
    <row r="6580" spans="7:7" x14ac:dyDescent="0.2">
      <c r="G6580">
        <v>0.55000000000000004</v>
      </c>
    </row>
    <row r="6581" spans="7:7" x14ac:dyDescent="0.2">
      <c r="G6581">
        <v>0.42</v>
      </c>
    </row>
    <row r="6582" spans="7:7" x14ac:dyDescent="0.2">
      <c r="G6582">
        <v>0.49</v>
      </c>
    </row>
    <row r="6583" spans="7:7" x14ac:dyDescent="0.2">
      <c r="G6583">
        <v>0.43</v>
      </c>
    </row>
    <row r="6584" spans="7:7" x14ac:dyDescent="0.2">
      <c r="G6584">
        <v>0.42</v>
      </c>
    </row>
    <row r="6585" spans="7:7" x14ac:dyDescent="0.2">
      <c r="G6585">
        <v>0.62</v>
      </c>
    </row>
    <row r="6586" spans="7:7" x14ac:dyDescent="0.2">
      <c r="G6586">
        <v>0.54</v>
      </c>
    </row>
    <row r="6587" spans="7:7" x14ac:dyDescent="0.2">
      <c r="G6587">
        <v>0.42</v>
      </c>
    </row>
    <row r="6588" spans="7:7" x14ac:dyDescent="0.2">
      <c r="G6588">
        <v>0.47</v>
      </c>
    </row>
    <row r="6589" spans="7:7" x14ac:dyDescent="0.2">
      <c r="G6589">
        <v>0.4</v>
      </c>
    </row>
    <row r="6590" spans="7:7" x14ac:dyDescent="0.2">
      <c r="G6590">
        <v>0.44999999999999996</v>
      </c>
    </row>
    <row r="6591" spans="7:7" x14ac:dyDescent="0.2">
      <c r="G6591">
        <v>0.65</v>
      </c>
    </row>
    <row r="6592" spans="7:7" x14ac:dyDescent="0.2">
      <c r="G6592">
        <v>0.51</v>
      </c>
    </row>
    <row r="6593" spans="7:7" x14ac:dyDescent="0.2">
      <c r="G6593">
        <v>0.41</v>
      </c>
    </row>
    <row r="6594" spans="7:7" x14ac:dyDescent="0.2">
      <c r="G6594">
        <v>0.44999999999999996</v>
      </c>
    </row>
    <row r="6595" spans="7:7" x14ac:dyDescent="0.2">
      <c r="G6595">
        <v>0.44999999999999996</v>
      </c>
    </row>
    <row r="6596" spans="7:7" x14ac:dyDescent="0.2">
      <c r="G6596">
        <v>0.44999999999999996</v>
      </c>
    </row>
    <row r="6597" spans="7:7" x14ac:dyDescent="0.2">
      <c r="G6597">
        <v>0.65</v>
      </c>
    </row>
    <row r="6598" spans="7:7" x14ac:dyDescent="0.2">
      <c r="G6598">
        <v>0.5</v>
      </c>
    </row>
    <row r="6599" spans="7:7" x14ac:dyDescent="0.2">
      <c r="G6599">
        <v>0.42</v>
      </c>
    </row>
    <row r="6600" spans="7:7" x14ac:dyDescent="0.2">
      <c r="G6600">
        <v>0.48</v>
      </c>
    </row>
    <row r="6601" spans="7:7" x14ac:dyDescent="0.2">
      <c r="G6601">
        <v>0.43</v>
      </c>
    </row>
    <row r="6602" spans="7:7" x14ac:dyDescent="0.2">
      <c r="G6602">
        <v>0.41</v>
      </c>
    </row>
    <row r="6603" spans="7:7" x14ac:dyDescent="0.2">
      <c r="G6603">
        <v>0.63</v>
      </c>
    </row>
    <row r="6604" spans="7:7" x14ac:dyDescent="0.2">
      <c r="G6604">
        <v>0.51</v>
      </c>
    </row>
    <row r="6605" spans="7:7" x14ac:dyDescent="0.2">
      <c r="G6605">
        <v>0.43</v>
      </c>
    </row>
    <row r="6606" spans="7:7" x14ac:dyDescent="0.2">
      <c r="G6606">
        <v>0.47</v>
      </c>
    </row>
    <row r="6607" spans="7:7" x14ac:dyDescent="0.2">
      <c r="G6607">
        <v>0.42</v>
      </c>
    </row>
    <row r="6608" spans="7:7" x14ac:dyDescent="0.2">
      <c r="G6608">
        <v>0.44999999999999996</v>
      </c>
    </row>
    <row r="6609" spans="7:7" x14ac:dyDescent="0.2">
      <c r="G6609">
        <v>0.62</v>
      </c>
    </row>
    <row r="6610" spans="7:7" x14ac:dyDescent="0.2">
      <c r="G6610">
        <v>0.51</v>
      </c>
    </row>
    <row r="6611" spans="7:7" x14ac:dyDescent="0.2">
      <c r="G6611">
        <v>0.41</v>
      </c>
    </row>
    <row r="6612" spans="7:7" x14ac:dyDescent="0.2">
      <c r="G6612">
        <v>0.47</v>
      </c>
    </row>
    <row r="6613" spans="7:7" x14ac:dyDescent="0.2">
      <c r="G6613">
        <v>0.44</v>
      </c>
    </row>
    <row r="6614" spans="7:7" x14ac:dyDescent="0.2">
      <c r="G6614">
        <v>0.44999999999999996</v>
      </c>
    </row>
    <row r="6615" spans="7:7" x14ac:dyDescent="0.2">
      <c r="G6615">
        <v>0.6</v>
      </c>
    </row>
    <row r="6616" spans="7:7" x14ac:dyDescent="0.2">
      <c r="G6616">
        <v>0.52</v>
      </c>
    </row>
    <row r="6617" spans="7:7" x14ac:dyDescent="0.2">
      <c r="G6617">
        <v>0.52</v>
      </c>
    </row>
    <row r="6618" spans="7:7" x14ac:dyDescent="0.2">
      <c r="G6618">
        <v>0.51</v>
      </c>
    </row>
    <row r="6619" spans="7:7" x14ac:dyDescent="0.2">
      <c r="G6619">
        <v>0.44999999999999996</v>
      </c>
    </row>
    <row r="6620" spans="7:7" x14ac:dyDescent="0.2">
      <c r="G6620">
        <v>0.48</v>
      </c>
    </row>
    <row r="6621" spans="7:7" x14ac:dyDescent="0.2">
      <c r="G6621">
        <v>0.44</v>
      </c>
    </row>
    <row r="6622" spans="7:7" x14ac:dyDescent="0.2">
      <c r="G6622">
        <v>0.5</v>
      </c>
    </row>
    <row r="6623" spans="7:7" x14ac:dyDescent="0.2">
      <c r="G6623">
        <v>0.55000000000000004</v>
      </c>
    </row>
    <row r="6624" spans="7:7" x14ac:dyDescent="0.2">
      <c r="G6624">
        <v>0.51</v>
      </c>
    </row>
    <row r="6625" spans="7:7" x14ac:dyDescent="0.2">
      <c r="G6625">
        <v>0.5</v>
      </c>
    </row>
    <row r="6626" spans="7:7" x14ac:dyDescent="0.2">
      <c r="G6626">
        <v>0.47</v>
      </c>
    </row>
    <row r="6627" spans="7:7" x14ac:dyDescent="0.2">
      <c r="G6627">
        <v>0.44</v>
      </c>
    </row>
    <row r="6628" spans="7:7" x14ac:dyDescent="0.2">
      <c r="G6628">
        <v>0.51</v>
      </c>
    </row>
    <row r="6629" spans="7:7" x14ac:dyDescent="0.2">
      <c r="G6629">
        <v>0.51</v>
      </c>
    </row>
    <row r="6630" spans="7:7" x14ac:dyDescent="0.2">
      <c r="G6630">
        <v>0.55000000000000004</v>
      </c>
    </row>
    <row r="6631" spans="7:7" x14ac:dyDescent="0.2">
      <c r="G6631">
        <v>0.5</v>
      </c>
    </row>
    <row r="6632" spans="7:7" x14ac:dyDescent="0.2">
      <c r="G6632">
        <v>0.44999999999999996</v>
      </c>
    </row>
    <row r="6633" spans="7:7" x14ac:dyDescent="0.2">
      <c r="G6633">
        <v>0.43</v>
      </c>
    </row>
    <row r="6634" spans="7:7" x14ac:dyDescent="0.2">
      <c r="G6634">
        <v>0.52</v>
      </c>
    </row>
    <row r="6635" spans="7:7" x14ac:dyDescent="0.2">
      <c r="G6635">
        <v>0.55000000000000004</v>
      </c>
    </row>
    <row r="6636" spans="7:7" x14ac:dyDescent="0.2">
      <c r="G6636">
        <v>0.52</v>
      </c>
    </row>
    <row r="6637" spans="7:7" x14ac:dyDescent="0.2">
      <c r="G6637">
        <v>0.5</v>
      </c>
    </row>
    <row r="6638" spans="7:7" x14ac:dyDescent="0.2">
      <c r="G6638">
        <v>0.48</v>
      </c>
    </row>
    <row r="6639" spans="7:7" x14ac:dyDescent="0.2">
      <c r="G6639">
        <v>0.44</v>
      </c>
    </row>
    <row r="6640" spans="7:7" x14ac:dyDescent="0.2">
      <c r="G6640">
        <v>0.55000000000000004</v>
      </c>
    </row>
    <row r="6641" spans="7:7" x14ac:dyDescent="0.2">
      <c r="G6641">
        <v>0.5</v>
      </c>
    </row>
    <row r="6642" spans="7:7" x14ac:dyDescent="0.2">
      <c r="G6642">
        <v>0.55000000000000004</v>
      </c>
    </row>
    <row r="6643" spans="7:7" x14ac:dyDescent="0.2">
      <c r="G6643">
        <v>0.47</v>
      </c>
    </row>
    <row r="6644" spans="7:7" x14ac:dyDescent="0.2">
      <c r="G6644">
        <v>0.49</v>
      </c>
    </row>
    <row r="6645" spans="7:7" x14ac:dyDescent="0.2">
      <c r="G6645">
        <v>0.44999999999999996</v>
      </c>
    </row>
    <row r="6646" spans="7:7" x14ac:dyDescent="0.2">
      <c r="G6646">
        <v>0.52</v>
      </c>
    </row>
    <row r="6647" spans="7:7" x14ac:dyDescent="0.2">
      <c r="G6647">
        <v>0.55000000000000004</v>
      </c>
    </row>
    <row r="6648" spans="7:7" x14ac:dyDescent="0.2">
      <c r="G6648">
        <v>0.53</v>
      </c>
    </row>
    <row r="6649" spans="7:7" x14ac:dyDescent="0.2">
      <c r="G6649">
        <v>0.44999999999999996</v>
      </c>
    </row>
    <row r="6650" spans="7:7" x14ac:dyDescent="0.2">
      <c r="G6650">
        <v>0.47</v>
      </c>
    </row>
    <row r="6651" spans="7:7" x14ac:dyDescent="0.2">
      <c r="G6651">
        <v>0.44999999999999996</v>
      </c>
    </row>
    <row r="6652" spans="7:7" x14ac:dyDescent="0.2">
      <c r="G6652">
        <v>0.51</v>
      </c>
    </row>
    <row r="6653" spans="7:7" x14ac:dyDescent="0.2">
      <c r="G6653">
        <v>0.53</v>
      </c>
    </row>
    <row r="6654" spans="7:7" x14ac:dyDescent="0.2">
      <c r="G6654">
        <v>0.5</v>
      </c>
    </row>
    <row r="6655" spans="7:7" x14ac:dyDescent="0.2">
      <c r="G6655">
        <v>0.44999999999999996</v>
      </c>
    </row>
    <row r="6656" spans="7:7" x14ac:dyDescent="0.2">
      <c r="G6656">
        <v>0.47</v>
      </c>
    </row>
    <row r="6657" spans="7:7" x14ac:dyDescent="0.2">
      <c r="G6657">
        <v>0.42</v>
      </c>
    </row>
    <row r="6658" spans="7:7" x14ac:dyDescent="0.2">
      <c r="G6658">
        <v>0.51</v>
      </c>
    </row>
    <row r="6659" spans="7:7" x14ac:dyDescent="0.2">
      <c r="G6659">
        <v>0.55000000000000004</v>
      </c>
    </row>
    <row r="6660" spans="7:7" x14ac:dyDescent="0.2">
      <c r="G6660">
        <v>0.54</v>
      </c>
    </row>
    <row r="6661" spans="7:7" x14ac:dyDescent="0.2">
      <c r="G6661">
        <v>0.47</v>
      </c>
    </row>
    <row r="6662" spans="7:7" x14ac:dyDescent="0.2">
      <c r="G6662">
        <v>0.47</v>
      </c>
    </row>
    <row r="6663" spans="7:7" x14ac:dyDescent="0.2">
      <c r="G6663">
        <v>0.44999999999999996</v>
      </c>
    </row>
    <row r="6664" spans="7:7" x14ac:dyDescent="0.2">
      <c r="G6664">
        <v>0.53</v>
      </c>
    </row>
    <row r="6665" spans="7:7" x14ac:dyDescent="0.2">
      <c r="G6665">
        <v>0.54</v>
      </c>
    </row>
    <row r="6666" spans="7:7" x14ac:dyDescent="0.2">
      <c r="G6666">
        <v>0.5</v>
      </c>
    </row>
    <row r="6667" spans="7:7" x14ac:dyDescent="0.2">
      <c r="G6667">
        <v>0.47</v>
      </c>
    </row>
    <row r="6668" spans="7:7" x14ac:dyDescent="0.2">
      <c r="G6668">
        <v>0.47</v>
      </c>
    </row>
    <row r="6669" spans="7:7" x14ac:dyDescent="0.2">
      <c r="G6669">
        <v>0.4</v>
      </c>
    </row>
    <row r="6670" spans="7:7" x14ac:dyDescent="0.2">
      <c r="G6670">
        <v>0.52</v>
      </c>
    </row>
    <row r="6671" spans="7:7" x14ac:dyDescent="0.2">
      <c r="G6671">
        <v>0.53</v>
      </c>
    </row>
    <row r="6672" spans="7:7" x14ac:dyDescent="0.2">
      <c r="G6672">
        <v>0.55000000000000004</v>
      </c>
    </row>
    <row r="6673" spans="7:7" x14ac:dyDescent="0.2">
      <c r="G6673">
        <v>0.47</v>
      </c>
    </row>
    <row r="6674" spans="7:7" x14ac:dyDescent="0.2">
      <c r="G6674">
        <v>0.45999999999999996</v>
      </c>
    </row>
    <row r="6675" spans="7:7" x14ac:dyDescent="0.2">
      <c r="G6675">
        <v>0.44</v>
      </c>
    </row>
    <row r="6676" spans="7:7" x14ac:dyDescent="0.2">
      <c r="G6676">
        <v>0.53</v>
      </c>
    </row>
    <row r="6677" spans="7:7" x14ac:dyDescent="0.2">
      <c r="G6677">
        <v>0.51</v>
      </c>
    </row>
    <row r="6678" spans="7:7" x14ac:dyDescent="0.2">
      <c r="G6678">
        <v>0.55000000000000004</v>
      </c>
    </row>
    <row r="6679" spans="7:7" x14ac:dyDescent="0.2">
      <c r="G6679">
        <v>0.48</v>
      </c>
    </row>
    <row r="6680" spans="7:7" x14ac:dyDescent="0.2">
      <c r="G6680">
        <v>0.5</v>
      </c>
    </row>
    <row r="6681" spans="7:7" x14ac:dyDescent="0.2">
      <c r="G6681">
        <v>0.4</v>
      </c>
    </row>
    <row r="6682" spans="7:7" x14ac:dyDescent="0.2">
      <c r="G6682">
        <v>0.54</v>
      </c>
    </row>
    <row r="6683" spans="7:7" x14ac:dyDescent="0.2">
      <c r="G6683">
        <v>0.51</v>
      </c>
    </row>
    <row r="6684" spans="7:7" x14ac:dyDescent="0.2">
      <c r="G6684">
        <v>0.55000000000000004</v>
      </c>
    </row>
    <row r="6685" spans="7:7" x14ac:dyDescent="0.2">
      <c r="G6685">
        <v>0.45999999999999996</v>
      </c>
    </row>
    <row r="6686" spans="7:7" x14ac:dyDescent="0.2">
      <c r="G6686">
        <v>0.5</v>
      </c>
    </row>
    <row r="6687" spans="7:7" x14ac:dyDescent="0.2">
      <c r="G6687">
        <v>0.43</v>
      </c>
    </row>
    <row r="6688" spans="7:7" x14ac:dyDescent="0.2">
      <c r="G6688">
        <v>0.5</v>
      </c>
    </row>
    <row r="6689" spans="7:7" x14ac:dyDescent="0.2">
      <c r="G6689">
        <v>0.52</v>
      </c>
    </row>
    <row r="6690" spans="7:7" x14ac:dyDescent="0.2">
      <c r="G6690">
        <v>0.55000000000000004</v>
      </c>
    </row>
    <row r="6691" spans="7:7" x14ac:dyDescent="0.2">
      <c r="G6691">
        <v>0.55000000000000004</v>
      </c>
    </row>
    <row r="6692" spans="7:7" x14ac:dyDescent="0.2">
      <c r="G6692">
        <v>0.54</v>
      </c>
    </row>
    <row r="6693" spans="7:7" x14ac:dyDescent="0.2">
      <c r="G6693">
        <v>0.51</v>
      </c>
    </row>
    <row r="6694" spans="7:7" x14ac:dyDescent="0.2">
      <c r="G6694">
        <v>0.5</v>
      </c>
    </row>
    <row r="6695" spans="7:7" x14ac:dyDescent="0.2">
      <c r="G6695">
        <v>0.54</v>
      </c>
    </row>
    <row r="6696" spans="7:7" x14ac:dyDescent="0.2">
      <c r="G6696">
        <v>0.55000000000000004</v>
      </c>
    </row>
    <row r="6697" spans="7:7" x14ac:dyDescent="0.2">
      <c r="G6697">
        <v>0.51</v>
      </c>
    </row>
    <row r="6698" spans="7:7" x14ac:dyDescent="0.2">
      <c r="G6698">
        <v>0.53</v>
      </c>
    </row>
    <row r="6699" spans="7:7" x14ac:dyDescent="0.2">
      <c r="G6699">
        <v>0.53</v>
      </c>
    </row>
    <row r="6700" spans="7:7" x14ac:dyDescent="0.2">
      <c r="G6700">
        <v>0.54</v>
      </c>
    </row>
    <row r="6701" spans="7:7" x14ac:dyDescent="0.2">
      <c r="G6701">
        <v>0.51</v>
      </c>
    </row>
    <row r="6702" spans="7:7" x14ac:dyDescent="0.2">
      <c r="G6702">
        <v>0.54</v>
      </c>
    </row>
    <row r="6703" spans="7:7" x14ac:dyDescent="0.2">
      <c r="G6703">
        <v>0.54</v>
      </c>
    </row>
    <row r="6704" spans="7:7" x14ac:dyDescent="0.2">
      <c r="G6704">
        <v>0.53</v>
      </c>
    </row>
    <row r="6705" spans="7:7" x14ac:dyDescent="0.2">
      <c r="G6705">
        <v>0.5</v>
      </c>
    </row>
    <row r="6706" spans="7:7" x14ac:dyDescent="0.2">
      <c r="G6706">
        <v>0.54</v>
      </c>
    </row>
    <row r="6707" spans="7:7" x14ac:dyDescent="0.2">
      <c r="G6707">
        <v>0.51</v>
      </c>
    </row>
    <row r="6708" spans="7:7" x14ac:dyDescent="0.2">
      <c r="G6708">
        <v>0.55000000000000004</v>
      </c>
    </row>
    <row r="6709" spans="7:7" x14ac:dyDescent="0.2">
      <c r="G6709">
        <v>0.54</v>
      </c>
    </row>
    <row r="6710" spans="7:7" x14ac:dyDescent="0.2">
      <c r="G6710">
        <v>0.52</v>
      </c>
    </row>
    <row r="6711" spans="7:7" x14ac:dyDescent="0.2">
      <c r="G6711">
        <v>0.55000000000000004</v>
      </c>
    </row>
    <row r="6712" spans="7:7" x14ac:dyDescent="0.2">
      <c r="G6712">
        <v>0.51</v>
      </c>
    </row>
    <row r="6713" spans="7:7" x14ac:dyDescent="0.2">
      <c r="G6713">
        <v>0.52</v>
      </c>
    </row>
    <row r="6714" spans="7:7" x14ac:dyDescent="0.2">
      <c r="G6714">
        <v>0.51</v>
      </c>
    </row>
    <row r="6715" spans="7:7" x14ac:dyDescent="0.2">
      <c r="G6715">
        <v>0.55000000000000004</v>
      </c>
    </row>
    <row r="6716" spans="7:7" x14ac:dyDescent="0.2">
      <c r="G6716">
        <v>0.55000000000000004</v>
      </c>
    </row>
    <row r="6717" spans="7:7" x14ac:dyDescent="0.2">
      <c r="G6717">
        <v>0.54</v>
      </c>
    </row>
    <row r="6718" spans="7:7" x14ac:dyDescent="0.2">
      <c r="G6718">
        <v>0.55000000000000004</v>
      </c>
    </row>
    <row r="6719" spans="7:7" x14ac:dyDescent="0.2">
      <c r="G6719">
        <v>0.52</v>
      </c>
    </row>
    <row r="6720" spans="7:7" x14ac:dyDescent="0.2">
      <c r="G6720">
        <v>0.5</v>
      </c>
    </row>
    <row r="6721" spans="7:7" x14ac:dyDescent="0.2">
      <c r="G6721">
        <v>0.54</v>
      </c>
    </row>
    <row r="6722" spans="7:7" x14ac:dyDescent="0.2">
      <c r="G6722">
        <v>0.52</v>
      </c>
    </row>
    <row r="6723" spans="7:7" x14ac:dyDescent="0.2">
      <c r="G6723">
        <v>0.55000000000000004</v>
      </c>
    </row>
    <row r="6724" spans="7:7" x14ac:dyDescent="0.2">
      <c r="G6724">
        <v>0.52</v>
      </c>
    </row>
    <row r="6725" spans="7:7" x14ac:dyDescent="0.2">
      <c r="G6725">
        <v>0.52</v>
      </c>
    </row>
    <row r="6726" spans="7:7" x14ac:dyDescent="0.2">
      <c r="G6726">
        <v>0.53</v>
      </c>
    </row>
    <row r="6727" spans="7:7" x14ac:dyDescent="0.2">
      <c r="G6727">
        <v>0.53</v>
      </c>
    </row>
    <row r="6728" spans="7:7" x14ac:dyDescent="0.2">
      <c r="G6728">
        <v>0.51</v>
      </c>
    </row>
    <row r="6729" spans="7:7" x14ac:dyDescent="0.2">
      <c r="G6729">
        <v>0.54</v>
      </c>
    </row>
    <row r="6730" spans="7:7" x14ac:dyDescent="0.2">
      <c r="G6730">
        <v>0.54</v>
      </c>
    </row>
    <row r="6731" spans="7:7" x14ac:dyDescent="0.2">
      <c r="G6731">
        <v>0.52</v>
      </c>
    </row>
    <row r="6732" spans="7:7" x14ac:dyDescent="0.2">
      <c r="G6732">
        <v>0.55000000000000004</v>
      </c>
    </row>
    <row r="6733" spans="7:7" x14ac:dyDescent="0.2">
      <c r="G6733">
        <v>0.52</v>
      </c>
    </row>
    <row r="6734" spans="7:7" x14ac:dyDescent="0.2">
      <c r="G6734">
        <v>0.51</v>
      </c>
    </row>
    <row r="6735" spans="7:7" x14ac:dyDescent="0.2">
      <c r="G6735">
        <v>0.54</v>
      </c>
    </row>
    <row r="6736" spans="7:7" x14ac:dyDescent="0.2">
      <c r="G6736">
        <v>0.54</v>
      </c>
    </row>
    <row r="6737" spans="7:7" x14ac:dyDescent="0.2">
      <c r="G6737">
        <v>0.51</v>
      </c>
    </row>
    <row r="6738" spans="7:7" x14ac:dyDescent="0.2">
      <c r="G6738">
        <v>0.53</v>
      </c>
    </row>
    <row r="6739" spans="7:7" x14ac:dyDescent="0.2">
      <c r="G6739">
        <v>0.54</v>
      </c>
    </row>
    <row r="6740" spans="7:7" x14ac:dyDescent="0.2">
      <c r="G6740">
        <v>0.5</v>
      </c>
    </row>
    <row r="6741" spans="7:7" x14ac:dyDescent="0.2">
      <c r="G6741">
        <v>0.52</v>
      </c>
    </row>
    <row r="6742" spans="7:7" x14ac:dyDescent="0.2">
      <c r="G6742">
        <v>0.51</v>
      </c>
    </row>
    <row r="6743" spans="7:7" x14ac:dyDescent="0.2">
      <c r="G6743">
        <v>0.54</v>
      </c>
    </row>
    <row r="6744" spans="7:7" x14ac:dyDescent="0.2">
      <c r="G6744">
        <v>0.52</v>
      </c>
    </row>
    <row r="6745" spans="7:7" x14ac:dyDescent="0.2">
      <c r="G6745">
        <v>0.53</v>
      </c>
    </row>
    <row r="6746" spans="7:7" x14ac:dyDescent="0.2">
      <c r="G6746">
        <v>0.53</v>
      </c>
    </row>
    <row r="6747" spans="7:7" x14ac:dyDescent="0.2">
      <c r="G6747">
        <v>0.55000000000000004</v>
      </c>
    </row>
    <row r="6748" spans="7:7" x14ac:dyDescent="0.2">
      <c r="G6748">
        <v>0.5</v>
      </c>
    </row>
    <row r="6749" spans="7:7" x14ac:dyDescent="0.2">
      <c r="G6749">
        <v>0.52</v>
      </c>
    </row>
    <row r="6750" spans="7:7" x14ac:dyDescent="0.2">
      <c r="G6750">
        <v>0.53</v>
      </c>
    </row>
    <row r="6751" spans="7:7" x14ac:dyDescent="0.2">
      <c r="G6751">
        <v>0.5</v>
      </c>
    </row>
    <row r="6752" spans="7:7" x14ac:dyDescent="0.2">
      <c r="G6752">
        <v>0.55000000000000004</v>
      </c>
    </row>
    <row r="6753" spans="7:7" x14ac:dyDescent="0.2">
      <c r="G6753">
        <v>0.53</v>
      </c>
    </row>
    <row r="6754" spans="7:7" x14ac:dyDescent="0.2">
      <c r="G6754">
        <v>0.51</v>
      </c>
    </row>
    <row r="6755" spans="7:7" x14ac:dyDescent="0.2">
      <c r="G6755">
        <v>0.52</v>
      </c>
    </row>
    <row r="6756" spans="7:7" x14ac:dyDescent="0.2">
      <c r="G6756">
        <v>0.52</v>
      </c>
    </row>
    <row r="6757" spans="7:7" x14ac:dyDescent="0.2">
      <c r="G6757">
        <v>0.53</v>
      </c>
    </row>
    <row r="6758" spans="7:7" x14ac:dyDescent="0.2">
      <c r="G6758">
        <v>0.51</v>
      </c>
    </row>
    <row r="6759" spans="7:7" x14ac:dyDescent="0.2">
      <c r="G6759">
        <v>0.5</v>
      </c>
    </row>
    <row r="6760" spans="7:7" x14ac:dyDescent="0.2">
      <c r="G6760">
        <v>0.55000000000000004</v>
      </c>
    </row>
    <row r="6761" spans="7:7" x14ac:dyDescent="0.2">
      <c r="G6761">
        <v>0.5</v>
      </c>
    </row>
    <row r="6762" spans="7:7" x14ac:dyDescent="0.2">
      <c r="G6762">
        <v>0.47</v>
      </c>
    </row>
    <row r="6763" spans="7:7" x14ac:dyDescent="0.2">
      <c r="G6763">
        <v>0.45999999999999996</v>
      </c>
    </row>
    <row r="6764" spans="7:7" x14ac:dyDescent="0.2">
      <c r="G6764">
        <v>0.5</v>
      </c>
    </row>
    <row r="6765" spans="7:7" x14ac:dyDescent="0.2">
      <c r="G6765">
        <v>0.43</v>
      </c>
    </row>
    <row r="6766" spans="7:7" x14ac:dyDescent="0.2">
      <c r="G6766">
        <v>0.4</v>
      </c>
    </row>
    <row r="6767" spans="7:7" x14ac:dyDescent="0.2">
      <c r="G6767">
        <v>0.53</v>
      </c>
    </row>
    <row r="6768" spans="7:7" x14ac:dyDescent="0.2">
      <c r="G6768">
        <v>0.45999999999999996</v>
      </c>
    </row>
    <row r="6769" spans="7:7" x14ac:dyDescent="0.2">
      <c r="G6769">
        <v>0.47</v>
      </c>
    </row>
    <row r="6770" spans="7:7" x14ac:dyDescent="0.2">
      <c r="G6770">
        <v>0.5</v>
      </c>
    </row>
    <row r="6771" spans="7:7" x14ac:dyDescent="0.2">
      <c r="G6771">
        <v>0.44999999999999996</v>
      </c>
    </row>
    <row r="6772" spans="7:7" x14ac:dyDescent="0.2">
      <c r="G6772">
        <v>0.43</v>
      </c>
    </row>
    <row r="6773" spans="7:7" x14ac:dyDescent="0.2">
      <c r="G6773">
        <v>0.53</v>
      </c>
    </row>
    <row r="6774" spans="7:7" x14ac:dyDescent="0.2">
      <c r="G6774">
        <v>0.47</v>
      </c>
    </row>
    <row r="6775" spans="7:7" x14ac:dyDescent="0.2">
      <c r="G6775">
        <v>0.49</v>
      </c>
    </row>
    <row r="6776" spans="7:7" x14ac:dyDescent="0.2">
      <c r="G6776">
        <v>0.45999999999999996</v>
      </c>
    </row>
    <row r="6777" spans="7:7" x14ac:dyDescent="0.2">
      <c r="G6777">
        <v>0.43</v>
      </c>
    </row>
    <row r="6778" spans="7:7" x14ac:dyDescent="0.2">
      <c r="G6778">
        <v>0.44999999999999996</v>
      </c>
    </row>
    <row r="6779" spans="7:7" x14ac:dyDescent="0.2">
      <c r="G6779">
        <v>0.51</v>
      </c>
    </row>
    <row r="6780" spans="7:7" x14ac:dyDescent="0.2">
      <c r="G6780">
        <v>0.47</v>
      </c>
    </row>
    <row r="6781" spans="7:7" x14ac:dyDescent="0.2">
      <c r="G6781">
        <v>0.49</v>
      </c>
    </row>
    <row r="6782" spans="7:7" x14ac:dyDescent="0.2">
      <c r="G6782">
        <v>0.47</v>
      </c>
    </row>
    <row r="6783" spans="7:7" x14ac:dyDescent="0.2">
      <c r="G6783">
        <v>0.44999999999999996</v>
      </c>
    </row>
    <row r="6784" spans="7:7" x14ac:dyDescent="0.2">
      <c r="G6784">
        <v>0.44</v>
      </c>
    </row>
    <row r="6785" spans="7:7" x14ac:dyDescent="0.2">
      <c r="G6785">
        <v>0.52</v>
      </c>
    </row>
    <row r="6786" spans="7:7" x14ac:dyDescent="0.2">
      <c r="G6786">
        <v>0.45999999999999996</v>
      </c>
    </row>
    <row r="6787" spans="7:7" x14ac:dyDescent="0.2">
      <c r="G6787">
        <v>0.48</v>
      </c>
    </row>
    <row r="6788" spans="7:7" x14ac:dyDescent="0.2">
      <c r="G6788">
        <v>0.48</v>
      </c>
    </row>
    <row r="6789" spans="7:7" x14ac:dyDescent="0.2">
      <c r="G6789">
        <v>0.42</v>
      </c>
    </row>
    <row r="6790" spans="7:7" x14ac:dyDescent="0.2">
      <c r="G6790">
        <v>0.41</v>
      </c>
    </row>
    <row r="6791" spans="7:7" x14ac:dyDescent="0.2">
      <c r="G6791">
        <v>0.5</v>
      </c>
    </row>
    <row r="6792" spans="7:7" x14ac:dyDescent="0.2">
      <c r="G6792">
        <v>0.47</v>
      </c>
    </row>
    <row r="6793" spans="7:7" x14ac:dyDescent="0.2">
      <c r="G6793">
        <v>0.5</v>
      </c>
    </row>
    <row r="6794" spans="7:7" x14ac:dyDescent="0.2">
      <c r="G6794">
        <v>0.5</v>
      </c>
    </row>
    <row r="6795" spans="7:7" x14ac:dyDescent="0.2">
      <c r="G6795">
        <v>0.44</v>
      </c>
    </row>
    <row r="6796" spans="7:7" x14ac:dyDescent="0.2">
      <c r="G6796">
        <v>0.44999999999999996</v>
      </c>
    </row>
    <row r="6797" spans="7:7" x14ac:dyDescent="0.2">
      <c r="G6797">
        <v>0.52</v>
      </c>
    </row>
    <row r="6798" spans="7:7" x14ac:dyDescent="0.2">
      <c r="G6798">
        <v>0.48</v>
      </c>
    </row>
    <row r="6799" spans="7:7" x14ac:dyDescent="0.2">
      <c r="G6799">
        <v>0.49</v>
      </c>
    </row>
    <row r="6800" spans="7:7" x14ac:dyDescent="0.2">
      <c r="G6800">
        <v>0.47</v>
      </c>
    </row>
    <row r="6801" spans="7:7" x14ac:dyDescent="0.2">
      <c r="G6801">
        <v>0.44999999999999996</v>
      </c>
    </row>
    <row r="6802" spans="7:7" x14ac:dyDescent="0.2">
      <c r="G6802">
        <v>0.42</v>
      </c>
    </row>
    <row r="6803" spans="7:7" x14ac:dyDescent="0.2">
      <c r="G6803">
        <v>0.53</v>
      </c>
    </row>
    <row r="6804" spans="7:7" x14ac:dyDescent="0.2">
      <c r="G6804">
        <v>0.5</v>
      </c>
    </row>
    <row r="6805" spans="7:7" x14ac:dyDescent="0.2">
      <c r="G6805">
        <v>0.5</v>
      </c>
    </row>
    <row r="6806" spans="7:7" x14ac:dyDescent="0.2">
      <c r="G6806">
        <v>0.45999999999999996</v>
      </c>
    </row>
    <row r="6807" spans="7:7" x14ac:dyDescent="0.2">
      <c r="G6807">
        <v>0.44999999999999996</v>
      </c>
    </row>
    <row r="6808" spans="7:7" x14ac:dyDescent="0.2">
      <c r="G6808">
        <v>0.43</v>
      </c>
    </row>
    <row r="6809" spans="7:7" x14ac:dyDescent="0.2">
      <c r="G6809">
        <v>0.51</v>
      </c>
    </row>
    <row r="6810" spans="7:7" x14ac:dyDescent="0.2">
      <c r="G6810">
        <v>0.44999999999999996</v>
      </c>
    </row>
    <row r="6811" spans="7:7" x14ac:dyDescent="0.2">
      <c r="G6811">
        <v>0.5</v>
      </c>
    </row>
    <row r="6812" spans="7:7" x14ac:dyDescent="0.2">
      <c r="G6812">
        <v>0.44999999999999996</v>
      </c>
    </row>
    <row r="6813" spans="7:7" x14ac:dyDescent="0.2">
      <c r="G6813">
        <v>0.43</v>
      </c>
    </row>
    <row r="6814" spans="7:7" x14ac:dyDescent="0.2">
      <c r="G6814">
        <v>0.4</v>
      </c>
    </row>
    <row r="6815" spans="7:7" x14ac:dyDescent="0.2">
      <c r="G6815">
        <v>0.54</v>
      </c>
    </row>
    <row r="6816" spans="7:7" x14ac:dyDescent="0.2">
      <c r="G6816">
        <v>0.45999999999999996</v>
      </c>
    </row>
    <row r="6817" spans="7:7" x14ac:dyDescent="0.2">
      <c r="G6817">
        <v>0.45999999999999996</v>
      </c>
    </row>
    <row r="6818" spans="7:7" x14ac:dyDescent="0.2">
      <c r="G6818">
        <v>0.5</v>
      </c>
    </row>
    <row r="6819" spans="7:7" x14ac:dyDescent="0.2">
      <c r="G6819">
        <v>0.4</v>
      </c>
    </row>
    <row r="6820" spans="7:7" x14ac:dyDescent="0.2">
      <c r="G6820">
        <v>0.4</v>
      </c>
    </row>
    <row r="6821" spans="7:7" x14ac:dyDescent="0.2">
      <c r="G6821">
        <v>0.55000000000000004</v>
      </c>
    </row>
    <row r="6822" spans="7:7" x14ac:dyDescent="0.2">
      <c r="G6822">
        <v>0.47</v>
      </c>
    </row>
    <row r="6823" spans="7:7" x14ac:dyDescent="0.2">
      <c r="G6823">
        <v>0.5</v>
      </c>
    </row>
    <row r="6824" spans="7:7" x14ac:dyDescent="0.2">
      <c r="G6824">
        <v>0.45999999999999996</v>
      </c>
    </row>
    <row r="6825" spans="7:7" x14ac:dyDescent="0.2">
      <c r="G6825">
        <v>0.44</v>
      </c>
    </row>
    <row r="6826" spans="7:7" x14ac:dyDescent="0.2">
      <c r="G6826">
        <v>0.43</v>
      </c>
    </row>
    <row r="6827" spans="7:7" x14ac:dyDescent="0.2">
      <c r="G6827">
        <v>0.5</v>
      </c>
    </row>
    <row r="6828" spans="7:7" x14ac:dyDescent="0.2">
      <c r="G6828">
        <v>0.5</v>
      </c>
    </row>
    <row r="6829" spans="7:7" x14ac:dyDescent="0.2">
      <c r="G6829">
        <v>0.47</v>
      </c>
    </row>
    <row r="6830" spans="7:7" x14ac:dyDescent="0.2">
      <c r="G6830">
        <v>0.47</v>
      </c>
    </row>
    <row r="6831" spans="7:7" x14ac:dyDescent="0.2">
      <c r="G6831">
        <v>0.41</v>
      </c>
    </row>
    <row r="6832" spans="7:7" x14ac:dyDescent="0.2">
      <c r="G6832">
        <v>0.42</v>
      </c>
    </row>
    <row r="6833" spans="7:7" x14ac:dyDescent="0.2">
      <c r="G6833">
        <v>0.44999999999999996</v>
      </c>
    </row>
    <row r="6834" spans="7:7" x14ac:dyDescent="0.2">
      <c r="G6834">
        <v>0.5</v>
      </c>
    </row>
    <row r="6835" spans="7:7" x14ac:dyDescent="0.2">
      <c r="G6835">
        <v>0.53</v>
      </c>
    </row>
    <row r="6836" spans="7:7" x14ac:dyDescent="0.2">
      <c r="G6836">
        <v>0.55000000000000004</v>
      </c>
    </row>
    <row r="6837" spans="7:7" x14ac:dyDescent="0.2">
      <c r="G6837">
        <v>0.42</v>
      </c>
    </row>
    <row r="6838" spans="7:7" x14ac:dyDescent="0.2">
      <c r="G6838">
        <v>0.51</v>
      </c>
    </row>
    <row r="6839" spans="7:7" x14ac:dyDescent="0.2">
      <c r="G6839">
        <v>0.5</v>
      </c>
    </row>
    <row r="6840" spans="7:7" x14ac:dyDescent="0.2">
      <c r="G6840">
        <v>0.45999999999999996</v>
      </c>
    </row>
    <row r="6841" spans="7:7" x14ac:dyDescent="0.2">
      <c r="G6841">
        <v>0.51</v>
      </c>
    </row>
    <row r="6842" spans="7:7" x14ac:dyDescent="0.2">
      <c r="G6842">
        <v>0.55000000000000004</v>
      </c>
    </row>
    <row r="6843" spans="7:7" x14ac:dyDescent="0.2">
      <c r="G6843">
        <v>0.41</v>
      </c>
    </row>
    <row r="6844" spans="7:7" x14ac:dyDescent="0.2">
      <c r="G6844">
        <v>0.53</v>
      </c>
    </row>
    <row r="6845" spans="7:7" x14ac:dyDescent="0.2">
      <c r="G6845">
        <v>0.45999999999999996</v>
      </c>
    </row>
    <row r="6846" spans="7:7" x14ac:dyDescent="0.2">
      <c r="G6846">
        <v>0.44999999999999996</v>
      </c>
    </row>
    <row r="6847" spans="7:7" x14ac:dyDescent="0.2">
      <c r="G6847">
        <v>0.54</v>
      </c>
    </row>
    <row r="6848" spans="7:7" x14ac:dyDescent="0.2">
      <c r="G6848">
        <v>0.53</v>
      </c>
    </row>
    <row r="6849" spans="7:7" x14ac:dyDescent="0.2">
      <c r="G6849">
        <v>0.41</v>
      </c>
    </row>
    <row r="6850" spans="7:7" x14ac:dyDescent="0.2">
      <c r="G6850">
        <v>0.5</v>
      </c>
    </row>
    <row r="6851" spans="7:7" x14ac:dyDescent="0.2">
      <c r="G6851">
        <v>0.5</v>
      </c>
    </row>
    <row r="6852" spans="7:7" x14ac:dyDescent="0.2">
      <c r="G6852">
        <v>0.47</v>
      </c>
    </row>
    <row r="6853" spans="7:7" x14ac:dyDescent="0.2">
      <c r="G6853">
        <v>0.55000000000000004</v>
      </c>
    </row>
    <row r="6854" spans="7:7" x14ac:dyDescent="0.2">
      <c r="G6854">
        <v>0.51</v>
      </c>
    </row>
    <row r="6855" spans="7:7" x14ac:dyDescent="0.2">
      <c r="G6855">
        <v>0.44999999999999996</v>
      </c>
    </row>
    <row r="6856" spans="7:7" x14ac:dyDescent="0.2">
      <c r="G6856">
        <v>0.54</v>
      </c>
    </row>
    <row r="6857" spans="7:7" x14ac:dyDescent="0.2">
      <c r="G6857">
        <v>0.48</v>
      </c>
    </row>
    <row r="6858" spans="7:7" x14ac:dyDescent="0.2">
      <c r="G6858">
        <v>0.44999999999999996</v>
      </c>
    </row>
    <row r="6859" spans="7:7" x14ac:dyDescent="0.2">
      <c r="G6859">
        <v>0.52</v>
      </c>
    </row>
    <row r="6860" spans="7:7" x14ac:dyDescent="0.2">
      <c r="G6860">
        <v>0.52</v>
      </c>
    </row>
    <row r="6861" spans="7:7" x14ac:dyDescent="0.2">
      <c r="G6861">
        <v>0.42</v>
      </c>
    </row>
    <row r="6862" spans="7:7" x14ac:dyDescent="0.2">
      <c r="G6862">
        <v>0.55000000000000004</v>
      </c>
    </row>
    <row r="6863" spans="7:7" x14ac:dyDescent="0.2">
      <c r="G6863">
        <v>0.45999999999999996</v>
      </c>
    </row>
    <row r="6864" spans="7:7" x14ac:dyDescent="0.2">
      <c r="G6864">
        <v>0.44999999999999996</v>
      </c>
    </row>
    <row r="6865" spans="7:7" x14ac:dyDescent="0.2">
      <c r="G6865">
        <v>0.53</v>
      </c>
    </row>
    <row r="6866" spans="7:7" x14ac:dyDescent="0.2">
      <c r="G6866">
        <v>0.55000000000000004</v>
      </c>
    </row>
    <row r="6867" spans="7:7" x14ac:dyDescent="0.2">
      <c r="G6867">
        <v>0.4</v>
      </c>
    </row>
    <row r="6868" spans="7:7" x14ac:dyDescent="0.2">
      <c r="G6868">
        <v>0.53</v>
      </c>
    </row>
    <row r="6869" spans="7:7" x14ac:dyDescent="0.2">
      <c r="G6869">
        <v>0.5</v>
      </c>
    </row>
    <row r="6870" spans="7:7" x14ac:dyDescent="0.2">
      <c r="G6870">
        <v>0.44999999999999996</v>
      </c>
    </row>
    <row r="6871" spans="7:7" x14ac:dyDescent="0.2">
      <c r="G6871">
        <v>0.54</v>
      </c>
    </row>
    <row r="6872" spans="7:7" x14ac:dyDescent="0.2">
      <c r="G6872">
        <v>0.53</v>
      </c>
    </row>
    <row r="6873" spans="7:7" x14ac:dyDescent="0.2">
      <c r="G6873">
        <v>0.41</v>
      </c>
    </row>
    <row r="6874" spans="7:7" x14ac:dyDescent="0.2">
      <c r="G6874">
        <v>0.5</v>
      </c>
    </row>
    <row r="6875" spans="7:7" x14ac:dyDescent="0.2">
      <c r="G6875">
        <v>0.49</v>
      </c>
    </row>
    <row r="6876" spans="7:7" x14ac:dyDescent="0.2">
      <c r="G6876">
        <v>0.45999999999999996</v>
      </c>
    </row>
    <row r="6877" spans="7:7" x14ac:dyDescent="0.2">
      <c r="G6877">
        <v>0.5</v>
      </c>
    </row>
    <row r="6878" spans="7:7" x14ac:dyDescent="0.2">
      <c r="G6878">
        <v>0.5</v>
      </c>
    </row>
    <row r="6879" spans="7:7" x14ac:dyDescent="0.2">
      <c r="G6879">
        <v>0.44999999999999996</v>
      </c>
    </row>
    <row r="6880" spans="7:7" x14ac:dyDescent="0.2">
      <c r="G6880">
        <v>0.52</v>
      </c>
    </row>
    <row r="6881" spans="7:7" x14ac:dyDescent="0.2">
      <c r="G6881">
        <v>0.49</v>
      </c>
    </row>
    <row r="6882" spans="7:7" x14ac:dyDescent="0.2">
      <c r="G6882">
        <v>0.44999999999999996</v>
      </c>
    </row>
    <row r="6883" spans="7:7" x14ac:dyDescent="0.2">
      <c r="G6883">
        <v>0.51</v>
      </c>
    </row>
    <row r="6884" spans="7:7" x14ac:dyDescent="0.2">
      <c r="G6884">
        <v>0.51</v>
      </c>
    </row>
    <row r="6885" spans="7:7" x14ac:dyDescent="0.2">
      <c r="G6885">
        <v>0.44</v>
      </c>
    </row>
    <row r="6886" spans="7:7" x14ac:dyDescent="0.2">
      <c r="G6886">
        <v>0.54</v>
      </c>
    </row>
    <row r="6887" spans="7:7" x14ac:dyDescent="0.2">
      <c r="G6887">
        <v>0.44999999999999996</v>
      </c>
    </row>
    <row r="6888" spans="7:7" x14ac:dyDescent="0.2">
      <c r="G6888">
        <v>0.45999999999999996</v>
      </c>
    </row>
    <row r="6889" spans="7:7" x14ac:dyDescent="0.2">
      <c r="G6889">
        <v>0.55000000000000004</v>
      </c>
    </row>
    <row r="6890" spans="7:7" x14ac:dyDescent="0.2">
      <c r="G6890">
        <v>0.5</v>
      </c>
    </row>
    <row r="6891" spans="7:7" x14ac:dyDescent="0.2">
      <c r="G6891">
        <v>0.4</v>
      </c>
    </row>
    <row r="6892" spans="7:7" x14ac:dyDescent="0.2">
      <c r="G6892">
        <v>0.55000000000000004</v>
      </c>
    </row>
    <row r="6893" spans="7:7" x14ac:dyDescent="0.2">
      <c r="G6893">
        <v>0.47</v>
      </c>
    </row>
    <row r="6894" spans="7:7" x14ac:dyDescent="0.2">
      <c r="G6894">
        <v>0.45999999999999996</v>
      </c>
    </row>
    <row r="6895" spans="7:7" x14ac:dyDescent="0.2">
      <c r="G6895">
        <v>0.51</v>
      </c>
    </row>
    <row r="6896" spans="7:7" x14ac:dyDescent="0.2">
      <c r="G6896">
        <v>0.53</v>
      </c>
    </row>
    <row r="6897" spans="7:7" x14ac:dyDescent="0.2">
      <c r="G6897">
        <v>0.4</v>
      </c>
    </row>
    <row r="6898" spans="7:7" x14ac:dyDescent="0.2">
      <c r="G6898">
        <v>0.55000000000000004</v>
      </c>
    </row>
    <row r="6899" spans="7:7" x14ac:dyDescent="0.2">
      <c r="G6899">
        <v>0.47</v>
      </c>
    </row>
    <row r="6900" spans="7:7" x14ac:dyDescent="0.2">
      <c r="G6900">
        <v>0.48</v>
      </c>
    </row>
    <row r="6901" spans="7:7" x14ac:dyDescent="0.2">
      <c r="G6901">
        <v>0.54</v>
      </c>
    </row>
    <row r="6902" spans="7:7" x14ac:dyDescent="0.2">
      <c r="G6902">
        <v>0.54</v>
      </c>
    </row>
    <row r="6903" spans="7:7" x14ac:dyDescent="0.2">
      <c r="G6903">
        <v>0.4</v>
      </c>
    </row>
    <row r="6904" spans="7:7" x14ac:dyDescent="0.2">
      <c r="G6904">
        <v>0.5</v>
      </c>
    </row>
    <row r="6905" spans="7:7" x14ac:dyDescent="0.2">
      <c r="G6905">
        <v>0.5</v>
      </c>
    </row>
    <row r="6906" spans="7:7" x14ac:dyDescent="0.2">
      <c r="G6906">
        <v>0.47</v>
      </c>
    </row>
    <row r="6907" spans="7:7" x14ac:dyDescent="0.2">
      <c r="G6907">
        <v>0.51</v>
      </c>
    </row>
    <row r="6908" spans="7:7" x14ac:dyDescent="0.2">
      <c r="G6908">
        <v>0.5</v>
      </c>
    </row>
    <row r="6909" spans="7:7" x14ac:dyDescent="0.2">
      <c r="G6909">
        <v>0.4</v>
      </c>
    </row>
    <row r="6910" spans="7:7" x14ac:dyDescent="0.2">
      <c r="G6910">
        <v>0.55000000000000004</v>
      </c>
    </row>
    <row r="6911" spans="7:7" x14ac:dyDescent="0.2">
      <c r="G6911">
        <v>0.48</v>
      </c>
    </row>
    <row r="6912" spans="7:7" x14ac:dyDescent="0.2">
      <c r="G6912">
        <v>0.5</v>
      </c>
    </row>
    <row r="6913" spans="7:7" x14ac:dyDescent="0.2">
      <c r="G6913">
        <v>0.51</v>
      </c>
    </row>
    <row r="6914" spans="7:7" x14ac:dyDescent="0.2">
      <c r="G6914">
        <v>0.53</v>
      </c>
    </row>
    <row r="6915" spans="7:7" x14ac:dyDescent="0.2">
      <c r="G6915">
        <v>0.4</v>
      </c>
    </row>
    <row r="6916" spans="7:7" x14ac:dyDescent="0.2">
      <c r="G6916">
        <v>0.53</v>
      </c>
    </row>
    <row r="6917" spans="7:7" x14ac:dyDescent="0.2">
      <c r="G6917">
        <v>0.45999999999999996</v>
      </c>
    </row>
    <row r="6918" spans="7:7" x14ac:dyDescent="0.2">
      <c r="G6918">
        <v>0.49</v>
      </c>
    </row>
    <row r="6919" spans="7:7" x14ac:dyDescent="0.2">
      <c r="G6919">
        <v>0.53</v>
      </c>
    </row>
    <row r="6920" spans="7:7" x14ac:dyDescent="0.2">
      <c r="G6920">
        <v>0.52</v>
      </c>
    </row>
    <row r="6921" spans="7:7" x14ac:dyDescent="0.2">
      <c r="G6921">
        <v>0.44999999999999996</v>
      </c>
    </row>
    <row r="6922" spans="7:7" x14ac:dyDescent="0.2">
      <c r="G6922">
        <v>0.5</v>
      </c>
    </row>
    <row r="6923" spans="7:7" x14ac:dyDescent="0.2">
      <c r="G6923">
        <v>0.5</v>
      </c>
    </row>
    <row r="6924" spans="7:7" x14ac:dyDescent="0.2">
      <c r="G6924">
        <v>0.45999999999999996</v>
      </c>
    </row>
    <row r="6925" spans="7:7" x14ac:dyDescent="0.2">
      <c r="G6925">
        <v>0.5</v>
      </c>
    </row>
    <row r="6926" spans="7:7" x14ac:dyDescent="0.2">
      <c r="G6926">
        <v>0.51</v>
      </c>
    </row>
    <row r="6927" spans="7:7" x14ac:dyDescent="0.2">
      <c r="G6927">
        <v>0.44</v>
      </c>
    </row>
    <row r="6928" spans="7:7" x14ac:dyDescent="0.2">
      <c r="G6928">
        <v>0.54</v>
      </c>
    </row>
    <row r="6929" spans="7:7" x14ac:dyDescent="0.2">
      <c r="G6929">
        <v>0.47</v>
      </c>
    </row>
    <row r="6930" spans="7:7" x14ac:dyDescent="0.2">
      <c r="G6930">
        <v>0.5</v>
      </c>
    </row>
    <row r="6931" spans="7:7" x14ac:dyDescent="0.2">
      <c r="G6931">
        <v>0.5</v>
      </c>
    </row>
    <row r="6932" spans="7:7" x14ac:dyDescent="0.2">
      <c r="G6932">
        <v>0.5</v>
      </c>
    </row>
    <row r="6933" spans="7:7" x14ac:dyDescent="0.2">
      <c r="G6933">
        <v>0.41</v>
      </c>
    </row>
    <row r="6934" spans="7:7" x14ac:dyDescent="0.2">
      <c r="G6934">
        <v>0.52</v>
      </c>
    </row>
    <row r="6935" spans="7:7" x14ac:dyDescent="0.2">
      <c r="G6935">
        <v>0.45999999999999996</v>
      </c>
    </row>
    <row r="6936" spans="7:7" x14ac:dyDescent="0.2">
      <c r="G6936">
        <v>0.45999999999999996</v>
      </c>
    </row>
    <row r="6937" spans="7:7" x14ac:dyDescent="0.2">
      <c r="G6937">
        <v>0.53</v>
      </c>
    </row>
    <row r="6938" spans="7:7" x14ac:dyDescent="0.2">
      <c r="G6938">
        <v>0.54</v>
      </c>
    </row>
    <row r="6939" spans="7:7" x14ac:dyDescent="0.2">
      <c r="G6939">
        <v>0.44999999999999996</v>
      </c>
    </row>
    <row r="6940" spans="7:7" x14ac:dyDescent="0.2">
      <c r="G6940">
        <v>0.5</v>
      </c>
    </row>
    <row r="6941" spans="7:7" x14ac:dyDescent="0.2">
      <c r="G6941">
        <v>0.47</v>
      </c>
    </row>
    <row r="6942" spans="7:7" x14ac:dyDescent="0.2">
      <c r="G6942">
        <v>0.5</v>
      </c>
    </row>
    <row r="6943" spans="7:7" x14ac:dyDescent="0.2">
      <c r="G6943">
        <v>0.52</v>
      </c>
    </row>
    <row r="6944" spans="7:7" x14ac:dyDescent="0.2">
      <c r="G6944">
        <v>0.54</v>
      </c>
    </row>
    <row r="6945" spans="7:7" x14ac:dyDescent="0.2">
      <c r="G6945">
        <v>0.43</v>
      </c>
    </row>
    <row r="6946" spans="7:7" x14ac:dyDescent="0.2">
      <c r="G6946">
        <v>0.53</v>
      </c>
    </row>
    <row r="6947" spans="7:7" x14ac:dyDescent="0.2">
      <c r="G6947">
        <v>0.48</v>
      </c>
    </row>
    <row r="6948" spans="7:7" x14ac:dyDescent="0.2">
      <c r="G6948">
        <v>0.47</v>
      </c>
    </row>
    <row r="6949" spans="7:7" x14ac:dyDescent="0.2">
      <c r="G6949">
        <v>0.54</v>
      </c>
    </row>
    <row r="6950" spans="7:7" x14ac:dyDescent="0.2">
      <c r="G6950">
        <v>0.51</v>
      </c>
    </row>
    <row r="6951" spans="7:7" x14ac:dyDescent="0.2">
      <c r="G6951">
        <v>0.43</v>
      </c>
    </row>
    <row r="6952" spans="7:7" x14ac:dyDescent="0.2">
      <c r="G6952">
        <v>0.53</v>
      </c>
    </row>
    <row r="6953" spans="7:7" x14ac:dyDescent="0.2">
      <c r="G6953">
        <v>0.49</v>
      </c>
    </row>
    <row r="6954" spans="7:7" x14ac:dyDescent="0.2">
      <c r="G6954">
        <v>0.5</v>
      </c>
    </row>
    <row r="6955" spans="7:7" x14ac:dyDescent="0.2">
      <c r="G6955">
        <v>0.53</v>
      </c>
    </row>
    <row r="6956" spans="7:7" x14ac:dyDescent="0.2">
      <c r="G6956">
        <v>0.53</v>
      </c>
    </row>
    <row r="6957" spans="7:7" x14ac:dyDescent="0.2">
      <c r="G6957">
        <v>0.41</v>
      </c>
    </row>
    <row r="6958" spans="7:7" x14ac:dyDescent="0.2">
      <c r="G6958">
        <v>0.53</v>
      </c>
    </row>
    <row r="6959" spans="7:7" x14ac:dyDescent="0.2">
      <c r="G6959">
        <v>0.45999999999999996</v>
      </c>
    </row>
    <row r="6960" spans="7:7" x14ac:dyDescent="0.2">
      <c r="G6960">
        <v>0.5</v>
      </c>
    </row>
    <row r="6961" spans="7:7" x14ac:dyDescent="0.2">
      <c r="G6961">
        <v>0.5</v>
      </c>
    </row>
    <row r="6962" spans="7:7" x14ac:dyDescent="0.2">
      <c r="G6962">
        <v>0.52</v>
      </c>
    </row>
    <row r="6963" spans="7:7" x14ac:dyDescent="0.2">
      <c r="G6963">
        <v>0.41</v>
      </c>
    </row>
    <row r="6964" spans="7:7" x14ac:dyDescent="0.2">
      <c r="G6964">
        <v>0.53</v>
      </c>
    </row>
    <row r="6965" spans="7:7" x14ac:dyDescent="0.2">
      <c r="G6965">
        <v>0.48</v>
      </c>
    </row>
    <row r="6966" spans="7:7" x14ac:dyDescent="0.2">
      <c r="G6966">
        <v>0.49</v>
      </c>
    </row>
    <row r="6967" spans="7:7" x14ac:dyDescent="0.2">
      <c r="G6967">
        <v>0.51</v>
      </c>
    </row>
    <row r="6968" spans="7:7" x14ac:dyDescent="0.2">
      <c r="G6968">
        <v>0.55000000000000004</v>
      </c>
    </row>
    <row r="6969" spans="7:7" x14ac:dyDescent="0.2">
      <c r="G6969">
        <v>0.44</v>
      </c>
    </row>
    <row r="6970" spans="7:7" x14ac:dyDescent="0.2">
      <c r="G6970">
        <v>0.53</v>
      </c>
    </row>
    <row r="6971" spans="7:7" x14ac:dyDescent="0.2">
      <c r="G6971">
        <v>0.48</v>
      </c>
    </row>
    <row r="6972" spans="7:7" x14ac:dyDescent="0.2">
      <c r="G6972">
        <v>0.48</v>
      </c>
    </row>
    <row r="6973" spans="7:7" x14ac:dyDescent="0.2">
      <c r="G6973">
        <v>0.5</v>
      </c>
    </row>
    <row r="6974" spans="7:7" x14ac:dyDescent="0.2">
      <c r="G6974">
        <v>0.51</v>
      </c>
    </row>
    <row r="6975" spans="7:7" x14ac:dyDescent="0.2">
      <c r="G6975">
        <v>0.44999999999999996</v>
      </c>
    </row>
    <row r="6976" spans="7:7" x14ac:dyDescent="0.2">
      <c r="G6976">
        <v>0.54</v>
      </c>
    </row>
    <row r="6977" spans="7:7" x14ac:dyDescent="0.2">
      <c r="G6977">
        <v>0.51</v>
      </c>
    </row>
    <row r="6978" spans="7:7" x14ac:dyDescent="0.2">
      <c r="G6978">
        <v>0.52</v>
      </c>
    </row>
    <row r="6979" spans="7:7" x14ac:dyDescent="0.2">
      <c r="G6979">
        <v>0.4</v>
      </c>
    </row>
    <row r="6980" spans="7:7" x14ac:dyDescent="0.2">
      <c r="G6980">
        <v>0.44</v>
      </c>
    </row>
    <row r="6981" spans="7:7" x14ac:dyDescent="0.2">
      <c r="G6981">
        <v>0.41</v>
      </c>
    </row>
    <row r="6982" spans="7:7" x14ac:dyDescent="0.2">
      <c r="G6982">
        <v>0.5</v>
      </c>
    </row>
    <row r="6983" spans="7:7" x14ac:dyDescent="0.2">
      <c r="G6983">
        <v>0.5</v>
      </c>
    </row>
    <row r="6984" spans="7:7" x14ac:dyDescent="0.2">
      <c r="G6984">
        <v>0.5</v>
      </c>
    </row>
    <row r="6985" spans="7:7" x14ac:dyDescent="0.2">
      <c r="G6985">
        <v>0.44999999999999996</v>
      </c>
    </row>
    <row r="6986" spans="7:7" x14ac:dyDescent="0.2">
      <c r="G6986">
        <v>0.44</v>
      </c>
    </row>
    <row r="6987" spans="7:7" x14ac:dyDescent="0.2">
      <c r="G6987">
        <v>0.44</v>
      </c>
    </row>
    <row r="6988" spans="7:7" x14ac:dyDescent="0.2">
      <c r="G6988">
        <v>0.44999999999999996</v>
      </c>
    </row>
    <row r="6989" spans="7:7" x14ac:dyDescent="0.2">
      <c r="G6989">
        <v>0.5</v>
      </c>
    </row>
    <row r="6990" spans="7:7" x14ac:dyDescent="0.2">
      <c r="G6990">
        <v>0.54</v>
      </c>
    </row>
    <row r="6991" spans="7:7" x14ac:dyDescent="0.2">
      <c r="G6991">
        <v>0.44999999999999996</v>
      </c>
    </row>
    <row r="6992" spans="7:7" x14ac:dyDescent="0.2">
      <c r="G6992">
        <v>0.42</v>
      </c>
    </row>
    <row r="6993" spans="7:7" x14ac:dyDescent="0.2">
      <c r="G6993">
        <v>0.4</v>
      </c>
    </row>
    <row r="6994" spans="7:7" x14ac:dyDescent="0.2">
      <c r="G6994">
        <v>0.49</v>
      </c>
    </row>
    <row r="6995" spans="7:7" x14ac:dyDescent="0.2">
      <c r="G6995">
        <v>0.5</v>
      </c>
    </row>
    <row r="6996" spans="7:7" x14ac:dyDescent="0.2">
      <c r="G6996">
        <v>0.55000000000000004</v>
      </c>
    </row>
    <row r="6997" spans="7:7" x14ac:dyDescent="0.2">
      <c r="G6997">
        <v>0.43</v>
      </c>
    </row>
    <row r="6998" spans="7:7" x14ac:dyDescent="0.2">
      <c r="G6998">
        <v>0.44999999999999996</v>
      </c>
    </row>
    <row r="6999" spans="7:7" x14ac:dyDescent="0.2">
      <c r="G6999">
        <v>0.44999999999999996</v>
      </c>
    </row>
    <row r="7000" spans="7:7" x14ac:dyDescent="0.2">
      <c r="G7000">
        <v>0.5</v>
      </c>
    </row>
    <row r="7001" spans="7:7" x14ac:dyDescent="0.2">
      <c r="G7001">
        <v>0.51</v>
      </c>
    </row>
    <row r="7002" spans="7:7" x14ac:dyDescent="0.2">
      <c r="G7002">
        <v>0.53</v>
      </c>
    </row>
    <row r="7003" spans="7:7" x14ac:dyDescent="0.2">
      <c r="G7003">
        <v>0.4</v>
      </c>
    </row>
    <row r="7004" spans="7:7" x14ac:dyDescent="0.2">
      <c r="G7004">
        <v>0.41</v>
      </c>
    </row>
    <row r="7005" spans="7:7" x14ac:dyDescent="0.2">
      <c r="G7005">
        <v>0.44</v>
      </c>
    </row>
    <row r="7006" spans="7:7" x14ac:dyDescent="0.2">
      <c r="G7006">
        <v>0.49</v>
      </c>
    </row>
    <row r="7007" spans="7:7" x14ac:dyDescent="0.2">
      <c r="G7007">
        <v>0.55000000000000004</v>
      </c>
    </row>
    <row r="7008" spans="7:7" x14ac:dyDescent="0.2">
      <c r="G7008">
        <v>0.5</v>
      </c>
    </row>
    <row r="7009" spans="7:7" x14ac:dyDescent="0.2">
      <c r="G7009">
        <v>0.44999999999999996</v>
      </c>
    </row>
    <row r="7010" spans="7:7" x14ac:dyDescent="0.2">
      <c r="G7010">
        <v>0.42</v>
      </c>
    </row>
    <row r="7011" spans="7:7" x14ac:dyDescent="0.2">
      <c r="G7011">
        <v>0.44</v>
      </c>
    </row>
    <row r="7012" spans="7:7" x14ac:dyDescent="0.2">
      <c r="G7012">
        <v>0.49</v>
      </c>
    </row>
    <row r="7013" spans="7:7" x14ac:dyDescent="0.2">
      <c r="G7013">
        <v>0.54</v>
      </c>
    </row>
    <row r="7014" spans="7:7" x14ac:dyDescent="0.2">
      <c r="G7014">
        <v>0.53</v>
      </c>
    </row>
    <row r="7015" spans="7:7" x14ac:dyDescent="0.2">
      <c r="G7015">
        <v>0.44</v>
      </c>
    </row>
    <row r="7016" spans="7:7" x14ac:dyDescent="0.2">
      <c r="G7016">
        <v>0.44</v>
      </c>
    </row>
    <row r="7017" spans="7:7" x14ac:dyDescent="0.2">
      <c r="G7017">
        <v>0.44</v>
      </c>
    </row>
    <row r="7018" spans="7:7" x14ac:dyDescent="0.2">
      <c r="G7018">
        <v>0.48</v>
      </c>
    </row>
    <row r="7019" spans="7:7" x14ac:dyDescent="0.2">
      <c r="G7019">
        <v>0.55000000000000004</v>
      </c>
    </row>
    <row r="7020" spans="7:7" x14ac:dyDescent="0.2">
      <c r="G7020">
        <v>0.55000000000000004</v>
      </c>
    </row>
    <row r="7021" spans="7:7" x14ac:dyDescent="0.2">
      <c r="G7021">
        <v>0.42</v>
      </c>
    </row>
    <row r="7022" spans="7:7" x14ac:dyDescent="0.2">
      <c r="G7022">
        <v>0.41</v>
      </c>
    </row>
    <row r="7023" spans="7:7" x14ac:dyDescent="0.2">
      <c r="G7023">
        <v>0.44</v>
      </c>
    </row>
    <row r="7024" spans="7:7" x14ac:dyDescent="0.2">
      <c r="G7024">
        <v>0.5</v>
      </c>
    </row>
    <row r="7025" spans="7:7" x14ac:dyDescent="0.2">
      <c r="G7025">
        <v>0.54</v>
      </c>
    </row>
    <row r="7026" spans="7:7" x14ac:dyDescent="0.2">
      <c r="G7026">
        <v>0.52</v>
      </c>
    </row>
    <row r="7027" spans="7:7" x14ac:dyDescent="0.2">
      <c r="G7027">
        <v>0.44</v>
      </c>
    </row>
    <row r="7028" spans="7:7" x14ac:dyDescent="0.2">
      <c r="G7028">
        <v>0.44999999999999996</v>
      </c>
    </row>
    <row r="7029" spans="7:7" x14ac:dyDescent="0.2">
      <c r="G7029">
        <v>0.42</v>
      </c>
    </row>
    <row r="7030" spans="7:7" x14ac:dyDescent="0.2">
      <c r="G7030">
        <v>0.49</v>
      </c>
    </row>
    <row r="7031" spans="7:7" x14ac:dyDescent="0.2">
      <c r="G7031">
        <v>0.55000000000000004</v>
      </c>
    </row>
    <row r="7032" spans="7:7" x14ac:dyDescent="0.2">
      <c r="G7032">
        <v>0.5</v>
      </c>
    </row>
    <row r="7033" spans="7:7" x14ac:dyDescent="0.2">
      <c r="G7033">
        <v>0.43</v>
      </c>
    </row>
    <row r="7034" spans="7:7" x14ac:dyDescent="0.2">
      <c r="G7034">
        <v>0.4</v>
      </c>
    </row>
    <row r="7035" spans="7:7" x14ac:dyDescent="0.2">
      <c r="G7035">
        <v>0.42</v>
      </c>
    </row>
    <row r="7036" spans="7:7" x14ac:dyDescent="0.2">
      <c r="G7036">
        <v>0.5</v>
      </c>
    </row>
    <row r="7037" spans="7:7" x14ac:dyDescent="0.2">
      <c r="G7037">
        <v>0.5</v>
      </c>
    </row>
    <row r="7038" spans="7:7" x14ac:dyDescent="0.2">
      <c r="G7038">
        <v>0.52</v>
      </c>
    </row>
    <row r="7039" spans="7:7" x14ac:dyDescent="0.2">
      <c r="G7039">
        <v>0.44999999999999996</v>
      </c>
    </row>
    <row r="7040" spans="7:7" x14ac:dyDescent="0.2">
      <c r="G7040">
        <v>0.42</v>
      </c>
    </row>
    <row r="7041" spans="7:7" x14ac:dyDescent="0.2">
      <c r="G7041">
        <v>0.44</v>
      </c>
    </row>
    <row r="7042" spans="7:7" x14ac:dyDescent="0.2">
      <c r="G7042">
        <v>0.47</v>
      </c>
    </row>
    <row r="7043" spans="7:7" x14ac:dyDescent="0.2">
      <c r="G7043">
        <v>0.51</v>
      </c>
    </row>
    <row r="7044" spans="7:7" x14ac:dyDescent="0.2">
      <c r="G7044">
        <v>0.51</v>
      </c>
    </row>
    <row r="7045" spans="7:7" x14ac:dyDescent="0.2">
      <c r="G7045">
        <v>0.44999999999999996</v>
      </c>
    </row>
    <row r="7046" spans="7:7" x14ac:dyDescent="0.2">
      <c r="G7046">
        <v>0.42</v>
      </c>
    </row>
    <row r="7047" spans="7:7" x14ac:dyDescent="0.2">
      <c r="G7047">
        <v>0.44999999999999996</v>
      </c>
    </row>
    <row r="7048" spans="7:7" x14ac:dyDescent="0.2">
      <c r="G7048">
        <v>0.45999999999999996</v>
      </c>
    </row>
    <row r="7049" spans="7:7" x14ac:dyDescent="0.2">
      <c r="G7049">
        <v>0.45999999999999996</v>
      </c>
    </row>
    <row r="7050" spans="7:7" x14ac:dyDescent="0.2">
      <c r="G7050">
        <v>0.44999999999999996</v>
      </c>
    </row>
    <row r="7051" spans="7:7" x14ac:dyDescent="0.2">
      <c r="G7051">
        <v>0.55000000000000004</v>
      </c>
    </row>
    <row r="7052" spans="7:7" x14ac:dyDescent="0.2">
      <c r="G7052">
        <v>0.53</v>
      </c>
    </row>
    <row r="7053" spans="7:7" x14ac:dyDescent="0.2">
      <c r="G7053">
        <v>0.4</v>
      </c>
    </row>
    <row r="7054" spans="7:7" x14ac:dyDescent="0.2">
      <c r="G7054">
        <v>0.54</v>
      </c>
    </row>
    <row r="7055" spans="7:7" x14ac:dyDescent="0.2">
      <c r="G7055">
        <v>0.49</v>
      </c>
    </row>
    <row r="7056" spans="7:7" x14ac:dyDescent="0.2">
      <c r="G7056">
        <v>0.47</v>
      </c>
    </row>
    <row r="7057" spans="7:7" x14ac:dyDescent="0.2">
      <c r="G7057">
        <v>0.5</v>
      </c>
    </row>
    <row r="7058" spans="7:7" x14ac:dyDescent="0.2">
      <c r="G7058">
        <v>0.54</v>
      </c>
    </row>
    <row r="7059" spans="7:7" x14ac:dyDescent="0.2">
      <c r="G7059">
        <v>0.41</v>
      </c>
    </row>
    <row r="7060" spans="7:7" x14ac:dyDescent="0.2">
      <c r="G7060">
        <v>0.53</v>
      </c>
    </row>
    <row r="7061" spans="7:7" x14ac:dyDescent="0.2">
      <c r="G7061">
        <v>0.5</v>
      </c>
    </row>
    <row r="7062" spans="7:7" x14ac:dyDescent="0.2">
      <c r="G7062">
        <v>0.44999999999999996</v>
      </c>
    </row>
    <row r="7063" spans="7:7" x14ac:dyDescent="0.2">
      <c r="G7063">
        <v>0.52</v>
      </c>
    </row>
    <row r="7064" spans="7:7" x14ac:dyDescent="0.2">
      <c r="G7064">
        <v>0.5</v>
      </c>
    </row>
    <row r="7065" spans="7:7" x14ac:dyDescent="0.2">
      <c r="G7065">
        <v>0.44999999999999996</v>
      </c>
    </row>
    <row r="7066" spans="7:7" x14ac:dyDescent="0.2">
      <c r="G7066">
        <v>0.54</v>
      </c>
    </row>
    <row r="7067" spans="7:7" x14ac:dyDescent="0.2">
      <c r="G7067">
        <v>0.49</v>
      </c>
    </row>
    <row r="7068" spans="7:7" x14ac:dyDescent="0.2">
      <c r="G7068">
        <v>0.5</v>
      </c>
    </row>
    <row r="7069" spans="7:7" x14ac:dyDescent="0.2">
      <c r="G7069">
        <v>0.52</v>
      </c>
    </row>
    <row r="7070" spans="7:7" x14ac:dyDescent="0.2">
      <c r="G7070">
        <v>0.53</v>
      </c>
    </row>
    <row r="7071" spans="7:7" x14ac:dyDescent="0.2">
      <c r="G7071">
        <v>0.4</v>
      </c>
    </row>
    <row r="7072" spans="7:7" x14ac:dyDescent="0.2">
      <c r="G7072">
        <v>0.52</v>
      </c>
    </row>
    <row r="7073" spans="7:7" x14ac:dyDescent="0.2">
      <c r="G7073">
        <v>0.5</v>
      </c>
    </row>
    <row r="7074" spans="7:7" x14ac:dyDescent="0.2">
      <c r="G7074">
        <v>0.44999999999999996</v>
      </c>
    </row>
    <row r="7075" spans="7:7" x14ac:dyDescent="0.2">
      <c r="G7075">
        <v>0.54</v>
      </c>
    </row>
    <row r="7076" spans="7:7" x14ac:dyDescent="0.2">
      <c r="G7076">
        <v>0.52</v>
      </c>
    </row>
    <row r="7077" spans="7:7" x14ac:dyDescent="0.2">
      <c r="G7077">
        <v>0.4</v>
      </c>
    </row>
    <row r="7078" spans="7:7" x14ac:dyDescent="0.2">
      <c r="G7078">
        <v>0.53</v>
      </c>
    </row>
    <row r="7079" spans="7:7" x14ac:dyDescent="0.2">
      <c r="G7079">
        <v>0.44999999999999996</v>
      </c>
    </row>
    <row r="7080" spans="7:7" x14ac:dyDescent="0.2">
      <c r="G7080">
        <v>0.49</v>
      </c>
    </row>
    <row r="7081" spans="7:7" x14ac:dyDescent="0.2">
      <c r="G7081">
        <v>0.55000000000000004</v>
      </c>
    </row>
    <row r="7082" spans="7:7" x14ac:dyDescent="0.2">
      <c r="G7082">
        <v>0.54</v>
      </c>
    </row>
    <row r="7083" spans="7:7" x14ac:dyDescent="0.2">
      <c r="G7083">
        <v>0.41</v>
      </c>
    </row>
    <row r="7084" spans="7:7" x14ac:dyDescent="0.2">
      <c r="G7084">
        <v>0.51</v>
      </c>
    </row>
    <row r="7085" spans="7:7" x14ac:dyDescent="0.2">
      <c r="G7085">
        <v>0.44999999999999996</v>
      </c>
    </row>
    <row r="7086" spans="7:7" x14ac:dyDescent="0.2">
      <c r="G7086">
        <v>0.5</v>
      </c>
    </row>
    <row r="7087" spans="7:7" x14ac:dyDescent="0.2">
      <c r="G7087">
        <v>0.52</v>
      </c>
    </row>
    <row r="7088" spans="7:7" x14ac:dyDescent="0.2">
      <c r="G7088">
        <v>0.52</v>
      </c>
    </row>
    <row r="7089" spans="7:7" x14ac:dyDescent="0.2">
      <c r="G7089">
        <v>0.4</v>
      </c>
    </row>
    <row r="7090" spans="7:7" x14ac:dyDescent="0.2">
      <c r="G7090">
        <v>0.5</v>
      </c>
    </row>
    <row r="7091" spans="7:7" x14ac:dyDescent="0.2">
      <c r="G7091">
        <v>0.48</v>
      </c>
    </row>
    <row r="7092" spans="7:7" x14ac:dyDescent="0.2">
      <c r="G7092">
        <v>0.47</v>
      </c>
    </row>
    <row r="7093" spans="7:7" x14ac:dyDescent="0.2">
      <c r="G7093">
        <v>0.55000000000000004</v>
      </c>
    </row>
    <row r="7094" spans="7:7" x14ac:dyDescent="0.2">
      <c r="G7094">
        <v>0.53</v>
      </c>
    </row>
    <row r="7095" spans="7:7" x14ac:dyDescent="0.2">
      <c r="G7095">
        <v>0.4</v>
      </c>
    </row>
    <row r="7096" spans="7:7" x14ac:dyDescent="0.2">
      <c r="G7096">
        <v>0.54</v>
      </c>
    </row>
    <row r="7097" spans="7:7" x14ac:dyDescent="0.2">
      <c r="G7097">
        <v>0.44999999999999996</v>
      </c>
    </row>
    <row r="7098" spans="7:7" x14ac:dyDescent="0.2">
      <c r="G7098">
        <v>0.48</v>
      </c>
    </row>
    <row r="7099" spans="7:7" x14ac:dyDescent="0.2">
      <c r="G7099">
        <v>0.51</v>
      </c>
    </row>
    <row r="7100" spans="7:7" x14ac:dyDescent="0.2">
      <c r="G7100">
        <v>0.54</v>
      </c>
    </row>
    <row r="7101" spans="7:7" x14ac:dyDescent="0.2">
      <c r="G7101">
        <v>0.41</v>
      </c>
    </row>
    <row r="7102" spans="7:7" x14ac:dyDescent="0.2">
      <c r="G7102">
        <v>0.51</v>
      </c>
    </row>
    <row r="7103" spans="7:7" x14ac:dyDescent="0.2">
      <c r="G7103">
        <v>0.5</v>
      </c>
    </row>
    <row r="7104" spans="7:7" x14ac:dyDescent="0.2">
      <c r="G7104">
        <v>0.49</v>
      </c>
    </row>
    <row r="7105" spans="7:7" x14ac:dyDescent="0.2">
      <c r="G7105">
        <v>0.52</v>
      </c>
    </row>
    <row r="7106" spans="7:7" x14ac:dyDescent="0.2">
      <c r="G7106">
        <v>0.5</v>
      </c>
    </row>
    <row r="7107" spans="7:7" x14ac:dyDescent="0.2">
      <c r="G7107">
        <v>0.4</v>
      </c>
    </row>
    <row r="7108" spans="7:7" x14ac:dyDescent="0.2">
      <c r="G7108">
        <v>0.51</v>
      </c>
    </row>
    <row r="7109" spans="7:7" x14ac:dyDescent="0.2">
      <c r="G7109">
        <v>0.49</v>
      </c>
    </row>
    <row r="7110" spans="7:7" x14ac:dyDescent="0.2">
      <c r="G7110">
        <v>0.44999999999999996</v>
      </c>
    </row>
    <row r="7111" spans="7:7" x14ac:dyDescent="0.2">
      <c r="G7111">
        <v>0.54</v>
      </c>
    </row>
    <row r="7112" spans="7:7" x14ac:dyDescent="0.2">
      <c r="G7112">
        <v>0.55000000000000004</v>
      </c>
    </row>
    <row r="7113" spans="7:7" x14ac:dyDescent="0.2">
      <c r="G7113">
        <v>0.44</v>
      </c>
    </row>
    <row r="7114" spans="7:7" x14ac:dyDescent="0.2">
      <c r="G7114">
        <v>0.52</v>
      </c>
    </row>
    <row r="7115" spans="7:7" x14ac:dyDescent="0.2">
      <c r="G7115">
        <v>0.5</v>
      </c>
    </row>
    <row r="7116" spans="7:7" x14ac:dyDescent="0.2">
      <c r="G7116">
        <v>0.48</v>
      </c>
    </row>
    <row r="7117" spans="7:7" x14ac:dyDescent="0.2">
      <c r="G7117">
        <v>0.51</v>
      </c>
    </row>
    <row r="7118" spans="7:7" x14ac:dyDescent="0.2">
      <c r="G7118">
        <v>0.5</v>
      </c>
    </row>
    <row r="7119" spans="7:7" x14ac:dyDescent="0.2">
      <c r="G7119">
        <v>0.43</v>
      </c>
    </row>
    <row r="7120" spans="7:7" x14ac:dyDescent="0.2">
      <c r="G7120">
        <v>0.55000000000000004</v>
      </c>
    </row>
    <row r="7121" spans="7:7" x14ac:dyDescent="0.2">
      <c r="G7121">
        <v>0.43</v>
      </c>
    </row>
    <row r="7122" spans="7:7" x14ac:dyDescent="0.2">
      <c r="G7122">
        <v>0.44</v>
      </c>
    </row>
    <row r="7123" spans="7:7" x14ac:dyDescent="0.2">
      <c r="G7123">
        <v>0.36</v>
      </c>
    </row>
    <row r="7124" spans="7:7" x14ac:dyDescent="0.2">
      <c r="G7124">
        <v>0.38</v>
      </c>
    </row>
    <row r="7125" spans="7:7" x14ac:dyDescent="0.2">
      <c r="G7125">
        <v>0.39</v>
      </c>
    </row>
    <row r="7126" spans="7:7" x14ac:dyDescent="0.2">
      <c r="G7126">
        <v>0.41</v>
      </c>
    </row>
    <row r="7127" spans="7:7" x14ac:dyDescent="0.2">
      <c r="G7127">
        <v>0.41</v>
      </c>
    </row>
    <row r="7128" spans="7:7" x14ac:dyDescent="0.2">
      <c r="G7128">
        <v>0.42</v>
      </c>
    </row>
    <row r="7129" spans="7:7" x14ac:dyDescent="0.2">
      <c r="G7129">
        <v>0.38</v>
      </c>
    </row>
    <row r="7130" spans="7:7" x14ac:dyDescent="0.2">
      <c r="G7130">
        <v>0.38</v>
      </c>
    </row>
    <row r="7131" spans="7:7" x14ac:dyDescent="0.2">
      <c r="G7131">
        <v>0.38</v>
      </c>
    </row>
    <row r="7132" spans="7:7" x14ac:dyDescent="0.2">
      <c r="G7132">
        <v>0.44</v>
      </c>
    </row>
    <row r="7133" spans="7:7" x14ac:dyDescent="0.2">
      <c r="G7133">
        <v>0.44</v>
      </c>
    </row>
    <row r="7134" spans="7:7" x14ac:dyDescent="0.2">
      <c r="G7134">
        <v>0.44999999999999996</v>
      </c>
    </row>
    <row r="7135" spans="7:7" x14ac:dyDescent="0.2">
      <c r="G7135">
        <v>0.39</v>
      </c>
    </row>
    <row r="7136" spans="7:7" x14ac:dyDescent="0.2">
      <c r="G7136">
        <v>0.36</v>
      </c>
    </row>
    <row r="7137" spans="7:7" x14ac:dyDescent="0.2">
      <c r="G7137">
        <v>0.39</v>
      </c>
    </row>
    <row r="7138" spans="7:7" x14ac:dyDescent="0.2">
      <c r="G7138">
        <v>0.41</v>
      </c>
    </row>
    <row r="7139" spans="7:7" x14ac:dyDescent="0.2">
      <c r="G7139">
        <v>0.44999999999999996</v>
      </c>
    </row>
    <row r="7140" spans="7:7" x14ac:dyDescent="0.2">
      <c r="G7140">
        <v>0.44</v>
      </c>
    </row>
    <row r="7141" spans="7:7" x14ac:dyDescent="0.2">
      <c r="G7141">
        <v>0.35</v>
      </c>
    </row>
    <row r="7142" spans="7:7" x14ac:dyDescent="0.2">
      <c r="G7142">
        <v>0.39</v>
      </c>
    </row>
    <row r="7143" spans="7:7" x14ac:dyDescent="0.2">
      <c r="G7143">
        <v>0.38</v>
      </c>
    </row>
    <row r="7144" spans="7:7" x14ac:dyDescent="0.2">
      <c r="G7144">
        <v>0.44</v>
      </c>
    </row>
    <row r="7145" spans="7:7" x14ac:dyDescent="0.2">
      <c r="G7145">
        <v>0.43</v>
      </c>
    </row>
    <row r="7146" spans="7:7" x14ac:dyDescent="0.2">
      <c r="G7146">
        <v>0.43</v>
      </c>
    </row>
    <row r="7147" spans="7:7" x14ac:dyDescent="0.2">
      <c r="G7147">
        <v>0.4</v>
      </c>
    </row>
    <row r="7148" spans="7:7" x14ac:dyDescent="0.2">
      <c r="G7148">
        <v>0.39</v>
      </c>
    </row>
    <row r="7149" spans="7:7" x14ac:dyDescent="0.2">
      <c r="G7149">
        <v>0.38</v>
      </c>
    </row>
    <row r="7150" spans="7:7" x14ac:dyDescent="0.2">
      <c r="G7150">
        <v>0.41</v>
      </c>
    </row>
    <row r="7151" spans="7:7" x14ac:dyDescent="0.2">
      <c r="G7151">
        <v>0.42</v>
      </c>
    </row>
    <row r="7152" spans="7:7" x14ac:dyDescent="0.2">
      <c r="G7152">
        <v>0.42</v>
      </c>
    </row>
    <row r="7153" spans="7:7" x14ac:dyDescent="0.2">
      <c r="G7153">
        <v>0.36</v>
      </c>
    </row>
    <row r="7154" spans="7:7" x14ac:dyDescent="0.2">
      <c r="G7154">
        <v>0.35</v>
      </c>
    </row>
    <row r="7155" spans="7:7" x14ac:dyDescent="0.2">
      <c r="G7155">
        <v>0.38</v>
      </c>
    </row>
    <row r="7156" spans="7:7" x14ac:dyDescent="0.2">
      <c r="G7156">
        <v>0.4</v>
      </c>
    </row>
    <row r="7157" spans="7:7" x14ac:dyDescent="0.2">
      <c r="G7157">
        <v>0.42</v>
      </c>
    </row>
    <row r="7158" spans="7:7" x14ac:dyDescent="0.2">
      <c r="G7158">
        <v>0.43</v>
      </c>
    </row>
    <row r="7159" spans="7:7" x14ac:dyDescent="0.2">
      <c r="G7159">
        <v>0.37</v>
      </c>
    </row>
    <row r="7160" spans="7:7" x14ac:dyDescent="0.2">
      <c r="G7160">
        <v>0.36</v>
      </c>
    </row>
    <row r="7161" spans="7:7" x14ac:dyDescent="0.2">
      <c r="G7161">
        <v>0.39</v>
      </c>
    </row>
    <row r="7162" spans="7:7" x14ac:dyDescent="0.2">
      <c r="G7162">
        <v>0.42</v>
      </c>
    </row>
    <row r="7163" spans="7:7" x14ac:dyDescent="0.2">
      <c r="G7163">
        <v>0.44</v>
      </c>
    </row>
    <row r="7164" spans="7:7" x14ac:dyDescent="0.2">
      <c r="G7164">
        <v>0.41</v>
      </c>
    </row>
    <row r="7165" spans="7:7" x14ac:dyDescent="0.2">
      <c r="G7165">
        <v>0.35</v>
      </c>
    </row>
    <row r="7166" spans="7:7" x14ac:dyDescent="0.2">
      <c r="G7166">
        <v>0.36</v>
      </c>
    </row>
    <row r="7167" spans="7:7" x14ac:dyDescent="0.2">
      <c r="G7167">
        <v>0.37</v>
      </c>
    </row>
    <row r="7168" spans="7:7" x14ac:dyDescent="0.2">
      <c r="G7168">
        <v>0.44999999999999996</v>
      </c>
    </row>
    <row r="7169" spans="7:7" x14ac:dyDescent="0.2">
      <c r="G7169">
        <v>0.42</v>
      </c>
    </row>
    <row r="7170" spans="7:7" x14ac:dyDescent="0.2">
      <c r="G7170">
        <v>0.4</v>
      </c>
    </row>
    <row r="7171" spans="7:7" x14ac:dyDescent="0.2">
      <c r="G7171">
        <v>0.37</v>
      </c>
    </row>
    <row r="7172" spans="7:7" x14ac:dyDescent="0.2">
      <c r="G7172">
        <v>0.4</v>
      </c>
    </row>
    <row r="7173" spans="7:7" x14ac:dyDescent="0.2">
      <c r="G7173">
        <v>0.36</v>
      </c>
    </row>
    <row r="7174" spans="7:7" x14ac:dyDescent="0.2">
      <c r="G7174">
        <v>0.44999999999999996</v>
      </c>
    </row>
    <row r="7175" spans="7:7" x14ac:dyDescent="0.2">
      <c r="G7175">
        <v>0.44999999999999996</v>
      </c>
    </row>
    <row r="7176" spans="7:7" x14ac:dyDescent="0.2">
      <c r="G7176">
        <v>0.44999999999999996</v>
      </c>
    </row>
    <row r="7177" spans="7:7" x14ac:dyDescent="0.2">
      <c r="G7177">
        <v>0.35</v>
      </c>
    </row>
    <row r="7178" spans="7:7" x14ac:dyDescent="0.2">
      <c r="G7178">
        <v>0.38</v>
      </c>
    </row>
    <row r="7179" spans="7:7" x14ac:dyDescent="0.2">
      <c r="G7179">
        <v>0.35</v>
      </c>
    </row>
    <row r="7180" spans="7:7" x14ac:dyDescent="0.2">
      <c r="G7180">
        <v>0.44</v>
      </c>
    </row>
    <row r="7181" spans="7:7" x14ac:dyDescent="0.2">
      <c r="G7181">
        <v>0.43</v>
      </c>
    </row>
    <row r="7182" spans="7:7" x14ac:dyDescent="0.2">
      <c r="G7182">
        <v>0.44</v>
      </c>
    </row>
    <row r="7183" spans="7:7" x14ac:dyDescent="0.2">
      <c r="G7183">
        <v>0.36</v>
      </c>
    </row>
    <row r="7184" spans="7:7" x14ac:dyDescent="0.2">
      <c r="G7184">
        <v>0.39</v>
      </c>
    </row>
    <row r="7185" spans="7:7" x14ac:dyDescent="0.2">
      <c r="G7185">
        <v>0.38</v>
      </c>
    </row>
    <row r="7186" spans="7:7" x14ac:dyDescent="0.2">
      <c r="G7186">
        <v>0.44999999999999996</v>
      </c>
    </row>
    <row r="7187" spans="7:7" x14ac:dyDescent="0.2">
      <c r="G7187">
        <v>0.41</v>
      </c>
    </row>
    <row r="7188" spans="7:7" x14ac:dyDescent="0.2">
      <c r="G7188">
        <v>0.4</v>
      </c>
    </row>
    <row r="7189" spans="7:7" x14ac:dyDescent="0.2">
      <c r="G7189">
        <v>0.39</v>
      </c>
    </row>
    <row r="7190" spans="7:7" x14ac:dyDescent="0.2">
      <c r="G7190">
        <v>0.38</v>
      </c>
    </row>
    <row r="7191" spans="7:7" x14ac:dyDescent="0.2">
      <c r="G7191">
        <v>0.39</v>
      </c>
    </row>
    <row r="7192" spans="7:7" x14ac:dyDescent="0.2">
      <c r="G7192">
        <v>0.44</v>
      </c>
    </row>
    <row r="7193" spans="7:7" x14ac:dyDescent="0.2">
      <c r="G7193">
        <v>0.55000000000000004</v>
      </c>
    </row>
    <row r="7194" spans="7:7" x14ac:dyDescent="0.2">
      <c r="G7194">
        <v>0.6</v>
      </c>
    </row>
    <row r="7195" spans="7:7" x14ac:dyDescent="0.2">
      <c r="G7195">
        <v>0.44999999999999996</v>
      </c>
    </row>
    <row r="7196" spans="7:7" x14ac:dyDescent="0.2">
      <c r="G7196">
        <v>0.49</v>
      </c>
    </row>
    <row r="7197" spans="7:7" x14ac:dyDescent="0.2">
      <c r="G7197">
        <v>0.47</v>
      </c>
    </row>
    <row r="7198" spans="7:7" x14ac:dyDescent="0.2">
      <c r="G7198">
        <v>0.51</v>
      </c>
    </row>
    <row r="7199" spans="7:7" x14ac:dyDescent="0.2">
      <c r="G7199">
        <v>0.56000000000000005</v>
      </c>
    </row>
    <row r="7200" spans="7:7" x14ac:dyDescent="0.2">
      <c r="G7200">
        <v>0.6</v>
      </c>
    </row>
    <row r="7201" spans="7:7" x14ac:dyDescent="0.2">
      <c r="G7201">
        <v>0.5</v>
      </c>
    </row>
    <row r="7202" spans="7:7" x14ac:dyDescent="0.2">
      <c r="G7202">
        <v>0.45999999999999996</v>
      </c>
    </row>
    <row r="7203" spans="7:7" x14ac:dyDescent="0.2">
      <c r="G7203">
        <v>0.5</v>
      </c>
    </row>
    <row r="7204" spans="7:7" x14ac:dyDescent="0.2">
      <c r="G7204">
        <v>0.54</v>
      </c>
    </row>
    <row r="7205" spans="7:7" x14ac:dyDescent="0.2">
      <c r="G7205">
        <v>0.6</v>
      </c>
    </row>
    <row r="7206" spans="7:7" x14ac:dyDescent="0.2">
      <c r="G7206">
        <v>0.57000000000000006</v>
      </c>
    </row>
    <row r="7207" spans="7:7" x14ac:dyDescent="0.2">
      <c r="G7207">
        <v>0.49</v>
      </c>
    </row>
    <row r="7208" spans="7:7" x14ac:dyDescent="0.2">
      <c r="G7208">
        <v>0.49</v>
      </c>
    </row>
    <row r="7209" spans="7:7" x14ac:dyDescent="0.2">
      <c r="G7209">
        <v>0.49</v>
      </c>
    </row>
    <row r="7210" spans="7:7" x14ac:dyDescent="0.2">
      <c r="G7210">
        <v>0.54999999999999993</v>
      </c>
    </row>
    <row r="7211" spans="7:7" x14ac:dyDescent="0.2">
      <c r="G7211">
        <v>0.56000000000000005</v>
      </c>
    </row>
    <row r="7212" spans="7:7" x14ac:dyDescent="0.2">
      <c r="G7212">
        <v>0.58000000000000007</v>
      </c>
    </row>
    <row r="7213" spans="7:7" x14ac:dyDescent="0.2">
      <c r="G7213">
        <v>0.5</v>
      </c>
    </row>
    <row r="7214" spans="7:7" x14ac:dyDescent="0.2">
      <c r="G7214">
        <v>0.5</v>
      </c>
    </row>
    <row r="7215" spans="7:7" x14ac:dyDescent="0.2">
      <c r="G7215">
        <v>0.45999999999999996</v>
      </c>
    </row>
    <row r="7216" spans="7:7" x14ac:dyDescent="0.2">
      <c r="G7216">
        <v>0.51</v>
      </c>
    </row>
    <row r="7217" spans="7:7" x14ac:dyDescent="0.2">
      <c r="G7217">
        <v>0.57000000000000006</v>
      </c>
    </row>
    <row r="7218" spans="7:7" x14ac:dyDescent="0.2">
      <c r="G7218">
        <v>0.56000000000000005</v>
      </c>
    </row>
    <row r="7219" spans="7:7" x14ac:dyDescent="0.2">
      <c r="G7219">
        <v>0.45999999999999996</v>
      </c>
    </row>
    <row r="7220" spans="7:7" x14ac:dyDescent="0.2">
      <c r="G7220">
        <v>0.47</v>
      </c>
    </row>
    <row r="7221" spans="7:7" x14ac:dyDescent="0.2">
      <c r="G7221">
        <v>0.47</v>
      </c>
    </row>
    <row r="7222" spans="7:7" x14ac:dyDescent="0.2">
      <c r="G7222">
        <v>0.52</v>
      </c>
    </row>
    <row r="7223" spans="7:7" x14ac:dyDescent="0.2">
      <c r="G7223">
        <v>0.58000000000000007</v>
      </c>
    </row>
    <row r="7224" spans="7:7" x14ac:dyDescent="0.2">
      <c r="G7224">
        <v>0.59000000000000008</v>
      </c>
    </row>
    <row r="7225" spans="7:7" x14ac:dyDescent="0.2">
      <c r="G7225">
        <v>0.47</v>
      </c>
    </row>
    <row r="7226" spans="7:7" x14ac:dyDescent="0.2">
      <c r="G7226">
        <v>0.44999999999999996</v>
      </c>
    </row>
    <row r="7227" spans="7:7" x14ac:dyDescent="0.2">
      <c r="G7227">
        <v>0.5</v>
      </c>
    </row>
    <row r="7228" spans="7:7" x14ac:dyDescent="0.2">
      <c r="G7228">
        <v>0.52</v>
      </c>
    </row>
    <row r="7229" spans="7:7" x14ac:dyDescent="0.2">
      <c r="G7229">
        <v>0.57000000000000006</v>
      </c>
    </row>
    <row r="7230" spans="7:7" x14ac:dyDescent="0.2">
      <c r="G7230">
        <v>0.56000000000000005</v>
      </c>
    </row>
    <row r="7231" spans="7:7" x14ac:dyDescent="0.2">
      <c r="G7231">
        <v>0.48</v>
      </c>
    </row>
    <row r="7232" spans="7:7" x14ac:dyDescent="0.2">
      <c r="G7232">
        <v>0.49</v>
      </c>
    </row>
    <row r="7233" spans="7:7" x14ac:dyDescent="0.2">
      <c r="G7233">
        <v>0.47</v>
      </c>
    </row>
    <row r="7234" spans="7:7" x14ac:dyDescent="0.2">
      <c r="G7234">
        <v>0.52</v>
      </c>
    </row>
    <row r="7235" spans="7:7" x14ac:dyDescent="0.2">
      <c r="G7235">
        <v>0.6</v>
      </c>
    </row>
    <row r="7236" spans="7:7" x14ac:dyDescent="0.2">
      <c r="G7236">
        <v>0.59000000000000008</v>
      </c>
    </row>
    <row r="7237" spans="7:7" x14ac:dyDescent="0.2">
      <c r="G7237">
        <v>0.45999999999999996</v>
      </c>
    </row>
    <row r="7238" spans="7:7" x14ac:dyDescent="0.2">
      <c r="G7238">
        <v>0.47</v>
      </c>
    </row>
    <row r="7239" spans="7:7" x14ac:dyDescent="0.2">
      <c r="G7239">
        <v>0.49</v>
      </c>
    </row>
    <row r="7240" spans="7:7" x14ac:dyDescent="0.2">
      <c r="G7240">
        <v>0.51</v>
      </c>
    </row>
    <row r="7241" spans="7:7" x14ac:dyDescent="0.2">
      <c r="G7241">
        <v>0.57000000000000006</v>
      </c>
    </row>
    <row r="7242" spans="7:7" x14ac:dyDescent="0.2">
      <c r="G7242">
        <v>0.6</v>
      </c>
    </row>
    <row r="7243" spans="7:7" x14ac:dyDescent="0.2">
      <c r="G7243">
        <v>0.5</v>
      </c>
    </row>
    <row r="7244" spans="7:7" x14ac:dyDescent="0.2">
      <c r="G7244">
        <v>0.49</v>
      </c>
    </row>
    <row r="7245" spans="7:7" x14ac:dyDescent="0.2">
      <c r="G7245">
        <v>0.47</v>
      </c>
    </row>
    <row r="7246" spans="7:7" x14ac:dyDescent="0.2">
      <c r="G7246">
        <v>0.54999999999999993</v>
      </c>
    </row>
    <row r="7247" spans="7:7" x14ac:dyDescent="0.2">
      <c r="G7247">
        <v>0.6</v>
      </c>
    </row>
    <row r="7248" spans="7:7" x14ac:dyDescent="0.2">
      <c r="G7248">
        <v>0.59000000000000008</v>
      </c>
    </row>
    <row r="7249" spans="7:7" x14ac:dyDescent="0.2">
      <c r="G7249">
        <v>0.5</v>
      </c>
    </row>
    <row r="7250" spans="7:7" x14ac:dyDescent="0.2">
      <c r="G7250">
        <v>0.48</v>
      </c>
    </row>
    <row r="7251" spans="7:7" x14ac:dyDescent="0.2">
      <c r="G7251">
        <v>0.48</v>
      </c>
    </row>
    <row r="7252" spans="7:7" x14ac:dyDescent="0.2">
      <c r="G7252">
        <v>0.53</v>
      </c>
    </row>
    <row r="7253" spans="7:7" x14ac:dyDescent="0.2">
      <c r="G7253">
        <v>0.6</v>
      </c>
    </row>
    <row r="7254" spans="7:7" x14ac:dyDescent="0.2">
      <c r="G7254">
        <v>0.58000000000000007</v>
      </c>
    </row>
    <row r="7255" spans="7:7" x14ac:dyDescent="0.2">
      <c r="G7255">
        <v>0.48</v>
      </c>
    </row>
    <row r="7256" spans="7:7" x14ac:dyDescent="0.2">
      <c r="G7256">
        <v>0.5</v>
      </c>
    </row>
    <row r="7257" spans="7:7" x14ac:dyDescent="0.2">
      <c r="G7257">
        <v>0.5</v>
      </c>
    </row>
    <row r="7258" spans="7:7" x14ac:dyDescent="0.2">
      <c r="G7258">
        <v>0.53</v>
      </c>
    </row>
    <row r="7259" spans="7:7" x14ac:dyDescent="0.2">
      <c r="G7259">
        <v>0.6</v>
      </c>
    </row>
    <row r="7260" spans="7:7" x14ac:dyDescent="0.2">
      <c r="G7260">
        <v>0.55000000000000004</v>
      </c>
    </row>
    <row r="7261" spans="7:7" x14ac:dyDescent="0.2">
      <c r="G7261">
        <v>0.47</v>
      </c>
    </row>
    <row r="7262" spans="7:7" x14ac:dyDescent="0.2">
      <c r="G7262">
        <v>0.44999999999999996</v>
      </c>
    </row>
    <row r="7263" spans="7:7" x14ac:dyDescent="0.2">
      <c r="G7263">
        <v>0.48</v>
      </c>
    </row>
    <row r="7264" spans="7:7" x14ac:dyDescent="0.2">
      <c r="G7264">
        <v>0.52</v>
      </c>
    </row>
    <row r="7265" spans="7:7" x14ac:dyDescent="0.2">
      <c r="G7265">
        <v>0.55000000000000004</v>
      </c>
    </row>
    <row r="7266" spans="7:7" x14ac:dyDescent="0.2">
      <c r="G7266">
        <v>0.53</v>
      </c>
    </row>
    <row r="7267" spans="7:7" x14ac:dyDescent="0.2">
      <c r="G7267">
        <v>0.44999999999999996</v>
      </c>
    </row>
    <row r="7268" spans="7:7" x14ac:dyDescent="0.2">
      <c r="G7268">
        <v>0.4</v>
      </c>
    </row>
    <row r="7269" spans="7:7" x14ac:dyDescent="0.2">
      <c r="G7269">
        <v>0.44</v>
      </c>
    </row>
    <row r="7270" spans="7:7" x14ac:dyDescent="0.2">
      <c r="G7270">
        <v>0.44999999999999996</v>
      </c>
    </row>
    <row r="7271" spans="7:7" x14ac:dyDescent="0.2">
      <c r="G7271">
        <v>0.53</v>
      </c>
    </row>
    <row r="7272" spans="7:7" x14ac:dyDescent="0.2">
      <c r="G7272">
        <v>0.51</v>
      </c>
    </row>
    <row r="7273" spans="7:7" x14ac:dyDescent="0.2">
      <c r="G7273">
        <v>0.44</v>
      </c>
    </row>
    <row r="7274" spans="7:7" x14ac:dyDescent="0.2">
      <c r="G7274">
        <v>0.43</v>
      </c>
    </row>
    <row r="7275" spans="7:7" x14ac:dyDescent="0.2">
      <c r="G7275">
        <v>0.43</v>
      </c>
    </row>
    <row r="7276" spans="7:7" x14ac:dyDescent="0.2">
      <c r="G7276">
        <v>0.48</v>
      </c>
    </row>
    <row r="7277" spans="7:7" x14ac:dyDescent="0.2">
      <c r="G7277">
        <v>0.5</v>
      </c>
    </row>
    <row r="7278" spans="7:7" x14ac:dyDescent="0.2">
      <c r="G7278">
        <v>0.51</v>
      </c>
    </row>
    <row r="7279" spans="7:7" x14ac:dyDescent="0.2">
      <c r="G7279">
        <v>0.41</v>
      </c>
    </row>
    <row r="7280" spans="7:7" x14ac:dyDescent="0.2">
      <c r="G7280">
        <v>0.42</v>
      </c>
    </row>
    <row r="7281" spans="7:7" x14ac:dyDescent="0.2">
      <c r="G7281">
        <v>0.44999999999999996</v>
      </c>
    </row>
    <row r="7282" spans="7:7" x14ac:dyDescent="0.2">
      <c r="G7282">
        <v>0.47</v>
      </c>
    </row>
    <row r="7283" spans="7:7" x14ac:dyDescent="0.2">
      <c r="G7283">
        <v>0.53</v>
      </c>
    </row>
    <row r="7284" spans="7:7" x14ac:dyDescent="0.2">
      <c r="G7284">
        <v>0.55000000000000004</v>
      </c>
    </row>
    <row r="7285" spans="7:7" x14ac:dyDescent="0.2">
      <c r="G7285">
        <v>0.44</v>
      </c>
    </row>
    <row r="7286" spans="7:7" x14ac:dyDescent="0.2">
      <c r="G7286">
        <v>0.41</v>
      </c>
    </row>
    <row r="7287" spans="7:7" x14ac:dyDescent="0.2">
      <c r="G7287">
        <v>0.44999999999999996</v>
      </c>
    </row>
    <row r="7288" spans="7:7" x14ac:dyDescent="0.2">
      <c r="G7288">
        <v>0.45999999999999996</v>
      </c>
    </row>
    <row r="7289" spans="7:7" x14ac:dyDescent="0.2">
      <c r="G7289">
        <v>0.53</v>
      </c>
    </row>
    <row r="7290" spans="7:7" x14ac:dyDescent="0.2">
      <c r="G7290">
        <v>0.54</v>
      </c>
    </row>
    <row r="7291" spans="7:7" x14ac:dyDescent="0.2">
      <c r="G7291">
        <v>0.42</v>
      </c>
    </row>
    <row r="7292" spans="7:7" x14ac:dyDescent="0.2">
      <c r="G7292">
        <v>0.4</v>
      </c>
    </row>
    <row r="7293" spans="7:7" x14ac:dyDescent="0.2">
      <c r="G7293">
        <v>0.44999999999999996</v>
      </c>
    </row>
    <row r="7294" spans="7:7" x14ac:dyDescent="0.2">
      <c r="G7294">
        <v>0.45999999999999996</v>
      </c>
    </row>
    <row r="7295" spans="7:7" x14ac:dyDescent="0.2">
      <c r="G7295">
        <v>0.53</v>
      </c>
    </row>
    <row r="7296" spans="7:7" x14ac:dyDescent="0.2">
      <c r="G7296">
        <v>0.51</v>
      </c>
    </row>
    <row r="7297" spans="7:7" x14ac:dyDescent="0.2">
      <c r="G7297">
        <v>0.44</v>
      </c>
    </row>
    <row r="7298" spans="7:7" x14ac:dyDescent="0.2">
      <c r="G7298">
        <v>0.42</v>
      </c>
    </row>
    <row r="7299" spans="7:7" x14ac:dyDescent="0.2">
      <c r="G7299">
        <v>0.43</v>
      </c>
    </row>
    <row r="7300" spans="7:7" x14ac:dyDescent="0.2">
      <c r="G7300">
        <v>0.47</v>
      </c>
    </row>
    <row r="7301" spans="7:7" x14ac:dyDescent="0.2">
      <c r="G7301">
        <v>0.53</v>
      </c>
    </row>
    <row r="7302" spans="7:7" x14ac:dyDescent="0.2">
      <c r="G7302">
        <v>0.5</v>
      </c>
    </row>
    <row r="7303" spans="7:7" x14ac:dyDescent="0.2">
      <c r="G7303">
        <v>0.41</v>
      </c>
    </row>
    <row r="7304" spans="7:7" x14ac:dyDescent="0.2">
      <c r="G7304">
        <v>0.44</v>
      </c>
    </row>
    <row r="7305" spans="7:7" x14ac:dyDescent="0.2">
      <c r="G7305">
        <v>0.41</v>
      </c>
    </row>
    <row r="7306" spans="7:7" x14ac:dyDescent="0.2">
      <c r="G7306">
        <v>0.49</v>
      </c>
    </row>
    <row r="7307" spans="7:7" x14ac:dyDescent="0.2">
      <c r="G7307">
        <v>0.51</v>
      </c>
    </row>
    <row r="7308" spans="7:7" x14ac:dyDescent="0.2">
      <c r="G7308">
        <v>0.54</v>
      </c>
    </row>
    <row r="7309" spans="7:7" x14ac:dyDescent="0.2">
      <c r="G7309">
        <v>0.44999999999999996</v>
      </c>
    </row>
    <row r="7310" spans="7:7" x14ac:dyDescent="0.2">
      <c r="G7310">
        <v>0.42</v>
      </c>
    </row>
    <row r="7311" spans="7:7" x14ac:dyDescent="0.2">
      <c r="G7311">
        <v>0.44999999999999996</v>
      </c>
    </row>
    <row r="7312" spans="7:7" x14ac:dyDescent="0.2">
      <c r="G7312">
        <v>0.47</v>
      </c>
    </row>
    <row r="7313" spans="7:7" x14ac:dyDescent="0.2">
      <c r="G7313">
        <v>0.52</v>
      </c>
    </row>
    <row r="7314" spans="7:7" x14ac:dyDescent="0.2">
      <c r="G7314">
        <v>0.52</v>
      </c>
    </row>
    <row r="7315" spans="7:7" x14ac:dyDescent="0.2">
      <c r="G7315">
        <v>0.43</v>
      </c>
    </row>
    <row r="7316" spans="7:7" x14ac:dyDescent="0.2">
      <c r="G7316">
        <v>0.42</v>
      </c>
    </row>
    <row r="7317" spans="7:7" x14ac:dyDescent="0.2">
      <c r="G7317">
        <v>0.43</v>
      </c>
    </row>
    <row r="7318" spans="7:7" x14ac:dyDescent="0.2">
      <c r="G7318">
        <v>0.45999999999999996</v>
      </c>
    </row>
    <row r="7319" spans="7:7" x14ac:dyDescent="0.2">
      <c r="G7319">
        <v>0.53</v>
      </c>
    </row>
    <row r="7320" spans="7:7" x14ac:dyDescent="0.2">
      <c r="G7320">
        <v>0.53</v>
      </c>
    </row>
    <row r="7321" spans="7:7" x14ac:dyDescent="0.2">
      <c r="G7321">
        <v>0.44</v>
      </c>
    </row>
    <row r="7322" spans="7:7" x14ac:dyDescent="0.2">
      <c r="G7322">
        <v>0.43</v>
      </c>
    </row>
    <row r="7323" spans="7:7" x14ac:dyDescent="0.2">
      <c r="G7323">
        <v>0.43</v>
      </c>
    </row>
    <row r="7324" spans="7:7" x14ac:dyDescent="0.2">
      <c r="G7324">
        <v>0.48</v>
      </c>
    </row>
    <row r="7325" spans="7:7" x14ac:dyDescent="0.2">
      <c r="G7325">
        <v>0.53</v>
      </c>
    </row>
    <row r="7326" spans="7:7" x14ac:dyDescent="0.2">
      <c r="G7326">
        <v>0.52</v>
      </c>
    </row>
    <row r="7327" spans="7:7" x14ac:dyDescent="0.2">
      <c r="G7327">
        <v>0.44999999999999996</v>
      </c>
    </row>
    <row r="7328" spans="7:7" x14ac:dyDescent="0.2">
      <c r="G7328">
        <v>0.4</v>
      </c>
    </row>
    <row r="7329" spans="7:7" x14ac:dyDescent="0.2">
      <c r="G7329">
        <v>0.42</v>
      </c>
    </row>
    <row r="7330" spans="7:7" x14ac:dyDescent="0.2">
      <c r="G7330">
        <v>0.47</v>
      </c>
    </row>
    <row r="7331" spans="7:7" x14ac:dyDescent="0.2">
      <c r="G7331">
        <v>0.55000000000000004</v>
      </c>
    </row>
    <row r="7332" spans="7:7" x14ac:dyDescent="0.2">
      <c r="G7332">
        <v>0.55000000000000004</v>
      </c>
    </row>
    <row r="7333" spans="7:7" x14ac:dyDescent="0.2">
      <c r="G7333">
        <v>0.42</v>
      </c>
    </row>
    <row r="7334" spans="7:7" x14ac:dyDescent="0.2">
      <c r="G7334">
        <v>0.44</v>
      </c>
    </row>
    <row r="7335" spans="7:7" x14ac:dyDescent="0.2">
      <c r="G7335">
        <v>0.43</v>
      </c>
    </row>
    <row r="7336" spans="7:7" x14ac:dyDescent="0.2">
      <c r="G7336">
        <v>0.49</v>
      </c>
    </row>
    <row r="7337" spans="7:7" x14ac:dyDescent="0.2">
      <c r="G7337">
        <v>0.46</v>
      </c>
    </row>
    <row r="7338" spans="7:7" x14ac:dyDescent="0.2">
      <c r="G7338">
        <v>0.47000000000000003</v>
      </c>
    </row>
    <row r="7339" spans="7:7" x14ac:dyDescent="0.2">
      <c r="G7339">
        <v>0.35</v>
      </c>
    </row>
    <row r="7340" spans="7:7" x14ac:dyDescent="0.2">
      <c r="G7340">
        <v>0.37</v>
      </c>
    </row>
    <row r="7341" spans="7:7" x14ac:dyDescent="0.2">
      <c r="G7341">
        <v>0.37</v>
      </c>
    </row>
    <row r="7342" spans="7:7" x14ac:dyDescent="0.2">
      <c r="G7342">
        <v>0.44999999999999996</v>
      </c>
    </row>
    <row r="7343" spans="7:7" x14ac:dyDescent="0.2">
      <c r="G7343">
        <v>0.45000000000000007</v>
      </c>
    </row>
    <row r="7344" spans="7:7" x14ac:dyDescent="0.2">
      <c r="G7344">
        <v>0.46</v>
      </c>
    </row>
    <row r="7345" spans="7:7" x14ac:dyDescent="0.2">
      <c r="G7345">
        <v>0.4</v>
      </c>
    </row>
    <row r="7346" spans="7:7" x14ac:dyDescent="0.2">
      <c r="G7346">
        <v>0.52</v>
      </c>
    </row>
    <row r="7347" spans="7:7" x14ac:dyDescent="0.2">
      <c r="G7347">
        <v>0.35</v>
      </c>
    </row>
    <row r="7348" spans="7:7" x14ac:dyDescent="0.2">
      <c r="G7348">
        <v>0.37</v>
      </c>
    </row>
    <row r="7349" spans="7:7" x14ac:dyDescent="0.2">
      <c r="G7349">
        <v>0.37</v>
      </c>
    </row>
    <row r="7350" spans="7:7" x14ac:dyDescent="0.2">
      <c r="G7350">
        <v>0.37</v>
      </c>
    </row>
    <row r="7351" spans="7:7" x14ac:dyDescent="0.2">
      <c r="G7351">
        <v>0.32</v>
      </c>
    </row>
    <row r="7352" spans="7:7" x14ac:dyDescent="0.2">
      <c r="G7352">
        <v>0.52</v>
      </c>
    </row>
    <row r="7353" spans="7:7" x14ac:dyDescent="0.2">
      <c r="G7353">
        <v>0.32999999999999996</v>
      </c>
    </row>
    <row r="7354" spans="7:7" x14ac:dyDescent="0.2">
      <c r="G7354">
        <v>0.38</v>
      </c>
    </row>
    <row r="7355" spans="7:7" x14ac:dyDescent="0.2">
      <c r="G7355">
        <v>0.38</v>
      </c>
    </row>
    <row r="7356" spans="7:7" x14ac:dyDescent="0.2">
      <c r="G7356">
        <v>0.35</v>
      </c>
    </row>
    <row r="7357" spans="7:7" x14ac:dyDescent="0.2">
      <c r="G7357">
        <v>0.28999999999999998</v>
      </c>
    </row>
    <row r="7358" spans="7:7" x14ac:dyDescent="0.2">
      <c r="G7358">
        <v>0.52</v>
      </c>
    </row>
    <row r="7359" spans="7:7" x14ac:dyDescent="0.2">
      <c r="G7359">
        <v>0.36</v>
      </c>
    </row>
    <row r="7360" spans="7:7" x14ac:dyDescent="0.2">
      <c r="G7360">
        <v>0.41</v>
      </c>
    </row>
    <row r="7361" spans="7:7" x14ac:dyDescent="0.2">
      <c r="G7361">
        <v>0.39999999999999997</v>
      </c>
    </row>
    <row r="7362" spans="7:7" x14ac:dyDescent="0.2">
      <c r="G7362">
        <v>0.32</v>
      </c>
    </row>
    <row r="7363" spans="7:7" x14ac:dyDescent="0.2">
      <c r="G7363">
        <v>0.27</v>
      </c>
    </row>
    <row r="7364" spans="7:7" x14ac:dyDescent="0.2">
      <c r="G7364">
        <v>0.54</v>
      </c>
    </row>
    <row r="7365" spans="7:7" x14ac:dyDescent="0.2">
      <c r="G7365">
        <v>0.32999999999999996</v>
      </c>
    </row>
    <row r="7366" spans="7:7" x14ac:dyDescent="0.2">
      <c r="G7366">
        <v>0.38</v>
      </c>
    </row>
    <row r="7367" spans="7:7" x14ac:dyDescent="0.2">
      <c r="G7367">
        <v>0.37</v>
      </c>
    </row>
    <row r="7368" spans="7:7" x14ac:dyDescent="0.2">
      <c r="G7368">
        <v>0.36</v>
      </c>
    </row>
    <row r="7369" spans="7:7" x14ac:dyDescent="0.2">
      <c r="G7369">
        <v>0.27</v>
      </c>
    </row>
    <row r="7370" spans="7:7" x14ac:dyDescent="0.2">
      <c r="G7370">
        <v>0.52</v>
      </c>
    </row>
    <row r="7371" spans="7:7" x14ac:dyDescent="0.2">
      <c r="G7371">
        <v>0.35</v>
      </c>
    </row>
    <row r="7372" spans="7:7" x14ac:dyDescent="0.2">
      <c r="G7372">
        <v>0.42</v>
      </c>
    </row>
    <row r="7373" spans="7:7" x14ac:dyDescent="0.2">
      <c r="G7373">
        <v>0.39999999999999997</v>
      </c>
    </row>
    <row r="7374" spans="7:7" x14ac:dyDescent="0.2">
      <c r="G7374">
        <v>0.35</v>
      </c>
    </row>
    <row r="7375" spans="7:7" x14ac:dyDescent="0.2">
      <c r="G7375">
        <v>0.28999999999999998</v>
      </c>
    </row>
    <row r="7376" spans="7:7" x14ac:dyDescent="0.2">
      <c r="G7376">
        <v>0.52</v>
      </c>
    </row>
    <row r="7377" spans="7:7" x14ac:dyDescent="0.2">
      <c r="G7377">
        <v>0.33999999999999997</v>
      </c>
    </row>
    <row r="7378" spans="7:7" x14ac:dyDescent="0.2">
      <c r="G7378">
        <v>0.41</v>
      </c>
    </row>
    <row r="7379" spans="7:7" x14ac:dyDescent="0.2">
      <c r="G7379">
        <v>0.38</v>
      </c>
    </row>
    <row r="7380" spans="7:7" x14ac:dyDescent="0.2">
      <c r="G7380">
        <v>0.33999999999999997</v>
      </c>
    </row>
    <row r="7381" spans="7:7" x14ac:dyDescent="0.2">
      <c r="G7381">
        <v>0.32</v>
      </c>
    </row>
    <row r="7382" spans="7:7" x14ac:dyDescent="0.2">
      <c r="G7382">
        <v>0.52</v>
      </c>
    </row>
    <row r="7383" spans="7:7" x14ac:dyDescent="0.2">
      <c r="G7383">
        <v>0.37</v>
      </c>
    </row>
    <row r="7384" spans="7:7" x14ac:dyDescent="0.2">
      <c r="G7384">
        <v>0.42</v>
      </c>
    </row>
    <row r="7385" spans="7:7" x14ac:dyDescent="0.2">
      <c r="G7385">
        <v>0.37</v>
      </c>
    </row>
    <row r="7386" spans="7:7" x14ac:dyDescent="0.2">
      <c r="G7386">
        <v>0.33999999999999997</v>
      </c>
    </row>
    <row r="7387" spans="7:7" x14ac:dyDescent="0.2">
      <c r="G7387">
        <v>0.27</v>
      </c>
    </row>
    <row r="7388" spans="7:7" x14ac:dyDescent="0.2">
      <c r="G7388">
        <v>0.52</v>
      </c>
    </row>
    <row r="7389" spans="7:7" x14ac:dyDescent="0.2">
      <c r="G7389">
        <v>0.33999999999999997</v>
      </c>
    </row>
    <row r="7390" spans="7:7" x14ac:dyDescent="0.2">
      <c r="G7390">
        <v>0.37</v>
      </c>
    </row>
    <row r="7391" spans="7:7" x14ac:dyDescent="0.2">
      <c r="G7391">
        <v>0.39999999999999997</v>
      </c>
    </row>
    <row r="7392" spans="7:7" x14ac:dyDescent="0.2">
      <c r="G7392">
        <v>0.38999999999999996</v>
      </c>
    </row>
    <row r="7393" spans="7:7" x14ac:dyDescent="0.2">
      <c r="G7393">
        <v>0.37</v>
      </c>
    </row>
    <row r="7394" spans="7:7" x14ac:dyDescent="0.2">
      <c r="G7394">
        <v>0.38999999999999996</v>
      </c>
    </row>
    <row r="7395" spans="7:7" x14ac:dyDescent="0.2">
      <c r="G7395">
        <v>0.52</v>
      </c>
    </row>
    <row r="7396" spans="7:7" x14ac:dyDescent="0.2">
      <c r="G7396">
        <v>0.33999999999999997</v>
      </c>
    </row>
    <row r="7397" spans="7:7" x14ac:dyDescent="0.2">
      <c r="G7397">
        <v>0.56000000000000005</v>
      </c>
    </row>
    <row r="7398" spans="7:7" x14ac:dyDescent="0.2">
      <c r="G7398">
        <v>0.41</v>
      </c>
    </row>
    <row r="7399" spans="7:7" x14ac:dyDescent="0.2">
      <c r="G7399">
        <v>0.42</v>
      </c>
    </row>
    <row r="7400" spans="7:7" x14ac:dyDescent="0.2">
      <c r="G7400">
        <v>0.41</v>
      </c>
    </row>
    <row r="7401" spans="7:7" x14ac:dyDescent="0.2">
      <c r="G7401">
        <v>0.5</v>
      </c>
    </row>
    <row r="7402" spans="7:7" x14ac:dyDescent="0.2">
      <c r="G7402">
        <v>0.32999999999999996</v>
      </c>
    </row>
    <row r="7403" spans="7:7" x14ac:dyDescent="0.2">
      <c r="G7403">
        <v>0.55000000000000004</v>
      </c>
    </row>
    <row r="7404" spans="7:7" x14ac:dyDescent="0.2">
      <c r="G7404">
        <v>0.42</v>
      </c>
    </row>
    <row r="7405" spans="7:7" x14ac:dyDescent="0.2">
      <c r="G7405">
        <v>0.38999999999999996</v>
      </c>
    </row>
    <row r="7406" spans="7:7" x14ac:dyDescent="0.2">
      <c r="G7406">
        <v>0.42</v>
      </c>
    </row>
    <row r="7407" spans="7:7" x14ac:dyDescent="0.2">
      <c r="G7407">
        <v>0.48</v>
      </c>
    </row>
    <row r="7408" spans="7:7" x14ac:dyDescent="0.2">
      <c r="G7408">
        <v>0.32</v>
      </c>
    </row>
    <row r="7409" spans="7:7" x14ac:dyDescent="0.2">
      <c r="G7409">
        <v>0.55000000000000004</v>
      </c>
    </row>
    <row r="7410" spans="7:7" x14ac:dyDescent="0.2">
      <c r="G7410">
        <v>0.37</v>
      </c>
    </row>
    <row r="7411" spans="7:7" x14ac:dyDescent="0.2">
      <c r="G7411">
        <v>0.41</v>
      </c>
    </row>
    <row r="7412" spans="7:7" x14ac:dyDescent="0.2">
      <c r="G7412">
        <v>0.37</v>
      </c>
    </row>
    <row r="7413" spans="7:7" x14ac:dyDescent="0.2">
      <c r="G7413">
        <v>0.48</v>
      </c>
    </row>
    <row r="7414" spans="7:7" x14ac:dyDescent="0.2">
      <c r="G7414">
        <v>0.39</v>
      </c>
    </row>
    <row r="7415" spans="7:7" x14ac:dyDescent="0.2">
      <c r="G7415">
        <v>0.23</v>
      </c>
    </row>
    <row r="7416" spans="7:7" x14ac:dyDescent="0.2">
      <c r="G7416">
        <v>0.42000000000000004</v>
      </c>
    </row>
    <row r="7417" spans="7:7" x14ac:dyDescent="0.2">
      <c r="G7417">
        <v>0.36</v>
      </c>
    </row>
    <row r="7418" spans="7:7" x14ac:dyDescent="0.2">
      <c r="G7418">
        <v>0.54</v>
      </c>
    </row>
    <row r="7419" spans="7:7" x14ac:dyDescent="0.2">
      <c r="G7419">
        <v>0.21000000000000002</v>
      </c>
    </row>
    <row r="7420" spans="7:7" x14ac:dyDescent="0.2">
      <c r="G7420">
        <v>0.42000000000000004</v>
      </c>
    </row>
    <row r="7421" spans="7:7" x14ac:dyDescent="0.2">
      <c r="G7421">
        <v>0.25</v>
      </c>
    </row>
    <row r="7422" spans="7:7" x14ac:dyDescent="0.2">
      <c r="G7422">
        <v>0.41000000000000003</v>
      </c>
    </row>
    <row r="7423" spans="7:7" x14ac:dyDescent="0.2">
      <c r="G7423">
        <v>0.33999999999999997</v>
      </c>
    </row>
    <row r="7424" spans="7:7" x14ac:dyDescent="0.2">
      <c r="G7424">
        <v>0.57000000000000006</v>
      </c>
    </row>
    <row r="7425" spans="7:7" x14ac:dyDescent="0.2">
      <c r="G7425">
        <v>0.22000000000000003</v>
      </c>
    </row>
    <row r="7426" spans="7:7" x14ac:dyDescent="0.2">
      <c r="G7426">
        <v>0.39</v>
      </c>
    </row>
    <row r="7427" spans="7:7" x14ac:dyDescent="0.2">
      <c r="G7427">
        <v>0.23</v>
      </c>
    </row>
    <row r="7428" spans="7:7" x14ac:dyDescent="0.2">
      <c r="G7428">
        <v>0.42000000000000004</v>
      </c>
    </row>
    <row r="7429" spans="7:7" x14ac:dyDescent="0.2">
      <c r="G7429">
        <v>0.32</v>
      </c>
    </row>
    <row r="7430" spans="7:7" x14ac:dyDescent="0.2">
      <c r="G7430">
        <v>0.54</v>
      </c>
    </row>
    <row r="7431" spans="7:7" x14ac:dyDescent="0.2">
      <c r="G7431">
        <v>0.2</v>
      </c>
    </row>
    <row r="7432" spans="7:7" x14ac:dyDescent="0.2">
      <c r="G7432">
        <v>0.38</v>
      </c>
    </row>
    <row r="7433" spans="7:7" x14ac:dyDescent="0.2">
      <c r="G7433">
        <v>0.25</v>
      </c>
    </row>
    <row r="7434" spans="7:7" x14ac:dyDescent="0.2">
      <c r="G7434">
        <v>0.39</v>
      </c>
    </row>
    <row r="7435" spans="7:7" x14ac:dyDescent="0.2">
      <c r="G7435">
        <v>0.33999999999999997</v>
      </c>
    </row>
    <row r="7436" spans="7:7" x14ac:dyDescent="0.2">
      <c r="G7436">
        <v>0.56000000000000005</v>
      </c>
    </row>
    <row r="7437" spans="7:7" x14ac:dyDescent="0.2">
      <c r="G7437">
        <v>0.19000000000000003</v>
      </c>
    </row>
    <row r="7438" spans="7:7" x14ac:dyDescent="0.2">
      <c r="G7438">
        <v>0.44</v>
      </c>
    </row>
    <row r="7439" spans="7:7" x14ac:dyDescent="0.2">
      <c r="G7439">
        <v>0.27</v>
      </c>
    </row>
    <row r="7440" spans="7:7" x14ac:dyDescent="0.2">
      <c r="G7440">
        <v>0.44</v>
      </c>
    </row>
    <row r="7441" spans="7:7" x14ac:dyDescent="0.2">
      <c r="G7441">
        <v>0.42</v>
      </c>
    </row>
    <row r="7442" spans="7:7" x14ac:dyDescent="0.2">
      <c r="G7442">
        <v>0.57000000000000006</v>
      </c>
    </row>
    <row r="7443" spans="7:7" x14ac:dyDescent="0.2">
      <c r="G7443">
        <v>0.23</v>
      </c>
    </row>
    <row r="7444" spans="7:7" x14ac:dyDescent="0.2">
      <c r="G7444">
        <v>0.43000000000000005</v>
      </c>
    </row>
    <row r="7445" spans="7:7" x14ac:dyDescent="0.2">
      <c r="G7445">
        <v>0.3</v>
      </c>
    </row>
    <row r="7446" spans="7:7" x14ac:dyDescent="0.2">
      <c r="G7446">
        <v>0.45</v>
      </c>
    </row>
    <row r="7447" spans="7:7" x14ac:dyDescent="0.2">
      <c r="G7447">
        <v>0.41</v>
      </c>
    </row>
    <row r="7448" spans="7:7" x14ac:dyDescent="0.2">
      <c r="G7448">
        <v>0.6100000000000001</v>
      </c>
    </row>
    <row r="7449" spans="7:7" x14ac:dyDescent="0.2">
      <c r="G7449">
        <v>0.26</v>
      </c>
    </row>
    <row r="7450" spans="7:7" x14ac:dyDescent="0.2">
      <c r="G7450">
        <v>0.38</v>
      </c>
    </row>
    <row r="7451" spans="7:7" x14ac:dyDescent="0.2">
      <c r="G7451">
        <v>0.24000000000000002</v>
      </c>
    </row>
    <row r="7452" spans="7:7" x14ac:dyDescent="0.2">
      <c r="G7452">
        <v>0.4</v>
      </c>
    </row>
    <row r="7453" spans="7:7" x14ac:dyDescent="0.2">
      <c r="G7453">
        <v>0.36</v>
      </c>
    </row>
    <row r="7454" spans="7:7" x14ac:dyDescent="0.2">
      <c r="G7454">
        <v>0.56000000000000005</v>
      </c>
    </row>
    <row r="7455" spans="7:7" x14ac:dyDescent="0.2">
      <c r="G7455">
        <v>0.19000000000000003</v>
      </c>
    </row>
    <row r="7456" spans="7:7" x14ac:dyDescent="0.2">
      <c r="G7456">
        <v>0.4</v>
      </c>
    </row>
    <row r="7457" spans="7:7" x14ac:dyDescent="0.2">
      <c r="G7457">
        <v>0.22</v>
      </c>
    </row>
    <row r="7458" spans="7:7" x14ac:dyDescent="0.2">
      <c r="G7458">
        <v>0.39</v>
      </c>
    </row>
    <row r="7459" spans="7:7" x14ac:dyDescent="0.2">
      <c r="G7459">
        <v>0.33999999999999997</v>
      </c>
    </row>
    <row r="7460" spans="7:7" x14ac:dyDescent="0.2">
      <c r="G7460">
        <v>0.57000000000000006</v>
      </c>
    </row>
    <row r="7461" spans="7:7" x14ac:dyDescent="0.2">
      <c r="G7461">
        <v>0.22000000000000003</v>
      </c>
    </row>
    <row r="7462" spans="7:7" x14ac:dyDescent="0.2">
      <c r="G7462">
        <v>0.35000000000000003</v>
      </c>
    </row>
    <row r="7463" spans="7:7" x14ac:dyDescent="0.2">
      <c r="G7463">
        <v>0.16999999999999998</v>
      </c>
    </row>
    <row r="7464" spans="7:7" x14ac:dyDescent="0.2">
      <c r="G7464">
        <v>0.34</v>
      </c>
    </row>
    <row r="7465" spans="7:7" x14ac:dyDescent="0.2">
      <c r="G7465">
        <v>0.26999999999999996</v>
      </c>
    </row>
    <row r="7466" spans="7:7" x14ac:dyDescent="0.2">
      <c r="G7466">
        <v>0.48000000000000009</v>
      </c>
    </row>
    <row r="7467" spans="7:7" x14ac:dyDescent="0.2">
      <c r="G7467">
        <v>0.15000000000000002</v>
      </c>
    </row>
    <row r="7468" spans="7:7" x14ac:dyDescent="0.2">
      <c r="G7468">
        <v>0.33000000000000007</v>
      </c>
    </row>
    <row r="7469" spans="7:7" x14ac:dyDescent="0.2">
      <c r="G7469">
        <v>0.18</v>
      </c>
    </row>
    <row r="7470" spans="7:7" x14ac:dyDescent="0.2">
      <c r="G7470">
        <v>0.33000000000000007</v>
      </c>
    </row>
    <row r="7471" spans="7:7" x14ac:dyDescent="0.2">
      <c r="G7471">
        <v>0.30999999999999994</v>
      </c>
    </row>
    <row r="7472" spans="7:7" x14ac:dyDescent="0.2">
      <c r="G7472">
        <v>0.47000000000000008</v>
      </c>
    </row>
    <row r="7473" spans="7:7" x14ac:dyDescent="0.2">
      <c r="G7473">
        <v>0.12000000000000001</v>
      </c>
    </row>
    <row r="7474" spans="7:7" x14ac:dyDescent="0.2">
      <c r="G7474">
        <v>0.35000000000000003</v>
      </c>
    </row>
    <row r="7475" spans="7:7" x14ac:dyDescent="0.2">
      <c r="G7475">
        <v>0.2</v>
      </c>
    </row>
    <row r="7476" spans="7:7" x14ac:dyDescent="0.2">
      <c r="G7476">
        <v>0.34</v>
      </c>
    </row>
    <row r="7477" spans="7:7" x14ac:dyDescent="0.2">
      <c r="G7477">
        <v>0.28999999999999998</v>
      </c>
    </row>
    <row r="7478" spans="7:7" x14ac:dyDescent="0.2">
      <c r="G7478">
        <v>0.47000000000000008</v>
      </c>
    </row>
    <row r="7479" spans="7:7" x14ac:dyDescent="0.2">
      <c r="G7479">
        <v>0.15000000000000002</v>
      </c>
    </row>
    <row r="7480" spans="7:7" x14ac:dyDescent="0.2">
      <c r="G7480">
        <v>0.33000000000000007</v>
      </c>
    </row>
    <row r="7481" spans="7:7" x14ac:dyDescent="0.2">
      <c r="G7481">
        <v>0.21</v>
      </c>
    </row>
    <row r="7482" spans="7:7" x14ac:dyDescent="0.2">
      <c r="G7482">
        <v>0.33000000000000007</v>
      </c>
    </row>
    <row r="7483" spans="7:7" x14ac:dyDescent="0.2">
      <c r="G7483">
        <v>0.3</v>
      </c>
    </row>
    <row r="7484" spans="7:7" x14ac:dyDescent="0.2">
      <c r="G7484">
        <v>0.52</v>
      </c>
    </row>
    <row r="7485" spans="7:7" x14ac:dyDescent="0.2">
      <c r="G7485">
        <v>0.17</v>
      </c>
    </row>
    <row r="7486" spans="7:7" x14ac:dyDescent="0.2">
      <c r="G7486">
        <v>0.43000000000000005</v>
      </c>
    </row>
    <row r="7487" spans="7:7" x14ac:dyDescent="0.2">
      <c r="G7487">
        <v>0.3</v>
      </c>
    </row>
    <row r="7488" spans="7:7" x14ac:dyDescent="0.2">
      <c r="G7488">
        <v>0.42000000000000004</v>
      </c>
    </row>
    <row r="7489" spans="7:7" x14ac:dyDescent="0.2">
      <c r="G7489">
        <v>0.38</v>
      </c>
    </row>
    <row r="7490" spans="7:7" x14ac:dyDescent="0.2">
      <c r="G7490">
        <v>0.59000000000000008</v>
      </c>
    </row>
    <row r="7491" spans="7:7" x14ac:dyDescent="0.2">
      <c r="G7491">
        <v>0.23</v>
      </c>
    </row>
    <row r="7492" spans="7:7" x14ac:dyDescent="0.2">
      <c r="G7492">
        <v>0.46</v>
      </c>
    </row>
    <row r="7493" spans="7:7" x14ac:dyDescent="0.2">
      <c r="G7493">
        <v>0.31</v>
      </c>
    </row>
    <row r="7494" spans="7:7" x14ac:dyDescent="0.2">
      <c r="G7494">
        <v>0.42000000000000004</v>
      </c>
    </row>
    <row r="7495" spans="7:7" x14ac:dyDescent="0.2">
      <c r="G7495">
        <v>0.41</v>
      </c>
    </row>
    <row r="7496" spans="7:7" x14ac:dyDescent="0.2">
      <c r="G7496">
        <v>0.57000000000000006</v>
      </c>
    </row>
    <row r="7497" spans="7:7" x14ac:dyDescent="0.2">
      <c r="G7497">
        <v>0.26</v>
      </c>
    </row>
    <row r="7498" spans="7:7" x14ac:dyDescent="0.2">
      <c r="G7498">
        <v>0.44</v>
      </c>
    </row>
    <row r="7499" spans="7:7" x14ac:dyDescent="0.2">
      <c r="G7499">
        <v>0.28000000000000003</v>
      </c>
    </row>
    <row r="7500" spans="7:7" x14ac:dyDescent="0.2">
      <c r="G7500">
        <v>0.46</v>
      </c>
    </row>
    <row r="7501" spans="7:7" x14ac:dyDescent="0.2">
      <c r="G7501">
        <v>0.38999999999999996</v>
      </c>
    </row>
    <row r="7502" spans="7:7" x14ac:dyDescent="0.2">
      <c r="G7502">
        <v>0.59000000000000008</v>
      </c>
    </row>
    <row r="7503" spans="7:7" x14ac:dyDescent="0.2">
      <c r="G7503">
        <v>0.23</v>
      </c>
    </row>
    <row r="7504" spans="7:7" x14ac:dyDescent="0.2">
      <c r="G7504">
        <v>0.46</v>
      </c>
    </row>
    <row r="7505" spans="7:7" x14ac:dyDescent="0.2">
      <c r="G7505">
        <v>0.28999999999999998</v>
      </c>
    </row>
    <row r="7506" spans="7:7" x14ac:dyDescent="0.2">
      <c r="G7506">
        <v>0.47000000000000003</v>
      </c>
    </row>
    <row r="7507" spans="7:7" x14ac:dyDescent="0.2">
      <c r="G7507">
        <v>0.38</v>
      </c>
    </row>
    <row r="7508" spans="7:7" x14ac:dyDescent="0.2">
      <c r="G7508">
        <v>0.6100000000000001</v>
      </c>
    </row>
    <row r="7509" spans="7:7" x14ac:dyDescent="0.2">
      <c r="G7509">
        <v>0.27</v>
      </c>
    </row>
    <row r="7510" spans="7:7" x14ac:dyDescent="0.2">
      <c r="G7510">
        <v>0.47000000000000003</v>
      </c>
    </row>
    <row r="7511" spans="7:7" x14ac:dyDescent="0.2">
      <c r="G7511">
        <v>0.3</v>
      </c>
    </row>
    <row r="7512" spans="7:7" x14ac:dyDescent="0.2">
      <c r="G7512">
        <v>0.45</v>
      </c>
    </row>
    <row r="7513" spans="7:7" x14ac:dyDescent="0.2">
      <c r="G7513">
        <v>0.38</v>
      </c>
    </row>
    <row r="7514" spans="7:7" x14ac:dyDescent="0.2">
      <c r="G7514">
        <v>0.59000000000000008</v>
      </c>
    </row>
    <row r="7515" spans="7:7" x14ac:dyDescent="0.2">
      <c r="G7515">
        <v>0.22</v>
      </c>
    </row>
    <row r="7516" spans="7:7" x14ac:dyDescent="0.2">
      <c r="G7516">
        <v>0.44</v>
      </c>
    </row>
    <row r="7517" spans="7:7" x14ac:dyDescent="0.2">
      <c r="G7517">
        <v>0.3</v>
      </c>
    </row>
    <row r="7518" spans="7:7" x14ac:dyDescent="0.2">
      <c r="G7518">
        <v>0.42000000000000004</v>
      </c>
    </row>
    <row r="7519" spans="7:7" x14ac:dyDescent="0.2">
      <c r="G7519">
        <v>0.37</v>
      </c>
    </row>
    <row r="7520" spans="7:7" x14ac:dyDescent="0.2">
      <c r="G7520">
        <v>0.60000000000000009</v>
      </c>
    </row>
    <row r="7521" spans="7:7" x14ac:dyDescent="0.2">
      <c r="G7521">
        <v>0.22</v>
      </c>
    </row>
    <row r="7522" spans="7:7" x14ac:dyDescent="0.2">
      <c r="G7522">
        <v>0.47000000000000003</v>
      </c>
    </row>
    <row r="7523" spans="7:7" x14ac:dyDescent="0.2">
      <c r="G7523">
        <v>0.28999999999999998</v>
      </c>
    </row>
    <row r="7524" spans="7:7" x14ac:dyDescent="0.2">
      <c r="G7524">
        <v>0.46</v>
      </c>
    </row>
    <row r="7525" spans="7:7" x14ac:dyDescent="0.2">
      <c r="G7525">
        <v>0.39999999999999997</v>
      </c>
    </row>
    <row r="7526" spans="7:7" x14ac:dyDescent="0.2">
      <c r="G7526">
        <v>0.60000000000000009</v>
      </c>
    </row>
    <row r="7527" spans="7:7" x14ac:dyDescent="0.2">
      <c r="G7527">
        <v>0.23</v>
      </c>
    </row>
    <row r="7528" spans="7:7" x14ac:dyDescent="0.2">
      <c r="G7528">
        <v>0.45</v>
      </c>
    </row>
    <row r="7529" spans="7:7" x14ac:dyDescent="0.2">
      <c r="G7529">
        <v>0.31</v>
      </c>
    </row>
    <row r="7530" spans="7:7" x14ac:dyDescent="0.2">
      <c r="G7530">
        <v>0.44</v>
      </c>
    </row>
    <row r="7531" spans="7:7" x14ac:dyDescent="0.2">
      <c r="G7531">
        <v>0.38</v>
      </c>
    </row>
    <row r="7532" spans="7:7" x14ac:dyDescent="0.2">
      <c r="G7532">
        <v>0.62000000000000011</v>
      </c>
    </row>
    <row r="7533" spans="7:7" x14ac:dyDescent="0.2">
      <c r="G7533">
        <v>0.23</v>
      </c>
    </row>
    <row r="7534" spans="7:7" x14ac:dyDescent="0.2">
      <c r="G7534">
        <v>0.46</v>
      </c>
    </row>
    <row r="7535" spans="7:7" x14ac:dyDescent="0.2">
      <c r="G7535">
        <v>0.27</v>
      </c>
    </row>
    <row r="7536" spans="7:7" x14ac:dyDescent="0.2">
      <c r="G7536">
        <v>0.45</v>
      </c>
    </row>
    <row r="7537" spans="7:7" x14ac:dyDescent="0.2">
      <c r="G7537">
        <v>0.39999999999999997</v>
      </c>
    </row>
    <row r="7538" spans="7:7" x14ac:dyDescent="0.2">
      <c r="G7538">
        <v>0.62000000000000011</v>
      </c>
    </row>
    <row r="7539" spans="7:7" x14ac:dyDescent="0.2">
      <c r="G7539">
        <v>0.22</v>
      </c>
    </row>
    <row r="7540" spans="7:7" x14ac:dyDescent="0.2">
      <c r="G7540">
        <v>0.47000000000000003</v>
      </c>
    </row>
    <row r="7541" spans="7:7" x14ac:dyDescent="0.2">
      <c r="G7541">
        <v>0.3</v>
      </c>
    </row>
    <row r="7542" spans="7:7" x14ac:dyDescent="0.2">
      <c r="G7542">
        <v>0.42000000000000004</v>
      </c>
    </row>
    <row r="7543" spans="7:7" x14ac:dyDescent="0.2">
      <c r="G7543">
        <v>0.42</v>
      </c>
    </row>
    <row r="7544" spans="7:7" x14ac:dyDescent="0.2">
      <c r="G7544">
        <v>0.62000000000000011</v>
      </c>
    </row>
    <row r="7545" spans="7:7" x14ac:dyDescent="0.2">
      <c r="G7545">
        <v>0.24000000000000002</v>
      </c>
    </row>
    <row r="7546" spans="7:7" x14ac:dyDescent="0.2">
      <c r="G7546">
        <v>0.46</v>
      </c>
    </row>
    <row r="7547" spans="7:7" x14ac:dyDescent="0.2">
      <c r="G7547">
        <v>0.3</v>
      </c>
    </row>
    <row r="7548" spans="7:7" x14ac:dyDescent="0.2">
      <c r="G7548">
        <v>0.46</v>
      </c>
    </row>
    <row r="7549" spans="7:7" x14ac:dyDescent="0.2">
      <c r="G7549">
        <v>0.42</v>
      </c>
    </row>
    <row r="7550" spans="7:7" x14ac:dyDescent="0.2">
      <c r="G7550">
        <v>0.57000000000000006</v>
      </c>
    </row>
    <row r="7551" spans="7:7" x14ac:dyDescent="0.2">
      <c r="G7551">
        <v>0.24000000000000002</v>
      </c>
    </row>
    <row r="7552" spans="7:7" x14ac:dyDescent="0.2">
      <c r="G7552">
        <v>0.46</v>
      </c>
    </row>
    <row r="7553" spans="7:7" x14ac:dyDescent="0.2">
      <c r="G7553">
        <v>0.28000000000000003</v>
      </c>
    </row>
    <row r="7554" spans="7:7" x14ac:dyDescent="0.2">
      <c r="G7554">
        <v>0.46</v>
      </c>
    </row>
    <row r="7555" spans="7:7" x14ac:dyDescent="0.2">
      <c r="G7555">
        <v>0.39999999999999997</v>
      </c>
    </row>
    <row r="7556" spans="7:7" x14ac:dyDescent="0.2">
      <c r="G7556">
        <v>0.62000000000000011</v>
      </c>
    </row>
    <row r="7557" spans="7:7" x14ac:dyDescent="0.2">
      <c r="G7557">
        <v>0.25</v>
      </c>
    </row>
    <row r="7558" spans="7:7" x14ac:dyDescent="0.2">
      <c r="G7558">
        <v>0.45</v>
      </c>
    </row>
    <row r="7559" spans="7:7" x14ac:dyDescent="0.2">
      <c r="G7559">
        <v>0.41</v>
      </c>
    </row>
    <row r="7560" spans="7:7" x14ac:dyDescent="0.2">
      <c r="G7560">
        <v>0.38999999999999996</v>
      </c>
    </row>
    <row r="7561" spans="7:7" x14ac:dyDescent="0.2">
      <c r="G7561">
        <v>0.46</v>
      </c>
    </row>
    <row r="7562" spans="7:7" x14ac:dyDescent="0.2">
      <c r="G7562">
        <v>0.27</v>
      </c>
    </row>
    <row r="7563" spans="7:7" x14ac:dyDescent="0.2">
      <c r="G7563">
        <v>0.48</v>
      </c>
    </row>
    <row r="7564" spans="7:7" x14ac:dyDescent="0.2">
      <c r="G7564">
        <v>0.32</v>
      </c>
    </row>
    <row r="7565" spans="7:7" x14ac:dyDescent="0.2">
      <c r="G7565">
        <v>0.36</v>
      </c>
    </row>
    <row r="7566" spans="7:7" x14ac:dyDescent="0.2">
      <c r="G7566">
        <v>0.35</v>
      </c>
    </row>
    <row r="7567" spans="7:7" x14ac:dyDescent="0.2">
      <c r="G7567">
        <v>0.45</v>
      </c>
    </row>
    <row r="7568" spans="7:7" x14ac:dyDescent="0.2">
      <c r="G7568">
        <v>0.32</v>
      </c>
    </row>
    <row r="7569" spans="7:7" x14ac:dyDescent="0.2">
      <c r="G7569">
        <v>0.51</v>
      </c>
    </row>
    <row r="7570" spans="7:7" x14ac:dyDescent="0.2">
      <c r="G7570">
        <v>0.38999999999999996</v>
      </c>
    </row>
    <row r="7571" spans="7:7" x14ac:dyDescent="0.2">
      <c r="G7571">
        <v>0.39999999999999997</v>
      </c>
    </row>
    <row r="7572" spans="7:7" x14ac:dyDescent="0.2">
      <c r="G7572">
        <v>0.38</v>
      </c>
    </row>
    <row r="7573" spans="7:7" x14ac:dyDescent="0.2">
      <c r="G7573">
        <v>0.47000000000000003</v>
      </c>
    </row>
    <row r="7574" spans="7:7" x14ac:dyDescent="0.2">
      <c r="G7574">
        <v>0.37</v>
      </c>
    </row>
    <row r="7575" spans="7:7" x14ac:dyDescent="0.2">
      <c r="G7575">
        <v>0.54</v>
      </c>
    </row>
    <row r="7576" spans="7:7" x14ac:dyDescent="0.2">
      <c r="G7576">
        <v>0.39999999999999997</v>
      </c>
    </row>
    <row r="7577" spans="7:7" x14ac:dyDescent="0.2">
      <c r="G7577">
        <v>0.39999999999999997</v>
      </c>
    </row>
    <row r="7578" spans="7:7" x14ac:dyDescent="0.2">
      <c r="G7578">
        <v>0.38999999999999996</v>
      </c>
    </row>
    <row r="7579" spans="7:7" x14ac:dyDescent="0.2">
      <c r="G7579">
        <v>0.49</v>
      </c>
    </row>
    <row r="7580" spans="7:7" x14ac:dyDescent="0.2">
      <c r="G7580">
        <v>0.36</v>
      </c>
    </row>
    <row r="7581" spans="7:7" x14ac:dyDescent="0.2">
      <c r="G7581">
        <v>0.57000000000000006</v>
      </c>
    </row>
    <row r="7582" spans="7:7" x14ac:dyDescent="0.2">
      <c r="G7582">
        <v>0.38</v>
      </c>
    </row>
    <row r="7583" spans="7:7" x14ac:dyDescent="0.2">
      <c r="G7583">
        <v>0.42</v>
      </c>
    </row>
    <row r="7584" spans="7:7" x14ac:dyDescent="0.2">
      <c r="G7584">
        <v>0.39999999999999997</v>
      </c>
    </row>
    <row r="7585" spans="7:7" x14ac:dyDescent="0.2">
      <c r="G7585">
        <v>0.49</v>
      </c>
    </row>
    <row r="7586" spans="7:7" x14ac:dyDescent="0.2">
      <c r="G7586">
        <v>0.36</v>
      </c>
    </row>
    <row r="7587" spans="7:7" x14ac:dyDescent="0.2">
      <c r="G7587">
        <v>0.52</v>
      </c>
    </row>
    <row r="7588" spans="7:7" x14ac:dyDescent="0.2">
      <c r="G7588">
        <v>0.37</v>
      </c>
    </row>
    <row r="7589" spans="7:7" x14ac:dyDescent="0.2">
      <c r="G7589">
        <v>0.41</v>
      </c>
    </row>
    <row r="7590" spans="7:7" x14ac:dyDescent="0.2">
      <c r="G7590">
        <v>0.38999999999999996</v>
      </c>
    </row>
    <row r="7591" spans="7:7" x14ac:dyDescent="0.2">
      <c r="G7591">
        <v>0.49</v>
      </c>
    </row>
    <row r="7592" spans="7:7" x14ac:dyDescent="0.2">
      <c r="G7592">
        <v>0.37</v>
      </c>
    </row>
    <row r="7593" spans="7:7" x14ac:dyDescent="0.2">
      <c r="G7593">
        <v>0.55000000000000004</v>
      </c>
    </row>
    <row r="7594" spans="7:7" x14ac:dyDescent="0.2">
      <c r="G7594">
        <v>0.42</v>
      </c>
    </row>
    <row r="7595" spans="7:7" x14ac:dyDescent="0.2">
      <c r="G7595">
        <v>0.42</v>
      </c>
    </row>
    <row r="7596" spans="7:7" x14ac:dyDescent="0.2">
      <c r="G7596">
        <v>0.42</v>
      </c>
    </row>
    <row r="7597" spans="7:7" x14ac:dyDescent="0.2">
      <c r="G7597">
        <v>0.55000000000000004</v>
      </c>
    </row>
    <row r="7598" spans="7:7" x14ac:dyDescent="0.2">
      <c r="G7598">
        <v>0.38</v>
      </c>
    </row>
    <row r="7599" spans="7:7" x14ac:dyDescent="0.2">
      <c r="G7599">
        <v>0.57000000000000006</v>
      </c>
    </row>
    <row r="7600" spans="7:7" x14ac:dyDescent="0.2">
      <c r="G7600">
        <v>0.42999999999999994</v>
      </c>
    </row>
    <row r="7601" spans="7:7" x14ac:dyDescent="0.2">
      <c r="G7601">
        <v>0.45999999999999996</v>
      </c>
    </row>
    <row r="7602" spans="7:7" x14ac:dyDescent="0.2">
      <c r="G7602">
        <v>0.47</v>
      </c>
    </row>
    <row r="7603" spans="7:7" x14ac:dyDescent="0.2">
      <c r="G7603">
        <v>0.54</v>
      </c>
    </row>
    <row r="7604" spans="7:7" x14ac:dyDescent="0.2">
      <c r="G7604">
        <v>0.41</v>
      </c>
    </row>
    <row r="7605" spans="7:7" x14ac:dyDescent="0.2">
      <c r="G7605">
        <v>0.60000000000000009</v>
      </c>
    </row>
    <row r="7606" spans="7:7" x14ac:dyDescent="0.2">
      <c r="G7606">
        <v>0.45999999999999996</v>
      </c>
    </row>
    <row r="7607" spans="7:7" x14ac:dyDescent="0.2">
      <c r="G7607">
        <v>0.47</v>
      </c>
    </row>
    <row r="7608" spans="7:7" x14ac:dyDescent="0.2">
      <c r="G7608">
        <v>0.44999999999999996</v>
      </c>
    </row>
    <row r="7609" spans="7:7" x14ac:dyDescent="0.2">
      <c r="G7609">
        <v>0.55000000000000004</v>
      </c>
    </row>
    <row r="7610" spans="7:7" x14ac:dyDescent="0.2">
      <c r="G7610">
        <v>0.39999999999999997</v>
      </c>
    </row>
    <row r="7611" spans="7:7" x14ac:dyDescent="0.2">
      <c r="G7611">
        <v>0.59000000000000008</v>
      </c>
    </row>
    <row r="7612" spans="7:7" x14ac:dyDescent="0.2">
      <c r="G7612">
        <v>0.43999999999999995</v>
      </c>
    </row>
    <row r="7613" spans="7:7" x14ac:dyDescent="0.2">
      <c r="G7613">
        <v>0.47</v>
      </c>
    </row>
    <row r="7614" spans="7:7" x14ac:dyDescent="0.2">
      <c r="G7614">
        <v>0.43999999999999995</v>
      </c>
    </row>
    <row r="7615" spans="7:7" x14ac:dyDescent="0.2">
      <c r="G7615">
        <v>0.54</v>
      </c>
    </row>
    <row r="7616" spans="7:7" x14ac:dyDescent="0.2">
      <c r="G7616">
        <v>0.39999999999999997</v>
      </c>
    </row>
    <row r="7617" spans="7:7" x14ac:dyDescent="0.2">
      <c r="G7617">
        <v>0.58000000000000007</v>
      </c>
    </row>
    <row r="7618" spans="7:7" x14ac:dyDescent="0.2">
      <c r="G7618">
        <v>0.42999999999999994</v>
      </c>
    </row>
    <row r="7619" spans="7:7" x14ac:dyDescent="0.2">
      <c r="G7619">
        <v>0.44999999999999996</v>
      </c>
    </row>
    <row r="7620" spans="7:7" x14ac:dyDescent="0.2">
      <c r="G7620">
        <v>0.43999999999999995</v>
      </c>
    </row>
    <row r="7621" spans="7:7" x14ac:dyDescent="0.2">
      <c r="G7621">
        <v>0.52</v>
      </c>
    </row>
    <row r="7622" spans="7:7" x14ac:dyDescent="0.2">
      <c r="G7622">
        <v>0.38999999999999996</v>
      </c>
    </row>
    <row r="7623" spans="7:7" x14ac:dyDescent="0.2">
      <c r="G7623">
        <v>0.6100000000000001</v>
      </c>
    </row>
    <row r="7624" spans="7:7" x14ac:dyDescent="0.2">
      <c r="G7624">
        <v>0.47</v>
      </c>
    </row>
    <row r="7625" spans="7:7" x14ac:dyDescent="0.2">
      <c r="G7625">
        <v>0.42</v>
      </c>
    </row>
    <row r="7626" spans="7:7" x14ac:dyDescent="0.2">
      <c r="G7626">
        <v>0.43999999999999995</v>
      </c>
    </row>
    <row r="7627" spans="7:7" x14ac:dyDescent="0.2">
      <c r="G7627">
        <v>0.56000000000000005</v>
      </c>
    </row>
    <row r="7628" spans="7:7" x14ac:dyDescent="0.2">
      <c r="G7628">
        <v>0.37</v>
      </c>
    </row>
    <row r="7629" spans="7:7" x14ac:dyDescent="0.2">
      <c r="G7629">
        <v>0.60000000000000009</v>
      </c>
    </row>
    <row r="7630" spans="7:7" x14ac:dyDescent="0.2">
      <c r="G7630">
        <v>0.62000000000000011</v>
      </c>
    </row>
    <row r="7631" spans="7:7" x14ac:dyDescent="0.2">
      <c r="G7631">
        <v>0.38999999999999996</v>
      </c>
    </row>
    <row r="7632" spans="7:7" x14ac:dyDescent="0.2">
      <c r="G7632">
        <v>0.42</v>
      </c>
    </row>
    <row r="7633" spans="7:7" x14ac:dyDescent="0.2">
      <c r="G7633">
        <v>0.42999999999999994</v>
      </c>
    </row>
    <row r="7634" spans="7:7" x14ac:dyDescent="0.2">
      <c r="G7634">
        <v>0.41</v>
      </c>
    </row>
    <row r="7635" spans="7:7" x14ac:dyDescent="0.2">
      <c r="G7635">
        <v>0.33999999999999997</v>
      </c>
    </row>
    <row r="7636" spans="7:7" x14ac:dyDescent="0.2">
      <c r="G7636">
        <v>0.60000000000000009</v>
      </c>
    </row>
    <row r="7637" spans="7:7" x14ac:dyDescent="0.2">
      <c r="G7637">
        <v>0.39999999999999997</v>
      </c>
    </row>
    <row r="7638" spans="7:7" x14ac:dyDescent="0.2">
      <c r="G7638">
        <v>0.44999999999999996</v>
      </c>
    </row>
    <row r="7639" spans="7:7" x14ac:dyDescent="0.2">
      <c r="G7639">
        <v>0.42</v>
      </c>
    </row>
    <row r="7640" spans="7:7" x14ac:dyDescent="0.2">
      <c r="G7640">
        <v>0.37</v>
      </c>
    </row>
    <row r="7641" spans="7:7" x14ac:dyDescent="0.2">
      <c r="G7641">
        <v>0.35</v>
      </c>
    </row>
    <row r="7642" spans="7:7" x14ac:dyDescent="0.2">
      <c r="G7642">
        <v>0.58000000000000007</v>
      </c>
    </row>
    <row r="7643" spans="7:7" x14ac:dyDescent="0.2">
      <c r="G7643">
        <v>0.37</v>
      </c>
    </row>
    <row r="7644" spans="7:7" x14ac:dyDescent="0.2">
      <c r="G7644">
        <v>0.44999999999999996</v>
      </c>
    </row>
    <row r="7645" spans="7:7" x14ac:dyDescent="0.2">
      <c r="G7645">
        <v>0.43999999999999995</v>
      </c>
    </row>
    <row r="7646" spans="7:7" x14ac:dyDescent="0.2">
      <c r="G7646">
        <v>0.33999999999999997</v>
      </c>
    </row>
    <row r="7647" spans="7:7" x14ac:dyDescent="0.2">
      <c r="G7647">
        <v>0.31</v>
      </c>
    </row>
    <row r="7648" spans="7:7" x14ac:dyDescent="0.2">
      <c r="G7648">
        <v>0.57000000000000006</v>
      </c>
    </row>
    <row r="7649" spans="7:7" x14ac:dyDescent="0.2">
      <c r="G7649">
        <v>0.32</v>
      </c>
    </row>
    <row r="7650" spans="7:7" x14ac:dyDescent="0.2">
      <c r="G7650">
        <v>0.42</v>
      </c>
    </row>
    <row r="7651" spans="7:7" x14ac:dyDescent="0.2">
      <c r="G7651">
        <v>0.38</v>
      </c>
    </row>
    <row r="7652" spans="7:7" x14ac:dyDescent="0.2">
      <c r="G7652">
        <v>0.37</v>
      </c>
    </row>
    <row r="7653" spans="7:7" x14ac:dyDescent="0.2">
      <c r="G7653">
        <v>0.27</v>
      </c>
    </row>
    <row r="7654" spans="7:7" x14ac:dyDescent="0.2">
      <c r="G7654">
        <v>0.52</v>
      </c>
    </row>
    <row r="7655" spans="7:7" x14ac:dyDescent="0.2">
      <c r="G7655">
        <v>0.32999999999999996</v>
      </c>
    </row>
    <row r="7656" spans="7:7" x14ac:dyDescent="0.2">
      <c r="G7656">
        <v>0.37</v>
      </c>
    </row>
    <row r="7657" spans="7:7" x14ac:dyDescent="0.2">
      <c r="G7657">
        <v>0.39999999999999997</v>
      </c>
    </row>
    <row r="7658" spans="7:7" x14ac:dyDescent="0.2">
      <c r="G7658">
        <v>0.37</v>
      </c>
    </row>
    <row r="7659" spans="7:7" x14ac:dyDescent="0.2">
      <c r="G7659">
        <v>0.37</v>
      </c>
    </row>
    <row r="7660" spans="7:7" x14ac:dyDescent="0.2">
      <c r="G7660">
        <v>0.57000000000000006</v>
      </c>
    </row>
    <row r="7661" spans="7:7" x14ac:dyDescent="0.2">
      <c r="G7661">
        <v>0.38999999999999996</v>
      </c>
    </row>
    <row r="7662" spans="7:7" x14ac:dyDescent="0.2">
      <c r="G7662">
        <v>0.42999999999999994</v>
      </c>
    </row>
    <row r="7663" spans="7:7" x14ac:dyDescent="0.2">
      <c r="G7663">
        <v>0.47</v>
      </c>
    </row>
    <row r="7664" spans="7:7" x14ac:dyDescent="0.2">
      <c r="G7664">
        <v>0.42</v>
      </c>
    </row>
    <row r="7665" spans="7:7" x14ac:dyDescent="0.2">
      <c r="G7665">
        <v>0.35</v>
      </c>
    </row>
    <row r="7666" spans="7:7" x14ac:dyDescent="0.2">
      <c r="G7666">
        <v>0.57000000000000006</v>
      </c>
    </row>
    <row r="7667" spans="7:7" x14ac:dyDescent="0.2">
      <c r="G7667">
        <v>0.38999999999999996</v>
      </c>
    </row>
    <row r="7668" spans="7:7" x14ac:dyDescent="0.2">
      <c r="G7668">
        <v>0.42999999999999994</v>
      </c>
    </row>
    <row r="7669" spans="7:7" x14ac:dyDescent="0.2">
      <c r="G7669">
        <v>0.47</v>
      </c>
    </row>
    <row r="7670" spans="7:7" x14ac:dyDescent="0.2">
      <c r="G7670">
        <v>0.39999999999999997</v>
      </c>
    </row>
    <row r="7671" spans="7:7" x14ac:dyDescent="0.2">
      <c r="G7671">
        <v>0.36</v>
      </c>
    </row>
    <row r="7672" spans="7:7" x14ac:dyDescent="0.2">
      <c r="G7672">
        <v>0.58000000000000007</v>
      </c>
    </row>
    <row r="7673" spans="7:7" x14ac:dyDescent="0.2">
      <c r="G7673">
        <v>0.42</v>
      </c>
    </row>
    <row r="7674" spans="7:7" x14ac:dyDescent="0.2">
      <c r="G7674">
        <v>0.47</v>
      </c>
    </row>
    <row r="7675" spans="7:7" x14ac:dyDescent="0.2">
      <c r="G7675">
        <v>0.45999999999999996</v>
      </c>
    </row>
    <row r="7676" spans="7:7" x14ac:dyDescent="0.2">
      <c r="G7676">
        <v>0.38999999999999996</v>
      </c>
    </row>
    <row r="7677" spans="7:7" x14ac:dyDescent="0.2">
      <c r="G7677">
        <v>0.36</v>
      </c>
    </row>
    <row r="7678" spans="7:7" x14ac:dyDescent="0.2">
      <c r="G7678">
        <v>0.52</v>
      </c>
    </row>
    <row r="7679" spans="7:7" x14ac:dyDescent="0.2">
      <c r="G7679">
        <v>0.33999999999999997</v>
      </c>
    </row>
    <row r="7680" spans="7:7" x14ac:dyDescent="0.2">
      <c r="G7680">
        <v>0.39999999999999997</v>
      </c>
    </row>
    <row r="7681" spans="7:7" x14ac:dyDescent="0.2">
      <c r="G7681">
        <v>0.41</v>
      </c>
    </row>
    <row r="7682" spans="7:7" x14ac:dyDescent="0.2">
      <c r="G7682">
        <v>0.33999999999999997</v>
      </c>
    </row>
    <row r="7683" spans="7:7" x14ac:dyDescent="0.2">
      <c r="G7683">
        <v>0.31</v>
      </c>
    </row>
    <row r="7684" spans="7:7" x14ac:dyDescent="0.2">
      <c r="G7684">
        <v>0.53</v>
      </c>
    </row>
    <row r="7685" spans="7:7" x14ac:dyDescent="0.2">
      <c r="G7685">
        <v>0.32</v>
      </c>
    </row>
    <row r="7686" spans="7:7" x14ac:dyDescent="0.2">
      <c r="G7686">
        <v>0.38</v>
      </c>
    </row>
    <row r="7687" spans="7:7" x14ac:dyDescent="0.2">
      <c r="G7687">
        <v>0.38</v>
      </c>
    </row>
    <row r="7688" spans="7:7" x14ac:dyDescent="0.2">
      <c r="G7688">
        <v>0.32999999999999996</v>
      </c>
    </row>
    <row r="7689" spans="7:7" x14ac:dyDescent="0.2">
      <c r="G7689">
        <v>0.32</v>
      </c>
    </row>
    <row r="7690" spans="7:7" x14ac:dyDescent="0.2">
      <c r="G7690">
        <v>0.60000000000000009</v>
      </c>
    </row>
    <row r="7691" spans="7:7" x14ac:dyDescent="0.2">
      <c r="G7691">
        <v>0.42</v>
      </c>
    </row>
    <row r="7692" spans="7:7" x14ac:dyDescent="0.2">
      <c r="G7692">
        <v>0.43999999999999995</v>
      </c>
    </row>
    <row r="7693" spans="7:7" x14ac:dyDescent="0.2">
      <c r="G7693">
        <v>0.45999999999999996</v>
      </c>
    </row>
    <row r="7694" spans="7:7" x14ac:dyDescent="0.2">
      <c r="G7694">
        <v>0.38999999999999996</v>
      </c>
    </row>
    <row r="7695" spans="7:7" x14ac:dyDescent="0.2">
      <c r="G7695">
        <v>0.36</v>
      </c>
    </row>
    <row r="7696" spans="7:7" x14ac:dyDescent="0.2">
      <c r="G7696">
        <v>0.6100000000000001</v>
      </c>
    </row>
    <row r="7697" spans="7:7" x14ac:dyDescent="0.2">
      <c r="G7697">
        <v>0.41</v>
      </c>
    </row>
    <row r="7698" spans="7:7" x14ac:dyDescent="0.2">
      <c r="G7698">
        <v>0.43999999999999995</v>
      </c>
    </row>
    <row r="7699" spans="7:7" x14ac:dyDescent="0.2">
      <c r="G7699">
        <v>0.44999999999999996</v>
      </c>
    </row>
    <row r="7700" spans="7:7" x14ac:dyDescent="0.2">
      <c r="G7700">
        <v>0.38999999999999996</v>
      </c>
    </row>
    <row r="7701" spans="7:7" x14ac:dyDescent="0.2">
      <c r="G7701">
        <v>0.32</v>
      </c>
    </row>
    <row r="7702" spans="7:7" x14ac:dyDescent="0.2">
      <c r="G7702">
        <v>0.42000000000000004</v>
      </c>
    </row>
    <row r="7703" spans="7:7" x14ac:dyDescent="0.2">
      <c r="G7703">
        <v>0.31</v>
      </c>
    </row>
    <row r="7704" spans="7:7" x14ac:dyDescent="0.2">
      <c r="G7704">
        <v>0.47000000000000003</v>
      </c>
    </row>
    <row r="7705" spans="7:7" x14ac:dyDescent="0.2">
      <c r="G7705">
        <v>0.41</v>
      </c>
    </row>
    <row r="7706" spans="7:7" x14ac:dyDescent="0.2">
      <c r="G7706">
        <v>0.57000000000000006</v>
      </c>
    </row>
    <row r="7707" spans="7:7" x14ac:dyDescent="0.2">
      <c r="G7707">
        <v>0.24000000000000002</v>
      </c>
    </row>
    <row r="7708" spans="7:7" x14ac:dyDescent="0.2">
      <c r="G7708">
        <v>0.43000000000000005</v>
      </c>
    </row>
    <row r="7709" spans="7:7" x14ac:dyDescent="0.2">
      <c r="G7709">
        <v>0.31</v>
      </c>
    </row>
    <row r="7710" spans="7:7" x14ac:dyDescent="0.2">
      <c r="G7710">
        <v>0.43000000000000005</v>
      </c>
    </row>
    <row r="7711" spans="7:7" x14ac:dyDescent="0.2">
      <c r="G7711">
        <v>0.41</v>
      </c>
    </row>
    <row r="7712" spans="7:7" x14ac:dyDescent="0.2">
      <c r="G7712">
        <v>0.6100000000000001</v>
      </c>
    </row>
    <row r="7713" spans="7:7" x14ac:dyDescent="0.2">
      <c r="G7713">
        <v>0.23</v>
      </c>
    </row>
    <row r="7714" spans="7:7" x14ac:dyDescent="0.2">
      <c r="G7714">
        <v>0.45</v>
      </c>
    </row>
    <row r="7715" spans="7:7" x14ac:dyDescent="0.2">
      <c r="G7715">
        <v>0.32</v>
      </c>
    </row>
    <row r="7716" spans="7:7" x14ac:dyDescent="0.2">
      <c r="G7716">
        <v>0.47000000000000003</v>
      </c>
    </row>
    <row r="7717" spans="7:7" x14ac:dyDescent="0.2">
      <c r="G7717">
        <v>0.41</v>
      </c>
    </row>
    <row r="7718" spans="7:7" x14ac:dyDescent="0.2">
      <c r="G7718">
        <v>0.62000000000000011</v>
      </c>
    </row>
    <row r="7719" spans="7:7" x14ac:dyDescent="0.2">
      <c r="G7719">
        <v>0.26</v>
      </c>
    </row>
    <row r="7720" spans="7:7" x14ac:dyDescent="0.2">
      <c r="G7720">
        <v>0.42000000000000004</v>
      </c>
    </row>
    <row r="7721" spans="7:7" x14ac:dyDescent="0.2">
      <c r="G7721">
        <v>0.28999999999999998</v>
      </c>
    </row>
    <row r="7722" spans="7:7" x14ac:dyDescent="0.2">
      <c r="G7722">
        <v>0.45</v>
      </c>
    </row>
    <row r="7723" spans="7:7" x14ac:dyDescent="0.2">
      <c r="G7723">
        <v>0.41</v>
      </c>
    </row>
    <row r="7724" spans="7:7" x14ac:dyDescent="0.2">
      <c r="G7724">
        <v>0.6100000000000001</v>
      </c>
    </row>
    <row r="7725" spans="7:7" x14ac:dyDescent="0.2">
      <c r="G7725">
        <v>0.27</v>
      </c>
    </row>
    <row r="7726" spans="7:7" x14ac:dyDescent="0.2">
      <c r="G7726">
        <v>0.48</v>
      </c>
    </row>
    <row r="7727" spans="7:7" x14ac:dyDescent="0.2">
      <c r="G7727">
        <v>0.35</v>
      </c>
    </row>
    <row r="7728" spans="7:7" x14ac:dyDescent="0.2">
      <c r="G7728">
        <v>0.47000000000000003</v>
      </c>
    </row>
    <row r="7729" spans="7:7" x14ac:dyDescent="0.2">
      <c r="G7729">
        <v>0.45999999999999996</v>
      </c>
    </row>
    <row r="7730" spans="7:7" x14ac:dyDescent="0.2">
      <c r="G7730">
        <v>0.66000000000000014</v>
      </c>
    </row>
    <row r="7731" spans="7:7" x14ac:dyDescent="0.2">
      <c r="G7731">
        <v>0.32</v>
      </c>
    </row>
    <row r="7732" spans="7:7" x14ac:dyDescent="0.2">
      <c r="G7732">
        <v>0.5</v>
      </c>
    </row>
    <row r="7733" spans="7:7" x14ac:dyDescent="0.2">
      <c r="G7733">
        <v>0.36</v>
      </c>
    </row>
    <row r="7734" spans="7:7" x14ac:dyDescent="0.2">
      <c r="G7734">
        <v>0.48</v>
      </c>
    </row>
    <row r="7735" spans="7:7" x14ac:dyDescent="0.2">
      <c r="G7735">
        <v>0.44999999999999996</v>
      </c>
    </row>
    <row r="7736" spans="7:7" x14ac:dyDescent="0.2">
      <c r="G7736">
        <v>0.65000000000000013</v>
      </c>
    </row>
    <row r="7737" spans="7:7" x14ac:dyDescent="0.2">
      <c r="G7737">
        <v>0.28000000000000003</v>
      </c>
    </row>
    <row r="7738" spans="7:7" x14ac:dyDescent="0.2">
      <c r="G7738">
        <v>0.44</v>
      </c>
    </row>
    <row r="7739" spans="7:7" x14ac:dyDescent="0.2">
      <c r="G7739">
        <v>0.27</v>
      </c>
    </row>
    <row r="7740" spans="7:7" x14ac:dyDescent="0.2">
      <c r="G7740">
        <v>0.45</v>
      </c>
    </row>
    <row r="7741" spans="7:7" x14ac:dyDescent="0.2">
      <c r="G7741">
        <v>0.42</v>
      </c>
    </row>
    <row r="7742" spans="7:7" x14ac:dyDescent="0.2">
      <c r="G7742">
        <v>0.59000000000000008</v>
      </c>
    </row>
    <row r="7743" spans="7:7" x14ac:dyDescent="0.2">
      <c r="G7743">
        <v>0.27</v>
      </c>
    </row>
    <row r="7744" spans="7:7" x14ac:dyDescent="0.2">
      <c r="G7744">
        <v>0.46</v>
      </c>
    </row>
    <row r="7745" spans="7:7" x14ac:dyDescent="0.2">
      <c r="G7745">
        <v>0.28999999999999998</v>
      </c>
    </row>
    <row r="7746" spans="7:7" x14ac:dyDescent="0.2">
      <c r="G7746">
        <v>0.42000000000000004</v>
      </c>
    </row>
    <row r="7747" spans="7:7" x14ac:dyDescent="0.2">
      <c r="G7747">
        <v>0.42</v>
      </c>
    </row>
    <row r="7748" spans="7:7" x14ac:dyDescent="0.2">
      <c r="G7748">
        <v>0.59000000000000008</v>
      </c>
    </row>
    <row r="7749" spans="7:7" x14ac:dyDescent="0.2">
      <c r="G7749">
        <v>0.26</v>
      </c>
    </row>
    <row r="7750" spans="7:7" x14ac:dyDescent="0.2">
      <c r="G7750">
        <v>0.38</v>
      </c>
    </row>
    <row r="7751" spans="7:7" x14ac:dyDescent="0.2">
      <c r="G7751">
        <v>0.27</v>
      </c>
    </row>
    <row r="7752" spans="7:7" x14ac:dyDescent="0.2">
      <c r="G7752">
        <v>0.41000000000000003</v>
      </c>
    </row>
    <row r="7753" spans="7:7" x14ac:dyDescent="0.2">
      <c r="G7753">
        <v>0.35</v>
      </c>
    </row>
    <row r="7754" spans="7:7" x14ac:dyDescent="0.2">
      <c r="G7754">
        <v>0.53000000000000014</v>
      </c>
    </row>
    <row r="7755" spans="7:7" x14ac:dyDescent="0.2">
      <c r="G7755">
        <v>0.21000000000000002</v>
      </c>
    </row>
    <row r="7756" spans="7:7" x14ac:dyDescent="0.2">
      <c r="G7756">
        <v>0.4</v>
      </c>
    </row>
    <row r="7757" spans="7:7" x14ac:dyDescent="0.2">
      <c r="G7757">
        <v>0.25</v>
      </c>
    </row>
    <row r="7758" spans="7:7" x14ac:dyDescent="0.2">
      <c r="G7758">
        <v>0.42000000000000004</v>
      </c>
    </row>
    <row r="7759" spans="7:7" x14ac:dyDescent="0.2">
      <c r="G7759">
        <v>0.32999999999999996</v>
      </c>
    </row>
    <row r="7760" spans="7:7" x14ac:dyDescent="0.2">
      <c r="G7760">
        <v>0.54000000000000015</v>
      </c>
    </row>
    <row r="7761" spans="7:7" x14ac:dyDescent="0.2">
      <c r="G7761">
        <v>0.22000000000000003</v>
      </c>
    </row>
    <row r="7762" spans="7:7" x14ac:dyDescent="0.2">
      <c r="G7762">
        <v>0.42000000000000004</v>
      </c>
    </row>
    <row r="7763" spans="7:7" x14ac:dyDescent="0.2">
      <c r="G7763">
        <v>0.25</v>
      </c>
    </row>
    <row r="7764" spans="7:7" x14ac:dyDescent="0.2">
      <c r="G7764">
        <v>0.42000000000000004</v>
      </c>
    </row>
    <row r="7765" spans="7:7" x14ac:dyDescent="0.2">
      <c r="G7765">
        <v>0.35</v>
      </c>
    </row>
    <row r="7766" spans="7:7" x14ac:dyDescent="0.2">
      <c r="G7766">
        <v>0.54000000000000015</v>
      </c>
    </row>
    <row r="7767" spans="7:7" x14ac:dyDescent="0.2">
      <c r="G7767">
        <v>0.21000000000000002</v>
      </c>
    </row>
    <row r="7768" spans="7:7" x14ac:dyDescent="0.2">
      <c r="G7768">
        <v>0.37000000000000005</v>
      </c>
    </row>
    <row r="7769" spans="7:7" x14ac:dyDescent="0.2">
      <c r="G7769">
        <v>0.25</v>
      </c>
    </row>
    <row r="7770" spans="7:7" x14ac:dyDescent="0.2">
      <c r="G7770">
        <v>0.42000000000000004</v>
      </c>
    </row>
    <row r="7771" spans="7:7" x14ac:dyDescent="0.2">
      <c r="G7771">
        <v>0.36</v>
      </c>
    </row>
    <row r="7772" spans="7:7" x14ac:dyDescent="0.2">
      <c r="G7772">
        <v>0.54000000000000015</v>
      </c>
    </row>
    <row r="7773" spans="7:7" x14ac:dyDescent="0.2">
      <c r="G7773">
        <v>0.18000000000000002</v>
      </c>
    </row>
    <row r="7774" spans="7:7" x14ac:dyDescent="0.2">
      <c r="G7774">
        <v>0.4</v>
      </c>
    </row>
    <row r="7775" spans="7:7" x14ac:dyDescent="0.2">
      <c r="G7775">
        <v>0.25</v>
      </c>
    </row>
    <row r="7776" spans="7:7" x14ac:dyDescent="0.2">
      <c r="G7776">
        <v>0.42000000000000004</v>
      </c>
    </row>
    <row r="7777" spans="7:7" x14ac:dyDescent="0.2">
      <c r="G7777">
        <v>0.33999999999999997</v>
      </c>
    </row>
    <row r="7778" spans="7:7" x14ac:dyDescent="0.2">
      <c r="G7778">
        <v>0.33999999999999997</v>
      </c>
    </row>
    <row r="7779" spans="7:7" x14ac:dyDescent="0.2">
      <c r="G7779">
        <v>0.53</v>
      </c>
    </row>
    <row r="7780" spans="7:7" x14ac:dyDescent="0.2">
      <c r="G7780">
        <v>0.37</v>
      </c>
    </row>
    <row r="7781" spans="7:7" x14ac:dyDescent="0.2">
      <c r="G7781">
        <v>0.38999999999999996</v>
      </c>
    </row>
    <row r="7782" spans="7:7" x14ac:dyDescent="0.2">
      <c r="G7782">
        <v>0.38999999999999996</v>
      </c>
    </row>
    <row r="7783" spans="7:7" x14ac:dyDescent="0.2">
      <c r="G7783">
        <v>0.49</v>
      </c>
    </row>
    <row r="7784" spans="7:7" x14ac:dyDescent="0.2">
      <c r="G7784">
        <v>0.32</v>
      </c>
    </row>
    <row r="7785" spans="7:7" x14ac:dyDescent="0.2">
      <c r="G7785">
        <v>0.56000000000000005</v>
      </c>
    </row>
    <row r="7786" spans="7:7" x14ac:dyDescent="0.2">
      <c r="G7786">
        <v>0.42999999999999994</v>
      </c>
    </row>
    <row r="7787" spans="7:7" x14ac:dyDescent="0.2">
      <c r="G7787">
        <v>0.47</v>
      </c>
    </row>
    <row r="7788" spans="7:7" x14ac:dyDescent="0.2">
      <c r="G7788">
        <v>0.42999999999999994</v>
      </c>
    </row>
    <row r="7789" spans="7:7" x14ac:dyDescent="0.2">
      <c r="G7789">
        <v>0.56000000000000005</v>
      </c>
    </row>
    <row r="7790" spans="7:7" x14ac:dyDescent="0.2">
      <c r="G7790">
        <v>0.41</v>
      </c>
    </row>
    <row r="7791" spans="7:7" x14ac:dyDescent="0.2">
      <c r="G7791">
        <v>0.6100000000000001</v>
      </c>
    </row>
    <row r="7792" spans="7:7" x14ac:dyDescent="0.2">
      <c r="G7792">
        <v>0.44999999999999996</v>
      </c>
    </row>
    <row r="7793" spans="7:7" x14ac:dyDescent="0.2">
      <c r="G7793">
        <v>0.42</v>
      </c>
    </row>
    <row r="7794" spans="7:7" x14ac:dyDescent="0.2">
      <c r="G7794">
        <v>0.43999999999999995</v>
      </c>
    </row>
    <row r="7795" spans="7:7" x14ac:dyDescent="0.2">
      <c r="G7795">
        <v>0.56000000000000005</v>
      </c>
    </row>
    <row r="7796" spans="7:7" x14ac:dyDescent="0.2">
      <c r="G7796">
        <v>0.38</v>
      </c>
    </row>
    <row r="7797" spans="7:7" x14ac:dyDescent="0.2">
      <c r="G7797">
        <v>0.6100000000000001</v>
      </c>
    </row>
    <row r="7798" spans="7:7" x14ac:dyDescent="0.2">
      <c r="G7798">
        <v>0.44999999999999996</v>
      </c>
    </row>
    <row r="7799" spans="7:7" x14ac:dyDescent="0.2">
      <c r="G7799">
        <v>0.43999999999999995</v>
      </c>
    </row>
    <row r="7800" spans="7:7" x14ac:dyDescent="0.2">
      <c r="G7800">
        <v>0.45999999999999996</v>
      </c>
    </row>
    <row r="7801" spans="7:7" x14ac:dyDescent="0.2">
      <c r="G7801">
        <v>0.54</v>
      </c>
    </row>
    <row r="7802" spans="7:7" x14ac:dyDescent="0.2">
      <c r="G7802">
        <v>0.41</v>
      </c>
    </row>
    <row r="7803" spans="7:7" x14ac:dyDescent="0.2">
      <c r="G7803">
        <v>0.59000000000000008</v>
      </c>
    </row>
    <row r="7804" spans="7:7" x14ac:dyDescent="0.2">
      <c r="G7804">
        <v>0.47</v>
      </c>
    </row>
    <row r="7805" spans="7:7" x14ac:dyDescent="0.2">
      <c r="G7805">
        <v>0.47</v>
      </c>
    </row>
    <row r="7806" spans="7:7" x14ac:dyDescent="0.2">
      <c r="G7806">
        <v>0.43999999999999995</v>
      </c>
    </row>
    <row r="7807" spans="7:7" x14ac:dyDescent="0.2">
      <c r="G7807">
        <v>0.56000000000000005</v>
      </c>
    </row>
    <row r="7808" spans="7:7" x14ac:dyDescent="0.2">
      <c r="G7808">
        <v>0.38999999999999996</v>
      </c>
    </row>
    <row r="7809" spans="7:7" x14ac:dyDescent="0.2">
      <c r="G7809">
        <v>0.59000000000000008</v>
      </c>
    </row>
    <row r="7810" spans="7:7" x14ac:dyDescent="0.2">
      <c r="G7810">
        <v>0.49999999999999994</v>
      </c>
    </row>
    <row r="7811" spans="7:7" x14ac:dyDescent="0.2">
      <c r="G7811">
        <v>0.49999999999999994</v>
      </c>
    </row>
    <row r="7812" spans="7:7" x14ac:dyDescent="0.2">
      <c r="G7812">
        <v>0.49999999999999994</v>
      </c>
    </row>
    <row r="7813" spans="7:7" x14ac:dyDescent="0.2">
      <c r="G7813">
        <v>0.6100000000000001</v>
      </c>
    </row>
    <row r="7814" spans="7:7" x14ac:dyDescent="0.2">
      <c r="G7814">
        <v>0.44999999999999996</v>
      </c>
    </row>
    <row r="7815" spans="7:7" x14ac:dyDescent="0.2">
      <c r="G7815">
        <v>0.62000000000000011</v>
      </c>
    </row>
    <row r="7816" spans="7:7" x14ac:dyDescent="0.2">
      <c r="G7816">
        <v>0.51</v>
      </c>
    </row>
    <row r="7817" spans="7:7" x14ac:dyDescent="0.2">
      <c r="G7817">
        <v>0.51</v>
      </c>
    </row>
    <row r="7818" spans="7:7" x14ac:dyDescent="0.2">
      <c r="G7818">
        <v>0.47</v>
      </c>
    </row>
    <row r="7819" spans="7:7" x14ac:dyDescent="0.2">
      <c r="G7819">
        <v>0.59000000000000008</v>
      </c>
    </row>
    <row r="7820" spans="7:7" x14ac:dyDescent="0.2">
      <c r="G7820">
        <v>0.44999999999999996</v>
      </c>
    </row>
    <row r="7821" spans="7:7" x14ac:dyDescent="0.2">
      <c r="G7821">
        <v>0.67000000000000015</v>
      </c>
    </row>
    <row r="7822" spans="7:7" x14ac:dyDescent="0.2">
      <c r="G7822">
        <v>0.49999999999999994</v>
      </c>
    </row>
    <row r="7823" spans="7:7" x14ac:dyDescent="0.2">
      <c r="G7823">
        <v>0.47</v>
      </c>
    </row>
    <row r="7824" spans="7:7" x14ac:dyDescent="0.2">
      <c r="G7824">
        <v>0.51</v>
      </c>
    </row>
    <row r="7825" spans="7:7" x14ac:dyDescent="0.2">
      <c r="G7825">
        <v>0.57000000000000006</v>
      </c>
    </row>
    <row r="7826" spans="7:7" x14ac:dyDescent="0.2">
      <c r="G7826">
        <v>0.42999999999999994</v>
      </c>
    </row>
    <row r="7827" spans="7:7" x14ac:dyDescent="0.2">
      <c r="G7827">
        <v>0.62000000000000011</v>
      </c>
    </row>
    <row r="7828" spans="7:7" x14ac:dyDescent="0.2">
      <c r="G7828">
        <v>0.52</v>
      </c>
    </row>
    <row r="7829" spans="7:7" x14ac:dyDescent="0.2">
      <c r="G7829">
        <v>0.48</v>
      </c>
    </row>
    <row r="7830" spans="7:7" x14ac:dyDescent="0.2">
      <c r="G7830">
        <v>0.48</v>
      </c>
    </row>
    <row r="7831" spans="7:7" x14ac:dyDescent="0.2">
      <c r="G7831">
        <v>0.60000000000000009</v>
      </c>
    </row>
    <row r="7832" spans="7:7" x14ac:dyDescent="0.2">
      <c r="G7832">
        <v>0.43999999999999995</v>
      </c>
    </row>
    <row r="7833" spans="7:7" x14ac:dyDescent="0.2">
      <c r="G7833">
        <v>0.67000000000000015</v>
      </c>
    </row>
    <row r="7834" spans="7:7" x14ac:dyDescent="0.2">
      <c r="G7834">
        <v>0.48</v>
      </c>
    </row>
    <row r="7835" spans="7:7" x14ac:dyDescent="0.2">
      <c r="G7835">
        <v>0.48999999999999994</v>
      </c>
    </row>
    <row r="7836" spans="7:7" x14ac:dyDescent="0.2">
      <c r="G7836">
        <v>0.47</v>
      </c>
    </row>
    <row r="7837" spans="7:7" x14ac:dyDescent="0.2">
      <c r="G7837">
        <v>0.62000000000000011</v>
      </c>
    </row>
    <row r="7838" spans="7:7" x14ac:dyDescent="0.2">
      <c r="G7838">
        <v>0.45999999999999996</v>
      </c>
    </row>
    <row r="7839" spans="7:7" x14ac:dyDescent="0.2">
      <c r="G7839">
        <v>0.66000000000000014</v>
      </c>
    </row>
    <row r="7840" spans="7:7" x14ac:dyDescent="0.2">
      <c r="G7840">
        <v>0.48</v>
      </c>
    </row>
    <row r="7841" spans="7:7" x14ac:dyDescent="0.2">
      <c r="G7841">
        <v>0.48999999999999994</v>
      </c>
    </row>
    <row r="7842" spans="7:7" x14ac:dyDescent="0.2">
      <c r="G7842">
        <v>0.51</v>
      </c>
    </row>
    <row r="7843" spans="7:7" x14ac:dyDescent="0.2">
      <c r="G7843">
        <v>0.60000000000000009</v>
      </c>
    </row>
    <row r="7844" spans="7:7" x14ac:dyDescent="0.2">
      <c r="G7844">
        <v>0.47</v>
      </c>
    </row>
    <row r="7845" spans="7:7" x14ac:dyDescent="0.2">
      <c r="G7845">
        <v>0.63000000000000012</v>
      </c>
    </row>
    <row r="7846" spans="7:7" x14ac:dyDescent="0.2">
      <c r="G7846">
        <v>0.44</v>
      </c>
    </row>
    <row r="7847" spans="7:7" x14ac:dyDescent="0.2">
      <c r="G7847">
        <v>0.41</v>
      </c>
    </row>
    <row r="7848" spans="7:7" x14ac:dyDescent="0.2">
      <c r="G7848">
        <v>0.38999999999999996</v>
      </c>
    </row>
    <row r="7849" spans="7:7" x14ac:dyDescent="0.2">
      <c r="G7849">
        <v>0.43000000000000005</v>
      </c>
    </row>
    <row r="7850" spans="7:7" x14ac:dyDescent="0.2">
      <c r="G7850">
        <v>0.41</v>
      </c>
    </row>
    <row r="7851" spans="7:7" x14ac:dyDescent="0.2">
      <c r="G7851">
        <v>0.59000000000000008</v>
      </c>
    </row>
    <row r="7852" spans="7:7" x14ac:dyDescent="0.2">
      <c r="G7852">
        <v>0.47</v>
      </c>
    </row>
    <row r="7853" spans="7:7" x14ac:dyDescent="0.2">
      <c r="G7853">
        <v>0.42</v>
      </c>
    </row>
    <row r="7854" spans="7:7" x14ac:dyDescent="0.2">
      <c r="G7854">
        <v>0.43999999999999995</v>
      </c>
    </row>
    <row r="7855" spans="7:7" x14ac:dyDescent="0.2">
      <c r="G7855">
        <v>0.54</v>
      </c>
    </row>
    <row r="7856" spans="7:7" x14ac:dyDescent="0.2">
      <c r="G7856">
        <v>0.38999999999999996</v>
      </c>
    </row>
    <row r="7857" spans="7:7" x14ac:dyDescent="0.2">
      <c r="G7857">
        <v>0.57000000000000006</v>
      </c>
    </row>
    <row r="7858" spans="7:7" x14ac:dyDescent="0.2">
      <c r="G7858">
        <v>0.48999999999999994</v>
      </c>
    </row>
    <row r="7859" spans="7:7" x14ac:dyDescent="0.2">
      <c r="G7859">
        <v>0.47</v>
      </c>
    </row>
    <row r="7860" spans="7:7" x14ac:dyDescent="0.2">
      <c r="G7860">
        <v>0.51</v>
      </c>
    </row>
    <row r="7861" spans="7:7" x14ac:dyDescent="0.2">
      <c r="G7861">
        <v>0.6100000000000001</v>
      </c>
    </row>
    <row r="7862" spans="7:7" x14ac:dyDescent="0.2">
      <c r="G7862">
        <v>0.45999999999999996</v>
      </c>
    </row>
    <row r="7863" spans="7:7" x14ac:dyDescent="0.2">
      <c r="G7863">
        <v>0.66000000000000014</v>
      </c>
    </row>
    <row r="7864" spans="7:7" x14ac:dyDescent="0.2">
      <c r="G7864">
        <v>0.52</v>
      </c>
    </row>
    <row r="7865" spans="7:7" x14ac:dyDescent="0.2">
      <c r="G7865">
        <v>0.47</v>
      </c>
    </row>
    <row r="7866" spans="7:7" x14ac:dyDescent="0.2">
      <c r="G7866">
        <v>0.47</v>
      </c>
    </row>
    <row r="7867" spans="7:7" x14ac:dyDescent="0.2">
      <c r="G7867">
        <v>0.60000000000000009</v>
      </c>
    </row>
    <row r="7868" spans="7:7" x14ac:dyDescent="0.2">
      <c r="G7868">
        <v>0.42</v>
      </c>
    </row>
    <row r="7869" spans="7:7" x14ac:dyDescent="0.2">
      <c r="G7869">
        <v>0.67000000000000015</v>
      </c>
    </row>
    <row r="7870" spans="7:7" x14ac:dyDescent="0.2">
      <c r="G7870">
        <v>0.47</v>
      </c>
    </row>
    <row r="7871" spans="7:7" x14ac:dyDescent="0.2">
      <c r="G7871">
        <v>0.48999999999999994</v>
      </c>
    </row>
    <row r="7872" spans="7:7" x14ac:dyDescent="0.2">
      <c r="G7872">
        <v>0.52</v>
      </c>
    </row>
    <row r="7873" spans="7:7" x14ac:dyDescent="0.2">
      <c r="G7873">
        <v>0.6100000000000001</v>
      </c>
    </row>
    <row r="7874" spans="7:7" x14ac:dyDescent="0.2">
      <c r="G7874">
        <v>0.42</v>
      </c>
    </row>
    <row r="7875" spans="7:7" x14ac:dyDescent="0.2">
      <c r="G7875">
        <v>0.66000000000000014</v>
      </c>
    </row>
    <row r="7876" spans="7:7" x14ac:dyDescent="0.2">
      <c r="G7876">
        <v>0.48</v>
      </c>
    </row>
    <row r="7877" spans="7:7" x14ac:dyDescent="0.2">
      <c r="G7877">
        <v>0.47</v>
      </c>
    </row>
    <row r="7878" spans="7:7" x14ac:dyDescent="0.2">
      <c r="G7878">
        <v>0.51</v>
      </c>
    </row>
    <row r="7879" spans="7:7" x14ac:dyDescent="0.2">
      <c r="G7879">
        <v>0.60000000000000009</v>
      </c>
    </row>
    <row r="7880" spans="7:7" x14ac:dyDescent="0.2">
      <c r="G7880">
        <v>0.47</v>
      </c>
    </row>
    <row r="7881" spans="7:7" x14ac:dyDescent="0.2">
      <c r="G7881">
        <v>0.64000000000000012</v>
      </c>
    </row>
    <row r="7882" spans="7:7" x14ac:dyDescent="0.2">
      <c r="G7882">
        <v>0.52999999999999992</v>
      </c>
    </row>
    <row r="7883" spans="7:7" x14ac:dyDescent="0.2">
      <c r="G7883">
        <v>0.54999999999999993</v>
      </c>
    </row>
    <row r="7884" spans="7:7" x14ac:dyDescent="0.2">
      <c r="G7884">
        <v>0.55999999999999994</v>
      </c>
    </row>
    <row r="7885" spans="7:7" x14ac:dyDescent="0.2">
      <c r="G7885">
        <v>0.67000000000000015</v>
      </c>
    </row>
    <row r="7886" spans="7:7" x14ac:dyDescent="0.2">
      <c r="G7886">
        <v>0.52</v>
      </c>
    </row>
    <row r="7887" spans="7:7" x14ac:dyDescent="0.2">
      <c r="G7887">
        <v>0.70000000000000018</v>
      </c>
    </row>
    <row r="7888" spans="7:7" x14ac:dyDescent="0.2">
      <c r="G7888">
        <v>0.54999999999999993</v>
      </c>
    </row>
    <row r="7889" spans="7:7" x14ac:dyDescent="0.2">
      <c r="G7889">
        <v>0.53999999999999992</v>
      </c>
    </row>
    <row r="7890" spans="7:7" x14ac:dyDescent="0.2">
      <c r="G7890">
        <v>0.52999999999999992</v>
      </c>
    </row>
    <row r="7891" spans="7:7" x14ac:dyDescent="0.2">
      <c r="G7891">
        <v>0.64000000000000012</v>
      </c>
    </row>
    <row r="7892" spans="7:7" x14ac:dyDescent="0.2">
      <c r="G7892">
        <v>0.49999999999999994</v>
      </c>
    </row>
    <row r="7893" spans="7:7" x14ac:dyDescent="0.2">
      <c r="G7893">
        <v>0.71000000000000019</v>
      </c>
    </row>
    <row r="7894" spans="7:7" x14ac:dyDescent="0.2">
      <c r="G7894">
        <v>0.54999999999999993</v>
      </c>
    </row>
    <row r="7895" spans="7:7" x14ac:dyDescent="0.2">
      <c r="G7895">
        <v>0.54999999999999993</v>
      </c>
    </row>
    <row r="7896" spans="7:7" x14ac:dyDescent="0.2">
      <c r="G7896">
        <v>0.55999999999999994</v>
      </c>
    </row>
    <row r="7897" spans="7:7" x14ac:dyDescent="0.2">
      <c r="G7897">
        <v>0.66000000000000014</v>
      </c>
    </row>
    <row r="7898" spans="7:7" x14ac:dyDescent="0.2">
      <c r="G7898">
        <v>0.48</v>
      </c>
    </row>
    <row r="7899" spans="7:7" x14ac:dyDescent="0.2">
      <c r="G7899">
        <v>0.7200000000000002</v>
      </c>
    </row>
    <row r="7900" spans="7:7" x14ac:dyDescent="0.2">
      <c r="G7900">
        <v>0.51999999999999991</v>
      </c>
    </row>
    <row r="7901" spans="7:7" x14ac:dyDescent="0.2">
      <c r="G7901">
        <v>0.54999999999999993</v>
      </c>
    </row>
    <row r="7902" spans="7:7" x14ac:dyDescent="0.2">
      <c r="G7902">
        <v>0.53999999999999992</v>
      </c>
    </row>
    <row r="7903" spans="7:7" x14ac:dyDescent="0.2">
      <c r="G7903">
        <v>0.67000000000000015</v>
      </c>
    </row>
    <row r="7904" spans="7:7" x14ac:dyDescent="0.2">
      <c r="G7904">
        <v>0.48999999999999994</v>
      </c>
    </row>
    <row r="7905" spans="7:7" x14ac:dyDescent="0.2">
      <c r="G7905">
        <v>0.7200000000000002</v>
      </c>
    </row>
    <row r="7906" spans="7:7" x14ac:dyDescent="0.2">
      <c r="G7906">
        <v>0.56999999999999995</v>
      </c>
    </row>
    <row r="7907" spans="7:7" x14ac:dyDescent="0.2">
      <c r="G7907">
        <v>0.51999999999999991</v>
      </c>
    </row>
    <row r="7908" spans="7:7" x14ac:dyDescent="0.2">
      <c r="G7908">
        <v>0.54999999999999993</v>
      </c>
    </row>
    <row r="7909" spans="7:7" x14ac:dyDescent="0.2">
      <c r="G7909">
        <v>0.67000000000000015</v>
      </c>
    </row>
    <row r="7910" spans="7:7" x14ac:dyDescent="0.2">
      <c r="G7910">
        <v>0.48</v>
      </c>
    </row>
    <row r="7911" spans="7:7" x14ac:dyDescent="0.2">
      <c r="G7911">
        <v>0.69000000000000017</v>
      </c>
    </row>
    <row r="7912" spans="7:7" x14ac:dyDescent="0.2">
      <c r="G7912">
        <v>0.55999999999999994</v>
      </c>
    </row>
    <row r="7913" spans="7:7" x14ac:dyDescent="0.2">
      <c r="G7913">
        <v>0.52999999999999992</v>
      </c>
    </row>
    <row r="7914" spans="7:7" x14ac:dyDescent="0.2">
      <c r="G7914">
        <v>0.53999999999999992</v>
      </c>
    </row>
    <row r="7915" spans="7:7" x14ac:dyDescent="0.2">
      <c r="G7915">
        <v>0.63000000000000012</v>
      </c>
    </row>
    <row r="7916" spans="7:7" x14ac:dyDescent="0.2">
      <c r="G7916">
        <v>0.47</v>
      </c>
    </row>
    <row r="7917" spans="7:7" x14ac:dyDescent="0.2">
      <c r="G7917">
        <v>0.7200000000000002</v>
      </c>
    </row>
    <row r="7918" spans="7:7" x14ac:dyDescent="0.2">
      <c r="G7918">
        <v>0.38999999999999996</v>
      </c>
    </row>
    <row r="7919" spans="7:7" x14ac:dyDescent="0.2">
      <c r="G7919">
        <v>0.41</v>
      </c>
    </row>
    <row r="7920" spans="7:7" x14ac:dyDescent="0.2">
      <c r="G7920">
        <v>0.42</v>
      </c>
    </row>
    <row r="7921" spans="7:7" x14ac:dyDescent="0.2">
      <c r="G7921">
        <v>0.32999999999999996</v>
      </c>
    </row>
    <row r="7922" spans="7:7" x14ac:dyDescent="0.2">
      <c r="G7922">
        <v>0.37</v>
      </c>
    </row>
    <row r="7923" spans="7:7" x14ac:dyDescent="0.2">
      <c r="G7923">
        <v>0.24000000000000002</v>
      </c>
    </row>
    <row r="7924" spans="7:7" x14ac:dyDescent="0.2">
      <c r="G7924">
        <v>0.51</v>
      </c>
    </row>
    <row r="7925" spans="7:7" x14ac:dyDescent="0.2">
      <c r="G7925">
        <v>0.33999999999999997</v>
      </c>
    </row>
    <row r="7926" spans="7:7" x14ac:dyDescent="0.2">
      <c r="G7926">
        <v>0.31</v>
      </c>
    </row>
    <row r="7927" spans="7:7" x14ac:dyDescent="0.2">
      <c r="G7927">
        <v>0.32</v>
      </c>
    </row>
    <row r="7928" spans="7:7" x14ac:dyDescent="0.2">
      <c r="G7928">
        <v>0.35</v>
      </c>
    </row>
    <row r="7929" spans="7:7" x14ac:dyDescent="0.2">
      <c r="G7929">
        <v>0.26</v>
      </c>
    </row>
    <row r="7930" spans="7:7" x14ac:dyDescent="0.2">
      <c r="G7930">
        <v>0.47000000000000003</v>
      </c>
    </row>
    <row r="7931" spans="7:7" x14ac:dyDescent="0.2">
      <c r="G7931">
        <v>0.32999999999999996</v>
      </c>
    </row>
    <row r="7932" spans="7:7" x14ac:dyDescent="0.2">
      <c r="G7932">
        <v>0.33999999999999997</v>
      </c>
    </row>
    <row r="7933" spans="7:7" x14ac:dyDescent="0.2">
      <c r="G7933">
        <v>0.26</v>
      </c>
    </row>
    <row r="7934" spans="7:7" x14ac:dyDescent="0.2">
      <c r="G7934">
        <v>0.48</v>
      </c>
    </row>
    <row r="7935" spans="7:7" x14ac:dyDescent="0.2">
      <c r="G7935">
        <v>0.51</v>
      </c>
    </row>
    <row r="7936" spans="7:7" x14ac:dyDescent="0.2">
      <c r="G7936">
        <v>0.39999999999999997</v>
      </c>
    </row>
    <row r="7937" spans="7:7" x14ac:dyDescent="0.2">
      <c r="G7937">
        <v>0.28999999999999998</v>
      </c>
    </row>
    <row r="7938" spans="7:7" x14ac:dyDescent="0.2">
      <c r="G7938">
        <v>0.37</v>
      </c>
    </row>
    <row r="7939" spans="7:7" x14ac:dyDescent="0.2">
      <c r="G7939">
        <v>0.41</v>
      </c>
    </row>
    <row r="7940" spans="7:7" x14ac:dyDescent="0.2">
      <c r="G7940">
        <v>0.55000000000000004</v>
      </c>
    </row>
    <row r="7941" spans="7:7" x14ac:dyDescent="0.2">
      <c r="G7941">
        <v>0.47000000000000003</v>
      </c>
    </row>
    <row r="7942" spans="7:7" x14ac:dyDescent="0.2">
      <c r="G7942">
        <v>0.41</v>
      </c>
    </row>
    <row r="7943" spans="7:7" x14ac:dyDescent="0.2">
      <c r="G7943">
        <v>0.32</v>
      </c>
    </row>
    <row r="7944" spans="7:7" x14ac:dyDescent="0.2">
      <c r="G7944">
        <v>0.41</v>
      </c>
    </row>
    <row r="7945" spans="7:7" x14ac:dyDescent="0.2">
      <c r="G7945">
        <v>0.45</v>
      </c>
    </row>
    <row r="7946" spans="7:7" x14ac:dyDescent="0.2">
      <c r="G7946">
        <v>0.36</v>
      </c>
    </row>
    <row r="7947" spans="7:7" x14ac:dyDescent="0.2">
      <c r="G7947">
        <v>0.38</v>
      </c>
    </row>
    <row r="7948" spans="7:7" x14ac:dyDescent="0.2">
      <c r="G7948">
        <v>0.41</v>
      </c>
    </row>
    <row r="7949" spans="7:7" x14ac:dyDescent="0.2">
      <c r="G7949">
        <v>0.41</v>
      </c>
    </row>
    <row r="7950" spans="7:7" x14ac:dyDescent="0.2">
      <c r="G7950">
        <v>0.38999999999999996</v>
      </c>
    </row>
    <row r="7951" spans="7:7" x14ac:dyDescent="0.2">
      <c r="G7951">
        <v>0.42000000000000004</v>
      </c>
    </row>
    <row r="7952" spans="7:7" x14ac:dyDescent="0.2">
      <c r="G7952">
        <v>0.36</v>
      </c>
    </row>
    <row r="7953" spans="7:7" x14ac:dyDescent="0.2">
      <c r="G7953">
        <v>0.37</v>
      </c>
    </row>
    <row r="7954" spans="7:7" x14ac:dyDescent="0.2">
      <c r="G7954">
        <v>0.41</v>
      </c>
    </row>
    <row r="7955" spans="7:7" x14ac:dyDescent="0.2">
      <c r="G7955">
        <v>0.37</v>
      </c>
    </row>
    <row r="7956" spans="7:7" x14ac:dyDescent="0.2">
      <c r="G7956">
        <v>0.42</v>
      </c>
    </row>
    <row r="7957" spans="7:7" x14ac:dyDescent="0.2">
      <c r="G7957">
        <v>0.42000000000000004</v>
      </c>
    </row>
    <row r="7958" spans="7:7" x14ac:dyDescent="0.2">
      <c r="G7958">
        <v>0.36</v>
      </c>
    </row>
    <row r="7959" spans="7:7" x14ac:dyDescent="0.2">
      <c r="G7959">
        <v>0.39999999999999997</v>
      </c>
    </row>
    <row r="7960" spans="7:7" x14ac:dyDescent="0.2">
      <c r="G7960">
        <v>0.41</v>
      </c>
    </row>
    <row r="7961" spans="7:7" x14ac:dyDescent="0.2">
      <c r="G7961">
        <v>0.37</v>
      </c>
    </row>
    <row r="7962" spans="7:7" x14ac:dyDescent="0.2">
      <c r="G7962">
        <v>0.38</v>
      </c>
    </row>
    <row r="7963" spans="7:7" x14ac:dyDescent="0.2">
      <c r="G7963">
        <v>0.43000000000000005</v>
      </c>
    </row>
    <row r="7964" spans="7:7" x14ac:dyDescent="0.2">
      <c r="G7964">
        <v>0.35</v>
      </c>
    </row>
    <row r="7965" spans="7:7" x14ac:dyDescent="0.2">
      <c r="G7965">
        <v>0.37</v>
      </c>
    </row>
    <row r="7966" spans="7:7" x14ac:dyDescent="0.2">
      <c r="G7966">
        <v>0.41</v>
      </c>
    </row>
    <row r="7967" spans="7:7" x14ac:dyDescent="0.2">
      <c r="G7967">
        <v>0.37</v>
      </c>
    </row>
    <row r="7968" spans="7:7" x14ac:dyDescent="0.2">
      <c r="G7968">
        <v>0.41</v>
      </c>
    </row>
    <row r="7969" spans="7:7" x14ac:dyDescent="0.2">
      <c r="G7969">
        <v>0.46</v>
      </c>
    </row>
    <row r="7970" spans="7:7" x14ac:dyDescent="0.2">
      <c r="G7970">
        <v>0.37</v>
      </c>
    </row>
    <row r="7971" spans="7:7" x14ac:dyDescent="0.2">
      <c r="G7971">
        <v>0.37</v>
      </c>
    </row>
    <row r="7972" spans="7:7" x14ac:dyDescent="0.2">
      <c r="G7972">
        <v>0.38</v>
      </c>
    </row>
    <row r="7973" spans="7:7" x14ac:dyDescent="0.2">
      <c r="G7973">
        <v>0.38</v>
      </c>
    </row>
    <row r="7974" spans="7:7" x14ac:dyDescent="0.2">
      <c r="G7974">
        <v>0.42</v>
      </c>
    </row>
    <row r="7975" spans="7:7" x14ac:dyDescent="0.2">
      <c r="G7975">
        <v>0.43000000000000005</v>
      </c>
    </row>
    <row r="7976" spans="7:7" x14ac:dyDescent="0.2">
      <c r="G7976">
        <v>0.32999999999999996</v>
      </c>
    </row>
    <row r="7977" spans="7:7" x14ac:dyDescent="0.2">
      <c r="G7977">
        <v>0.39999999999999997</v>
      </c>
    </row>
    <row r="7978" spans="7:7" x14ac:dyDescent="0.2">
      <c r="G7978">
        <v>0.42</v>
      </c>
    </row>
    <row r="7979" spans="7:7" x14ac:dyDescent="0.2">
      <c r="G7979">
        <v>0.37</v>
      </c>
    </row>
    <row r="7980" spans="7:7" x14ac:dyDescent="0.2">
      <c r="G7980">
        <v>0.38999999999999996</v>
      </c>
    </row>
    <row r="7981" spans="7:7" x14ac:dyDescent="0.2">
      <c r="G7981">
        <v>0.45</v>
      </c>
    </row>
    <row r="7982" spans="7:7" x14ac:dyDescent="0.2">
      <c r="G7982">
        <v>0.33999999999999997</v>
      </c>
    </row>
    <row r="7983" spans="7:7" x14ac:dyDescent="0.2">
      <c r="G7983">
        <v>0.42</v>
      </c>
    </row>
    <row r="7984" spans="7:7" x14ac:dyDescent="0.2">
      <c r="G7984">
        <v>0.38999999999999996</v>
      </c>
    </row>
    <row r="7985" spans="7:7" x14ac:dyDescent="0.2">
      <c r="G7985">
        <v>0.39999999999999997</v>
      </c>
    </row>
    <row r="7986" spans="7:7" x14ac:dyDescent="0.2">
      <c r="G7986">
        <v>0.39999999999999997</v>
      </c>
    </row>
    <row r="7987" spans="7:7" x14ac:dyDescent="0.2">
      <c r="G7987">
        <v>0.47000000000000003</v>
      </c>
    </row>
    <row r="7988" spans="7:7" x14ac:dyDescent="0.2">
      <c r="G7988">
        <v>0.36</v>
      </c>
    </row>
    <row r="7989" spans="7:7" x14ac:dyDescent="0.2">
      <c r="G7989">
        <v>0.39999999999999997</v>
      </c>
    </row>
    <row r="7990" spans="7:7" x14ac:dyDescent="0.2">
      <c r="G7990">
        <v>0.38</v>
      </c>
    </row>
    <row r="7991" spans="7:7" x14ac:dyDescent="0.2">
      <c r="G7991">
        <v>0.42</v>
      </c>
    </row>
    <row r="7992" spans="7:7" x14ac:dyDescent="0.2">
      <c r="G7992">
        <v>0.37</v>
      </c>
    </row>
    <row r="7993" spans="7:7" x14ac:dyDescent="0.2">
      <c r="G7993">
        <v>0.47000000000000003</v>
      </c>
    </row>
    <row r="7994" spans="7:7" x14ac:dyDescent="0.2">
      <c r="G7994">
        <v>0.32</v>
      </c>
    </row>
    <row r="7995" spans="7:7" x14ac:dyDescent="0.2">
      <c r="G7995">
        <v>0.42</v>
      </c>
    </row>
    <row r="7996" spans="7:7" x14ac:dyDescent="0.2">
      <c r="G7996">
        <v>0.37</v>
      </c>
    </row>
    <row r="7997" spans="7:7" x14ac:dyDescent="0.2">
      <c r="G7997">
        <v>0.38999999999999996</v>
      </c>
    </row>
    <row r="7998" spans="7:7" x14ac:dyDescent="0.2">
      <c r="G7998">
        <v>0.38999999999999996</v>
      </c>
    </row>
    <row r="7999" spans="7:7" x14ac:dyDescent="0.2">
      <c r="G7999">
        <v>0.44</v>
      </c>
    </row>
    <row r="8000" spans="7:7" x14ac:dyDescent="0.2">
      <c r="G8000">
        <v>0.32999999999999996</v>
      </c>
    </row>
    <row r="8001" spans="7:7" x14ac:dyDescent="0.2">
      <c r="G8001">
        <v>0.39999999999999997</v>
      </c>
    </row>
    <row r="8002" spans="7:7" x14ac:dyDescent="0.2">
      <c r="G8002">
        <v>0.41</v>
      </c>
    </row>
    <row r="8003" spans="7:7" x14ac:dyDescent="0.2">
      <c r="G8003">
        <v>0.39999999999999997</v>
      </c>
    </row>
    <row r="8004" spans="7:7" x14ac:dyDescent="0.2">
      <c r="G8004">
        <v>0.38999999999999996</v>
      </c>
    </row>
    <row r="8005" spans="7:7" x14ac:dyDescent="0.2">
      <c r="G8005">
        <v>0.42000000000000004</v>
      </c>
    </row>
    <row r="8006" spans="7:7" x14ac:dyDescent="0.2">
      <c r="G8006">
        <v>0.35</v>
      </c>
    </row>
    <row r="8007" spans="7:7" x14ac:dyDescent="0.2">
      <c r="G8007">
        <v>0.52</v>
      </c>
    </row>
    <row r="8008" spans="7:7" x14ac:dyDescent="0.2">
      <c r="G8008">
        <v>0.47</v>
      </c>
    </row>
    <row r="8009" spans="7:7" x14ac:dyDescent="0.2">
      <c r="G8009">
        <v>0.32</v>
      </c>
    </row>
    <row r="8010" spans="7:7" x14ac:dyDescent="0.2">
      <c r="G8010">
        <v>0.42</v>
      </c>
    </row>
    <row r="8011" spans="7:7" x14ac:dyDescent="0.2">
      <c r="G8011">
        <v>0.44999999999999996</v>
      </c>
    </row>
    <row r="8012" spans="7:7" x14ac:dyDescent="0.2">
      <c r="G8012">
        <v>0.58000000000000007</v>
      </c>
    </row>
    <row r="8013" spans="7:7" x14ac:dyDescent="0.2">
      <c r="G8013">
        <v>0.55000000000000004</v>
      </c>
    </row>
    <row r="8014" spans="7:7" x14ac:dyDescent="0.2">
      <c r="G8014">
        <v>0.44999999999999996</v>
      </c>
    </row>
    <row r="8015" spans="7:7" x14ac:dyDescent="0.2">
      <c r="G8015">
        <v>0.36</v>
      </c>
    </row>
    <row r="8016" spans="7:7" x14ac:dyDescent="0.2">
      <c r="G8016">
        <v>0.42000000000000004</v>
      </c>
    </row>
    <row r="8017" spans="7:7" x14ac:dyDescent="0.2">
      <c r="G8017">
        <v>0.42</v>
      </c>
    </row>
    <row r="8018" spans="7:7" x14ac:dyDescent="0.2">
      <c r="G8018">
        <v>0.55000000000000004</v>
      </c>
    </row>
    <row r="8019" spans="7:7" x14ac:dyDescent="0.2">
      <c r="G8019">
        <v>0.43000000000000005</v>
      </c>
    </row>
    <row r="8020" spans="7:7" x14ac:dyDescent="0.2">
      <c r="G8020">
        <v>0.39999999999999997</v>
      </c>
    </row>
    <row r="8021" spans="7:7" x14ac:dyDescent="0.2">
      <c r="G8021">
        <v>0.38999999999999996</v>
      </c>
    </row>
    <row r="8022" spans="7:7" x14ac:dyDescent="0.2">
      <c r="G8022">
        <v>0.42000000000000004</v>
      </c>
    </row>
    <row r="8023" spans="7:7" x14ac:dyDescent="0.2">
      <c r="G8023">
        <v>0.39999999999999997</v>
      </c>
    </row>
    <row r="8024" spans="7:7" x14ac:dyDescent="0.2">
      <c r="G8024">
        <v>0.57000000000000006</v>
      </c>
    </row>
    <row r="8025" spans="7:7" x14ac:dyDescent="0.2">
      <c r="G8025">
        <v>0.46</v>
      </c>
    </row>
    <row r="8026" spans="7:7" x14ac:dyDescent="0.2">
      <c r="G8026">
        <v>0.37</v>
      </c>
    </row>
    <row r="8027" spans="7:7" x14ac:dyDescent="0.2">
      <c r="G8027">
        <v>0.41</v>
      </c>
    </row>
    <row r="8028" spans="7:7" x14ac:dyDescent="0.2">
      <c r="G8028">
        <v>0.45</v>
      </c>
    </row>
    <row r="8029" spans="7:7" x14ac:dyDescent="0.2">
      <c r="G8029">
        <v>0.38999999999999996</v>
      </c>
    </row>
    <row r="8030" spans="7:7" x14ac:dyDescent="0.2">
      <c r="G8030">
        <v>0.52</v>
      </c>
    </row>
    <row r="8031" spans="7:7" x14ac:dyDescent="0.2">
      <c r="G8031">
        <v>0.43000000000000005</v>
      </c>
    </row>
    <row r="8032" spans="7:7" x14ac:dyDescent="0.2">
      <c r="G8032">
        <v>0.42</v>
      </c>
    </row>
    <row r="8033" spans="7:7" x14ac:dyDescent="0.2">
      <c r="G8033">
        <v>0.38</v>
      </c>
    </row>
    <row r="8034" spans="7:7" x14ac:dyDescent="0.2">
      <c r="G8034">
        <v>0.43000000000000005</v>
      </c>
    </row>
    <row r="8035" spans="7:7" x14ac:dyDescent="0.2">
      <c r="G8035">
        <v>0.42</v>
      </c>
    </row>
    <row r="8036" spans="7:7" x14ac:dyDescent="0.2">
      <c r="G8036">
        <v>0.57000000000000006</v>
      </c>
    </row>
    <row r="8037" spans="7:7" x14ac:dyDescent="0.2">
      <c r="G8037">
        <v>0.43000000000000005</v>
      </c>
    </row>
    <row r="8038" spans="7:7" x14ac:dyDescent="0.2">
      <c r="G8038">
        <v>0.39999999999999997</v>
      </c>
    </row>
    <row r="8039" spans="7:7" x14ac:dyDescent="0.2">
      <c r="G8039">
        <v>0.37</v>
      </c>
    </row>
    <row r="8040" spans="7:7" x14ac:dyDescent="0.2">
      <c r="G8040">
        <v>0.43000000000000005</v>
      </c>
    </row>
    <row r="8041" spans="7:7" x14ac:dyDescent="0.2">
      <c r="G8041">
        <v>0.37</v>
      </c>
    </row>
    <row r="8042" spans="7:7" x14ac:dyDescent="0.2">
      <c r="G8042">
        <v>0.54</v>
      </c>
    </row>
    <row r="8043" spans="7:7" x14ac:dyDescent="0.2">
      <c r="G8043">
        <v>0.43000000000000005</v>
      </c>
    </row>
    <row r="8044" spans="7:7" x14ac:dyDescent="0.2">
      <c r="G8044">
        <v>0.38999999999999996</v>
      </c>
    </row>
    <row r="8045" spans="7:7" x14ac:dyDescent="0.2">
      <c r="G8045">
        <v>0.38999999999999996</v>
      </c>
    </row>
    <row r="8046" spans="7:7" x14ac:dyDescent="0.2">
      <c r="G8046">
        <v>0.47000000000000003</v>
      </c>
    </row>
    <row r="8047" spans="7:7" x14ac:dyDescent="0.2">
      <c r="G8047">
        <v>0.38</v>
      </c>
    </row>
    <row r="8048" spans="7:7" x14ac:dyDescent="0.2">
      <c r="G8048">
        <v>0.55000000000000004</v>
      </c>
    </row>
    <row r="8049" spans="7:7" x14ac:dyDescent="0.2">
      <c r="G8049">
        <v>0.47000000000000003</v>
      </c>
    </row>
    <row r="8050" spans="7:7" x14ac:dyDescent="0.2">
      <c r="G8050">
        <v>0.42</v>
      </c>
    </row>
    <row r="8051" spans="7:7" x14ac:dyDescent="0.2">
      <c r="G8051">
        <v>0.41</v>
      </c>
    </row>
    <row r="8052" spans="7:7" x14ac:dyDescent="0.2">
      <c r="G8052">
        <v>0.47000000000000003</v>
      </c>
    </row>
    <row r="8053" spans="7:7" x14ac:dyDescent="0.2">
      <c r="G8053">
        <v>0.38999999999999996</v>
      </c>
    </row>
    <row r="8054" spans="7:7" x14ac:dyDescent="0.2">
      <c r="G8054">
        <v>0.57000000000000006</v>
      </c>
    </row>
    <row r="8055" spans="7:7" x14ac:dyDescent="0.2">
      <c r="G8055">
        <v>0.45</v>
      </c>
    </row>
    <row r="8056" spans="7:7" x14ac:dyDescent="0.2">
      <c r="G8056">
        <v>0.38</v>
      </c>
    </row>
    <row r="8057" spans="7:7" x14ac:dyDescent="0.2">
      <c r="G8057">
        <v>0.42</v>
      </c>
    </row>
    <row r="8058" spans="7:7" x14ac:dyDescent="0.2">
      <c r="G8058">
        <v>0.46</v>
      </c>
    </row>
    <row r="8059" spans="7:7" x14ac:dyDescent="0.2">
      <c r="G8059">
        <v>0.41</v>
      </c>
    </row>
    <row r="8060" spans="7:7" x14ac:dyDescent="0.2">
      <c r="G8060">
        <v>0.57000000000000006</v>
      </c>
    </row>
    <row r="8061" spans="7:7" x14ac:dyDescent="0.2">
      <c r="G8061">
        <v>0.47000000000000003</v>
      </c>
    </row>
    <row r="8062" spans="7:7" x14ac:dyDescent="0.2">
      <c r="G8062">
        <v>0.39999999999999997</v>
      </c>
    </row>
    <row r="8063" spans="7:7" x14ac:dyDescent="0.2">
      <c r="G8063">
        <v>0.41</v>
      </c>
    </row>
    <row r="8064" spans="7:7" x14ac:dyDescent="0.2">
      <c r="G8064">
        <v>0.46</v>
      </c>
    </row>
    <row r="8065" spans="7:7" x14ac:dyDescent="0.2">
      <c r="G8065">
        <v>0.38999999999999996</v>
      </c>
    </row>
    <row r="8066" spans="7:7" x14ac:dyDescent="0.2">
      <c r="G8066">
        <v>0.54</v>
      </c>
    </row>
    <row r="8067" spans="7:7" x14ac:dyDescent="0.2">
      <c r="G8067">
        <v>0.43000000000000005</v>
      </c>
    </row>
    <row r="8068" spans="7:7" x14ac:dyDescent="0.2">
      <c r="G8068">
        <v>0.38999999999999996</v>
      </c>
    </row>
    <row r="8069" spans="7:7" x14ac:dyDescent="0.2">
      <c r="G8069">
        <v>0.42</v>
      </c>
    </row>
    <row r="8070" spans="7:7" x14ac:dyDescent="0.2">
      <c r="G8070">
        <v>0.42000000000000004</v>
      </c>
    </row>
    <row r="8071" spans="7:7" x14ac:dyDescent="0.2">
      <c r="G8071">
        <v>0.38</v>
      </c>
    </row>
    <row r="8072" spans="7:7" x14ac:dyDescent="0.2">
      <c r="G8072">
        <v>0.55000000000000004</v>
      </c>
    </row>
    <row r="8073" spans="7:7" x14ac:dyDescent="0.2">
      <c r="G8073">
        <v>0.46</v>
      </c>
    </row>
    <row r="8074" spans="7:7" x14ac:dyDescent="0.2">
      <c r="G8074">
        <v>0.42</v>
      </c>
    </row>
    <row r="8075" spans="7:7" x14ac:dyDescent="0.2">
      <c r="G8075">
        <v>0.37</v>
      </c>
    </row>
    <row r="8076" spans="7:7" x14ac:dyDescent="0.2">
      <c r="G8076">
        <v>0.42000000000000004</v>
      </c>
    </row>
    <row r="8077" spans="7:7" x14ac:dyDescent="0.2">
      <c r="G8077">
        <v>0.41</v>
      </c>
    </row>
    <row r="8078" spans="7:7" x14ac:dyDescent="0.2">
      <c r="G8078">
        <v>0.52</v>
      </c>
    </row>
    <row r="8079" spans="7:7" x14ac:dyDescent="0.2">
      <c r="G8079">
        <v>0.37</v>
      </c>
    </row>
    <row r="8080" spans="7:7" x14ac:dyDescent="0.2">
      <c r="G8080">
        <v>0.39999999999999997</v>
      </c>
    </row>
    <row r="8081" spans="7:7" x14ac:dyDescent="0.2">
      <c r="G8081">
        <v>0.38999999999999996</v>
      </c>
    </row>
    <row r="8082" spans="7:7" x14ac:dyDescent="0.2">
      <c r="G8082">
        <v>0.38</v>
      </c>
    </row>
    <row r="8083" spans="7:7" x14ac:dyDescent="0.2">
      <c r="G8083">
        <v>0.46</v>
      </c>
    </row>
    <row r="8084" spans="7:7" x14ac:dyDescent="0.2">
      <c r="G8084">
        <v>0.33999999999999997</v>
      </c>
    </row>
    <row r="8085" spans="7:7" x14ac:dyDescent="0.2">
      <c r="G8085">
        <v>0.41</v>
      </c>
    </row>
    <row r="8086" spans="7:7" x14ac:dyDescent="0.2">
      <c r="G8086">
        <v>0.42</v>
      </c>
    </row>
    <row r="8087" spans="7:7" x14ac:dyDescent="0.2">
      <c r="G8087">
        <v>0.37</v>
      </c>
    </row>
    <row r="8088" spans="7:7" x14ac:dyDescent="0.2">
      <c r="G8088">
        <v>0.41</v>
      </c>
    </row>
    <row r="8089" spans="7:7" x14ac:dyDescent="0.2">
      <c r="G8089">
        <v>0.44</v>
      </c>
    </row>
    <row r="8090" spans="7:7" x14ac:dyDescent="0.2">
      <c r="G8090">
        <v>0.35</v>
      </c>
    </row>
    <row r="8091" spans="7:7" x14ac:dyDescent="0.2">
      <c r="G8091">
        <v>0.39999999999999997</v>
      </c>
    </row>
    <row r="8092" spans="7:7" x14ac:dyDescent="0.2">
      <c r="G8092">
        <v>0.41</v>
      </c>
    </row>
    <row r="8093" spans="7:7" x14ac:dyDescent="0.2">
      <c r="G8093">
        <v>0.38</v>
      </c>
    </row>
    <row r="8094" spans="7:7" x14ac:dyDescent="0.2">
      <c r="G8094">
        <v>0.37</v>
      </c>
    </row>
    <row r="8095" spans="7:7" x14ac:dyDescent="0.2">
      <c r="G8095">
        <v>0.44</v>
      </c>
    </row>
    <row r="8096" spans="7:7" x14ac:dyDescent="0.2">
      <c r="G8096">
        <v>0.35</v>
      </c>
    </row>
    <row r="8097" spans="7:7" x14ac:dyDescent="0.2">
      <c r="G8097">
        <v>0.38999999999999996</v>
      </c>
    </row>
    <row r="8098" spans="7:7" x14ac:dyDescent="0.2">
      <c r="G8098">
        <v>0.41</v>
      </c>
    </row>
    <row r="8099" spans="7:7" x14ac:dyDescent="0.2">
      <c r="G8099">
        <v>0.41</v>
      </c>
    </row>
    <row r="8100" spans="7:7" x14ac:dyDescent="0.2">
      <c r="G8100">
        <v>0.37</v>
      </c>
    </row>
    <row r="8101" spans="7:7" x14ac:dyDescent="0.2">
      <c r="G8101">
        <v>0.42000000000000004</v>
      </c>
    </row>
    <row r="8102" spans="7:7" x14ac:dyDescent="0.2">
      <c r="G8102">
        <v>0.33999999999999997</v>
      </c>
    </row>
    <row r="8103" spans="7:7" x14ac:dyDescent="0.2">
      <c r="G8103">
        <v>0.42</v>
      </c>
    </row>
    <row r="8104" spans="7:7" x14ac:dyDescent="0.2">
      <c r="G8104">
        <v>0.39999999999999997</v>
      </c>
    </row>
    <row r="8105" spans="7:7" x14ac:dyDescent="0.2">
      <c r="G8105">
        <v>0.38999999999999996</v>
      </c>
    </row>
    <row r="8106" spans="7:7" x14ac:dyDescent="0.2">
      <c r="G8106">
        <v>0.38999999999999996</v>
      </c>
    </row>
    <row r="8107" spans="7:7" x14ac:dyDescent="0.2">
      <c r="G8107">
        <v>0.44</v>
      </c>
    </row>
    <row r="8108" spans="7:7" x14ac:dyDescent="0.2">
      <c r="G8108">
        <v>0.36</v>
      </c>
    </row>
    <row r="8109" spans="7:7" x14ac:dyDescent="0.2">
      <c r="G8109">
        <v>0.38</v>
      </c>
    </row>
    <row r="8110" spans="7:7" x14ac:dyDescent="0.2">
      <c r="G8110">
        <v>0.41</v>
      </c>
    </row>
    <row r="8111" spans="7:7" x14ac:dyDescent="0.2">
      <c r="G8111">
        <v>0.38999999999999996</v>
      </c>
    </row>
    <row r="8112" spans="7:7" x14ac:dyDescent="0.2">
      <c r="G8112">
        <v>0.41</v>
      </c>
    </row>
    <row r="8113" spans="7:7" x14ac:dyDescent="0.2">
      <c r="G8113">
        <v>0.46</v>
      </c>
    </row>
    <row r="8114" spans="7:7" x14ac:dyDescent="0.2">
      <c r="G8114">
        <v>0.32999999999999996</v>
      </c>
    </row>
    <row r="8115" spans="7:7" x14ac:dyDescent="0.2">
      <c r="G8115">
        <v>0.42</v>
      </c>
    </row>
    <row r="8116" spans="7:7" x14ac:dyDescent="0.2">
      <c r="G8116">
        <v>0.41</v>
      </c>
    </row>
    <row r="8117" spans="7:7" x14ac:dyDescent="0.2">
      <c r="G8117">
        <v>0.42</v>
      </c>
    </row>
    <row r="8118" spans="7:7" x14ac:dyDescent="0.2">
      <c r="G8118">
        <v>0.41</v>
      </c>
    </row>
    <row r="8119" spans="7:7" x14ac:dyDescent="0.2">
      <c r="G8119">
        <v>0.46</v>
      </c>
    </row>
    <row r="8120" spans="7:7" x14ac:dyDescent="0.2">
      <c r="G8120">
        <v>0.35</v>
      </c>
    </row>
    <row r="8121" spans="7:7" x14ac:dyDescent="0.2">
      <c r="G8121">
        <v>0.37</v>
      </c>
    </row>
    <row r="8122" spans="7:7" x14ac:dyDescent="0.2">
      <c r="G8122">
        <v>0.42</v>
      </c>
    </row>
    <row r="8123" spans="7:7" x14ac:dyDescent="0.2">
      <c r="G8123">
        <v>0.39999999999999997</v>
      </c>
    </row>
    <row r="8124" spans="7:7" x14ac:dyDescent="0.2">
      <c r="G8124">
        <v>0.38</v>
      </c>
    </row>
    <row r="8125" spans="7:7" x14ac:dyDescent="0.2">
      <c r="G8125">
        <v>0.42000000000000004</v>
      </c>
    </row>
    <row r="8126" spans="7:7" x14ac:dyDescent="0.2">
      <c r="G8126">
        <v>0.37</v>
      </c>
    </row>
    <row r="8127" spans="7:7" x14ac:dyDescent="0.2">
      <c r="G8127">
        <v>0.37</v>
      </c>
    </row>
    <row r="8128" spans="7:7" x14ac:dyDescent="0.2">
      <c r="G8128">
        <v>0.38</v>
      </c>
    </row>
    <row r="8129" spans="7:7" x14ac:dyDescent="0.2">
      <c r="G8129">
        <v>0.42</v>
      </c>
    </row>
    <row r="8130" spans="7:7" x14ac:dyDescent="0.2">
      <c r="G8130">
        <v>0.42</v>
      </c>
    </row>
    <row r="8131" spans="7:7" x14ac:dyDescent="0.2">
      <c r="G8131">
        <v>0.42000000000000004</v>
      </c>
    </row>
    <row r="8132" spans="7:7" x14ac:dyDescent="0.2">
      <c r="G8132">
        <v>0.32</v>
      </c>
    </row>
    <row r="8133" spans="7:7" x14ac:dyDescent="0.2">
      <c r="G8133">
        <v>0.38999999999999996</v>
      </c>
    </row>
    <row r="8134" spans="7:7" x14ac:dyDescent="0.2">
      <c r="G8134">
        <v>0.38</v>
      </c>
    </row>
    <row r="8135" spans="7:7" x14ac:dyDescent="0.2">
      <c r="G8135">
        <v>0.37</v>
      </c>
    </row>
    <row r="8136" spans="7:7" x14ac:dyDescent="0.2">
      <c r="G8136">
        <v>0.38999999999999996</v>
      </c>
    </row>
    <row r="8137" spans="7:7" x14ac:dyDescent="0.2">
      <c r="G8137">
        <v>0.45</v>
      </c>
    </row>
    <row r="8138" spans="7:7" x14ac:dyDescent="0.2">
      <c r="G8138">
        <v>0.37</v>
      </c>
    </row>
    <row r="8139" spans="7:7" x14ac:dyDescent="0.2">
      <c r="G8139">
        <v>0.37</v>
      </c>
    </row>
    <row r="8140" spans="7:7" x14ac:dyDescent="0.2">
      <c r="G8140">
        <v>0.38999999999999996</v>
      </c>
    </row>
    <row r="8141" spans="7:7" x14ac:dyDescent="0.2">
      <c r="G8141">
        <v>0.42</v>
      </c>
    </row>
    <row r="8142" spans="7:7" x14ac:dyDescent="0.2">
      <c r="G8142">
        <v>0.41</v>
      </c>
    </row>
    <row r="8143" spans="7:7" x14ac:dyDescent="0.2">
      <c r="G8143">
        <v>0.46</v>
      </c>
    </row>
    <row r="8144" spans="7:7" x14ac:dyDescent="0.2">
      <c r="G8144">
        <v>0.37</v>
      </c>
    </row>
    <row r="8145" spans="7:7" x14ac:dyDescent="0.2">
      <c r="G8145">
        <v>0.42</v>
      </c>
    </row>
    <row r="8146" spans="7:7" x14ac:dyDescent="0.2">
      <c r="G8146">
        <v>0.39999999999999997</v>
      </c>
    </row>
    <row r="8147" spans="7:7" x14ac:dyDescent="0.2">
      <c r="G8147">
        <v>0.41</v>
      </c>
    </row>
    <row r="8148" spans="7:7" x14ac:dyDescent="0.2">
      <c r="G8148">
        <v>0.38999999999999996</v>
      </c>
    </row>
    <row r="8149" spans="7:7" x14ac:dyDescent="0.2">
      <c r="G8149">
        <v>0.47000000000000003</v>
      </c>
    </row>
    <row r="8150" spans="7:7" x14ac:dyDescent="0.2">
      <c r="G8150">
        <v>0.33999999999999997</v>
      </c>
    </row>
    <row r="8151" spans="7:7" x14ac:dyDescent="0.2">
      <c r="G8151">
        <v>0.42</v>
      </c>
    </row>
    <row r="8152" spans="7:7" x14ac:dyDescent="0.2">
      <c r="G8152">
        <v>0.43999999999999995</v>
      </c>
    </row>
    <row r="8153" spans="7:7" x14ac:dyDescent="0.2">
      <c r="G8153">
        <v>0.42999999999999994</v>
      </c>
    </row>
    <row r="8154" spans="7:7" x14ac:dyDescent="0.2">
      <c r="G8154">
        <v>0.45999999999999996</v>
      </c>
    </row>
    <row r="8155" spans="7:7" x14ac:dyDescent="0.2">
      <c r="G8155">
        <v>0.51</v>
      </c>
    </row>
    <row r="8156" spans="7:7" x14ac:dyDescent="0.2">
      <c r="G8156">
        <v>0.39999999999999997</v>
      </c>
    </row>
    <row r="8157" spans="7:7" x14ac:dyDescent="0.2">
      <c r="G8157">
        <v>0.44999999999999996</v>
      </c>
    </row>
    <row r="8158" spans="7:7" x14ac:dyDescent="0.2">
      <c r="G8158">
        <v>0.42999999999999994</v>
      </c>
    </row>
    <row r="8159" spans="7:7" x14ac:dyDescent="0.2">
      <c r="G8159">
        <v>0.42999999999999994</v>
      </c>
    </row>
    <row r="8160" spans="7:7" x14ac:dyDescent="0.2">
      <c r="G8160">
        <v>0.47</v>
      </c>
    </row>
    <row r="8161" spans="7:7" x14ac:dyDescent="0.2">
      <c r="G8161">
        <v>0.47000000000000003</v>
      </c>
    </row>
    <row r="8162" spans="7:7" x14ac:dyDescent="0.2">
      <c r="G8162">
        <v>0.37</v>
      </c>
    </row>
    <row r="8163" spans="7:7" x14ac:dyDescent="0.2">
      <c r="G8163">
        <v>0.45999999999999996</v>
      </c>
    </row>
    <row r="8164" spans="7:7" x14ac:dyDescent="0.2">
      <c r="G8164">
        <v>0.43999999999999995</v>
      </c>
    </row>
    <row r="8165" spans="7:7" x14ac:dyDescent="0.2">
      <c r="G8165">
        <v>0.44999999999999996</v>
      </c>
    </row>
    <row r="8166" spans="7:7" x14ac:dyDescent="0.2">
      <c r="G8166">
        <v>0.42999999999999994</v>
      </c>
    </row>
    <row r="8167" spans="7:7" x14ac:dyDescent="0.2">
      <c r="G8167">
        <v>0.51</v>
      </c>
    </row>
    <row r="8168" spans="7:7" x14ac:dyDescent="0.2">
      <c r="G8168">
        <v>0.37</v>
      </c>
    </row>
    <row r="8169" spans="7:7" x14ac:dyDescent="0.2">
      <c r="G8169">
        <v>0.47</v>
      </c>
    </row>
    <row r="8170" spans="7:7" x14ac:dyDescent="0.2">
      <c r="G8170">
        <v>0.45999999999999996</v>
      </c>
    </row>
    <row r="8171" spans="7:7" x14ac:dyDescent="0.2">
      <c r="G8171">
        <v>0.42</v>
      </c>
    </row>
    <row r="8172" spans="7:7" x14ac:dyDescent="0.2">
      <c r="G8172">
        <v>0.44999999999999996</v>
      </c>
    </row>
    <row r="8173" spans="7:7" x14ac:dyDescent="0.2">
      <c r="G8173">
        <v>0.51</v>
      </c>
    </row>
    <row r="8174" spans="7:7" x14ac:dyDescent="0.2">
      <c r="G8174">
        <v>0.37</v>
      </c>
    </row>
    <row r="8175" spans="7:7" x14ac:dyDescent="0.2">
      <c r="G8175">
        <v>0.42999999999999994</v>
      </c>
    </row>
    <row r="8176" spans="7:7" x14ac:dyDescent="0.2">
      <c r="G8176">
        <v>0.43999999999999995</v>
      </c>
    </row>
    <row r="8177" spans="7:7" x14ac:dyDescent="0.2">
      <c r="G8177">
        <v>0.42</v>
      </c>
    </row>
    <row r="8178" spans="7:7" x14ac:dyDescent="0.2">
      <c r="G8178">
        <v>0.42999999999999994</v>
      </c>
    </row>
    <row r="8179" spans="7:7" x14ac:dyDescent="0.2">
      <c r="G8179">
        <v>0.48</v>
      </c>
    </row>
    <row r="8180" spans="7:7" x14ac:dyDescent="0.2">
      <c r="G8180">
        <v>0.39999999999999997</v>
      </c>
    </row>
    <row r="8181" spans="7:7" x14ac:dyDescent="0.2">
      <c r="G8181">
        <v>0.47</v>
      </c>
    </row>
    <row r="8182" spans="7:7" x14ac:dyDescent="0.2">
      <c r="G8182">
        <v>0.44999999999999996</v>
      </c>
    </row>
    <row r="8183" spans="7:7" x14ac:dyDescent="0.2">
      <c r="G8183">
        <v>0.43999999999999995</v>
      </c>
    </row>
    <row r="8184" spans="7:7" x14ac:dyDescent="0.2">
      <c r="G8184">
        <v>0.47</v>
      </c>
    </row>
    <row r="8185" spans="7:7" x14ac:dyDescent="0.2">
      <c r="G8185">
        <v>0.47000000000000003</v>
      </c>
    </row>
    <row r="8186" spans="7:7" x14ac:dyDescent="0.2">
      <c r="G8186">
        <v>0.41</v>
      </c>
    </row>
    <row r="8187" spans="7:7" x14ac:dyDescent="0.2">
      <c r="G8187">
        <v>0.42999999999999994</v>
      </c>
    </row>
    <row r="8188" spans="7:7" x14ac:dyDescent="0.2">
      <c r="G8188">
        <v>0.45999999999999996</v>
      </c>
    </row>
    <row r="8189" spans="7:7" x14ac:dyDescent="0.2">
      <c r="G8189">
        <v>0.47</v>
      </c>
    </row>
    <row r="8190" spans="7:7" x14ac:dyDescent="0.2">
      <c r="G8190">
        <v>0.44999999999999996</v>
      </c>
    </row>
    <row r="8191" spans="7:7" x14ac:dyDescent="0.2">
      <c r="G8191">
        <v>0.49</v>
      </c>
    </row>
    <row r="8192" spans="7:7" x14ac:dyDescent="0.2">
      <c r="G8192">
        <v>0.41</v>
      </c>
    </row>
    <row r="8193" spans="7:7" x14ac:dyDescent="0.2">
      <c r="G8193">
        <v>0.47</v>
      </c>
    </row>
    <row r="8194" spans="7:7" x14ac:dyDescent="0.2">
      <c r="G8194">
        <v>0.43999999999999995</v>
      </c>
    </row>
    <row r="8195" spans="7:7" x14ac:dyDescent="0.2">
      <c r="G8195">
        <v>0.42</v>
      </c>
    </row>
    <row r="8196" spans="7:7" x14ac:dyDescent="0.2">
      <c r="G8196">
        <v>0.47</v>
      </c>
    </row>
    <row r="8197" spans="7:7" x14ac:dyDescent="0.2">
      <c r="G8197">
        <v>0.49</v>
      </c>
    </row>
    <row r="8198" spans="7:7" x14ac:dyDescent="0.2">
      <c r="G8198">
        <v>0.38</v>
      </c>
    </row>
    <row r="8199" spans="7:7" x14ac:dyDescent="0.2">
      <c r="G8199">
        <v>0.42</v>
      </c>
    </row>
    <row r="8200" spans="7:7" x14ac:dyDescent="0.2">
      <c r="G8200">
        <v>0.42999999999999994</v>
      </c>
    </row>
    <row r="8201" spans="7:7" x14ac:dyDescent="0.2">
      <c r="G8201">
        <v>0.45999999999999996</v>
      </c>
    </row>
    <row r="8202" spans="7:7" x14ac:dyDescent="0.2">
      <c r="G8202">
        <v>0.42</v>
      </c>
    </row>
    <row r="8203" spans="7:7" x14ac:dyDescent="0.2">
      <c r="G8203">
        <v>0.48</v>
      </c>
    </row>
    <row r="8204" spans="7:7" x14ac:dyDescent="0.2">
      <c r="G8204">
        <v>0.39999999999999997</v>
      </c>
    </row>
    <row r="8205" spans="7:7" x14ac:dyDescent="0.2">
      <c r="G8205">
        <v>0.42999999999999994</v>
      </c>
    </row>
    <row r="8206" spans="7:7" x14ac:dyDescent="0.2">
      <c r="G8206">
        <v>0.44999999999999996</v>
      </c>
    </row>
    <row r="8207" spans="7:7" x14ac:dyDescent="0.2">
      <c r="G8207">
        <v>0.44999999999999996</v>
      </c>
    </row>
    <row r="8208" spans="7:7" x14ac:dyDescent="0.2">
      <c r="G8208">
        <v>0.42999999999999994</v>
      </c>
    </row>
    <row r="8209" spans="7:7" x14ac:dyDescent="0.2">
      <c r="G8209">
        <v>0.48</v>
      </c>
    </row>
    <row r="8210" spans="7:7" x14ac:dyDescent="0.2">
      <c r="G8210">
        <v>0.39999999999999997</v>
      </c>
    </row>
    <row r="8211" spans="7:7" x14ac:dyDescent="0.2">
      <c r="G8211">
        <v>0.47</v>
      </c>
    </row>
    <row r="8212" spans="7:7" x14ac:dyDescent="0.2">
      <c r="G8212">
        <v>0.47</v>
      </c>
    </row>
    <row r="8213" spans="7:7" x14ac:dyDescent="0.2">
      <c r="G8213">
        <v>0.45999999999999996</v>
      </c>
    </row>
    <row r="8214" spans="7:7" x14ac:dyDescent="0.2">
      <c r="G8214">
        <v>0.45999999999999996</v>
      </c>
    </row>
    <row r="8215" spans="7:7" x14ac:dyDescent="0.2">
      <c r="G8215">
        <v>0.47000000000000003</v>
      </c>
    </row>
    <row r="8216" spans="7:7" x14ac:dyDescent="0.2">
      <c r="G8216">
        <v>0.41</v>
      </c>
    </row>
    <row r="8217" spans="7:7" x14ac:dyDescent="0.2">
      <c r="G8217">
        <v>0.45999999999999996</v>
      </c>
    </row>
    <row r="8218" spans="7:7" x14ac:dyDescent="0.2">
      <c r="G8218">
        <v>0.43999999999999995</v>
      </c>
    </row>
    <row r="8219" spans="7:7" x14ac:dyDescent="0.2">
      <c r="G8219">
        <v>0.42999999999999994</v>
      </c>
    </row>
    <row r="8220" spans="7:7" x14ac:dyDescent="0.2">
      <c r="G8220">
        <v>0.47</v>
      </c>
    </row>
    <row r="8221" spans="7:7" x14ac:dyDescent="0.2">
      <c r="G8221">
        <v>0.48</v>
      </c>
    </row>
    <row r="8222" spans="7:7" x14ac:dyDescent="0.2">
      <c r="G8222">
        <v>0.39999999999999997</v>
      </c>
    </row>
    <row r="8223" spans="7:7" x14ac:dyDescent="0.2">
      <c r="G8223">
        <v>0.33999999999999997</v>
      </c>
    </row>
    <row r="8224" spans="7:7" x14ac:dyDescent="0.2">
      <c r="G8224">
        <v>0.36</v>
      </c>
    </row>
    <row r="8225" spans="7:7" x14ac:dyDescent="0.2">
      <c r="G8225">
        <v>0.37</v>
      </c>
    </row>
    <row r="8226" spans="7:7" x14ac:dyDescent="0.2">
      <c r="G8226">
        <v>0.42000000000000004</v>
      </c>
    </row>
    <row r="8227" spans="7:7" x14ac:dyDescent="0.2">
      <c r="G8227">
        <v>0.28000000000000003</v>
      </c>
    </row>
    <row r="8228" spans="7:7" x14ac:dyDescent="0.2">
      <c r="G8228">
        <v>0.5</v>
      </c>
    </row>
    <row r="8229" spans="7:7" x14ac:dyDescent="0.2">
      <c r="G8229">
        <v>0.32</v>
      </c>
    </row>
    <row r="8230" spans="7:7" x14ac:dyDescent="0.2">
      <c r="G8230">
        <v>0.32999999999999996</v>
      </c>
    </row>
    <row r="8231" spans="7:7" x14ac:dyDescent="0.2">
      <c r="G8231">
        <v>0.35</v>
      </c>
    </row>
    <row r="8232" spans="7:7" x14ac:dyDescent="0.2">
      <c r="G8232">
        <v>0.42000000000000004</v>
      </c>
    </row>
    <row r="8233" spans="7:7" x14ac:dyDescent="0.2">
      <c r="G8233">
        <v>0.3</v>
      </c>
    </row>
    <row r="8234" spans="7:7" x14ac:dyDescent="0.2">
      <c r="G8234">
        <v>0.52</v>
      </c>
    </row>
    <row r="8235" spans="7:7" x14ac:dyDescent="0.2">
      <c r="G8235">
        <v>0.37</v>
      </c>
    </row>
    <row r="8236" spans="7:7" x14ac:dyDescent="0.2">
      <c r="G8236">
        <v>0.38999999999999996</v>
      </c>
    </row>
    <row r="8237" spans="7:7" x14ac:dyDescent="0.2">
      <c r="G8237">
        <v>0.38</v>
      </c>
    </row>
    <row r="8238" spans="7:7" x14ac:dyDescent="0.2">
      <c r="G8238">
        <v>0.47000000000000003</v>
      </c>
    </row>
    <row r="8239" spans="7:7" x14ac:dyDescent="0.2">
      <c r="G8239">
        <v>0.35</v>
      </c>
    </row>
    <row r="8240" spans="7:7" x14ac:dyDescent="0.2">
      <c r="G8240">
        <v>0.53</v>
      </c>
    </row>
    <row r="8241" spans="7:7" x14ac:dyDescent="0.2">
      <c r="G8241">
        <v>0.42</v>
      </c>
    </row>
    <row r="8242" spans="7:7" x14ac:dyDescent="0.2">
      <c r="G8242">
        <v>0.38999999999999996</v>
      </c>
    </row>
    <row r="8243" spans="7:7" x14ac:dyDescent="0.2">
      <c r="G8243">
        <v>0.37</v>
      </c>
    </row>
    <row r="8244" spans="7:7" x14ac:dyDescent="0.2">
      <c r="G8244">
        <v>0.49</v>
      </c>
    </row>
    <row r="8245" spans="7:7" x14ac:dyDescent="0.2">
      <c r="G8245">
        <v>0.32</v>
      </c>
    </row>
    <row r="8246" spans="7:7" x14ac:dyDescent="0.2">
      <c r="G8246">
        <v>0.57000000000000006</v>
      </c>
    </row>
    <row r="8247" spans="7:7" x14ac:dyDescent="0.2">
      <c r="G8247">
        <v>0.42</v>
      </c>
    </row>
    <row r="8248" spans="7:7" x14ac:dyDescent="0.2">
      <c r="G8248">
        <v>0.41</v>
      </c>
    </row>
    <row r="8249" spans="7:7" x14ac:dyDescent="0.2">
      <c r="G8249">
        <v>0.38999999999999996</v>
      </c>
    </row>
    <row r="8250" spans="7:7" x14ac:dyDescent="0.2">
      <c r="G8250">
        <v>0.5</v>
      </c>
    </row>
    <row r="8251" spans="7:7" x14ac:dyDescent="0.2">
      <c r="G8251">
        <v>0.35</v>
      </c>
    </row>
    <row r="8252" spans="7:7" x14ac:dyDescent="0.2">
      <c r="G8252">
        <v>0.55000000000000004</v>
      </c>
    </row>
    <row r="8253" spans="7:7" x14ac:dyDescent="0.2">
      <c r="G8253">
        <v>0.38</v>
      </c>
    </row>
    <row r="8254" spans="7:7" x14ac:dyDescent="0.2">
      <c r="G8254">
        <v>0.41</v>
      </c>
    </row>
    <row r="8255" spans="7:7" x14ac:dyDescent="0.2">
      <c r="G8255">
        <v>0.41</v>
      </c>
    </row>
    <row r="8256" spans="7:7" x14ac:dyDescent="0.2">
      <c r="G8256">
        <v>0.49</v>
      </c>
    </row>
    <row r="8257" spans="7:7" x14ac:dyDescent="0.2">
      <c r="G8257">
        <v>0.33999999999999997</v>
      </c>
    </row>
    <row r="8258" spans="7:7" x14ac:dyDescent="0.2">
      <c r="G8258">
        <v>0.55000000000000004</v>
      </c>
    </row>
    <row r="8259" spans="7:7" x14ac:dyDescent="0.2">
      <c r="G8259">
        <v>0.45999999999999996</v>
      </c>
    </row>
    <row r="8260" spans="7:7" x14ac:dyDescent="0.2">
      <c r="G8260">
        <v>0.42999999999999994</v>
      </c>
    </row>
    <row r="8261" spans="7:7" x14ac:dyDescent="0.2">
      <c r="G8261">
        <v>0.42</v>
      </c>
    </row>
    <row r="8262" spans="7:7" x14ac:dyDescent="0.2">
      <c r="G8262">
        <v>0.53</v>
      </c>
    </row>
    <row r="8263" spans="7:7" x14ac:dyDescent="0.2">
      <c r="G8263">
        <v>0.39999999999999997</v>
      </c>
    </row>
    <row r="8264" spans="7:7" x14ac:dyDescent="0.2">
      <c r="G8264">
        <v>0.59000000000000008</v>
      </c>
    </row>
    <row r="8265" spans="7:7" x14ac:dyDescent="0.2">
      <c r="G8265">
        <v>0.42</v>
      </c>
    </row>
    <row r="8266" spans="7:7" x14ac:dyDescent="0.2">
      <c r="G8266">
        <v>0.42999999999999994</v>
      </c>
    </row>
    <row r="8267" spans="7:7" x14ac:dyDescent="0.2">
      <c r="G8267">
        <v>0.42999999999999994</v>
      </c>
    </row>
    <row r="8268" spans="7:7" x14ac:dyDescent="0.2">
      <c r="G8268">
        <v>0.55000000000000004</v>
      </c>
    </row>
    <row r="8269" spans="7:7" x14ac:dyDescent="0.2">
      <c r="G8269">
        <v>0.42</v>
      </c>
    </row>
    <row r="8270" spans="7:7" x14ac:dyDescent="0.2">
      <c r="G8270">
        <v>0.6100000000000001</v>
      </c>
    </row>
    <row r="8271" spans="7:7" x14ac:dyDescent="0.2">
      <c r="G8271">
        <v>0.45999999999999996</v>
      </c>
    </row>
    <row r="8272" spans="7:7" x14ac:dyDescent="0.2">
      <c r="G8272">
        <v>0.42999999999999994</v>
      </c>
    </row>
    <row r="8273" spans="7:7" x14ac:dyDescent="0.2">
      <c r="G8273">
        <v>0.44999999999999996</v>
      </c>
    </row>
    <row r="8274" spans="7:7" x14ac:dyDescent="0.2">
      <c r="G8274">
        <v>0.55000000000000004</v>
      </c>
    </row>
    <row r="8275" spans="7:7" x14ac:dyDescent="0.2">
      <c r="G8275">
        <v>0.41</v>
      </c>
    </row>
    <row r="8276" spans="7:7" x14ac:dyDescent="0.2">
      <c r="G8276">
        <v>0.58000000000000007</v>
      </c>
    </row>
    <row r="8277" spans="7:7" x14ac:dyDescent="0.2">
      <c r="G8277">
        <v>0.45999999999999996</v>
      </c>
    </row>
    <row r="8278" spans="7:7" x14ac:dyDescent="0.2">
      <c r="G8278">
        <v>0.42999999999999994</v>
      </c>
    </row>
    <row r="8279" spans="7:7" x14ac:dyDescent="0.2">
      <c r="G8279">
        <v>0.42</v>
      </c>
    </row>
    <row r="8280" spans="7:7" x14ac:dyDescent="0.2">
      <c r="G8280">
        <v>0.53</v>
      </c>
    </row>
    <row r="8281" spans="7:7" x14ac:dyDescent="0.2">
      <c r="G8281">
        <v>0.38999999999999996</v>
      </c>
    </row>
    <row r="8282" spans="7:7" x14ac:dyDescent="0.2">
      <c r="G8282">
        <v>0.59000000000000008</v>
      </c>
    </row>
    <row r="8283" spans="7:7" x14ac:dyDescent="0.2">
      <c r="G8283">
        <v>0.45999999999999996</v>
      </c>
    </row>
    <row r="8284" spans="7:7" x14ac:dyDescent="0.2">
      <c r="G8284">
        <v>0.42999999999999994</v>
      </c>
    </row>
    <row r="8285" spans="7:7" x14ac:dyDescent="0.2">
      <c r="G8285">
        <v>0.42</v>
      </c>
    </row>
    <row r="8286" spans="7:7" x14ac:dyDescent="0.2">
      <c r="G8286">
        <v>0.52</v>
      </c>
    </row>
    <row r="8287" spans="7:7" x14ac:dyDescent="0.2">
      <c r="G8287">
        <v>0.38</v>
      </c>
    </row>
    <row r="8288" spans="7:7" x14ac:dyDescent="0.2">
      <c r="G8288">
        <v>0.59000000000000008</v>
      </c>
    </row>
    <row r="8289" spans="7:7" x14ac:dyDescent="0.2">
      <c r="G8289">
        <v>0.44999999999999996</v>
      </c>
    </row>
    <row r="8290" spans="7:7" x14ac:dyDescent="0.2">
      <c r="G8290">
        <v>0.45999999999999996</v>
      </c>
    </row>
    <row r="8291" spans="7:7" x14ac:dyDescent="0.2">
      <c r="G8291">
        <v>0.43999999999999995</v>
      </c>
    </row>
    <row r="8292" spans="7:7" x14ac:dyDescent="0.2">
      <c r="G8292">
        <v>0.52</v>
      </c>
    </row>
    <row r="8293" spans="7:7" x14ac:dyDescent="0.2">
      <c r="G8293">
        <v>0.41</v>
      </c>
    </row>
    <row r="8294" spans="7:7" x14ac:dyDescent="0.2">
      <c r="G8294">
        <v>0.6100000000000001</v>
      </c>
    </row>
    <row r="8295" spans="7:7" x14ac:dyDescent="0.2">
      <c r="G8295">
        <v>0.39999999999999997</v>
      </c>
    </row>
    <row r="8296" spans="7:7" x14ac:dyDescent="0.2">
      <c r="G8296">
        <v>0.43000000000000005</v>
      </c>
    </row>
    <row r="8297" spans="7:7" x14ac:dyDescent="0.2">
      <c r="G8297">
        <v>0.38999999999999996</v>
      </c>
    </row>
    <row r="8298" spans="7:7" x14ac:dyDescent="0.2">
      <c r="G8298">
        <v>0.37</v>
      </c>
    </row>
    <row r="8299" spans="7:7" x14ac:dyDescent="0.2">
      <c r="G8299">
        <v>0.33999999999999997</v>
      </c>
    </row>
    <row r="8300" spans="7:7" x14ac:dyDescent="0.2">
      <c r="G8300">
        <v>0.27</v>
      </c>
    </row>
    <row r="8301" spans="7:7" x14ac:dyDescent="0.2">
      <c r="G8301">
        <v>0.37</v>
      </c>
    </row>
    <row r="8302" spans="7:7" x14ac:dyDescent="0.2">
      <c r="G8302">
        <v>0.43000000000000005</v>
      </c>
    </row>
    <row r="8303" spans="7:7" x14ac:dyDescent="0.2">
      <c r="G8303">
        <v>0.42</v>
      </c>
    </row>
    <row r="8304" spans="7:7" x14ac:dyDescent="0.2">
      <c r="G8304">
        <v>0.42</v>
      </c>
    </row>
    <row r="8305" spans="7:7" x14ac:dyDescent="0.2">
      <c r="G8305">
        <v>0.37</v>
      </c>
    </row>
    <row r="8306" spans="7:7" x14ac:dyDescent="0.2">
      <c r="G8306">
        <v>0.27</v>
      </c>
    </row>
    <row r="8307" spans="7:7" x14ac:dyDescent="0.2">
      <c r="G8307">
        <v>0.39999999999999997</v>
      </c>
    </row>
    <row r="8308" spans="7:7" x14ac:dyDescent="0.2">
      <c r="G8308">
        <v>0.44</v>
      </c>
    </row>
    <row r="8309" spans="7:7" x14ac:dyDescent="0.2">
      <c r="G8309">
        <v>0.41</v>
      </c>
    </row>
    <row r="8310" spans="7:7" x14ac:dyDescent="0.2">
      <c r="G8310">
        <v>0.37</v>
      </c>
    </row>
    <row r="8311" spans="7:7" x14ac:dyDescent="0.2">
      <c r="G8311">
        <v>0.32</v>
      </c>
    </row>
    <row r="8312" spans="7:7" x14ac:dyDescent="0.2">
      <c r="G8312">
        <v>0.27</v>
      </c>
    </row>
    <row r="8313" spans="7:7" x14ac:dyDescent="0.2">
      <c r="G8313">
        <v>0.38</v>
      </c>
    </row>
    <row r="8314" spans="7:7" x14ac:dyDescent="0.2">
      <c r="G8314">
        <v>0.44</v>
      </c>
    </row>
    <row r="8315" spans="7:7" x14ac:dyDescent="0.2">
      <c r="G8315">
        <v>0.37</v>
      </c>
    </row>
    <row r="8316" spans="7:7" x14ac:dyDescent="0.2">
      <c r="G8316">
        <v>0.39999999999999997</v>
      </c>
    </row>
    <row r="8317" spans="7:7" x14ac:dyDescent="0.2">
      <c r="G8317">
        <v>0.33999999999999997</v>
      </c>
    </row>
    <row r="8318" spans="7:7" x14ac:dyDescent="0.2">
      <c r="G8318">
        <v>0.3</v>
      </c>
    </row>
    <row r="8319" spans="7:7" x14ac:dyDescent="0.2">
      <c r="G8319">
        <v>0.38</v>
      </c>
    </row>
    <row r="8320" spans="7:7" x14ac:dyDescent="0.2">
      <c r="G8320">
        <v>0.42000000000000004</v>
      </c>
    </row>
    <row r="8321" spans="7:7" x14ac:dyDescent="0.2">
      <c r="G8321">
        <v>0.38</v>
      </c>
    </row>
    <row r="8322" spans="7:7" x14ac:dyDescent="0.2">
      <c r="G8322">
        <v>0.37</v>
      </c>
    </row>
    <row r="8323" spans="7:7" x14ac:dyDescent="0.2">
      <c r="G8323">
        <v>0.32999999999999996</v>
      </c>
    </row>
    <row r="8324" spans="7:7" x14ac:dyDescent="0.2">
      <c r="G8324">
        <v>0.28999999999999998</v>
      </c>
    </row>
    <row r="8325" spans="7:7" x14ac:dyDescent="0.2">
      <c r="G8325">
        <v>0.38999999999999996</v>
      </c>
    </row>
    <row r="8326" spans="7:7" x14ac:dyDescent="0.2">
      <c r="G8326">
        <v>0.42000000000000004</v>
      </c>
    </row>
    <row r="8327" spans="7:7" x14ac:dyDescent="0.2">
      <c r="G8327">
        <v>0.38</v>
      </c>
    </row>
    <row r="8328" spans="7:7" x14ac:dyDescent="0.2">
      <c r="G8328">
        <v>0.39999999999999997</v>
      </c>
    </row>
    <row r="8329" spans="7:7" x14ac:dyDescent="0.2">
      <c r="G8329">
        <v>0.33999999999999997</v>
      </c>
    </row>
    <row r="8330" spans="7:7" x14ac:dyDescent="0.2">
      <c r="G8330">
        <v>0.31</v>
      </c>
    </row>
    <row r="8331" spans="7:7" x14ac:dyDescent="0.2">
      <c r="G8331">
        <v>0.37</v>
      </c>
    </row>
    <row r="8332" spans="7:7" x14ac:dyDescent="0.2">
      <c r="G8332">
        <v>0.46</v>
      </c>
    </row>
    <row r="8333" spans="7:7" x14ac:dyDescent="0.2">
      <c r="G8333">
        <v>0.38999999999999996</v>
      </c>
    </row>
    <row r="8334" spans="7:7" x14ac:dyDescent="0.2">
      <c r="G8334">
        <v>0.38</v>
      </c>
    </row>
    <row r="8335" spans="7:7" x14ac:dyDescent="0.2">
      <c r="G8335">
        <v>0.37</v>
      </c>
    </row>
    <row r="8336" spans="7:7" x14ac:dyDescent="0.2">
      <c r="G8336">
        <v>0.3</v>
      </c>
    </row>
    <row r="8337" spans="7:7" x14ac:dyDescent="0.2">
      <c r="G8337">
        <v>0.39999999999999997</v>
      </c>
    </row>
    <row r="8338" spans="7:7" x14ac:dyDescent="0.2">
      <c r="G8338">
        <v>0.42000000000000004</v>
      </c>
    </row>
    <row r="8339" spans="7:7" x14ac:dyDescent="0.2">
      <c r="G8339">
        <v>0.41</v>
      </c>
    </row>
    <row r="8340" spans="7:7" x14ac:dyDescent="0.2">
      <c r="G8340">
        <v>0.42</v>
      </c>
    </row>
    <row r="8341" spans="7:7" x14ac:dyDescent="0.2">
      <c r="G8341">
        <v>0.37</v>
      </c>
    </row>
    <row r="8342" spans="7:7" x14ac:dyDescent="0.2">
      <c r="G8342">
        <v>0.28000000000000003</v>
      </c>
    </row>
    <row r="8343" spans="7:7" x14ac:dyDescent="0.2">
      <c r="G8343">
        <v>0.42</v>
      </c>
    </row>
    <row r="8344" spans="7:7" x14ac:dyDescent="0.2">
      <c r="G8344">
        <v>0.47000000000000003</v>
      </c>
    </row>
    <row r="8345" spans="7:7" x14ac:dyDescent="0.2">
      <c r="G8345">
        <v>0.37</v>
      </c>
    </row>
    <row r="8346" spans="7:7" x14ac:dyDescent="0.2">
      <c r="G8346">
        <v>0.37</v>
      </c>
    </row>
    <row r="8347" spans="7:7" x14ac:dyDescent="0.2">
      <c r="G8347">
        <v>0.32999999999999996</v>
      </c>
    </row>
    <row r="8348" spans="7:7" x14ac:dyDescent="0.2">
      <c r="G8348">
        <v>0.32</v>
      </c>
    </row>
    <row r="8349" spans="7:7" x14ac:dyDescent="0.2">
      <c r="G8349">
        <v>0.42</v>
      </c>
    </row>
    <row r="8350" spans="7:7" x14ac:dyDescent="0.2">
      <c r="G8350">
        <v>0.42000000000000004</v>
      </c>
    </row>
    <row r="8351" spans="7:7" x14ac:dyDescent="0.2">
      <c r="G8351">
        <v>0.37</v>
      </c>
    </row>
    <row r="8352" spans="7:7" x14ac:dyDescent="0.2">
      <c r="G8352">
        <v>0.38999999999999996</v>
      </c>
    </row>
    <row r="8353" spans="7:7" x14ac:dyDescent="0.2">
      <c r="G8353">
        <v>0.37</v>
      </c>
    </row>
    <row r="8354" spans="7:7" x14ac:dyDescent="0.2">
      <c r="G8354">
        <v>0.28999999999999998</v>
      </c>
    </row>
    <row r="8355" spans="7:7" x14ac:dyDescent="0.2">
      <c r="G8355">
        <v>0.38</v>
      </c>
    </row>
    <row r="8356" spans="7:7" x14ac:dyDescent="0.2">
      <c r="G8356">
        <v>0.47000000000000003</v>
      </c>
    </row>
    <row r="8357" spans="7:7" x14ac:dyDescent="0.2">
      <c r="G8357">
        <v>0.38999999999999996</v>
      </c>
    </row>
    <row r="8358" spans="7:7" x14ac:dyDescent="0.2">
      <c r="G8358">
        <v>0.42</v>
      </c>
    </row>
    <row r="8359" spans="7:7" x14ac:dyDescent="0.2">
      <c r="G8359">
        <v>0.36</v>
      </c>
    </row>
    <row r="8360" spans="7:7" x14ac:dyDescent="0.2">
      <c r="G8360">
        <v>0.28000000000000003</v>
      </c>
    </row>
    <row r="8361" spans="7:7" x14ac:dyDescent="0.2">
      <c r="G8361">
        <v>0.39999999999999997</v>
      </c>
    </row>
    <row r="8362" spans="7:7" x14ac:dyDescent="0.2">
      <c r="G8362">
        <v>0.46</v>
      </c>
    </row>
    <row r="8363" spans="7:7" x14ac:dyDescent="0.2">
      <c r="G8363">
        <v>0.41</v>
      </c>
    </row>
    <row r="8364" spans="7:7" x14ac:dyDescent="0.2">
      <c r="G8364">
        <v>0.41</v>
      </c>
    </row>
    <row r="8365" spans="7:7" x14ac:dyDescent="0.2">
      <c r="G8365">
        <v>0.33999999999999997</v>
      </c>
    </row>
    <row r="8366" spans="7:7" x14ac:dyDescent="0.2">
      <c r="G8366">
        <v>0.28000000000000003</v>
      </c>
    </row>
    <row r="8367" spans="7:7" x14ac:dyDescent="0.2">
      <c r="G8367">
        <v>0.41</v>
      </c>
    </row>
    <row r="8368" spans="7:7" x14ac:dyDescent="0.2">
      <c r="G8368">
        <v>0.47000000000000003</v>
      </c>
    </row>
    <row r="8369" spans="7:7" x14ac:dyDescent="0.2">
      <c r="G8369">
        <v>0.38999999999999996</v>
      </c>
    </row>
    <row r="8370" spans="7:7" x14ac:dyDescent="0.2">
      <c r="G8370">
        <v>0.38</v>
      </c>
    </row>
    <row r="8371" spans="7:7" x14ac:dyDescent="0.2">
      <c r="G8371">
        <v>0.37</v>
      </c>
    </row>
    <row r="8372" spans="7:7" x14ac:dyDescent="0.2">
      <c r="G8372">
        <v>0.27</v>
      </c>
    </row>
    <row r="8373" spans="7:7" x14ac:dyDescent="0.2">
      <c r="G8373">
        <v>0.39999999999999997</v>
      </c>
    </row>
    <row r="8374" spans="7:7" x14ac:dyDescent="0.2">
      <c r="G8374">
        <v>0.47000000000000003</v>
      </c>
    </row>
    <row r="8375" spans="7:7" x14ac:dyDescent="0.2">
      <c r="G8375">
        <v>0.39999999999999997</v>
      </c>
    </row>
    <row r="8376" spans="7:7" x14ac:dyDescent="0.2">
      <c r="G8376">
        <v>0.37</v>
      </c>
    </row>
    <row r="8377" spans="7:7" x14ac:dyDescent="0.2">
      <c r="G8377">
        <v>0.32</v>
      </c>
    </row>
    <row r="8378" spans="7:7" x14ac:dyDescent="0.2">
      <c r="G8378">
        <v>0.28000000000000003</v>
      </c>
    </row>
    <row r="8379" spans="7:7" x14ac:dyDescent="0.2">
      <c r="G8379">
        <v>0.41</v>
      </c>
    </row>
    <row r="8380" spans="7:7" x14ac:dyDescent="0.2">
      <c r="G8380">
        <v>0.45</v>
      </c>
    </row>
    <row r="8381" spans="7:7" x14ac:dyDescent="0.2">
      <c r="G8381">
        <v>0.38</v>
      </c>
    </row>
    <row r="8382" spans="7:7" x14ac:dyDescent="0.2">
      <c r="G8382">
        <v>0.38999999999999996</v>
      </c>
    </row>
    <row r="8383" spans="7:7" x14ac:dyDescent="0.2">
      <c r="G8383">
        <v>0.32</v>
      </c>
    </row>
    <row r="8384" spans="7:7" x14ac:dyDescent="0.2">
      <c r="G8384">
        <v>0.31</v>
      </c>
    </row>
    <row r="8385" spans="7:7" x14ac:dyDescent="0.2">
      <c r="G8385">
        <v>0.42</v>
      </c>
    </row>
    <row r="8386" spans="7:7" x14ac:dyDescent="0.2">
      <c r="G8386">
        <v>0.46</v>
      </c>
    </row>
    <row r="8387" spans="7:7" x14ac:dyDescent="0.2">
      <c r="G8387">
        <v>0.42</v>
      </c>
    </row>
    <row r="8388" spans="7:7" x14ac:dyDescent="0.2">
      <c r="G8388">
        <v>0.38999999999999996</v>
      </c>
    </row>
    <row r="8389" spans="7:7" x14ac:dyDescent="0.2">
      <c r="G8389">
        <v>0.35</v>
      </c>
    </row>
    <row r="8390" spans="7:7" x14ac:dyDescent="0.2">
      <c r="G8390">
        <v>0.28000000000000003</v>
      </c>
    </row>
    <row r="8391" spans="7:7" x14ac:dyDescent="0.2">
      <c r="G8391">
        <v>0.41</v>
      </c>
    </row>
    <row r="8392" spans="7:7" x14ac:dyDescent="0.2">
      <c r="G8392">
        <v>0.42000000000000004</v>
      </c>
    </row>
    <row r="8393" spans="7:7" x14ac:dyDescent="0.2">
      <c r="G8393">
        <v>0.41</v>
      </c>
    </row>
    <row r="8394" spans="7:7" x14ac:dyDescent="0.2">
      <c r="G8394">
        <v>0.41</v>
      </c>
    </row>
    <row r="8395" spans="7:7" x14ac:dyDescent="0.2">
      <c r="G8395">
        <v>0.35</v>
      </c>
    </row>
    <row r="8396" spans="7:7" x14ac:dyDescent="0.2">
      <c r="G8396">
        <v>0.28999999999999998</v>
      </c>
    </row>
    <row r="8397" spans="7:7" x14ac:dyDescent="0.2">
      <c r="G8397">
        <v>0.38999999999999996</v>
      </c>
    </row>
    <row r="8398" spans="7:7" x14ac:dyDescent="0.2">
      <c r="G8398">
        <v>0.43000000000000005</v>
      </c>
    </row>
    <row r="8399" spans="7:7" x14ac:dyDescent="0.2">
      <c r="G8399">
        <v>0.39999999999999997</v>
      </c>
    </row>
    <row r="8400" spans="7:7" x14ac:dyDescent="0.2">
      <c r="G8400">
        <v>0.39999999999999997</v>
      </c>
    </row>
    <row r="8401" spans="7:7" x14ac:dyDescent="0.2">
      <c r="G8401">
        <v>0.35</v>
      </c>
    </row>
    <row r="8402" spans="7:7" x14ac:dyDescent="0.2">
      <c r="G8402">
        <v>0.28000000000000003</v>
      </c>
    </row>
    <row r="8403" spans="7:7" x14ac:dyDescent="0.2">
      <c r="G8403">
        <v>0.38999999999999996</v>
      </c>
    </row>
    <row r="8404" spans="7:7" x14ac:dyDescent="0.2">
      <c r="G8404">
        <v>0.43000000000000005</v>
      </c>
    </row>
    <row r="8405" spans="7:7" x14ac:dyDescent="0.2">
      <c r="G8405">
        <v>0.37</v>
      </c>
    </row>
    <row r="8406" spans="7:7" x14ac:dyDescent="0.2">
      <c r="G8406">
        <v>0.42</v>
      </c>
    </row>
    <row r="8407" spans="7:7" x14ac:dyDescent="0.2">
      <c r="G8407">
        <v>0.32</v>
      </c>
    </row>
    <row r="8408" spans="7:7" x14ac:dyDescent="0.2">
      <c r="G8408">
        <v>0.32</v>
      </c>
    </row>
    <row r="8409" spans="7:7" x14ac:dyDescent="0.2">
      <c r="G8409">
        <v>0.37</v>
      </c>
    </row>
    <row r="8410" spans="7:7" x14ac:dyDescent="0.2">
      <c r="G8410">
        <v>0.44</v>
      </c>
    </row>
    <row r="8411" spans="7:7" x14ac:dyDescent="0.2">
      <c r="G8411">
        <v>0.39999999999999997</v>
      </c>
    </row>
    <row r="8412" spans="7:7" x14ac:dyDescent="0.2">
      <c r="G8412">
        <v>0.37</v>
      </c>
    </row>
    <row r="8413" spans="7:7" x14ac:dyDescent="0.2">
      <c r="G8413">
        <v>0.33999999999999997</v>
      </c>
    </row>
    <row r="8414" spans="7:7" x14ac:dyDescent="0.2">
      <c r="G8414">
        <v>0.32</v>
      </c>
    </row>
    <row r="8415" spans="7:7" x14ac:dyDescent="0.2">
      <c r="G8415">
        <v>0.42</v>
      </c>
    </row>
    <row r="8416" spans="7:7" x14ac:dyDescent="0.2">
      <c r="G8416">
        <v>0.46</v>
      </c>
    </row>
    <row r="8417" spans="7:7" x14ac:dyDescent="0.2">
      <c r="G8417">
        <v>0.42</v>
      </c>
    </row>
    <row r="8418" spans="7:7" x14ac:dyDescent="0.2">
      <c r="G8418">
        <v>0.41</v>
      </c>
    </row>
    <row r="8419" spans="7:7" x14ac:dyDescent="0.2">
      <c r="G8419">
        <v>0.35</v>
      </c>
    </row>
    <row r="8420" spans="7:7" x14ac:dyDescent="0.2">
      <c r="G8420">
        <v>0.3</v>
      </c>
    </row>
    <row r="8421" spans="7:7" x14ac:dyDescent="0.2">
      <c r="G8421">
        <v>0.37</v>
      </c>
    </row>
    <row r="8422" spans="7:7" x14ac:dyDescent="0.2">
      <c r="G8422">
        <v>0.43000000000000005</v>
      </c>
    </row>
    <row r="8423" spans="7:7" x14ac:dyDescent="0.2">
      <c r="G8423">
        <v>0.39999999999999997</v>
      </c>
    </row>
    <row r="8424" spans="7:7" x14ac:dyDescent="0.2">
      <c r="G8424">
        <v>0.42</v>
      </c>
    </row>
    <row r="8425" spans="7:7" x14ac:dyDescent="0.2">
      <c r="G8425">
        <v>0.32999999999999996</v>
      </c>
    </row>
    <row r="8426" spans="7:7" x14ac:dyDescent="0.2">
      <c r="G8426">
        <v>0.31</v>
      </c>
    </row>
    <row r="8427" spans="7:7" x14ac:dyDescent="0.2">
      <c r="G8427">
        <v>0.41</v>
      </c>
    </row>
    <row r="8428" spans="7:7" x14ac:dyDescent="0.2">
      <c r="G8428">
        <v>0.43000000000000005</v>
      </c>
    </row>
    <row r="8429" spans="7:7" x14ac:dyDescent="0.2">
      <c r="G8429">
        <v>0.37</v>
      </c>
    </row>
    <row r="8430" spans="7:7" x14ac:dyDescent="0.2">
      <c r="G8430">
        <v>0.41</v>
      </c>
    </row>
    <row r="8431" spans="7:7" x14ac:dyDescent="0.2">
      <c r="G8431">
        <v>0.37</v>
      </c>
    </row>
    <row r="8432" spans="7:7" x14ac:dyDescent="0.2">
      <c r="G8432">
        <v>0.3</v>
      </c>
    </row>
    <row r="8433" spans="7:7" x14ac:dyDescent="0.2">
      <c r="G8433">
        <v>0.42</v>
      </c>
    </row>
    <row r="8434" spans="7:7" x14ac:dyDescent="0.2">
      <c r="G8434">
        <v>0.47000000000000003</v>
      </c>
    </row>
    <row r="8435" spans="7:7" x14ac:dyDescent="0.2">
      <c r="G8435">
        <v>0.41</v>
      </c>
    </row>
    <row r="8436" spans="7:7" x14ac:dyDescent="0.2">
      <c r="G8436">
        <v>0.39999999999999997</v>
      </c>
    </row>
    <row r="8437" spans="7:7" x14ac:dyDescent="0.2">
      <c r="G8437">
        <v>0.32999999999999996</v>
      </c>
    </row>
    <row r="8438" spans="7:7" x14ac:dyDescent="0.2">
      <c r="G8438">
        <v>0.27</v>
      </c>
    </row>
    <row r="8439" spans="7:7" x14ac:dyDescent="0.2">
      <c r="G8439">
        <v>0.46</v>
      </c>
    </row>
    <row r="8440" spans="7:7" x14ac:dyDescent="0.2">
      <c r="G8440">
        <v>0.47000000000000003</v>
      </c>
    </row>
    <row r="8441" spans="7:7" x14ac:dyDescent="0.2">
      <c r="G8441">
        <v>0.42</v>
      </c>
    </row>
    <row r="8442" spans="7:7" x14ac:dyDescent="0.2">
      <c r="G8442">
        <v>0.42000000000000004</v>
      </c>
    </row>
    <row r="8443" spans="7:7" x14ac:dyDescent="0.2">
      <c r="G8443">
        <v>0.39999999999999997</v>
      </c>
    </row>
    <row r="8444" spans="7:7" x14ac:dyDescent="0.2">
      <c r="G8444">
        <v>0.32</v>
      </c>
    </row>
    <row r="8445" spans="7:7" x14ac:dyDescent="0.2">
      <c r="G8445">
        <v>0.43000000000000005</v>
      </c>
    </row>
    <row r="8446" spans="7:7" x14ac:dyDescent="0.2">
      <c r="G8446">
        <v>0.46</v>
      </c>
    </row>
    <row r="8447" spans="7:7" x14ac:dyDescent="0.2">
      <c r="G8447">
        <v>0.41</v>
      </c>
    </row>
    <row r="8448" spans="7:7" x14ac:dyDescent="0.2">
      <c r="G8448">
        <v>0.44</v>
      </c>
    </row>
    <row r="8449" spans="7:7" x14ac:dyDescent="0.2">
      <c r="G8449">
        <v>0.38999999999999996</v>
      </c>
    </row>
    <row r="8450" spans="7:7" x14ac:dyDescent="0.2">
      <c r="G8450">
        <v>0.28999999999999998</v>
      </c>
    </row>
    <row r="8451" spans="7:7" x14ac:dyDescent="0.2">
      <c r="G8451">
        <v>0.43000000000000005</v>
      </c>
    </row>
    <row r="8452" spans="7:7" x14ac:dyDescent="0.2">
      <c r="G8452">
        <v>0.44</v>
      </c>
    </row>
    <row r="8453" spans="7:7" x14ac:dyDescent="0.2">
      <c r="G8453">
        <v>0.38</v>
      </c>
    </row>
    <row r="8454" spans="7:7" x14ac:dyDescent="0.2">
      <c r="G8454">
        <v>0.45</v>
      </c>
    </row>
    <row r="8455" spans="7:7" x14ac:dyDescent="0.2">
      <c r="G8455">
        <v>0.41</v>
      </c>
    </row>
    <row r="8456" spans="7:7" x14ac:dyDescent="0.2">
      <c r="G8456">
        <v>0.28999999999999998</v>
      </c>
    </row>
    <row r="8457" spans="7:7" x14ac:dyDescent="0.2">
      <c r="G8457">
        <v>0.43000000000000005</v>
      </c>
    </row>
    <row r="8458" spans="7:7" x14ac:dyDescent="0.2">
      <c r="G8458">
        <v>0.42000000000000004</v>
      </c>
    </row>
    <row r="8459" spans="7:7" x14ac:dyDescent="0.2">
      <c r="G8459">
        <v>0.37</v>
      </c>
    </row>
    <row r="8460" spans="7:7" x14ac:dyDescent="0.2">
      <c r="G8460">
        <v>0.45</v>
      </c>
    </row>
    <row r="8461" spans="7:7" x14ac:dyDescent="0.2">
      <c r="G8461">
        <v>0.42</v>
      </c>
    </row>
    <row r="8462" spans="7:7" x14ac:dyDescent="0.2">
      <c r="G8462">
        <v>0.28000000000000003</v>
      </c>
    </row>
    <row r="8463" spans="7:7" x14ac:dyDescent="0.2">
      <c r="G8463">
        <v>0.46</v>
      </c>
    </row>
    <row r="8464" spans="7:7" x14ac:dyDescent="0.2">
      <c r="G8464">
        <v>0.45</v>
      </c>
    </row>
    <row r="8465" spans="7:7" x14ac:dyDescent="0.2">
      <c r="G8465">
        <v>0.38999999999999996</v>
      </c>
    </row>
    <row r="8466" spans="7:7" x14ac:dyDescent="0.2">
      <c r="G8466">
        <v>0.43000000000000005</v>
      </c>
    </row>
    <row r="8467" spans="7:7" x14ac:dyDescent="0.2">
      <c r="G8467">
        <v>0.42</v>
      </c>
    </row>
    <row r="8468" spans="7:7" x14ac:dyDescent="0.2">
      <c r="G8468">
        <v>0.31</v>
      </c>
    </row>
    <row r="8469" spans="7:7" x14ac:dyDescent="0.2">
      <c r="G8469">
        <v>0.43000000000000005</v>
      </c>
    </row>
    <row r="8470" spans="7:7" x14ac:dyDescent="0.2">
      <c r="G8470">
        <v>0.44</v>
      </c>
    </row>
    <row r="8471" spans="7:7" x14ac:dyDescent="0.2">
      <c r="G8471">
        <v>0.38</v>
      </c>
    </row>
    <row r="8472" spans="7:7" x14ac:dyDescent="0.2">
      <c r="G8472">
        <v>0.43000000000000005</v>
      </c>
    </row>
    <row r="8473" spans="7:7" x14ac:dyDescent="0.2">
      <c r="G8473">
        <v>0.38999999999999996</v>
      </c>
    </row>
    <row r="8474" spans="7:7" x14ac:dyDescent="0.2">
      <c r="G8474">
        <v>0.32</v>
      </c>
    </row>
    <row r="8475" spans="7:7" x14ac:dyDescent="0.2">
      <c r="G8475">
        <v>0.46</v>
      </c>
    </row>
    <row r="8476" spans="7:7" x14ac:dyDescent="0.2">
      <c r="G8476">
        <v>0.46</v>
      </c>
    </row>
    <row r="8477" spans="7:7" x14ac:dyDescent="0.2">
      <c r="G8477">
        <v>0.41</v>
      </c>
    </row>
    <row r="8478" spans="7:7" x14ac:dyDescent="0.2">
      <c r="G8478">
        <v>0.45</v>
      </c>
    </row>
    <row r="8479" spans="7:7" x14ac:dyDescent="0.2">
      <c r="G8479">
        <v>0.38</v>
      </c>
    </row>
    <row r="8480" spans="7:7" x14ac:dyDescent="0.2">
      <c r="G8480">
        <v>0.28999999999999998</v>
      </c>
    </row>
    <row r="8481" spans="7:7" x14ac:dyDescent="0.2">
      <c r="G8481">
        <v>0.46</v>
      </c>
    </row>
    <row r="8482" spans="7:7" x14ac:dyDescent="0.2">
      <c r="G8482">
        <v>0.42000000000000004</v>
      </c>
    </row>
    <row r="8483" spans="7:7" x14ac:dyDescent="0.2">
      <c r="G8483">
        <v>0.42</v>
      </c>
    </row>
    <row r="8484" spans="7:7" x14ac:dyDescent="0.2">
      <c r="G8484">
        <v>0.45</v>
      </c>
    </row>
    <row r="8485" spans="7:7" x14ac:dyDescent="0.2">
      <c r="G8485">
        <v>0.38999999999999996</v>
      </c>
    </row>
    <row r="8486" spans="7:7" x14ac:dyDescent="0.2">
      <c r="G8486">
        <v>0.28999999999999998</v>
      </c>
    </row>
    <row r="8487" spans="7:7" x14ac:dyDescent="0.2">
      <c r="G8487">
        <v>0.46</v>
      </c>
    </row>
    <row r="8488" spans="7:7" x14ac:dyDescent="0.2">
      <c r="G8488">
        <v>0.44</v>
      </c>
    </row>
    <row r="8489" spans="7:7" x14ac:dyDescent="0.2">
      <c r="G8489">
        <v>0.37</v>
      </c>
    </row>
    <row r="8490" spans="7:7" x14ac:dyDescent="0.2">
      <c r="G8490">
        <v>0.46</v>
      </c>
    </row>
    <row r="8491" spans="7:7" x14ac:dyDescent="0.2">
      <c r="G8491">
        <v>0.37</v>
      </c>
    </row>
    <row r="8492" spans="7:7" x14ac:dyDescent="0.2">
      <c r="G8492">
        <v>0.3</v>
      </c>
    </row>
    <row r="8493" spans="7:7" x14ac:dyDescent="0.2">
      <c r="G8493">
        <v>0.46</v>
      </c>
    </row>
    <row r="8494" spans="7:7" x14ac:dyDescent="0.2">
      <c r="G8494">
        <v>0.42000000000000004</v>
      </c>
    </row>
    <row r="8495" spans="7:7" x14ac:dyDescent="0.2">
      <c r="G8495">
        <v>0.38</v>
      </c>
    </row>
    <row r="8496" spans="7:7" x14ac:dyDescent="0.2">
      <c r="G8496">
        <v>0.44</v>
      </c>
    </row>
    <row r="8497" spans="7:7" x14ac:dyDescent="0.2">
      <c r="G8497">
        <v>0.39999999999999997</v>
      </c>
    </row>
    <row r="8498" spans="7:7" x14ac:dyDescent="0.2">
      <c r="G8498">
        <v>0.31</v>
      </c>
    </row>
    <row r="8499" spans="7:7" x14ac:dyDescent="0.2">
      <c r="G8499">
        <v>0.42000000000000004</v>
      </c>
    </row>
    <row r="8500" spans="7:7" x14ac:dyDescent="0.2">
      <c r="G8500">
        <v>0.44</v>
      </c>
    </row>
    <row r="8501" spans="7:7" x14ac:dyDescent="0.2">
      <c r="G8501">
        <v>0.39999999999999997</v>
      </c>
    </row>
    <row r="8502" spans="7:7" x14ac:dyDescent="0.2">
      <c r="G8502">
        <v>0.46</v>
      </c>
    </row>
    <row r="8503" spans="7:7" x14ac:dyDescent="0.2">
      <c r="G8503">
        <v>0.38</v>
      </c>
    </row>
    <row r="8504" spans="7:7" x14ac:dyDescent="0.2">
      <c r="G8504">
        <v>0.28999999999999998</v>
      </c>
    </row>
    <row r="8505" spans="7:7" x14ac:dyDescent="0.2">
      <c r="G8505">
        <v>0.47000000000000003</v>
      </c>
    </row>
    <row r="8506" spans="7:7" x14ac:dyDescent="0.2">
      <c r="G8506">
        <v>0.47000000000000003</v>
      </c>
    </row>
    <row r="8507" spans="7:7" x14ac:dyDescent="0.2">
      <c r="G8507">
        <v>0.42</v>
      </c>
    </row>
    <row r="8508" spans="7:7" x14ac:dyDescent="0.2">
      <c r="G8508">
        <v>0.43000000000000005</v>
      </c>
    </row>
    <row r="8509" spans="7:7" x14ac:dyDescent="0.2">
      <c r="G8509">
        <v>0.38</v>
      </c>
    </row>
    <row r="8510" spans="7:7" x14ac:dyDescent="0.2">
      <c r="G8510">
        <v>0.3</v>
      </c>
    </row>
    <row r="8511" spans="7:7" x14ac:dyDescent="0.2">
      <c r="G8511">
        <v>0.47000000000000003</v>
      </c>
    </row>
    <row r="8512" spans="7:7" x14ac:dyDescent="0.2">
      <c r="G8512">
        <v>0.39999999999999997</v>
      </c>
    </row>
    <row r="8513" spans="7:7" x14ac:dyDescent="0.2">
      <c r="G8513">
        <v>0.32</v>
      </c>
    </row>
    <row r="8514" spans="7:7" x14ac:dyDescent="0.2">
      <c r="G8514">
        <v>0.35</v>
      </c>
    </row>
    <row r="8515" spans="7:7" x14ac:dyDescent="0.2">
      <c r="G8515">
        <v>0.38999999999999996</v>
      </c>
    </row>
    <row r="8516" spans="7:7" x14ac:dyDescent="0.2">
      <c r="G8516">
        <v>0.53</v>
      </c>
    </row>
    <row r="8517" spans="7:7" x14ac:dyDescent="0.2">
      <c r="G8517">
        <v>0.48</v>
      </c>
    </row>
    <row r="8518" spans="7:7" x14ac:dyDescent="0.2">
      <c r="G8518">
        <v>0.38</v>
      </c>
    </row>
    <row r="8519" spans="7:7" x14ac:dyDescent="0.2">
      <c r="G8519">
        <v>0.3</v>
      </c>
    </row>
    <row r="8520" spans="7:7" x14ac:dyDescent="0.2">
      <c r="G8520">
        <v>0.46</v>
      </c>
    </row>
    <row r="8521" spans="7:7" x14ac:dyDescent="0.2">
      <c r="G8521">
        <v>0.38999999999999996</v>
      </c>
    </row>
    <row r="8522" spans="7:7" x14ac:dyDescent="0.2">
      <c r="G8522">
        <v>0.57000000000000006</v>
      </c>
    </row>
    <row r="8523" spans="7:7" x14ac:dyDescent="0.2">
      <c r="G8523">
        <v>0.46</v>
      </c>
    </row>
    <row r="8524" spans="7:7" x14ac:dyDescent="0.2">
      <c r="G8524">
        <v>0.38999999999999996</v>
      </c>
    </row>
    <row r="8525" spans="7:7" x14ac:dyDescent="0.2">
      <c r="G8525">
        <v>0.47000000000000003</v>
      </c>
    </row>
    <row r="8526" spans="7:7" x14ac:dyDescent="0.2">
      <c r="G8526">
        <v>0.45</v>
      </c>
    </row>
    <row r="8527" spans="7:7" x14ac:dyDescent="0.2">
      <c r="G8527">
        <v>0.37</v>
      </c>
    </row>
    <row r="8528" spans="7:7" x14ac:dyDescent="0.2">
      <c r="G8528">
        <v>0.54</v>
      </c>
    </row>
    <row r="8529" spans="7:7" x14ac:dyDescent="0.2">
      <c r="G8529">
        <v>0.44</v>
      </c>
    </row>
    <row r="8530" spans="7:7" x14ac:dyDescent="0.2">
      <c r="G8530">
        <v>0.39999999999999997</v>
      </c>
    </row>
    <row r="8531" spans="7:7" x14ac:dyDescent="0.2">
      <c r="G8531">
        <v>0.45</v>
      </c>
    </row>
    <row r="8532" spans="7:7" x14ac:dyDescent="0.2">
      <c r="G8532">
        <v>0.43000000000000005</v>
      </c>
    </row>
    <row r="8533" spans="7:7" x14ac:dyDescent="0.2">
      <c r="G8533">
        <v>0.39999999999999997</v>
      </c>
    </row>
    <row r="8534" spans="7:7" x14ac:dyDescent="0.2">
      <c r="G8534">
        <v>0.53</v>
      </c>
    </row>
    <row r="8535" spans="7:7" x14ac:dyDescent="0.2">
      <c r="G8535">
        <v>0.42000000000000004</v>
      </c>
    </row>
    <row r="8536" spans="7:7" x14ac:dyDescent="0.2">
      <c r="G8536">
        <v>0.41</v>
      </c>
    </row>
    <row r="8537" spans="7:7" x14ac:dyDescent="0.2">
      <c r="G8537">
        <v>0.43000000000000005</v>
      </c>
    </row>
    <row r="8538" spans="7:7" x14ac:dyDescent="0.2">
      <c r="G8538">
        <v>0.46</v>
      </c>
    </row>
    <row r="8539" spans="7:7" x14ac:dyDescent="0.2">
      <c r="G8539">
        <v>0.39999999999999997</v>
      </c>
    </row>
    <row r="8540" spans="7:7" x14ac:dyDescent="0.2">
      <c r="G8540">
        <v>0.56000000000000005</v>
      </c>
    </row>
    <row r="8541" spans="7:7" x14ac:dyDescent="0.2">
      <c r="G8541">
        <v>0.44</v>
      </c>
    </row>
    <row r="8542" spans="7:7" x14ac:dyDescent="0.2">
      <c r="G8542">
        <v>0.38999999999999996</v>
      </c>
    </row>
    <row r="8543" spans="7:7" x14ac:dyDescent="0.2">
      <c r="G8543">
        <v>0.46</v>
      </c>
    </row>
    <row r="8544" spans="7:7" x14ac:dyDescent="0.2">
      <c r="G8544">
        <v>0.43000000000000005</v>
      </c>
    </row>
    <row r="8545" spans="7:7" x14ac:dyDescent="0.2">
      <c r="G8545">
        <v>0.38</v>
      </c>
    </row>
    <row r="8546" spans="7:7" x14ac:dyDescent="0.2">
      <c r="G8546">
        <v>0.53</v>
      </c>
    </row>
    <row r="8547" spans="7:7" x14ac:dyDescent="0.2">
      <c r="G8547">
        <v>0.46</v>
      </c>
    </row>
    <row r="8548" spans="7:7" x14ac:dyDescent="0.2">
      <c r="G8548">
        <v>0.54</v>
      </c>
    </row>
    <row r="8549" spans="7:7" x14ac:dyDescent="0.2">
      <c r="G8549">
        <v>0.44</v>
      </c>
    </row>
    <row r="8550" spans="7:7" x14ac:dyDescent="0.2">
      <c r="G8550">
        <v>0.38</v>
      </c>
    </row>
    <row r="8551" spans="7:7" x14ac:dyDescent="0.2">
      <c r="G8551">
        <v>0.42000000000000004</v>
      </c>
    </row>
    <row r="8552" spans="7:7" x14ac:dyDescent="0.2">
      <c r="G8552">
        <v>0.44</v>
      </c>
    </row>
    <row r="8553" spans="7:7" x14ac:dyDescent="0.2">
      <c r="G8553">
        <v>0.39999999999999997</v>
      </c>
    </row>
    <row r="8554" spans="7:7" x14ac:dyDescent="0.2">
      <c r="G8554">
        <v>0.57000000000000006</v>
      </c>
    </row>
    <row r="8555" spans="7:7" x14ac:dyDescent="0.2">
      <c r="G8555">
        <v>0.47000000000000003</v>
      </c>
    </row>
    <row r="8556" spans="7:7" x14ac:dyDescent="0.2">
      <c r="G8556">
        <v>0.37</v>
      </c>
    </row>
    <row r="8557" spans="7:7" x14ac:dyDescent="0.2">
      <c r="G8557">
        <v>0.45</v>
      </c>
    </row>
    <row r="8558" spans="7:7" x14ac:dyDescent="0.2">
      <c r="G8558">
        <v>0.47000000000000003</v>
      </c>
    </row>
    <row r="8559" spans="7:7" x14ac:dyDescent="0.2">
      <c r="G8559">
        <v>0.38</v>
      </c>
    </row>
    <row r="8560" spans="7:7" x14ac:dyDescent="0.2">
      <c r="G8560">
        <v>0.55000000000000004</v>
      </c>
    </row>
    <row r="8561" spans="7:7" x14ac:dyDescent="0.2">
      <c r="G8561">
        <v>0.44</v>
      </c>
    </row>
    <row r="8562" spans="7:7" x14ac:dyDescent="0.2">
      <c r="G8562">
        <v>0.39999999999999997</v>
      </c>
    </row>
    <row r="8563" spans="7:7" x14ac:dyDescent="0.2">
      <c r="G8563">
        <v>0.44</v>
      </c>
    </row>
    <row r="8564" spans="7:7" x14ac:dyDescent="0.2">
      <c r="G8564">
        <v>0.47000000000000003</v>
      </c>
    </row>
    <row r="8565" spans="7:7" x14ac:dyDescent="0.2">
      <c r="G8565">
        <v>0.38</v>
      </c>
    </row>
    <row r="8566" spans="7:7" x14ac:dyDescent="0.2">
      <c r="G8566">
        <v>0.43000000000000005</v>
      </c>
    </row>
    <row r="8567" spans="7:7" x14ac:dyDescent="0.2">
      <c r="G8567">
        <v>0.45</v>
      </c>
    </row>
    <row r="8568" spans="7:7" x14ac:dyDescent="0.2">
      <c r="G8568">
        <v>0.38999999999999996</v>
      </c>
    </row>
    <row r="8569" spans="7:7" x14ac:dyDescent="0.2">
      <c r="G8569">
        <v>0.42000000000000004</v>
      </c>
    </row>
    <row r="8570" spans="7:7" x14ac:dyDescent="0.2">
      <c r="G8570">
        <v>0.45</v>
      </c>
    </row>
    <row r="8571" spans="7:7" x14ac:dyDescent="0.2">
      <c r="G8571">
        <v>0.46</v>
      </c>
    </row>
    <row r="8572" spans="7:7" x14ac:dyDescent="0.2">
      <c r="G8572">
        <v>0.42</v>
      </c>
    </row>
    <row r="8573" spans="7:7" x14ac:dyDescent="0.2">
      <c r="G8573">
        <v>0.43000000000000005</v>
      </c>
    </row>
    <row r="8574" spans="7:7" x14ac:dyDescent="0.2">
      <c r="G8574">
        <v>0.44</v>
      </c>
    </row>
    <row r="8575" spans="7:7" x14ac:dyDescent="0.2">
      <c r="G8575">
        <v>0.41</v>
      </c>
    </row>
    <row r="8576" spans="7:7" x14ac:dyDescent="0.2">
      <c r="G8576">
        <v>0.45</v>
      </c>
    </row>
    <row r="8577" spans="7:7" x14ac:dyDescent="0.2">
      <c r="G8577">
        <v>0.46</v>
      </c>
    </row>
    <row r="8578" spans="7:7" x14ac:dyDescent="0.2">
      <c r="G8578">
        <v>0.39999999999999997</v>
      </c>
    </row>
    <row r="8579" spans="7:7" x14ac:dyDescent="0.2">
      <c r="G8579">
        <v>0.44</v>
      </c>
    </row>
    <row r="8580" spans="7:7" x14ac:dyDescent="0.2">
      <c r="G8580">
        <v>0.46</v>
      </c>
    </row>
    <row r="8581" spans="7:7" x14ac:dyDescent="0.2">
      <c r="G8581">
        <v>0.39999999999999997</v>
      </c>
    </row>
    <row r="8582" spans="7:7" x14ac:dyDescent="0.2">
      <c r="G8582">
        <v>0.45</v>
      </c>
    </row>
    <row r="8583" spans="7:7" x14ac:dyDescent="0.2">
      <c r="G8583">
        <v>0.47000000000000003</v>
      </c>
    </row>
    <row r="8584" spans="7:7" x14ac:dyDescent="0.2">
      <c r="G8584">
        <v>0.38</v>
      </c>
    </row>
    <row r="8585" spans="7:7" x14ac:dyDescent="0.2">
      <c r="G8585">
        <v>0.43000000000000005</v>
      </c>
    </row>
    <row r="8586" spans="7:7" x14ac:dyDescent="0.2">
      <c r="G8586">
        <v>0.43000000000000005</v>
      </c>
    </row>
    <row r="8587" spans="7:7" x14ac:dyDescent="0.2">
      <c r="G8587">
        <v>0.41</v>
      </c>
    </row>
    <row r="8588" spans="7:7" x14ac:dyDescent="0.2">
      <c r="G8588">
        <v>0.45</v>
      </c>
    </row>
    <row r="8589" spans="7:7" x14ac:dyDescent="0.2">
      <c r="G8589">
        <v>0.44</v>
      </c>
    </row>
    <row r="8590" spans="7:7" x14ac:dyDescent="0.2">
      <c r="G8590">
        <v>0.38999999999999996</v>
      </c>
    </row>
    <row r="8591" spans="7:7" x14ac:dyDescent="0.2">
      <c r="G8591">
        <v>0.47000000000000003</v>
      </c>
    </row>
    <row r="8592" spans="7:7" x14ac:dyDescent="0.2">
      <c r="G8592">
        <v>0.46</v>
      </c>
    </row>
    <row r="8593" spans="7:7" x14ac:dyDescent="0.2">
      <c r="G8593">
        <v>0.39999999999999997</v>
      </c>
    </row>
    <row r="8594" spans="7:7" x14ac:dyDescent="0.2">
      <c r="G8594">
        <v>0.46</v>
      </c>
    </row>
    <row r="8595" spans="7:7" x14ac:dyDescent="0.2">
      <c r="G8595">
        <v>0.46</v>
      </c>
    </row>
    <row r="8596" spans="7:7" x14ac:dyDescent="0.2">
      <c r="G8596">
        <v>0.41</v>
      </c>
    </row>
    <row r="8597" spans="7:7" x14ac:dyDescent="0.2">
      <c r="G8597">
        <v>0.45</v>
      </c>
    </row>
    <row r="8598" spans="7:7" x14ac:dyDescent="0.2">
      <c r="G8598">
        <v>0.47000000000000003</v>
      </c>
    </row>
    <row r="8599" spans="7:7" x14ac:dyDescent="0.2">
      <c r="G8599">
        <v>0.42</v>
      </c>
    </row>
    <row r="8600" spans="7:7" x14ac:dyDescent="0.2">
      <c r="G8600">
        <v>0.46</v>
      </c>
    </row>
    <row r="8601" spans="7:7" x14ac:dyDescent="0.2">
      <c r="G8601">
        <v>0.46</v>
      </c>
    </row>
    <row r="8602" spans="7:7" x14ac:dyDescent="0.2">
      <c r="G8602">
        <v>0.38999999999999996</v>
      </c>
    </row>
    <row r="8603" spans="7:7" x14ac:dyDescent="0.2">
      <c r="G8603">
        <v>0.46</v>
      </c>
    </row>
    <row r="8604" spans="7:7" x14ac:dyDescent="0.2">
      <c r="G8604">
        <v>0.43000000000000005</v>
      </c>
    </row>
    <row r="8605" spans="7:7" x14ac:dyDescent="0.2">
      <c r="G8605">
        <v>0.38999999999999996</v>
      </c>
    </row>
    <row r="8606" spans="7:7" x14ac:dyDescent="0.2">
      <c r="G8606">
        <v>0.43000000000000005</v>
      </c>
    </row>
    <row r="8607" spans="7:7" x14ac:dyDescent="0.2">
      <c r="G8607">
        <v>0.43000000000000005</v>
      </c>
    </row>
    <row r="8608" spans="7:7" x14ac:dyDescent="0.2">
      <c r="G8608">
        <v>0.38</v>
      </c>
    </row>
    <row r="8609" spans="7:7" x14ac:dyDescent="0.2">
      <c r="G8609">
        <v>0.42000000000000004</v>
      </c>
    </row>
    <row r="8610" spans="7:7" x14ac:dyDescent="0.2">
      <c r="G8610">
        <v>0.42000000000000004</v>
      </c>
    </row>
    <row r="8611" spans="7:7" x14ac:dyDescent="0.2">
      <c r="G8611">
        <v>0.41</v>
      </c>
    </row>
    <row r="8612" spans="7:7" x14ac:dyDescent="0.2">
      <c r="G8612">
        <v>0.45</v>
      </c>
    </row>
    <row r="8613" spans="7:7" x14ac:dyDescent="0.2">
      <c r="G8613">
        <v>0.46</v>
      </c>
    </row>
    <row r="8614" spans="7:7" x14ac:dyDescent="0.2">
      <c r="G8614">
        <v>0.38999999999999996</v>
      </c>
    </row>
    <row r="8615" spans="7:7" x14ac:dyDescent="0.2">
      <c r="G8615">
        <v>0.43000000000000005</v>
      </c>
    </row>
    <row r="8616" spans="7:7" x14ac:dyDescent="0.2">
      <c r="G8616">
        <v>0.45</v>
      </c>
    </row>
    <row r="8617" spans="7:7" x14ac:dyDescent="0.2">
      <c r="G8617">
        <v>0.38</v>
      </c>
    </row>
    <row r="8618" spans="7:7" x14ac:dyDescent="0.2">
      <c r="G8618">
        <v>0.42000000000000004</v>
      </c>
    </row>
    <row r="8619" spans="7:7" x14ac:dyDescent="0.2">
      <c r="G8619">
        <v>0.42000000000000004</v>
      </c>
    </row>
    <row r="8620" spans="7:7" x14ac:dyDescent="0.2">
      <c r="G8620">
        <v>0.38</v>
      </c>
    </row>
    <row r="8621" spans="7:7" x14ac:dyDescent="0.2">
      <c r="G8621">
        <v>0.43000000000000005</v>
      </c>
    </row>
    <row r="8622" spans="7:7" x14ac:dyDescent="0.2">
      <c r="G8622">
        <v>0.46</v>
      </c>
    </row>
    <row r="8623" spans="7:7" x14ac:dyDescent="0.2">
      <c r="G8623">
        <v>0.41</v>
      </c>
    </row>
    <row r="8624" spans="7:7" x14ac:dyDescent="0.2">
      <c r="G8624">
        <v>0.47000000000000003</v>
      </c>
    </row>
    <row r="8625" spans="7:7" x14ac:dyDescent="0.2">
      <c r="G8625">
        <v>0.42000000000000004</v>
      </c>
    </row>
    <row r="8626" spans="7:7" x14ac:dyDescent="0.2">
      <c r="G8626">
        <v>0.42</v>
      </c>
    </row>
    <row r="8627" spans="7:7" x14ac:dyDescent="0.2">
      <c r="G8627">
        <v>0.47000000000000003</v>
      </c>
    </row>
    <row r="8628" spans="7:7" x14ac:dyDescent="0.2">
      <c r="G8628">
        <v>0.42000000000000004</v>
      </c>
    </row>
    <row r="8629" spans="7:7" x14ac:dyDescent="0.2">
      <c r="G8629">
        <v>0.37</v>
      </c>
    </row>
    <row r="8630" spans="7:7" x14ac:dyDescent="0.2">
      <c r="G8630">
        <v>0.47000000000000003</v>
      </c>
    </row>
    <row r="8631" spans="7:7" x14ac:dyDescent="0.2">
      <c r="G8631">
        <v>0.46</v>
      </c>
    </row>
    <row r="8632" spans="7:7" x14ac:dyDescent="0.2">
      <c r="G8632">
        <v>0.41</v>
      </c>
    </row>
    <row r="8633" spans="7:7" x14ac:dyDescent="0.2">
      <c r="G8633">
        <v>0.42000000000000004</v>
      </c>
    </row>
    <row r="8634" spans="7:7" x14ac:dyDescent="0.2">
      <c r="G8634">
        <v>0.42000000000000004</v>
      </c>
    </row>
    <row r="8635" spans="7:7" x14ac:dyDescent="0.2">
      <c r="G8635">
        <v>0.38</v>
      </c>
    </row>
    <row r="8636" spans="7:7" x14ac:dyDescent="0.2">
      <c r="G8636">
        <v>0.47000000000000003</v>
      </c>
    </row>
    <row r="8637" spans="7:7" x14ac:dyDescent="0.2">
      <c r="G8637">
        <v>0.47000000000000003</v>
      </c>
    </row>
    <row r="8638" spans="7:7" x14ac:dyDescent="0.2">
      <c r="G8638">
        <v>0.42</v>
      </c>
    </row>
    <row r="8639" spans="7:7" x14ac:dyDescent="0.2">
      <c r="G8639">
        <v>0.42000000000000004</v>
      </c>
    </row>
    <row r="8640" spans="7:7" x14ac:dyDescent="0.2">
      <c r="G8640">
        <v>0.42000000000000004</v>
      </c>
    </row>
    <row r="8641" spans="7:7" x14ac:dyDescent="0.2">
      <c r="G8641">
        <v>0.38</v>
      </c>
    </row>
    <row r="8642" spans="7:7" x14ac:dyDescent="0.2">
      <c r="G8642">
        <v>0.47000000000000003</v>
      </c>
    </row>
    <row r="8643" spans="7:7" x14ac:dyDescent="0.2">
      <c r="G8643">
        <v>0.44</v>
      </c>
    </row>
    <row r="8644" spans="7:7" x14ac:dyDescent="0.2">
      <c r="G8644">
        <v>0.38</v>
      </c>
    </row>
    <row r="8645" spans="7:7" x14ac:dyDescent="0.2">
      <c r="G8645">
        <v>0.43000000000000005</v>
      </c>
    </row>
    <row r="8646" spans="7:7" x14ac:dyDescent="0.2">
      <c r="G8646">
        <v>0.47000000000000003</v>
      </c>
    </row>
    <row r="8647" spans="7:7" x14ac:dyDescent="0.2">
      <c r="G8647">
        <v>0.39999999999999997</v>
      </c>
    </row>
    <row r="8648" spans="7:7" x14ac:dyDescent="0.2">
      <c r="G8648">
        <v>0.43000000000000005</v>
      </c>
    </row>
    <row r="8649" spans="7:7" x14ac:dyDescent="0.2">
      <c r="G8649">
        <v>0.42000000000000004</v>
      </c>
    </row>
    <row r="8650" spans="7:7" x14ac:dyDescent="0.2">
      <c r="G8650">
        <v>0.38</v>
      </c>
    </row>
    <row r="8651" spans="7:7" x14ac:dyDescent="0.2">
      <c r="G8651">
        <v>0.45</v>
      </c>
    </row>
    <row r="8652" spans="7:7" x14ac:dyDescent="0.2">
      <c r="G8652">
        <v>0.45</v>
      </c>
    </row>
    <row r="8653" spans="7:7" x14ac:dyDescent="0.2">
      <c r="G8653">
        <v>0.39999999999999997</v>
      </c>
    </row>
    <row r="8654" spans="7:7" x14ac:dyDescent="0.2">
      <c r="G8654">
        <v>0.43000000000000005</v>
      </c>
    </row>
    <row r="8655" spans="7:7" x14ac:dyDescent="0.2">
      <c r="G8655">
        <v>0.38</v>
      </c>
    </row>
    <row r="8656" spans="7:7" x14ac:dyDescent="0.2">
      <c r="G8656">
        <v>0.38</v>
      </c>
    </row>
    <row r="8657" spans="7:7" x14ac:dyDescent="0.2">
      <c r="G8657">
        <v>0.39999999999999997</v>
      </c>
    </row>
    <row r="8658" spans="7:7" x14ac:dyDescent="0.2">
      <c r="G8658">
        <v>0.39999999999999997</v>
      </c>
    </row>
    <row r="8659" spans="7:7" x14ac:dyDescent="0.2">
      <c r="G8659">
        <v>0.41</v>
      </c>
    </row>
    <row r="8660" spans="7:7" x14ac:dyDescent="0.2">
      <c r="G8660">
        <v>0.37</v>
      </c>
    </row>
    <row r="8661" spans="7:7" x14ac:dyDescent="0.2">
      <c r="G8661">
        <v>0.39999999999999997</v>
      </c>
    </row>
    <row r="8662" spans="7:7" x14ac:dyDescent="0.2">
      <c r="G8662">
        <v>0.41</v>
      </c>
    </row>
    <row r="8663" spans="7:7" x14ac:dyDescent="0.2">
      <c r="G8663">
        <v>0.38999999999999996</v>
      </c>
    </row>
    <row r="8664" spans="7:7" x14ac:dyDescent="0.2">
      <c r="G8664">
        <v>0.32999999999999996</v>
      </c>
    </row>
    <row r="8665" spans="7:7" x14ac:dyDescent="0.2">
      <c r="G8665">
        <v>0.37</v>
      </c>
    </row>
    <row r="8666" spans="7:7" x14ac:dyDescent="0.2">
      <c r="G8666">
        <v>0.38999999999999996</v>
      </c>
    </row>
    <row r="8667" spans="7:7" x14ac:dyDescent="0.2">
      <c r="G8667">
        <v>0.43000000000000005</v>
      </c>
    </row>
    <row r="8668" spans="7:7" x14ac:dyDescent="0.2">
      <c r="G8668">
        <v>0.45</v>
      </c>
    </row>
    <row r="8669" spans="7:7" x14ac:dyDescent="0.2">
      <c r="G8669">
        <v>0.32</v>
      </c>
    </row>
    <row r="8670" spans="7:7" x14ac:dyDescent="0.2">
      <c r="G8670">
        <v>0.32</v>
      </c>
    </row>
    <row r="8671" spans="7:7" x14ac:dyDescent="0.2">
      <c r="G8671">
        <v>0.33999999999999997</v>
      </c>
    </row>
    <row r="8672" spans="7:7" x14ac:dyDescent="0.2">
      <c r="G8672">
        <v>0.38999999999999996</v>
      </c>
    </row>
    <row r="8673" spans="7:7" x14ac:dyDescent="0.2">
      <c r="G8673">
        <v>0.46</v>
      </c>
    </row>
    <row r="8674" spans="7:7" x14ac:dyDescent="0.2">
      <c r="G8674">
        <v>0.44</v>
      </c>
    </row>
    <row r="8675" spans="7:7" x14ac:dyDescent="0.2">
      <c r="G8675">
        <v>0.36</v>
      </c>
    </row>
    <row r="8676" spans="7:7" x14ac:dyDescent="0.2">
      <c r="G8676">
        <v>0.32</v>
      </c>
    </row>
    <row r="8677" spans="7:7" x14ac:dyDescent="0.2">
      <c r="G8677">
        <v>0.33999999999999997</v>
      </c>
    </row>
    <row r="8678" spans="7:7" x14ac:dyDescent="0.2">
      <c r="G8678">
        <v>0.42</v>
      </c>
    </row>
    <row r="8679" spans="7:7" x14ac:dyDescent="0.2">
      <c r="G8679">
        <v>0.44</v>
      </c>
    </row>
    <row r="8680" spans="7:7" x14ac:dyDescent="0.2">
      <c r="G8680">
        <v>0.44</v>
      </c>
    </row>
    <row r="8681" spans="7:7" x14ac:dyDescent="0.2">
      <c r="G8681">
        <v>0.33999999999999997</v>
      </c>
    </row>
    <row r="8682" spans="7:7" x14ac:dyDescent="0.2">
      <c r="G8682">
        <v>0.32999999999999996</v>
      </c>
    </row>
    <row r="8683" spans="7:7" x14ac:dyDescent="0.2">
      <c r="G8683">
        <v>0.35</v>
      </c>
    </row>
    <row r="8684" spans="7:7" x14ac:dyDescent="0.2">
      <c r="G8684">
        <v>0.42</v>
      </c>
    </row>
    <row r="8685" spans="7:7" x14ac:dyDescent="0.2">
      <c r="G8685">
        <v>0.47000000000000003</v>
      </c>
    </row>
    <row r="8686" spans="7:7" x14ac:dyDescent="0.2">
      <c r="G8686">
        <v>0.47000000000000003</v>
      </c>
    </row>
    <row r="8687" spans="7:7" x14ac:dyDescent="0.2">
      <c r="G8687">
        <v>0.32999999999999996</v>
      </c>
    </row>
    <row r="8688" spans="7:7" x14ac:dyDescent="0.2">
      <c r="G8688">
        <v>0.35</v>
      </c>
    </row>
    <row r="8689" spans="7:7" x14ac:dyDescent="0.2">
      <c r="G8689">
        <v>0.32</v>
      </c>
    </row>
    <row r="8690" spans="7:7" x14ac:dyDescent="0.2">
      <c r="G8690">
        <v>0.38999999999999996</v>
      </c>
    </row>
    <row r="8691" spans="7:7" x14ac:dyDescent="0.2">
      <c r="G8691">
        <v>0.45</v>
      </c>
    </row>
    <row r="8692" spans="7:7" x14ac:dyDescent="0.2">
      <c r="G8692">
        <v>0.42000000000000004</v>
      </c>
    </row>
    <row r="8693" spans="7:7" x14ac:dyDescent="0.2">
      <c r="G8693">
        <v>0.33999999999999997</v>
      </c>
    </row>
    <row r="8694" spans="7:7" x14ac:dyDescent="0.2">
      <c r="G8694">
        <v>0.36</v>
      </c>
    </row>
    <row r="8695" spans="7:7" x14ac:dyDescent="0.2">
      <c r="G8695">
        <v>0.32999999999999996</v>
      </c>
    </row>
    <row r="8696" spans="7:7" x14ac:dyDescent="0.2">
      <c r="G8696">
        <v>0.38</v>
      </c>
    </row>
    <row r="8697" spans="7:7" x14ac:dyDescent="0.2">
      <c r="G8697">
        <v>0.42000000000000004</v>
      </c>
    </row>
    <row r="8698" spans="7:7" x14ac:dyDescent="0.2">
      <c r="G8698">
        <v>0.43000000000000005</v>
      </c>
    </row>
    <row r="8699" spans="7:7" x14ac:dyDescent="0.2">
      <c r="G8699">
        <v>0.35</v>
      </c>
    </row>
    <row r="8700" spans="7:7" x14ac:dyDescent="0.2">
      <c r="G8700">
        <v>0.32999999999999996</v>
      </c>
    </row>
    <row r="8701" spans="7:7" x14ac:dyDescent="0.2">
      <c r="G8701">
        <v>0.32999999999999996</v>
      </c>
    </row>
    <row r="8702" spans="7:7" x14ac:dyDescent="0.2">
      <c r="G8702">
        <v>0.38</v>
      </c>
    </row>
    <row r="8703" spans="7:7" x14ac:dyDescent="0.2">
      <c r="G8703">
        <v>0.47000000000000003</v>
      </c>
    </row>
    <row r="8704" spans="7:7" x14ac:dyDescent="0.2">
      <c r="G8704">
        <v>0.47000000000000003</v>
      </c>
    </row>
    <row r="8705" spans="7:7" x14ac:dyDescent="0.2">
      <c r="G8705">
        <v>0.32</v>
      </c>
    </row>
    <row r="8706" spans="7:7" x14ac:dyDescent="0.2">
      <c r="G8706">
        <v>0.33999999999999997</v>
      </c>
    </row>
    <row r="8707" spans="7:7" x14ac:dyDescent="0.2">
      <c r="G8707">
        <v>0.36</v>
      </c>
    </row>
    <row r="8708" spans="7:7" x14ac:dyDescent="0.2">
      <c r="G8708">
        <v>0.42</v>
      </c>
    </row>
    <row r="8709" spans="7:7" x14ac:dyDescent="0.2">
      <c r="G8709">
        <v>0.42000000000000004</v>
      </c>
    </row>
    <row r="8710" spans="7:7" x14ac:dyDescent="0.2">
      <c r="G8710">
        <v>0.44</v>
      </c>
    </row>
    <row r="8711" spans="7:7" x14ac:dyDescent="0.2">
      <c r="G8711">
        <v>0.37</v>
      </c>
    </row>
    <row r="8712" spans="7:7" x14ac:dyDescent="0.2">
      <c r="G8712">
        <v>0.36</v>
      </c>
    </row>
    <row r="8713" spans="7:7" x14ac:dyDescent="0.2">
      <c r="G8713">
        <v>0.32999999999999996</v>
      </c>
    </row>
    <row r="8714" spans="7:7" x14ac:dyDescent="0.2">
      <c r="G8714">
        <v>0.42</v>
      </c>
    </row>
    <row r="8715" spans="7:7" x14ac:dyDescent="0.2">
      <c r="G8715">
        <v>0.43000000000000005</v>
      </c>
    </row>
    <row r="8716" spans="7:7" x14ac:dyDescent="0.2">
      <c r="G8716">
        <v>0.46</v>
      </c>
    </row>
    <row r="8717" spans="7:7" x14ac:dyDescent="0.2">
      <c r="G8717">
        <v>0.37</v>
      </c>
    </row>
    <row r="8718" spans="7:7" x14ac:dyDescent="0.2">
      <c r="G8718">
        <v>0.37</v>
      </c>
    </row>
    <row r="8719" spans="7:7" x14ac:dyDescent="0.2">
      <c r="G8719">
        <v>0.36</v>
      </c>
    </row>
    <row r="8720" spans="7:7" x14ac:dyDescent="0.2">
      <c r="G8720">
        <v>0.38999999999999996</v>
      </c>
    </row>
    <row r="8721" spans="7:7" x14ac:dyDescent="0.2">
      <c r="G8721">
        <v>0.42000000000000004</v>
      </c>
    </row>
    <row r="8722" spans="7:7" x14ac:dyDescent="0.2">
      <c r="G8722">
        <v>0.45</v>
      </c>
    </row>
    <row r="8723" spans="7:7" x14ac:dyDescent="0.2">
      <c r="G8723">
        <v>0.32999999999999996</v>
      </c>
    </row>
    <row r="8724" spans="7:7" x14ac:dyDescent="0.2">
      <c r="G8724">
        <v>0.35</v>
      </c>
    </row>
    <row r="8725" spans="7:7" x14ac:dyDescent="0.2">
      <c r="G8725">
        <v>0.35</v>
      </c>
    </row>
    <row r="8726" spans="7:7" x14ac:dyDescent="0.2">
      <c r="G8726">
        <v>0.37</v>
      </c>
    </row>
    <row r="8727" spans="7:7" x14ac:dyDescent="0.2">
      <c r="G8727">
        <v>0.42</v>
      </c>
    </row>
    <row r="8728" spans="7:7" x14ac:dyDescent="0.2">
      <c r="G8728">
        <v>0.39999999999999997</v>
      </c>
    </row>
    <row r="8729" spans="7:7" x14ac:dyDescent="0.2">
      <c r="G8729">
        <v>0.42000000000000004</v>
      </c>
    </row>
    <row r="8730" spans="7:7" x14ac:dyDescent="0.2">
      <c r="G8730">
        <v>0.46</v>
      </c>
    </row>
    <row r="8731" spans="7:7" x14ac:dyDescent="0.2">
      <c r="G8731">
        <v>0.36</v>
      </c>
    </row>
    <row r="8732" spans="7:7" x14ac:dyDescent="0.2">
      <c r="G8732">
        <v>0.47000000000000003</v>
      </c>
    </row>
    <row r="8733" spans="7:7" x14ac:dyDescent="0.2">
      <c r="G8733">
        <v>0.39999999999999997</v>
      </c>
    </row>
    <row r="8734" spans="7:7" x14ac:dyDescent="0.2">
      <c r="G8734">
        <v>0.38999999999999996</v>
      </c>
    </row>
    <row r="8735" spans="7:7" x14ac:dyDescent="0.2">
      <c r="G8735">
        <v>0.43000000000000005</v>
      </c>
    </row>
    <row r="8736" spans="7:7" x14ac:dyDescent="0.2">
      <c r="G8736">
        <v>0.45</v>
      </c>
    </row>
    <row r="8737" spans="7:7" x14ac:dyDescent="0.2">
      <c r="G8737">
        <v>0.36</v>
      </c>
    </row>
    <row r="8738" spans="7:7" x14ac:dyDescent="0.2">
      <c r="G8738">
        <v>0.47000000000000003</v>
      </c>
    </row>
    <row r="8739" spans="7:7" x14ac:dyDescent="0.2">
      <c r="G8739">
        <v>0.37</v>
      </c>
    </row>
    <row r="8740" spans="7:7" x14ac:dyDescent="0.2">
      <c r="G8740">
        <v>0.38999999999999996</v>
      </c>
    </row>
    <row r="8741" spans="7:7" x14ac:dyDescent="0.2">
      <c r="G8741">
        <v>0.47000000000000003</v>
      </c>
    </row>
    <row r="8742" spans="7:7" x14ac:dyDescent="0.2">
      <c r="G8742">
        <v>0.47000000000000003</v>
      </c>
    </row>
    <row r="8743" spans="7:7" x14ac:dyDescent="0.2">
      <c r="G8743">
        <v>0.36</v>
      </c>
    </row>
    <row r="8744" spans="7:7" x14ac:dyDescent="0.2">
      <c r="G8744">
        <v>0.44</v>
      </c>
    </row>
    <row r="8745" spans="7:7" x14ac:dyDescent="0.2">
      <c r="G8745">
        <v>0.42</v>
      </c>
    </row>
    <row r="8746" spans="7:7" x14ac:dyDescent="0.2">
      <c r="G8746">
        <v>0.39999999999999997</v>
      </c>
    </row>
    <row r="8747" spans="7:7" x14ac:dyDescent="0.2">
      <c r="G8747">
        <v>0.42000000000000004</v>
      </c>
    </row>
    <row r="8748" spans="7:7" x14ac:dyDescent="0.2">
      <c r="G8748">
        <v>0.45</v>
      </c>
    </row>
    <row r="8749" spans="7:7" x14ac:dyDescent="0.2">
      <c r="G8749">
        <v>0.32</v>
      </c>
    </row>
    <row r="8750" spans="7:7" x14ac:dyDescent="0.2">
      <c r="G8750">
        <v>0.44</v>
      </c>
    </row>
    <row r="8751" spans="7:7" x14ac:dyDescent="0.2">
      <c r="G8751">
        <v>0.41</v>
      </c>
    </row>
    <row r="8752" spans="7:7" x14ac:dyDescent="0.2">
      <c r="G8752">
        <v>0.37</v>
      </c>
    </row>
    <row r="8753" spans="7:7" x14ac:dyDescent="0.2">
      <c r="G8753">
        <v>0.42000000000000004</v>
      </c>
    </row>
    <row r="8754" spans="7:7" x14ac:dyDescent="0.2">
      <c r="G8754">
        <v>0.46</v>
      </c>
    </row>
    <row r="8755" spans="7:7" x14ac:dyDescent="0.2">
      <c r="G8755">
        <v>0.37</v>
      </c>
    </row>
    <row r="8756" spans="7:7" x14ac:dyDescent="0.2">
      <c r="G8756">
        <v>0.44</v>
      </c>
    </row>
    <row r="8757" spans="7:7" x14ac:dyDescent="0.2">
      <c r="G8757">
        <v>0.39999999999999997</v>
      </c>
    </row>
    <row r="8758" spans="7:7" x14ac:dyDescent="0.2">
      <c r="G8758">
        <v>0.38999999999999996</v>
      </c>
    </row>
    <row r="8759" spans="7:7" x14ac:dyDescent="0.2">
      <c r="G8759">
        <v>0.42000000000000004</v>
      </c>
    </row>
    <row r="8760" spans="7:7" x14ac:dyDescent="0.2">
      <c r="G8760">
        <v>0.46</v>
      </c>
    </row>
    <row r="8761" spans="7:7" x14ac:dyDescent="0.2">
      <c r="G8761">
        <v>0.35</v>
      </c>
    </row>
    <row r="8762" spans="7:7" x14ac:dyDescent="0.2">
      <c r="G8762">
        <v>0.45</v>
      </c>
    </row>
    <row r="8763" spans="7:7" x14ac:dyDescent="0.2">
      <c r="G8763">
        <v>0.38</v>
      </c>
    </row>
    <row r="8764" spans="7:7" x14ac:dyDescent="0.2">
      <c r="G8764">
        <v>0.37</v>
      </c>
    </row>
    <row r="8765" spans="7:7" x14ac:dyDescent="0.2">
      <c r="G8765">
        <v>0.45</v>
      </c>
    </row>
    <row r="8766" spans="7:7" x14ac:dyDescent="0.2">
      <c r="G8766">
        <v>0.46</v>
      </c>
    </row>
    <row r="8767" spans="7:7" x14ac:dyDescent="0.2">
      <c r="G8767">
        <v>0.33999999999999997</v>
      </c>
    </row>
    <row r="8768" spans="7:7" x14ac:dyDescent="0.2">
      <c r="G8768">
        <v>0.42000000000000004</v>
      </c>
    </row>
    <row r="8769" spans="7:7" x14ac:dyDescent="0.2">
      <c r="G8769">
        <v>0.41</v>
      </c>
    </row>
    <row r="8770" spans="7:7" x14ac:dyDescent="0.2">
      <c r="G8770">
        <v>0.38</v>
      </c>
    </row>
    <row r="8771" spans="7:7" x14ac:dyDescent="0.2">
      <c r="G8771">
        <v>0.43000000000000005</v>
      </c>
    </row>
    <row r="8772" spans="7:7" x14ac:dyDescent="0.2">
      <c r="G8772">
        <v>0.43000000000000005</v>
      </c>
    </row>
    <row r="8773" spans="7:7" x14ac:dyDescent="0.2">
      <c r="G8773">
        <v>0.36</v>
      </c>
    </row>
    <row r="8774" spans="7:7" x14ac:dyDescent="0.2">
      <c r="G8774">
        <v>0.47000000000000003</v>
      </c>
    </row>
    <row r="8775" spans="7:7" x14ac:dyDescent="0.2">
      <c r="G8775">
        <v>0.42</v>
      </c>
    </row>
    <row r="8776" spans="7:7" x14ac:dyDescent="0.2">
      <c r="G8776">
        <v>0.37</v>
      </c>
    </row>
    <row r="8777" spans="7:7" x14ac:dyDescent="0.2">
      <c r="G8777">
        <v>0.43000000000000005</v>
      </c>
    </row>
    <row r="8778" spans="7:7" x14ac:dyDescent="0.2">
      <c r="G8778">
        <v>0.46</v>
      </c>
    </row>
    <row r="8779" spans="7:7" x14ac:dyDescent="0.2">
      <c r="G8779">
        <v>0.36</v>
      </c>
    </row>
    <row r="8780" spans="7:7" x14ac:dyDescent="0.2">
      <c r="G8780">
        <v>0.45</v>
      </c>
    </row>
    <row r="8781" spans="7:7" x14ac:dyDescent="0.2">
      <c r="G8781">
        <v>0.41</v>
      </c>
    </row>
    <row r="8782" spans="7:7" x14ac:dyDescent="0.2">
      <c r="G8782">
        <v>0.38</v>
      </c>
    </row>
    <row r="8783" spans="7:7" x14ac:dyDescent="0.2">
      <c r="G8783">
        <v>0.44</v>
      </c>
    </row>
    <row r="8784" spans="7:7" x14ac:dyDescent="0.2">
      <c r="G8784">
        <v>0.45</v>
      </c>
    </row>
    <row r="8785" spans="7:7" x14ac:dyDescent="0.2">
      <c r="G8785">
        <v>0.32999999999999996</v>
      </c>
    </row>
    <row r="8786" spans="7:7" x14ac:dyDescent="0.2">
      <c r="G8786">
        <v>0.44</v>
      </c>
    </row>
    <row r="8787" spans="7:7" x14ac:dyDescent="0.2">
      <c r="G8787">
        <v>0.42</v>
      </c>
    </row>
    <row r="8788" spans="7:7" x14ac:dyDescent="0.2">
      <c r="G8788">
        <v>0.42</v>
      </c>
    </row>
    <row r="8789" spans="7:7" x14ac:dyDescent="0.2">
      <c r="G8789">
        <v>0.45</v>
      </c>
    </row>
    <row r="8790" spans="7:7" x14ac:dyDescent="0.2">
      <c r="G8790">
        <v>0.45</v>
      </c>
    </row>
    <row r="8791" spans="7:7" x14ac:dyDescent="0.2">
      <c r="G8791">
        <v>0.32999999999999996</v>
      </c>
    </row>
    <row r="8792" spans="7:7" x14ac:dyDescent="0.2">
      <c r="G8792">
        <v>0.44</v>
      </c>
    </row>
    <row r="8793" spans="7:7" x14ac:dyDescent="0.2">
      <c r="G8793">
        <v>0.38999999999999996</v>
      </c>
    </row>
    <row r="8794" spans="7:7" x14ac:dyDescent="0.2">
      <c r="G8794">
        <v>0.37</v>
      </c>
    </row>
    <row r="8795" spans="7:7" x14ac:dyDescent="0.2">
      <c r="G8795">
        <v>0.47000000000000003</v>
      </c>
    </row>
    <row r="8796" spans="7:7" x14ac:dyDescent="0.2">
      <c r="G8796">
        <v>0.43000000000000005</v>
      </c>
    </row>
    <row r="8797" spans="7:7" x14ac:dyDescent="0.2">
      <c r="G8797">
        <v>0.37</v>
      </c>
    </row>
    <row r="8798" spans="7:7" x14ac:dyDescent="0.2">
      <c r="G8798">
        <v>0.43000000000000005</v>
      </c>
    </row>
    <row r="8799" spans="7:7" x14ac:dyDescent="0.2">
      <c r="G8799">
        <v>0.32999999999999996</v>
      </c>
    </row>
    <row r="8800" spans="7:7" x14ac:dyDescent="0.2">
      <c r="G8800">
        <v>0.33999999999999997</v>
      </c>
    </row>
    <row r="8801" spans="7:7" x14ac:dyDescent="0.2">
      <c r="G8801">
        <v>0.28999999999999998</v>
      </c>
    </row>
    <row r="8802" spans="7:7" x14ac:dyDescent="0.2">
      <c r="G8802">
        <v>0.31</v>
      </c>
    </row>
    <row r="8803" spans="7:7" x14ac:dyDescent="0.2">
      <c r="G8803">
        <v>0.32</v>
      </c>
    </row>
    <row r="8804" spans="7:7" x14ac:dyDescent="0.2">
      <c r="G8804">
        <v>0.33999999999999997</v>
      </c>
    </row>
    <row r="8805" spans="7:7" x14ac:dyDescent="0.2">
      <c r="G8805">
        <v>0.37</v>
      </c>
    </row>
    <row r="8806" spans="7:7" x14ac:dyDescent="0.2">
      <c r="G8806">
        <v>0.35</v>
      </c>
    </row>
    <row r="8807" spans="7:7" x14ac:dyDescent="0.2">
      <c r="G8807">
        <v>0.28999999999999998</v>
      </c>
    </row>
    <row r="8808" spans="7:7" x14ac:dyDescent="0.2">
      <c r="G8808">
        <v>0.32</v>
      </c>
    </row>
    <row r="8809" spans="7:7" x14ac:dyDescent="0.2">
      <c r="G8809">
        <v>0.27</v>
      </c>
    </row>
    <row r="8810" spans="7:7" x14ac:dyDescent="0.2">
      <c r="G8810">
        <v>0.32</v>
      </c>
    </row>
    <row r="8811" spans="7:7" x14ac:dyDescent="0.2">
      <c r="G8811">
        <v>0.33999999999999997</v>
      </c>
    </row>
    <row r="8812" spans="7:7" x14ac:dyDescent="0.2">
      <c r="G8812">
        <v>0.33999999999999997</v>
      </c>
    </row>
    <row r="8813" spans="7:7" x14ac:dyDescent="0.2">
      <c r="G8813">
        <v>0.32</v>
      </c>
    </row>
    <row r="8814" spans="7:7" x14ac:dyDescent="0.2">
      <c r="G8814">
        <v>0.28000000000000003</v>
      </c>
    </row>
    <row r="8815" spans="7:7" x14ac:dyDescent="0.2">
      <c r="G8815">
        <v>0.3</v>
      </c>
    </row>
    <row r="8816" spans="7:7" x14ac:dyDescent="0.2">
      <c r="G8816">
        <v>0.37</v>
      </c>
    </row>
    <row r="8817" spans="7:7" x14ac:dyDescent="0.2">
      <c r="G8817">
        <v>0.32999999999999996</v>
      </c>
    </row>
    <row r="8818" spans="7:7" x14ac:dyDescent="0.2">
      <c r="G8818">
        <v>0.36</v>
      </c>
    </row>
    <row r="8819" spans="7:7" x14ac:dyDescent="0.2">
      <c r="G8819">
        <v>0.31</v>
      </c>
    </row>
    <row r="8820" spans="7:7" x14ac:dyDescent="0.2">
      <c r="G8820">
        <v>0.28000000000000003</v>
      </c>
    </row>
    <row r="8821" spans="7:7" x14ac:dyDescent="0.2">
      <c r="G8821">
        <v>0.27</v>
      </c>
    </row>
    <row r="8822" spans="7:7" x14ac:dyDescent="0.2">
      <c r="G8822">
        <v>0.36</v>
      </c>
    </row>
    <row r="8823" spans="7:7" x14ac:dyDescent="0.2">
      <c r="G8823">
        <v>0.36</v>
      </c>
    </row>
    <row r="8824" spans="7:7" x14ac:dyDescent="0.2">
      <c r="G8824">
        <v>0.36</v>
      </c>
    </row>
    <row r="8825" spans="7:7" x14ac:dyDescent="0.2">
      <c r="G8825">
        <v>0.31</v>
      </c>
    </row>
    <row r="8826" spans="7:7" x14ac:dyDescent="0.2">
      <c r="G8826">
        <v>0.3</v>
      </c>
    </row>
    <row r="8827" spans="7:7" x14ac:dyDescent="0.2">
      <c r="G8827">
        <v>0.28000000000000003</v>
      </c>
    </row>
    <row r="8828" spans="7:7" x14ac:dyDescent="0.2">
      <c r="G8828">
        <v>0.33999999999999997</v>
      </c>
    </row>
    <row r="8829" spans="7:7" x14ac:dyDescent="0.2">
      <c r="G8829">
        <v>0.35</v>
      </c>
    </row>
    <row r="8830" spans="7:7" x14ac:dyDescent="0.2">
      <c r="G8830">
        <v>0.32</v>
      </c>
    </row>
    <row r="8831" spans="7:7" x14ac:dyDescent="0.2">
      <c r="G8831">
        <v>0.31</v>
      </c>
    </row>
    <row r="8832" spans="7:7" x14ac:dyDescent="0.2">
      <c r="G8832">
        <v>0.28000000000000003</v>
      </c>
    </row>
    <row r="8833" spans="7:7" x14ac:dyDescent="0.2">
      <c r="G8833">
        <v>0.32</v>
      </c>
    </row>
    <row r="8834" spans="7:7" x14ac:dyDescent="0.2">
      <c r="G8834">
        <v>0.35</v>
      </c>
    </row>
    <row r="8835" spans="7:7" x14ac:dyDescent="0.2">
      <c r="G8835">
        <v>0.32999999999999996</v>
      </c>
    </row>
    <row r="8836" spans="7:7" x14ac:dyDescent="0.2">
      <c r="G8836">
        <v>0.37</v>
      </c>
    </row>
    <row r="8837" spans="7:7" x14ac:dyDescent="0.2">
      <c r="G8837">
        <v>0.3</v>
      </c>
    </row>
    <row r="8838" spans="7:7" x14ac:dyDescent="0.2">
      <c r="G8838">
        <v>0.32</v>
      </c>
    </row>
    <row r="8839" spans="7:7" x14ac:dyDescent="0.2">
      <c r="G8839">
        <v>0.31</v>
      </c>
    </row>
    <row r="8840" spans="7:7" x14ac:dyDescent="0.2">
      <c r="G8840">
        <v>0.32</v>
      </c>
    </row>
    <row r="8841" spans="7:7" x14ac:dyDescent="0.2">
      <c r="G8841">
        <v>0.32999999999999996</v>
      </c>
    </row>
    <row r="8842" spans="7:7" x14ac:dyDescent="0.2">
      <c r="G8842">
        <v>0.32</v>
      </c>
    </row>
    <row r="8843" spans="7:7" x14ac:dyDescent="0.2">
      <c r="G8843">
        <v>0.31</v>
      </c>
    </row>
    <row r="8844" spans="7:7" x14ac:dyDescent="0.2">
      <c r="G8844">
        <v>0.28000000000000003</v>
      </c>
    </row>
    <row r="8845" spans="7:7" x14ac:dyDescent="0.2">
      <c r="G8845">
        <v>0.27</v>
      </c>
    </row>
    <row r="8846" spans="7:7" x14ac:dyDescent="0.2">
      <c r="G8846">
        <v>0.35</v>
      </c>
    </row>
    <row r="8847" spans="7:7" x14ac:dyDescent="0.2">
      <c r="G8847">
        <v>0.33999999999999997</v>
      </c>
    </row>
    <row r="8848" spans="7:7" x14ac:dyDescent="0.2">
      <c r="G8848">
        <v>0.37</v>
      </c>
    </row>
    <row r="8849" spans="7:7" x14ac:dyDescent="0.2">
      <c r="G8849">
        <v>0.3</v>
      </c>
    </row>
    <row r="8850" spans="7:7" x14ac:dyDescent="0.2">
      <c r="G8850">
        <v>0.27</v>
      </c>
    </row>
    <row r="8851" spans="7:7" x14ac:dyDescent="0.2">
      <c r="G8851">
        <v>0.31</v>
      </c>
    </row>
    <row r="8852" spans="7:7" x14ac:dyDescent="0.2">
      <c r="G8852">
        <v>0.32999999999999996</v>
      </c>
    </row>
    <row r="8853" spans="7:7" x14ac:dyDescent="0.2">
      <c r="G8853">
        <v>0.32999999999999996</v>
      </c>
    </row>
    <row r="8854" spans="7:7" x14ac:dyDescent="0.2">
      <c r="G8854">
        <v>0.35</v>
      </c>
    </row>
    <row r="8855" spans="7:7" x14ac:dyDescent="0.2">
      <c r="G8855">
        <v>0.3</v>
      </c>
    </row>
    <row r="8856" spans="7:7" x14ac:dyDescent="0.2">
      <c r="G8856">
        <v>0.27</v>
      </c>
    </row>
    <row r="8857" spans="7:7" x14ac:dyDescent="0.2">
      <c r="G8857">
        <v>0.28000000000000003</v>
      </c>
    </row>
    <row r="8858" spans="7:7" x14ac:dyDescent="0.2">
      <c r="G8858">
        <v>0.35</v>
      </c>
    </row>
    <row r="8859" spans="7:7" x14ac:dyDescent="0.2">
      <c r="G8859">
        <v>0.35</v>
      </c>
    </row>
    <row r="8860" spans="7:7" x14ac:dyDescent="0.2">
      <c r="G8860">
        <v>0.35</v>
      </c>
    </row>
    <row r="8861" spans="7:7" x14ac:dyDescent="0.2">
      <c r="G8861">
        <v>0.3</v>
      </c>
    </row>
    <row r="8862" spans="7:7" x14ac:dyDescent="0.2">
      <c r="G8862">
        <v>0.28999999999999998</v>
      </c>
    </row>
    <row r="8863" spans="7:7" x14ac:dyDescent="0.2">
      <c r="G8863">
        <v>0.32</v>
      </c>
    </row>
    <row r="8864" spans="7:7" x14ac:dyDescent="0.2">
      <c r="G8864">
        <v>0.35</v>
      </c>
    </row>
    <row r="8865" spans="7:7" x14ac:dyDescent="0.2">
      <c r="G8865">
        <v>0.35</v>
      </c>
    </row>
    <row r="8866" spans="7:7" x14ac:dyDescent="0.2">
      <c r="G8866">
        <v>0.32</v>
      </c>
    </row>
    <row r="8867" spans="7:7" x14ac:dyDescent="0.2">
      <c r="G8867">
        <v>0.27</v>
      </c>
    </row>
    <row r="8868" spans="7:7" x14ac:dyDescent="0.2">
      <c r="G8868">
        <v>0.28000000000000003</v>
      </c>
    </row>
    <row r="8869" spans="7:7" x14ac:dyDescent="0.2">
      <c r="G8869">
        <v>0.28999999999999998</v>
      </c>
    </row>
    <row r="8870" spans="7:7" x14ac:dyDescent="0.2">
      <c r="G8870">
        <v>0.32999999999999996</v>
      </c>
    </row>
    <row r="8871" spans="7:7" x14ac:dyDescent="0.2">
      <c r="G8871">
        <v>0.52</v>
      </c>
    </row>
    <row r="8872" spans="7:7" x14ac:dyDescent="0.2">
      <c r="G8872">
        <v>0.49</v>
      </c>
    </row>
    <row r="8873" spans="7:7" x14ac:dyDescent="0.2">
      <c r="G8873">
        <v>0.39999999999999997</v>
      </c>
    </row>
    <row r="8874" spans="7:7" x14ac:dyDescent="0.2">
      <c r="G8874">
        <v>0.38999999999999996</v>
      </c>
    </row>
    <row r="8875" spans="7:7" x14ac:dyDescent="0.2">
      <c r="G8875">
        <v>0.41</v>
      </c>
    </row>
    <row r="8876" spans="7:7" x14ac:dyDescent="0.2">
      <c r="G8876">
        <v>0.42999999999999994</v>
      </c>
    </row>
    <row r="8877" spans="7:7" x14ac:dyDescent="0.2">
      <c r="G8877">
        <v>0.47000000000000003</v>
      </c>
    </row>
    <row r="8878" spans="7:7" x14ac:dyDescent="0.2">
      <c r="G8878">
        <v>0.47000000000000003</v>
      </c>
    </row>
    <row r="8879" spans="7:7" x14ac:dyDescent="0.2">
      <c r="G8879">
        <v>0.39999999999999997</v>
      </c>
    </row>
    <row r="8880" spans="7:7" x14ac:dyDescent="0.2">
      <c r="G8880">
        <v>0.38</v>
      </c>
    </row>
    <row r="8881" spans="7:7" x14ac:dyDescent="0.2">
      <c r="G8881">
        <v>0.38999999999999996</v>
      </c>
    </row>
    <row r="8882" spans="7:7" x14ac:dyDescent="0.2">
      <c r="G8882">
        <v>0.47</v>
      </c>
    </row>
    <row r="8883" spans="7:7" x14ac:dyDescent="0.2">
      <c r="G8883">
        <v>0.49</v>
      </c>
    </row>
    <row r="8884" spans="7:7" x14ac:dyDescent="0.2">
      <c r="G8884">
        <v>0.5</v>
      </c>
    </row>
    <row r="8885" spans="7:7" x14ac:dyDescent="0.2">
      <c r="G8885">
        <v>0.38</v>
      </c>
    </row>
    <row r="8886" spans="7:7" x14ac:dyDescent="0.2">
      <c r="G8886">
        <v>0.39999999999999997</v>
      </c>
    </row>
    <row r="8887" spans="7:7" x14ac:dyDescent="0.2">
      <c r="G8887">
        <v>0.38999999999999996</v>
      </c>
    </row>
    <row r="8888" spans="7:7" x14ac:dyDescent="0.2">
      <c r="G8888">
        <v>0.45999999999999996</v>
      </c>
    </row>
    <row r="8889" spans="7:7" x14ac:dyDescent="0.2">
      <c r="G8889">
        <v>0.52</v>
      </c>
    </row>
    <row r="8890" spans="7:7" x14ac:dyDescent="0.2">
      <c r="G8890">
        <v>0.47000000000000003</v>
      </c>
    </row>
    <row r="8891" spans="7:7" x14ac:dyDescent="0.2">
      <c r="G8891">
        <v>0.42</v>
      </c>
    </row>
    <row r="8892" spans="7:7" x14ac:dyDescent="0.2">
      <c r="G8892">
        <v>0.39999999999999997</v>
      </c>
    </row>
    <row r="8893" spans="7:7" x14ac:dyDescent="0.2">
      <c r="G8893">
        <v>0.42</v>
      </c>
    </row>
    <row r="8894" spans="7:7" x14ac:dyDescent="0.2">
      <c r="G8894">
        <v>0.43999999999999995</v>
      </c>
    </row>
    <row r="8895" spans="7:7" x14ac:dyDescent="0.2">
      <c r="G8895">
        <v>0.51</v>
      </c>
    </row>
    <row r="8896" spans="7:7" x14ac:dyDescent="0.2">
      <c r="G8896">
        <v>0.51</v>
      </c>
    </row>
    <row r="8897" spans="7:7" x14ac:dyDescent="0.2">
      <c r="G8897">
        <v>0.37</v>
      </c>
    </row>
    <row r="8898" spans="7:7" x14ac:dyDescent="0.2">
      <c r="G8898">
        <v>0.39999999999999997</v>
      </c>
    </row>
    <row r="8899" spans="7:7" x14ac:dyDescent="0.2">
      <c r="G8899">
        <v>0.41</v>
      </c>
    </row>
    <row r="8900" spans="7:7" x14ac:dyDescent="0.2">
      <c r="G8900">
        <v>0.45999999999999996</v>
      </c>
    </row>
    <row r="8901" spans="7:7" x14ac:dyDescent="0.2">
      <c r="G8901">
        <v>0.49</v>
      </c>
    </row>
    <row r="8902" spans="7:7" x14ac:dyDescent="0.2">
      <c r="G8902">
        <v>0.5</v>
      </c>
    </row>
    <row r="8903" spans="7:7" x14ac:dyDescent="0.2">
      <c r="G8903">
        <v>0.38999999999999996</v>
      </c>
    </row>
    <row r="8904" spans="7:7" x14ac:dyDescent="0.2">
      <c r="G8904">
        <v>0.39999999999999997</v>
      </c>
    </row>
    <row r="8905" spans="7:7" x14ac:dyDescent="0.2">
      <c r="G8905">
        <v>0.41</v>
      </c>
    </row>
    <row r="8906" spans="7:7" x14ac:dyDescent="0.2">
      <c r="G8906">
        <v>0.44999999999999996</v>
      </c>
    </row>
    <row r="8907" spans="7:7" x14ac:dyDescent="0.2">
      <c r="G8907">
        <v>0.52</v>
      </c>
    </row>
    <row r="8908" spans="7:7" x14ac:dyDescent="0.2">
      <c r="G8908">
        <v>0.5</v>
      </c>
    </row>
    <row r="8909" spans="7:7" x14ac:dyDescent="0.2">
      <c r="G8909">
        <v>0.37</v>
      </c>
    </row>
    <row r="8910" spans="7:7" x14ac:dyDescent="0.2">
      <c r="G8910">
        <v>0.42</v>
      </c>
    </row>
    <row r="8911" spans="7:7" x14ac:dyDescent="0.2">
      <c r="G8911">
        <v>0.38</v>
      </c>
    </row>
    <row r="8912" spans="7:7" x14ac:dyDescent="0.2">
      <c r="G8912">
        <v>0.47</v>
      </c>
    </row>
    <row r="8913" spans="7:7" x14ac:dyDescent="0.2">
      <c r="G8913">
        <v>0.51</v>
      </c>
    </row>
    <row r="8914" spans="7:7" x14ac:dyDescent="0.2">
      <c r="G8914">
        <v>0.52</v>
      </c>
    </row>
    <row r="8915" spans="7:7" x14ac:dyDescent="0.2">
      <c r="G8915">
        <v>0.38999999999999996</v>
      </c>
    </row>
    <row r="8916" spans="7:7" x14ac:dyDescent="0.2">
      <c r="G8916">
        <v>0.42</v>
      </c>
    </row>
    <row r="8917" spans="7:7" x14ac:dyDescent="0.2">
      <c r="G8917">
        <v>0.38999999999999996</v>
      </c>
    </row>
    <row r="8918" spans="7:7" x14ac:dyDescent="0.2">
      <c r="G8918">
        <v>0.42999999999999994</v>
      </c>
    </row>
    <row r="8919" spans="7:7" x14ac:dyDescent="0.2">
      <c r="G8919">
        <v>0.49</v>
      </c>
    </row>
    <row r="8920" spans="7:7" x14ac:dyDescent="0.2">
      <c r="G8920">
        <v>0.51</v>
      </c>
    </row>
    <row r="8921" spans="7:7" x14ac:dyDescent="0.2">
      <c r="G8921">
        <v>0.42</v>
      </c>
    </row>
    <row r="8922" spans="7:7" x14ac:dyDescent="0.2">
      <c r="G8922">
        <v>0.39999999999999997</v>
      </c>
    </row>
    <row r="8923" spans="7:7" x14ac:dyDescent="0.2">
      <c r="G8923">
        <v>0.37</v>
      </c>
    </row>
    <row r="8924" spans="7:7" x14ac:dyDescent="0.2">
      <c r="G8924">
        <v>0.45999999999999996</v>
      </c>
    </row>
    <row r="8925" spans="7:7" x14ac:dyDescent="0.2">
      <c r="G8925">
        <v>0.47000000000000003</v>
      </c>
    </row>
    <row r="8926" spans="7:7" x14ac:dyDescent="0.2">
      <c r="G8926">
        <v>0.49</v>
      </c>
    </row>
    <row r="8927" spans="7:7" x14ac:dyDescent="0.2">
      <c r="G8927">
        <v>0.37</v>
      </c>
    </row>
    <row r="8928" spans="7:7" x14ac:dyDescent="0.2">
      <c r="G8928">
        <v>0.37</v>
      </c>
    </row>
    <row r="8929" spans="7:7" x14ac:dyDescent="0.2">
      <c r="G8929">
        <v>0.37</v>
      </c>
    </row>
    <row r="8930" spans="7:7" x14ac:dyDescent="0.2">
      <c r="G8930">
        <v>0.45999999999999996</v>
      </c>
    </row>
    <row r="8931" spans="7:7" x14ac:dyDescent="0.2">
      <c r="G8931">
        <v>0.5</v>
      </c>
    </row>
    <row r="8932" spans="7:7" x14ac:dyDescent="0.2">
      <c r="G8932">
        <v>0.49</v>
      </c>
    </row>
    <row r="8933" spans="7:7" x14ac:dyDescent="0.2">
      <c r="G8933">
        <v>0.37</v>
      </c>
    </row>
    <row r="8934" spans="7:7" x14ac:dyDescent="0.2">
      <c r="G8934">
        <v>0.38999999999999996</v>
      </c>
    </row>
    <row r="8935" spans="7:7" x14ac:dyDescent="0.2">
      <c r="G8935">
        <v>0.38999999999999996</v>
      </c>
    </row>
    <row r="8936" spans="7:7" x14ac:dyDescent="0.2">
      <c r="G8936">
        <v>0.47</v>
      </c>
    </row>
    <row r="8937" spans="7:7" x14ac:dyDescent="0.2">
      <c r="G8937">
        <v>0.48</v>
      </c>
    </row>
    <row r="8938" spans="7:7" x14ac:dyDescent="0.2">
      <c r="G8938">
        <v>0.51</v>
      </c>
    </row>
    <row r="8939" spans="7:7" x14ac:dyDescent="0.2">
      <c r="G8939">
        <v>0.39999999999999997</v>
      </c>
    </row>
    <row r="8940" spans="7:7" x14ac:dyDescent="0.2">
      <c r="G8940">
        <v>0.42</v>
      </c>
    </row>
    <row r="8941" spans="7:7" x14ac:dyDescent="0.2">
      <c r="G8941">
        <v>0.42</v>
      </c>
    </row>
    <row r="8942" spans="7:7" x14ac:dyDescent="0.2">
      <c r="G8942">
        <v>0.47</v>
      </c>
    </row>
    <row r="8943" spans="7:7" x14ac:dyDescent="0.2">
      <c r="G8943">
        <v>0.43000000000000005</v>
      </c>
    </row>
    <row r="8944" spans="7:7" x14ac:dyDescent="0.2">
      <c r="G8944">
        <v>0.43000000000000005</v>
      </c>
    </row>
    <row r="8945" spans="7:7" x14ac:dyDescent="0.2">
      <c r="G8945">
        <v>0.36</v>
      </c>
    </row>
    <row r="8946" spans="7:7" x14ac:dyDescent="0.2">
      <c r="G8946">
        <v>0.32</v>
      </c>
    </row>
    <row r="8947" spans="7:7" x14ac:dyDescent="0.2">
      <c r="G8947">
        <v>0.32999999999999996</v>
      </c>
    </row>
    <row r="8948" spans="7:7" x14ac:dyDescent="0.2">
      <c r="G8948">
        <v>0.39999999999999997</v>
      </c>
    </row>
    <row r="8949" spans="7:7" x14ac:dyDescent="0.2">
      <c r="G8949">
        <v>0.44</v>
      </c>
    </row>
    <row r="8950" spans="7:7" x14ac:dyDescent="0.2">
      <c r="G8950">
        <v>0.43000000000000005</v>
      </c>
    </row>
    <row r="8951" spans="7:7" x14ac:dyDescent="0.2">
      <c r="G8951">
        <v>0.33999999999999997</v>
      </c>
    </row>
    <row r="8952" spans="7:7" x14ac:dyDescent="0.2">
      <c r="G8952">
        <v>0.33999999999999997</v>
      </c>
    </row>
    <row r="8953" spans="7:7" x14ac:dyDescent="0.2">
      <c r="G8953">
        <v>0.32999999999999996</v>
      </c>
    </row>
    <row r="8954" spans="7:7" x14ac:dyDescent="0.2">
      <c r="G8954">
        <v>0.39999999999999997</v>
      </c>
    </row>
    <row r="8955" spans="7:7" x14ac:dyDescent="0.2">
      <c r="G8955">
        <v>0.46</v>
      </c>
    </row>
    <row r="8956" spans="7:7" x14ac:dyDescent="0.2">
      <c r="G8956">
        <v>0.46</v>
      </c>
    </row>
    <row r="8957" spans="7:7" x14ac:dyDescent="0.2">
      <c r="G8957">
        <v>0.33999999999999997</v>
      </c>
    </row>
    <row r="8958" spans="7:7" x14ac:dyDescent="0.2">
      <c r="G8958">
        <v>0.37</v>
      </c>
    </row>
    <row r="8959" spans="7:7" x14ac:dyDescent="0.2">
      <c r="G8959">
        <v>0.32999999999999996</v>
      </c>
    </row>
    <row r="8960" spans="7:7" x14ac:dyDescent="0.2">
      <c r="G8960">
        <v>0.38</v>
      </c>
    </row>
    <row r="8961" spans="7:7" x14ac:dyDescent="0.2">
      <c r="G8961">
        <v>0.42000000000000004</v>
      </c>
    </row>
    <row r="8962" spans="7:7" x14ac:dyDescent="0.2">
      <c r="G8962">
        <v>0.42000000000000004</v>
      </c>
    </row>
    <row r="8963" spans="7:7" x14ac:dyDescent="0.2">
      <c r="G8963">
        <v>0.33999999999999997</v>
      </c>
    </row>
    <row r="8964" spans="7:7" x14ac:dyDescent="0.2">
      <c r="G8964">
        <v>0.32</v>
      </c>
    </row>
    <row r="8965" spans="7:7" x14ac:dyDescent="0.2">
      <c r="G8965">
        <v>0.32999999999999996</v>
      </c>
    </row>
    <row r="8966" spans="7:7" x14ac:dyDescent="0.2">
      <c r="G8966">
        <v>0.37</v>
      </c>
    </row>
    <row r="8967" spans="7:7" x14ac:dyDescent="0.2">
      <c r="G8967">
        <v>0.43000000000000005</v>
      </c>
    </row>
    <row r="8968" spans="7:7" x14ac:dyDescent="0.2">
      <c r="G8968">
        <v>0.43000000000000005</v>
      </c>
    </row>
    <row r="8969" spans="7:7" x14ac:dyDescent="0.2">
      <c r="G8969">
        <v>0.33999999999999997</v>
      </c>
    </row>
    <row r="8970" spans="7:7" x14ac:dyDescent="0.2">
      <c r="G8970">
        <v>0.33999999999999997</v>
      </c>
    </row>
    <row r="8971" spans="7:7" x14ac:dyDescent="0.2">
      <c r="G8971">
        <v>0.32</v>
      </c>
    </row>
    <row r="8972" spans="7:7" x14ac:dyDescent="0.2">
      <c r="G8972">
        <v>0.38999999999999996</v>
      </c>
    </row>
    <row r="8973" spans="7:7" x14ac:dyDescent="0.2">
      <c r="G8973">
        <v>0.46</v>
      </c>
    </row>
    <row r="8974" spans="7:7" x14ac:dyDescent="0.2">
      <c r="G8974">
        <v>0.47000000000000003</v>
      </c>
    </row>
    <row r="8975" spans="7:7" x14ac:dyDescent="0.2">
      <c r="G8975">
        <v>0.36</v>
      </c>
    </row>
    <row r="8976" spans="7:7" x14ac:dyDescent="0.2">
      <c r="G8976">
        <v>0.33999999999999997</v>
      </c>
    </row>
    <row r="8977" spans="7:7" x14ac:dyDescent="0.2">
      <c r="G8977">
        <v>0.37</v>
      </c>
    </row>
    <row r="8978" spans="7:7" x14ac:dyDescent="0.2">
      <c r="G8978">
        <v>0.42</v>
      </c>
    </row>
    <row r="8979" spans="7:7" x14ac:dyDescent="0.2">
      <c r="G8979">
        <v>0.42000000000000004</v>
      </c>
    </row>
    <row r="8980" spans="7:7" x14ac:dyDescent="0.2">
      <c r="G8980">
        <v>0.44</v>
      </c>
    </row>
    <row r="8981" spans="7:7" x14ac:dyDescent="0.2">
      <c r="G8981">
        <v>0.36</v>
      </c>
    </row>
    <row r="8982" spans="7:7" x14ac:dyDescent="0.2">
      <c r="G8982">
        <v>0.35</v>
      </c>
    </row>
    <row r="8983" spans="7:7" x14ac:dyDescent="0.2">
      <c r="G8983">
        <v>0.37</v>
      </c>
    </row>
    <row r="8984" spans="7:7" x14ac:dyDescent="0.2">
      <c r="G8984">
        <v>0.39999999999999997</v>
      </c>
    </row>
    <row r="8985" spans="7:7" x14ac:dyDescent="0.2">
      <c r="G8985">
        <v>0.46</v>
      </c>
    </row>
    <row r="8986" spans="7:7" x14ac:dyDescent="0.2">
      <c r="G8986">
        <v>0.47000000000000003</v>
      </c>
    </row>
    <row r="8987" spans="7:7" x14ac:dyDescent="0.2">
      <c r="G8987">
        <v>0.35</v>
      </c>
    </row>
    <row r="8988" spans="7:7" x14ac:dyDescent="0.2">
      <c r="G8988">
        <v>0.32</v>
      </c>
    </row>
    <row r="8989" spans="7:7" x14ac:dyDescent="0.2">
      <c r="G8989">
        <v>0.32999999999999996</v>
      </c>
    </row>
    <row r="8990" spans="7:7" x14ac:dyDescent="0.2">
      <c r="G8990">
        <v>0.37</v>
      </c>
    </row>
    <row r="8991" spans="7:7" x14ac:dyDescent="0.2">
      <c r="G8991">
        <v>0.44</v>
      </c>
    </row>
    <row r="8992" spans="7:7" x14ac:dyDescent="0.2">
      <c r="G8992">
        <v>0.42000000000000004</v>
      </c>
    </row>
    <row r="8993" spans="7:7" x14ac:dyDescent="0.2">
      <c r="G8993">
        <v>0.32999999999999996</v>
      </c>
    </row>
    <row r="8994" spans="7:7" x14ac:dyDescent="0.2">
      <c r="G8994">
        <v>0.37</v>
      </c>
    </row>
    <row r="8995" spans="7:7" x14ac:dyDescent="0.2">
      <c r="G8995">
        <v>0.36</v>
      </c>
    </row>
    <row r="8996" spans="7:7" x14ac:dyDescent="0.2">
      <c r="G8996">
        <v>0.37</v>
      </c>
    </row>
    <row r="8997" spans="7:7" x14ac:dyDescent="0.2">
      <c r="G8997">
        <v>0.42000000000000004</v>
      </c>
    </row>
    <row r="8998" spans="7:7" x14ac:dyDescent="0.2">
      <c r="G8998">
        <v>0.44</v>
      </c>
    </row>
    <row r="8999" spans="7:7" x14ac:dyDescent="0.2">
      <c r="G8999">
        <v>0.32999999999999996</v>
      </c>
    </row>
    <row r="9000" spans="7:7" x14ac:dyDescent="0.2">
      <c r="G9000">
        <v>0.32</v>
      </c>
    </row>
    <row r="9001" spans="7:7" x14ac:dyDescent="0.2">
      <c r="G9001">
        <v>0.32</v>
      </c>
    </row>
    <row r="9002" spans="7:7" x14ac:dyDescent="0.2">
      <c r="G9002">
        <v>0.38999999999999996</v>
      </c>
    </row>
    <row r="9003" spans="7:7" x14ac:dyDescent="0.2">
      <c r="G9003">
        <v>0.43000000000000005</v>
      </c>
    </row>
    <row r="9004" spans="7:7" x14ac:dyDescent="0.2">
      <c r="G9004">
        <v>0.43000000000000005</v>
      </c>
    </row>
    <row r="9005" spans="7:7" x14ac:dyDescent="0.2">
      <c r="G9005">
        <v>0.35</v>
      </c>
    </row>
    <row r="9006" spans="7:7" x14ac:dyDescent="0.2">
      <c r="G9006">
        <v>0.33999999999999997</v>
      </c>
    </row>
    <row r="9007" spans="7:7" x14ac:dyDescent="0.2">
      <c r="G9007">
        <v>0.33999999999999997</v>
      </c>
    </row>
    <row r="9008" spans="7:7" x14ac:dyDescent="0.2">
      <c r="G9008">
        <v>0.41</v>
      </c>
    </row>
    <row r="9009" spans="7:7" x14ac:dyDescent="0.2">
      <c r="G9009">
        <v>0.47000000000000003</v>
      </c>
    </row>
    <row r="9010" spans="7:7" x14ac:dyDescent="0.2">
      <c r="G9010">
        <v>0.42000000000000004</v>
      </c>
    </row>
    <row r="9011" spans="7:7" x14ac:dyDescent="0.2">
      <c r="G9011">
        <v>0.36</v>
      </c>
    </row>
    <row r="9012" spans="7:7" x14ac:dyDescent="0.2">
      <c r="G9012">
        <v>0.35</v>
      </c>
    </row>
    <row r="9013" spans="7:7" x14ac:dyDescent="0.2">
      <c r="G9013">
        <v>0.37</v>
      </c>
    </row>
    <row r="9014" spans="7:7" x14ac:dyDescent="0.2">
      <c r="G9014">
        <v>0.39999999999999997</v>
      </c>
    </row>
    <row r="9015" spans="7:7" x14ac:dyDescent="0.2">
      <c r="G9015">
        <v>0.37000000000000005</v>
      </c>
    </row>
    <row r="9016" spans="7:7" x14ac:dyDescent="0.2">
      <c r="G9016">
        <v>0.4</v>
      </c>
    </row>
    <row r="9017" spans="7:7" x14ac:dyDescent="0.2">
      <c r="G9017">
        <v>0.27</v>
      </c>
    </row>
    <row r="9018" spans="7:7" x14ac:dyDescent="0.2">
      <c r="G9018">
        <v>0.28000000000000003</v>
      </c>
    </row>
    <row r="9019" spans="7:7" x14ac:dyDescent="0.2">
      <c r="G9019">
        <v>0.28000000000000003</v>
      </c>
    </row>
    <row r="9020" spans="7:7" x14ac:dyDescent="0.2">
      <c r="G9020">
        <v>0.32</v>
      </c>
    </row>
    <row r="9021" spans="7:7" x14ac:dyDescent="0.2">
      <c r="G9021">
        <v>0.37000000000000005</v>
      </c>
    </row>
    <row r="9022" spans="7:7" x14ac:dyDescent="0.2">
      <c r="G9022">
        <v>0.42000000000000004</v>
      </c>
    </row>
    <row r="9023" spans="7:7" x14ac:dyDescent="0.2">
      <c r="G9023">
        <v>0.27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F2E4-579B-3C49-B116-83AE586A5C57}">
  <dimension ref="A1:G18"/>
  <sheetViews>
    <sheetView workbookViewId="0">
      <selection activeCell="F34" sqref="F34"/>
    </sheetView>
  </sheetViews>
  <sheetFormatPr baseColWidth="10" defaultRowHeight="15" x14ac:dyDescent="0.2"/>
  <cols>
    <col min="1" max="1" width="16.6640625" bestFit="1" customWidth="1"/>
  </cols>
  <sheetData>
    <row r="1" spans="1:7" x14ac:dyDescent="0.2">
      <c r="A1" t="s">
        <v>140</v>
      </c>
    </row>
    <row r="3" spans="1:7" ht="16" thickBot="1" x14ac:dyDescent="0.25">
      <c r="A3" t="s">
        <v>141</v>
      </c>
    </row>
    <row r="4" spans="1:7" x14ac:dyDescent="0.2">
      <c r="A4" s="11" t="s">
        <v>142</v>
      </c>
      <c r="B4" s="11" t="s">
        <v>143</v>
      </c>
      <c r="C4" s="11" t="s">
        <v>144</v>
      </c>
      <c r="D4" s="11" t="s">
        <v>145</v>
      </c>
      <c r="E4" s="11" t="s">
        <v>146</v>
      </c>
    </row>
    <row r="5" spans="1:7" x14ac:dyDescent="0.2">
      <c r="A5" t="s">
        <v>13</v>
      </c>
      <c r="B5">
        <v>2637</v>
      </c>
      <c r="C5">
        <v>1102.0900000000051</v>
      </c>
      <c r="D5">
        <v>0.41793325748957344</v>
      </c>
      <c r="E5">
        <v>7.7384052554298104E-3</v>
      </c>
    </row>
    <row r="6" spans="1:7" x14ac:dyDescent="0.2">
      <c r="A6" t="s">
        <v>60</v>
      </c>
      <c r="B6">
        <v>949</v>
      </c>
      <c r="C6">
        <v>396.56000000000063</v>
      </c>
      <c r="D6">
        <v>0.41787144362486894</v>
      </c>
      <c r="E6">
        <v>7.0589665781874058E-3</v>
      </c>
    </row>
    <row r="7" spans="1:7" x14ac:dyDescent="0.2">
      <c r="A7" t="s">
        <v>33</v>
      </c>
      <c r="B7">
        <v>1030</v>
      </c>
      <c r="C7">
        <v>431.86999999999995</v>
      </c>
      <c r="D7">
        <v>0.41929126213592227</v>
      </c>
      <c r="E7">
        <v>1.0261401964391953E-2</v>
      </c>
    </row>
    <row r="8" spans="1:7" x14ac:dyDescent="0.2">
      <c r="A8" t="s">
        <v>25</v>
      </c>
      <c r="B8">
        <v>2032</v>
      </c>
      <c r="C8">
        <v>904.02000000000135</v>
      </c>
      <c r="D8">
        <v>0.44489173228346524</v>
      </c>
      <c r="E8">
        <v>1.1101219193057841E-2</v>
      </c>
    </row>
    <row r="9" spans="1:7" x14ac:dyDescent="0.2">
      <c r="A9" t="s">
        <v>24</v>
      </c>
      <c r="B9">
        <v>626</v>
      </c>
      <c r="C9">
        <v>254.48999999999992</v>
      </c>
      <c r="D9">
        <v>0.40653354632587846</v>
      </c>
      <c r="E9">
        <v>9.0841244728436087E-3</v>
      </c>
    </row>
    <row r="10" spans="1:7" ht="16" thickBot="1" x14ac:dyDescent="0.25">
      <c r="A10" s="10" t="s">
        <v>29</v>
      </c>
      <c r="B10" s="10">
        <v>2374</v>
      </c>
      <c r="C10" s="10">
        <v>991.98999999999614</v>
      </c>
      <c r="D10" s="10">
        <v>0.41785593934287957</v>
      </c>
      <c r="E10" s="10">
        <v>1.0093462592186447E-2</v>
      </c>
    </row>
    <row r="13" spans="1:7" ht="16" thickBot="1" x14ac:dyDescent="0.25">
      <c r="A13" t="s">
        <v>147</v>
      </c>
    </row>
    <row r="14" spans="1:7" x14ac:dyDescent="0.2">
      <c r="A14" s="11" t="s">
        <v>148</v>
      </c>
      <c r="B14" s="11" t="s">
        <v>149</v>
      </c>
      <c r="C14" s="11" t="s">
        <v>150</v>
      </c>
      <c r="D14" s="11" t="s">
        <v>151</v>
      </c>
      <c r="E14" s="11" t="s">
        <v>152</v>
      </c>
      <c r="F14" s="11" t="s">
        <v>153</v>
      </c>
      <c r="G14" s="11" t="s">
        <v>154</v>
      </c>
    </row>
    <row r="15" spans="1:7" x14ac:dyDescent="0.2">
      <c r="A15" t="s">
        <v>155</v>
      </c>
      <c r="B15">
        <v>1.3132113699740842</v>
      </c>
      <c r="C15">
        <v>5</v>
      </c>
      <c r="D15">
        <v>0.26264227399481682</v>
      </c>
      <c r="E15">
        <v>28.192479584410567</v>
      </c>
      <c r="F15">
        <v>1.8213474460199409E-28</v>
      </c>
      <c r="G15">
        <v>2.2150263542537196</v>
      </c>
    </row>
    <row r="16" spans="1:7" x14ac:dyDescent="0.2">
      <c r="A16" t="s">
        <v>156</v>
      </c>
      <c r="B16">
        <v>89.825259898684067</v>
      </c>
      <c r="C16">
        <v>9642</v>
      </c>
      <c r="D16">
        <v>9.3160402301062095E-3</v>
      </c>
    </row>
    <row r="18" spans="1:7" ht="16" thickBot="1" x14ac:dyDescent="0.25">
      <c r="A18" s="10" t="s">
        <v>157</v>
      </c>
      <c r="B18" s="10">
        <v>91.138471268658151</v>
      </c>
      <c r="C18" s="10">
        <v>9647</v>
      </c>
      <c r="D18" s="10"/>
      <c r="E18" s="10"/>
      <c r="F18" s="10"/>
      <c r="G18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8805-E80D-FB42-9789-4C3D022BADD1}">
  <dimension ref="A1:C13"/>
  <sheetViews>
    <sheetView workbookViewId="0">
      <selection activeCell="K40" sqref="K40"/>
    </sheetView>
  </sheetViews>
  <sheetFormatPr baseColWidth="10" defaultRowHeight="15" x14ac:dyDescent="0.2"/>
  <cols>
    <col min="1" max="1" width="37.83203125" bestFit="1" customWidth="1"/>
  </cols>
  <sheetData>
    <row r="1" spans="1:3" x14ac:dyDescent="0.2">
      <c r="A1" t="s">
        <v>159</v>
      </c>
    </row>
    <row r="2" spans="1:3" ht="16" thickBot="1" x14ac:dyDescent="0.25"/>
    <row r="3" spans="1:3" x14ac:dyDescent="0.2">
      <c r="A3" s="11"/>
      <c r="B3" s="11" t="s">
        <v>138</v>
      </c>
      <c r="C3" s="11" t="s">
        <v>158</v>
      </c>
    </row>
    <row r="4" spans="1:3" x14ac:dyDescent="0.2">
      <c r="A4" t="s">
        <v>160</v>
      </c>
      <c r="B4">
        <v>0.40653354632587846</v>
      </c>
      <c r="C4">
        <v>0.4241332298825064</v>
      </c>
    </row>
    <row r="5" spans="1:3" x14ac:dyDescent="0.2">
      <c r="A5" t="s">
        <v>146</v>
      </c>
      <c r="B5">
        <v>9.0841244728436087E-3</v>
      </c>
      <c r="C5">
        <v>9.453449934348811E-3</v>
      </c>
    </row>
    <row r="6" spans="1:3" x14ac:dyDescent="0.2">
      <c r="A6" t="s">
        <v>161</v>
      </c>
      <c r="B6">
        <v>626</v>
      </c>
      <c r="C6">
        <v>9022</v>
      </c>
    </row>
    <row r="7" spans="1:3" x14ac:dyDescent="0.2">
      <c r="A7" t="s">
        <v>162</v>
      </c>
      <c r="B7">
        <v>0</v>
      </c>
    </row>
    <row r="8" spans="1:3" x14ac:dyDescent="0.2">
      <c r="A8" t="s">
        <v>150</v>
      </c>
      <c r="B8">
        <v>718</v>
      </c>
    </row>
    <row r="9" spans="1:3" x14ac:dyDescent="0.2">
      <c r="A9" t="s">
        <v>163</v>
      </c>
      <c r="B9">
        <v>-4.4618111730070611</v>
      </c>
    </row>
    <row r="10" spans="1:3" x14ac:dyDescent="0.2">
      <c r="A10" t="s">
        <v>164</v>
      </c>
      <c r="B10">
        <v>4.7160214635242726E-6</v>
      </c>
    </row>
    <row r="11" spans="1:3" x14ac:dyDescent="0.2">
      <c r="A11" t="s">
        <v>165</v>
      </c>
      <c r="B11">
        <v>1.646978625634123</v>
      </c>
    </row>
    <row r="12" spans="1:3" x14ac:dyDescent="0.2">
      <c r="A12" t="s">
        <v>166</v>
      </c>
      <c r="B12">
        <v>9.4320429270485452E-6</v>
      </c>
    </row>
    <row r="13" spans="1:3" ht="16" thickBot="1" x14ac:dyDescent="0.25">
      <c r="A13" s="10" t="s">
        <v>167</v>
      </c>
      <c r="B13" s="10">
        <v>1.9632734653881621</v>
      </c>
      <c r="C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Sales Adidas</vt:lpstr>
      <vt:lpstr>Avg. Price per Unit</vt:lpstr>
      <vt:lpstr>Channel Op Margin</vt:lpstr>
      <vt:lpstr>Channel Anova </vt:lpstr>
      <vt:lpstr>Retailer Op Margins</vt:lpstr>
      <vt:lpstr>Retailer Anova </vt:lpstr>
      <vt:lpstr>Retailer t-Test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Michelle Major</cp:lastModifiedBy>
  <dcterms:created xsi:type="dcterms:W3CDTF">2015-06-05T18:17:20Z</dcterms:created>
  <dcterms:modified xsi:type="dcterms:W3CDTF">2026-08-29T13:01:21Z</dcterms:modified>
</cp:coreProperties>
</file>