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ocumenten\Biologie\Master\Thesis\Thesis\data\raw\"/>
    </mc:Choice>
  </mc:AlternateContent>
  <xr:revisionPtr revIDLastSave="0" documentId="13_ncr:1_{009BB4D5-3670-4297-8385-A819C1269AC6}" xr6:coauthVersionLast="36" xr6:coauthVersionMax="36" xr10:uidLastSave="{00000000-0000-0000-0000-000000000000}"/>
  <bookViews>
    <workbookView xWindow="0" yWindow="0" windowWidth="14380" windowHeight="4520" activeTab="1" xr2:uid="{00000000-000D-0000-FFFF-FFFF00000000}"/>
  </bookViews>
  <sheets>
    <sheet name="Jaarvangst" sheetId="1" r:id="rId1"/>
    <sheet name="Tabel" sheetId="2" r:id="rId2"/>
    <sheet name="CPUE" sheetId="3" r:id="rId3"/>
    <sheet name="Blad4" sheetId="4" r:id="rId4"/>
    <sheet name="Blad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E16" i="3" l="1"/>
  <c r="E15" i="3"/>
  <c r="D16" i="3"/>
  <c r="D15" i="3"/>
  <c r="B22" i="1" l="1"/>
  <c r="B23" i="1"/>
  <c r="B15" i="1"/>
  <c r="B16" i="1" l="1"/>
</calcChain>
</file>

<file path=xl/sharedStrings.xml><?xml version="1.0" encoding="utf-8"?>
<sst xmlns="http://schemas.openxmlformats.org/spreadsheetml/2006/main" count="10" uniqueCount="9">
  <si>
    <t>jaar</t>
  </si>
  <si>
    <t>gram</t>
  </si>
  <si>
    <t>GRAFIEK GLASAALVANGSTEN NIEUWPOORT IJZERSAS</t>
  </si>
  <si>
    <t>Year</t>
  </si>
  <si>
    <t>Total year catch</t>
  </si>
  <si>
    <t>Max daycatch</t>
  </si>
  <si>
    <t>Total year catch/Number of fishing days with catch (Kg/day)</t>
  </si>
  <si>
    <t>Total year catch/Number of hauls per season (Kg/haul)</t>
  </si>
  <si>
    <t>Catch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</si>
</sst>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1"/>
    <xf numFmtId="164" fontId="0" fillId="0" borderId="0" xfId="0" applyNumberFormat="1"/>
    <xf numFmtId="164" fontId="5" fillId="0" borderId="0" xfId="0" applyNumberFormat="1" applyFont="1" applyAlignment="1">
      <alignment horizontal="right"/>
    </xf>
    <xf numFmtId="165" fontId="0" fillId="0" borderId="0" xfId="0" applyNumberFormat="1"/>
    <xf numFmtId="0" fontId="2" fillId="0" borderId="0" xfId="1" applyFill="1"/>
    <xf numFmtId="0" fontId="1" fillId="0" borderId="0" xfId="1" applyFont="1"/>
  </cellXfs>
  <cellStyles count="3">
    <cellStyle name="Standaard" xfId="0" builtinId="0"/>
    <cellStyle name="Standaard 2" xfId="2" xr:uid="{00000000-0005-0000-0000-000001000000}"/>
    <cellStyle name="Standaard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16602848359315E-2"/>
          <c:y val="4.1118727280044003E-2"/>
          <c:w val="0.88983371270187661"/>
          <c:h val="0.9133352112927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Jaarvangst!$B$2</c:f>
              <c:strCache>
                <c:ptCount val="1"/>
                <c:pt idx="0">
                  <c:v>gram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Jaarvangst!$A$3:$A$23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Jaarvangst!$B$3:$B$23</c:f>
              <c:numCache>
                <c:formatCode>0.00</c:formatCode>
                <c:ptCount val="21"/>
                <c:pt idx="0">
                  <c:v>0</c:v>
                </c:pt>
                <c:pt idx="1">
                  <c:v>610</c:v>
                </c:pt>
                <c:pt idx="2">
                  <c:v>436</c:v>
                </c:pt>
                <c:pt idx="3">
                  <c:v>903</c:v>
                </c:pt>
                <c:pt idx="4">
                  <c:v>77</c:v>
                </c:pt>
                <c:pt idx="5">
                  <c:v>2214</c:v>
                </c:pt>
                <c:pt idx="6">
                  <c:v>970</c:v>
                </c:pt>
                <c:pt idx="7">
                  <c:v>969</c:v>
                </c:pt>
                <c:pt idx="8">
                  <c:v>318.3</c:v>
                </c:pt>
                <c:pt idx="9">
                  <c:v>412.7</c:v>
                </c:pt>
                <c:pt idx="10">
                  <c:v>2407.6999999999998</c:v>
                </c:pt>
                <c:pt idx="11">
                  <c:v>2578.6999999999998</c:v>
                </c:pt>
                <c:pt idx="12">
                  <c:v>6717</c:v>
                </c:pt>
                <c:pt idx="13">
                  <c:v>2488.7399999999998</c:v>
                </c:pt>
                <c:pt idx="14">
                  <c:v>1023</c:v>
                </c:pt>
                <c:pt idx="15">
                  <c:v>1694</c:v>
                </c:pt>
                <c:pt idx="16">
                  <c:v>1750</c:v>
                </c:pt>
                <c:pt idx="17">
                  <c:v>2415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B-4418-8ED7-3FEBC7C79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3873536"/>
        <c:axId val="143875072"/>
      </c:barChart>
      <c:catAx>
        <c:axId val="1438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875072"/>
        <c:crosses val="autoZero"/>
        <c:auto val="1"/>
        <c:lblAlgn val="ctr"/>
        <c:lblOffset val="100"/>
        <c:noMultiLvlLbl val="0"/>
      </c:catAx>
      <c:valAx>
        <c:axId val="1438750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14387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4803149606299824" l="0.70866141732284171" r="0.70866141732284171" t="0.74803149606299824" header="0.3149606299212655" footer="0.314960629921265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8</xdr:row>
      <xdr:rowOff>19050</xdr:rowOff>
    </xdr:from>
    <xdr:to>
      <xdr:col>20</xdr:col>
      <xdr:colOff>371475</xdr:colOff>
      <xdr:row>44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3"/>
  <sheetViews>
    <sheetView zoomScale="60" zoomScaleNormal="60" workbookViewId="0">
      <selection activeCell="B22" sqref="B22"/>
    </sheetView>
  </sheetViews>
  <sheetFormatPr defaultRowHeight="15.5" x14ac:dyDescent="0.35"/>
  <cols>
    <col min="1" max="1" width="6.921875" style="1" customWidth="1"/>
    <col min="2" max="2" width="7.84375" style="5" customWidth="1"/>
    <col min="3" max="4" width="8.921875" customWidth="1"/>
  </cols>
  <sheetData>
    <row r="2" spans="1:11" ht="16" thickBot="1" x14ac:dyDescent="0.4">
      <c r="A2" s="1" t="s">
        <v>0</v>
      </c>
      <c r="B2" s="5" t="s">
        <v>1</v>
      </c>
    </row>
    <row r="3" spans="1:11" ht="16" thickBot="1" x14ac:dyDescent="0.4">
      <c r="A3" s="1">
        <v>2002</v>
      </c>
      <c r="B3" s="5">
        <v>0</v>
      </c>
      <c r="F3" s="2" t="s">
        <v>2</v>
      </c>
      <c r="G3" s="3"/>
      <c r="H3" s="3"/>
      <c r="I3" s="3"/>
      <c r="J3" s="3"/>
      <c r="K3" s="4"/>
    </row>
    <row r="4" spans="1:11" x14ac:dyDescent="0.35">
      <c r="A4" s="1">
        <v>2003</v>
      </c>
      <c r="B4" s="5">
        <v>610</v>
      </c>
    </row>
    <row r="5" spans="1:11" x14ac:dyDescent="0.35">
      <c r="A5" s="1">
        <v>2004</v>
      </c>
      <c r="B5" s="5">
        <v>436</v>
      </c>
    </row>
    <row r="6" spans="1:11" x14ac:dyDescent="0.35">
      <c r="A6" s="1">
        <v>2005</v>
      </c>
      <c r="B6" s="5">
        <v>903</v>
      </c>
    </row>
    <row r="7" spans="1:11" x14ac:dyDescent="0.35">
      <c r="A7" s="1">
        <v>2006</v>
      </c>
      <c r="B7" s="5">
        <v>77</v>
      </c>
    </row>
    <row r="8" spans="1:11" x14ac:dyDescent="0.35">
      <c r="A8" s="1">
        <v>2007</v>
      </c>
      <c r="B8" s="5">
        <v>2214</v>
      </c>
    </row>
    <row r="9" spans="1:11" x14ac:dyDescent="0.35">
      <c r="A9" s="1">
        <v>2008</v>
      </c>
      <c r="B9" s="5">
        <v>970</v>
      </c>
    </row>
    <row r="10" spans="1:11" x14ac:dyDescent="0.35">
      <c r="A10" s="1">
        <v>2009</v>
      </c>
      <c r="B10" s="5">
        <v>969</v>
      </c>
    </row>
    <row r="11" spans="1:11" x14ac:dyDescent="0.35">
      <c r="A11" s="1">
        <v>2010</v>
      </c>
      <c r="B11" s="5">
        <v>318.3</v>
      </c>
    </row>
    <row r="12" spans="1:11" x14ac:dyDescent="0.35">
      <c r="A12" s="1">
        <v>2011</v>
      </c>
      <c r="B12" s="5">
        <v>412.7</v>
      </c>
    </row>
    <row r="13" spans="1:11" x14ac:dyDescent="0.35">
      <c r="A13" s="1">
        <v>2012</v>
      </c>
      <c r="B13" s="5">
        <v>2407.6999999999998</v>
      </c>
    </row>
    <row r="14" spans="1:11" x14ac:dyDescent="0.35">
      <c r="A14" s="1">
        <v>2013</v>
      </c>
      <c r="B14" s="5">
        <v>2578.6999999999998</v>
      </c>
    </row>
    <row r="15" spans="1:11" x14ac:dyDescent="0.35">
      <c r="A15" s="1">
        <v>2014</v>
      </c>
      <c r="B15" s="5">
        <f>(C15+D15)</f>
        <v>6717</v>
      </c>
      <c r="C15">
        <v>6717</v>
      </c>
      <c r="D15">
        <v>0</v>
      </c>
    </row>
    <row r="16" spans="1:11" x14ac:dyDescent="0.35">
      <c r="A16" s="1">
        <v>2015</v>
      </c>
      <c r="B16" s="5">
        <f>(C16+D16)</f>
        <v>2488.7399999999998</v>
      </c>
      <c r="C16" s="6">
        <v>2488.7399999999998</v>
      </c>
      <c r="D16">
        <v>0</v>
      </c>
    </row>
    <row r="17" spans="1:4" x14ac:dyDescent="0.35">
      <c r="A17" s="1">
        <v>2016</v>
      </c>
      <c r="B17" s="5">
        <v>1023</v>
      </c>
      <c r="C17">
        <v>0</v>
      </c>
      <c r="D17">
        <v>0</v>
      </c>
    </row>
    <row r="18" spans="1:4" x14ac:dyDescent="0.35">
      <c r="A18" s="1">
        <v>2017</v>
      </c>
      <c r="B18" s="5">
        <v>1694</v>
      </c>
      <c r="C18">
        <v>0</v>
      </c>
      <c r="D18">
        <v>0</v>
      </c>
    </row>
    <row r="19" spans="1:4" x14ac:dyDescent="0.35">
      <c r="A19" s="1">
        <v>2018</v>
      </c>
      <c r="B19" s="5">
        <v>1750</v>
      </c>
      <c r="C19">
        <v>0</v>
      </c>
      <c r="D19">
        <v>0</v>
      </c>
    </row>
    <row r="20" spans="1:4" x14ac:dyDescent="0.35">
      <c r="A20" s="1">
        <v>2019</v>
      </c>
      <c r="B20" s="5">
        <v>2415</v>
      </c>
      <c r="C20">
        <v>0</v>
      </c>
      <c r="D20">
        <v>0</v>
      </c>
    </row>
    <row r="21" spans="1:4" x14ac:dyDescent="0.35">
      <c r="A21" s="1">
        <v>2020</v>
      </c>
      <c r="B21" s="5">
        <f>(C21+D21)</f>
        <v>0</v>
      </c>
      <c r="C21">
        <v>0</v>
      </c>
      <c r="D21">
        <v>0</v>
      </c>
    </row>
    <row r="22" spans="1:4" x14ac:dyDescent="0.35">
      <c r="A22" s="1">
        <v>2021</v>
      </c>
      <c r="B22" s="5">
        <f t="shared" ref="B22:B23" si="0">(C22+D22)</f>
        <v>0</v>
      </c>
      <c r="C22">
        <v>0</v>
      </c>
      <c r="D22">
        <v>0</v>
      </c>
    </row>
    <row r="23" spans="1:4" x14ac:dyDescent="0.35">
      <c r="A23" s="1">
        <v>2022</v>
      </c>
      <c r="B23" s="5">
        <f t="shared" si="0"/>
        <v>0</v>
      </c>
      <c r="C23">
        <v>0</v>
      </c>
      <c r="D23">
        <v>0</v>
      </c>
    </row>
  </sheetData>
  <pageMargins left="0.31496062992125984" right="0.31496062992125984" top="0.74803149606299213" bottom="0.74803149606299213" header="0.31496062992125984" footer="0.31496062992125984"/>
  <pageSetup paperSize="9" scale="6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"/>
  <sheetViews>
    <sheetView tabSelected="1" topLeftCell="A41" workbookViewId="0">
      <selection activeCell="C62" sqref="C62"/>
    </sheetView>
  </sheetViews>
  <sheetFormatPr defaultRowHeight="15.5" x14ac:dyDescent="0.35"/>
  <sheetData>
    <row r="1" spans="1:7" x14ac:dyDescent="0.35">
      <c r="A1" s="12" t="s">
        <v>3</v>
      </c>
      <c r="B1" s="12" t="s">
        <v>8</v>
      </c>
      <c r="C1" s="7"/>
      <c r="D1" s="7"/>
      <c r="E1" s="7"/>
      <c r="F1" s="7"/>
      <c r="G1" s="7"/>
    </row>
    <row r="2" spans="1:7" x14ac:dyDescent="0.35">
      <c r="A2" s="7">
        <v>1964</v>
      </c>
      <c r="B2" s="7">
        <v>3.7</v>
      </c>
    </row>
    <row r="3" spans="1:7" x14ac:dyDescent="0.35">
      <c r="A3" s="7">
        <v>1965</v>
      </c>
      <c r="B3" s="7">
        <v>115</v>
      </c>
    </row>
    <row r="4" spans="1:7" x14ac:dyDescent="0.35">
      <c r="A4" s="7">
        <v>1966</v>
      </c>
      <c r="B4" s="7">
        <v>385</v>
      </c>
    </row>
    <row r="5" spans="1:7" x14ac:dyDescent="0.35">
      <c r="A5" s="7">
        <v>1967</v>
      </c>
      <c r="B5" s="7">
        <v>575</v>
      </c>
    </row>
    <row r="6" spans="1:7" x14ac:dyDescent="0.35">
      <c r="A6" s="7">
        <v>1968</v>
      </c>
      <c r="B6" s="7">
        <v>553.5</v>
      </c>
    </row>
    <row r="7" spans="1:7" x14ac:dyDescent="0.35">
      <c r="A7" s="7">
        <v>1969</v>
      </c>
      <c r="B7" s="7">
        <v>445</v>
      </c>
      <c r="E7" s="7"/>
    </row>
    <row r="8" spans="1:7" x14ac:dyDescent="0.35">
      <c r="A8" s="11">
        <v>1970</v>
      </c>
      <c r="B8" s="7">
        <v>795</v>
      </c>
    </row>
    <row r="9" spans="1:7" x14ac:dyDescent="0.35">
      <c r="A9" s="11">
        <v>1971</v>
      </c>
      <c r="B9" s="7">
        <v>399</v>
      </c>
    </row>
    <row r="10" spans="1:7" x14ac:dyDescent="0.35">
      <c r="A10" s="11">
        <v>1972</v>
      </c>
      <c r="B10" s="7">
        <v>556.5</v>
      </c>
    </row>
    <row r="11" spans="1:7" x14ac:dyDescent="0.35">
      <c r="A11" s="11">
        <v>1973</v>
      </c>
      <c r="B11" s="7">
        <v>354</v>
      </c>
    </row>
    <row r="12" spans="1:7" x14ac:dyDescent="0.35">
      <c r="A12" s="11">
        <v>1974</v>
      </c>
      <c r="B12" s="7">
        <v>946</v>
      </c>
    </row>
    <row r="13" spans="1:7" x14ac:dyDescent="0.35">
      <c r="A13" s="11">
        <v>1975</v>
      </c>
      <c r="B13" s="7">
        <v>274</v>
      </c>
    </row>
    <row r="14" spans="1:7" x14ac:dyDescent="0.35">
      <c r="A14" s="11">
        <v>1976</v>
      </c>
      <c r="B14" s="7">
        <v>496</v>
      </c>
    </row>
    <row r="15" spans="1:7" x14ac:dyDescent="0.35">
      <c r="A15" s="11">
        <v>1977</v>
      </c>
      <c r="B15" s="7">
        <v>472</v>
      </c>
    </row>
    <row r="16" spans="1:7" x14ac:dyDescent="0.35">
      <c r="A16" s="11">
        <v>1978</v>
      </c>
      <c r="B16" s="7">
        <v>370</v>
      </c>
    </row>
    <row r="17" spans="1:2" x14ac:dyDescent="0.35">
      <c r="A17" s="11">
        <v>1979</v>
      </c>
      <c r="B17" s="7">
        <v>530</v>
      </c>
    </row>
    <row r="18" spans="1:2" x14ac:dyDescent="0.35">
      <c r="A18" s="11">
        <v>1980</v>
      </c>
      <c r="B18" s="7">
        <v>252</v>
      </c>
    </row>
    <row r="19" spans="1:2" x14ac:dyDescent="0.35">
      <c r="A19" s="11">
        <v>1981</v>
      </c>
      <c r="B19" s="7">
        <v>90</v>
      </c>
    </row>
    <row r="20" spans="1:2" x14ac:dyDescent="0.35">
      <c r="A20" s="11">
        <v>1982</v>
      </c>
      <c r="B20" s="7">
        <v>129</v>
      </c>
    </row>
    <row r="21" spans="1:2" x14ac:dyDescent="0.35">
      <c r="A21" s="11">
        <v>1983</v>
      </c>
      <c r="B21" s="7">
        <v>25</v>
      </c>
    </row>
    <row r="22" spans="1:2" x14ac:dyDescent="0.35">
      <c r="A22" s="11">
        <v>1984</v>
      </c>
      <c r="B22" s="7">
        <v>6</v>
      </c>
    </row>
    <row r="23" spans="1:2" x14ac:dyDescent="0.35">
      <c r="A23" s="11">
        <v>1985</v>
      </c>
      <c r="B23" s="7">
        <v>15</v>
      </c>
    </row>
    <row r="24" spans="1:2" x14ac:dyDescent="0.35">
      <c r="A24" s="11">
        <v>1986</v>
      </c>
      <c r="B24" s="7">
        <v>27.5</v>
      </c>
    </row>
    <row r="25" spans="1:2" x14ac:dyDescent="0.35">
      <c r="A25" s="11">
        <v>1987</v>
      </c>
      <c r="B25" s="7">
        <v>36.5</v>
      </c>
    </row>
    <row r="26" spans="1:2" x14ac:dyDescent="0.35">
      <c r="A26" s="11">
        <v>1988</v>
      </c>
      <c r="B26" s="7">
        <v>48.2</v>
      </c>
    </row>
    <row r="27" spans="1:2" x14ac:dyDescent="0.35">
      <c r="A27" s="11">
        <v>1989</v>
      </c>
      <c r="B27" s="7">
        <v>9.1</v>
      </c>
    </row>
    <row r="28" spans="1:2" x14ac:dyDescent="0.35">
      <c r="A28" s="11">
        <v>1990</v>
      </c>
      <c r="B28" s="7">
        <v>218.2</v>
      </c>
    </row>
    <row r="29" spans="1:2" x14ac:dyDescent="0.35">
      <c r="A29" s="11">
        <v>1991</v>
      </c>
      <c r="B29" s="7">
        <v>13</v>
      </c>
    </row>
    <row r="30" spans="1:2" x14ac:dyDescent="0.35">
      <c r="A30" s="11">
        <v>1992</v>
      </c>
      <c r="B30" s="7">
        <v>18.899999999999999</v>
      </c>
    </row>
    <row r="31" spans="1:2" x14ac:dyDescent="0.35">
      <c r="A31" s="11">
        <v>1993</v>
      </c>
      <c r="B31" s="7">
        <v>11.8</v>
      </c>
    </row>
    <row r="32" spans="1:2" x14ac:dyDescent="0.35">
      <c r="A32" s="11">
        <v>1994</v>
      </c>
      <c r="B32" s="7">
        <v>17.5</v>
      </c>
    </row>
    <row r="33" spans="1:2" x14ac:dyDescent="0.35">
      <c r="A33" s="11">
        <v>1995</v>
      </c>
      <c r="B33" s="7">
        <v>1.5</v>
      </c>
    </row>
    <row r="34" spans="1:2" x14ac:dyDescent="0.35">
      <c r="A34" s="11">
        <v>1996</v>
      </c>
      <c r="B34" s="7">
        <v>4.5</v>
      </c>
    </row>
    <row r="35" spans="1:2" x14ac:dyDescent="0.35">
      <c r="A35" s="11">
        <v>1997</v>
      </c>
      <c r="B35" s="7">
        <v>9.8000000000000007</v>
      </c>
    </row>
    <row r="36" spans="1:2" x14ac:dyDescent="0.35">
      <c r="A36" s="11">
        <v>1998</v>
      </c>
      <c r="B36" s="7">
        <v>2.2549999999999999</v>
      </c>
    </row>
    <row r="37" spans="1:2" x14ac:dyDescent="0.35">
      <c r="A37" s="11">
        <v>1999</v>
      </c>
      <c r="B37" s="11">
        <v>0</v>
      </c>
    </row>
    <row r="38" spans="1:2" x14ac:dyDescent="0.35">
      <c r="A38" s="11">
        <v>2000</v>
      </c>
      <c r="B38" s="7">
        <v>17.850000000000001</v>
      </c>
    </row>
    <row r="39" spans="1:2" x14ac:dyDescent="0.35">
      <c r="A39" s="11">
        <v>2001</v>
      </c>
      <c r="B39" s="7">
        <v>0.7</v>
      </c>
    </row>
    <row r="40" spans="1:2" x14ac:dyDescent="0.35">
      <c r="A40" s="11">
        <v>2002</v>
      </c>
      <c r="B40" s="7">
        <v>1.4</v>
      </c>
    </row>
    <row r="41" spans="1:2" x14ac:dyDescent="0.35">
      <c r="A41" s="11">
        <v>2003</v>
      </c>
      <c r="B41" s="7">
        <v>0.53900000000000003</v>
      </c>
    </row>
    <row r="42" spans="1:2" x14ac:dyDescent="0.35">
      <c r="A42" s="11">
        <v>2004</v>
      </c>
      <c r="B42" s="7">
        <v>0.38100000000000001</v>
      </c>
    </row>
    <row r="43" spans="1:2" x14ac:dyDescent="0.35">
      <c r="A43" s="11">
        <v>2005</v>
      </c>
      <c r="B43" s="7">
        <v>0.78700000000000003</v>
      </c>
    </row>
    <row r="44" spans="1:2" x14ac:dyDescent="0.35">
      <c r="A44" s="11">
        <v>2006</v>
      </c>
      <c r="B44" s="7">
        <v>6.5000000000000002E-2</v>
      </c>
    </row>
    <row r="45" spans="1:2" x14ac:dyDescent="0.35">
      <c r="A45" s="11">
        <v>2007</v>
      </c>
      <c r="B45" s="7">
        <v>2.214</v>
      </c>
    </row>
    <row r="46" spans="1:2" x14ac:dyDescent="0.35">
      <c r="A46" s="11">
        <v>2008</v>
      </c>
      <c r="B46" s="7">
        <v>0.96399999999999997</v>
      </c>
    </row>
    <row r="47" spans="1:2" x14ac:dyDescent="0.35">
      <c r="A47" s="11">
        <v>2009</v>
      </c>
      <c r="B47" s="7">
        <v>0.96899999999999997</v>
      </c>
    </row>
    <row r="48" spans="1:2" x14ac:dyDescent="0.35">
      <c r="A48" s="11">
        <v>2010</v>
      </c>
      <c r="B48" s="7">
        <v>0.318</v>
      </c>
    </row>
    <row r="49" spans="1:2" x14ac:dyDescent="0.35">
      <c r="A49" s="11">
        <v>2011</v>
      </c>
      <c r="B49" s="7">
        <v>0.41299999999999998</v>
      </c>
    </row>
    <row r="50" spans="1:2" x14ac:dyDescent="0.35">
      <c r="A50" s="11">
        <v>2012</v>
      </c>
      <c r="B50" s="7">
        <v>2.4079999999999999</v>
      </c>
    </row>
    <row r="51" spans="1:2" x14ac:dyDescent="0.35">
      <c r="A51" s="11">
        <v>2013</v>
      </c>
      <c r="B51" s="7">
        <v>2.5790000000000002</v>
      </c>
    </row>
    <row r="52" spans="1:2" x14ac:dyDescent="0.35">
      <c r="A52" s="11">
        <v>2014</v>
      </c>
      <c r="B52" s="7">
        <v>6.7169999999999996</v>
      </c>
    </row>
    <row r="53" spans="1:2" x14ac:dyDescent="0.35">
      <c r="A53" s="11">
        <v>2015</v>
      </c>
      <c r="B53" s="7">
        <v>2.4889999999999999</v>
      </c>
    </row>
    <row r="54" spans="1:2" x14ac:dyDescent="0.35">
      <c r="A54" s="11">
        <v>2016</v>
      </c>
      <c r="B54" s="7">
        <v>1.0229999999999999</v>
      </c>
    </row>
    <row r="55" spans="1:2" x14ac:dyDescent="0.35">
      <c r="A55" s="11">
        <v>2017</v>
      </c>
      <c r="B55" s="7">
        <v>1.694</v>
      </c>
    </row>
    <row r="56" spans="1:2" x14ac:dyDescent="0.35">
      <c r="A56" s="11">
        <v>2018</v>
      </c>
      <c r="B56" s="7">
        <v>1.75</v>
      </c>
    </row>
    <row r="57" spans="1:2" x14ac:dyDescent="0.35">
      <c r="A57" s="11">
        <v>2019</v>
      </c>
      <c r="B57" s="7">
        <v>2.415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17" sqref="C17"/>
    </sheetView>
  </sheetViews>
  <sheetFormatPr defaultRowHeight="15.5" x14ac:dyDescent="0.35"/>
  <cols>
    <col min="3" max="3" width="11.53515625" bestFit="1" customWidth="1"/>
    <col min="4" max="4" width="47.07421875" bestFit="1" customWidth="1"/>
    <col min="5" max="5" width="43.3828125" bestFit="1" customWidth="1"/>
  </cols>
  <sheetData>
    <row r="1" spans="1: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>
        <v>2002</v>
      </c>
      <c r="B2">
        <v>1.4</v>
      </c>
      <c r="C2">
        <v>0.46</v>
      </c>
      <c r="D2" s="8">
        <v>0.14000000000000001</v>
      </c>
      <c r="E2">
        <v>8.0999999999999996E-3</v>
      </c>
    </row>
    <row r="3" spans="1:5" x14ac:dyDescent="0.35">
      <c r="A3">
        <v>2003</v>
      </c>
      <c r="B3">
        <v>0.53900000000000003</v>
      </c>
      <c r="C3">
        <v>0.17899999999999999</v>
      </c>
      <c r="D3" s="8">
        <v>3.4000000000000002E-2</v>
      </c>
      <c r="E3">
        <v>4.0000000000000001E-3</v>
      </c>
    </row>
    <row r="4" spans="1:5" x14ac:dyDescent="0.35">
      <c r="A4">
        <v>2004</v>
      </c>
      <c r="B4">
        <v>0.38100000000000001</v>
      </c>
      <c r="C4">
        <v>0.14399999999999999</v>
      </c>
      <c r="D4" s="8">
        <v>4.2000000000000003E-2</v>
      </c>
      <c r="E4">
        <v>2.8999999999999998E-3</v>
      </c>
    </row>
    <row r="5" spans="1:5" x14ac:dyDescent="0.35">
      <c r="A5">
        <v>2005</v>
      </c>
      <c r="B5">
        <v>0.78700000000000003</v>
      </c>
      <c r="C5">
        <v>0.20899999999999999</v>
      </c>
      <c r="D5" s="8">
        <v>5.6000000000000001E-2</v>
      </c>
      <c r="E5">
        <v>4.4000000000000003E-3</v>
      </c>
    </row>
    <row r="6" spans="1:5" x14ac:dyDescent="0.35">
      <c r="A6">
        <v>2006</v>
      </c>
      <c r="B6">
        <v>6.5000000000000002E-2</v>
      </c>
      <c r="C6">
        <v>1.4E-2</v>
      </c>
      <c r="D6" s="8">
        <v>6.0000000000000001E-3</v>
      </c>
      <c r="E6">
        <v>5.0000000000000001E-4</v>
      </c>
    </row>
    <row r="7" spans="1:5" x14ac:dyDescent="0.35">
      <c r="A7">
        <v>2007</v>
      </c>
      <c r="B7">
        <v>2.214</v>
      </c>
      <c r="C7">
        <v>0.48499999999999999</v>
      </c>
      <c r="D7" s="8">
        <v>0.13</v>
      </c>
      <c r="E7">
        <v>8.5000000000000006E-3</v>
      </c>
    </row>
    <row r="8" spans="1:5" x14ac:dyDescent="0.35">
      <c r="A8">
        <v>2008</v>
      </c>
      <c r="B8">
        <v>0.96399999999999997</v>
      </c>
      <c r="C8">
        <v>0.26200000000000001</v>
      </c>
      <c r="D8" s="8">
        <v>0.06</v>
      </c>
      <c r="E8">
        <v>4.0000000000000001E-3</v>
      </c>
    </row>
    <row r="9" spans="1:5" x14ac:dyDescent="0.35">
      <c r="A9">
        <v>2009</v>
      </c>
      <c r="B9">
        <v>0.96899999999999997</v>
      </c>
      <c r="C9">
        <v>0.27400000000000002</v>
      </c>
      <c r="D9" s="8">
        <v>5.7000000000000002E-2</v>
      </c>
      <c r="E9">
        <v>3.7000000000000002E-3</v>
      </c>
    </row>
    <row r="10" spans="1:5" x14ac:dyDescent="0.35">
      <c r="A10">
        <v>2010</v>
      </c>
      <c r="B10">
        <v>0.318</v>
      </c>
      <c r="C10">
        <v>0.1</v>
      </c>
      <c r="D10" s="8">
        <v>1.7000000000000001E-2</v>
      </c>
      <c r="E10">
        <v>1.1999999999999999E-3</v>
      </c>
    </row>
    <row r="11" spans="1:5" x14ac:dyDescent="0.35">
      <c r="A11">
        <v>2011</v>
      </c>
      <c r="B11">
        <v>0.41199999999999998</v>
      </c>
      <c r="C11">
        <v>6.7000000000000004E-2</v>
      </c>
      <c r="D11" s="8">
        <v>2.1000000000000001E-2</v>
      </c>
      <c r="E11">
        <v>1.4E-3</v>
      </c>
    </row>
    <row r="12" spans="1:5" x14ac:dyDescent="0.35">
      <c r="A12">
        <v>2012</v>
      </c>
      <c r="B12">
        <v>2.407</v>
      </c>
      <c r="C12">
        <v>0.35</v>
      </c>
      <c r="D12" s="9">
        <v>0.105</v>
      </c>
      <c r="E12">
        <v>5.7000000000000002E-3</v>
      </c>
    </row>
    <row r="13" spans="1:5" x14ac:dyDescent="0.35">
      <c r="A13">
        <v>2013</v>
      </c>
      <c r="B13">
        <v>2.5779999999999998</v>
      </c>
      <c r="C13">
        <v>0.68600000000000005</v>
      </c>
      <c r="D13" s="8">
        <v>0.112</v>
      </c>
      <c r="E13">
        <v>6.3E-3</v>
      </c>
    </row>
    <row r="14" spans="1:5" x14ac:dyDescent="0.35">
      <c r="A14">
        <v>2014</v>
      </c>
      <c r="B14">
        <v>6.7169999999999996</v>
      </c>
      <c r="C14">
        <v>0.77</v>
      </c>
      <c r="D14" s="8">
        <v>0.29199999999999998</v>
      </c>
      <c r="E14">
        <v>1.46E-2</v>
      </c>
    </row>
    <row r="15" spans="1:5" x14ac:dyDescent="0.35">
      <c r="A15">
        <v>2015</v>
      </c>
      <c r="B15">
        <v>2.4889999999999999</v>
      </c>
      <c r="C15">
        <v>0.48699999999999999</v>
      </c>
      <c r="D15">
        <f>B15/19</f>
        <v>0.13100000000000001</v>
      </c>
      <c r="E15" s="10">
        <f>B15/355</f>
        <v>7.0112676056338025E-3</v>
      </c>
    </row>
    <row r="16" spans="1:5" x14ac:dyDescent="0.35">
      <c r="A16">
        <v>2016</v>
      </c>
      <c r="B16">
        <v>1.0229999999999999</v>
      </c>
      <c r="C16">
        <v>0.20799999999999999</v>
      </c>
      <c r="D16">
        <f>B16/11</f>
        <v>9.2999999999999985E-2</v>
      </c>
      <c r="E16" s="10">
        <f>B16/159</f>
        <v>6.433962264150943E-3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Jaarvangst</vt:lpstr>
      <vt:lpstr>Tabel</vt:lpstr>
      <vt:lpstr>CPUE</vt:lpstr>
      <vt:lpstr>Blad4</vt:lpstr>
      <vt:lpstr>Blad5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Michiel perneel</cp:lastModifiedBy>
  <cp:lastPrinted>2014-04-25T14:02:27Z</cp:lastPrinted>
  <dcterms:created xsi:type="dcterms:W3CDTF">2010-04-26T18:54:27Z</dcterms:created>
  <dcterms:modified xsi:type="dcterms:W3CDTF">2019-05-15T14:18:44Z</dcterms:modified>
</cp:coreProperties>
</file>