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<sst xmlns="http://schemas.openxmlformats.org/spreadsheetml/2006/main" count="5" uniqueCount="5">
  <si>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</si>
  <si>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</si>
  <si>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</si>
  <si>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</si>
  <si>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277(28x)</t>
  </si>
  <si>
    <t>AVERAGE: 211(37x)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</si>
</sst>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Sheet1!$A$2:$A$29</c:f>
              <c:numCache/>
            </c:numRef>
          </c:cat>
          <c:val>
            <c:numRef>
              <c:f>Sheet1!$B$2:$B$29</c:f>
              <c:numCache/>
            </c:numRef>
          </c:val>
          <c:smooth val="0"/>
        </c:ser>
        <c:marker val="1"/>
        <c:axId val="1202683709"/>
        <c:axId val="2087885397"/>
      </c:lineChart>
      <c:catAx>
        <c:axId val="12026837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2087885397"/>
        <c:crosses val="autoZero"/>
        <c:auto val="1"/>
        <c:tickLblSkip val="1"/>
        <c:tickMarkSkip val="1"/>
      </c:catAx>
      <c:valAx>
        <c:axId val="208788539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0268370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Sheet1!$C$2:$C$38</c:f>
              <c:numCache/>
            </c:numRef>
          </c:cat>
          <c:val>
            <c:numRef>
              <c:f>Sheet1!$E$2:$E$38</c:f>
              <c:numCache/>
            </c:numRef>
          </c:val>
          <c:smooth val="0"/>
        </c:ser>
        <c:marker val="1"/>
        <c:axId val="1002021887"/>
        <c:axId val="1712943792"/>
      </c:lineChart>
      <c:catAx>
        <c:axId val="100202188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712943792"/>
        <c:crosses val="autoZero"/>
        <c:auto val="1"/>
        <c:tickLblSkip val="1"/>
        <c:tickMarkSkip val="1"/>
      </c:catAx>
      <c:valAx>
        <c:axId val="171294379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02021887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9"/>
  <sheetViews>
    <sheetView tabSelected="1" topLeftCell="A1" workbookViewId="0"/>
  </sheetViews>
  <sheetFormatPr defaultColWidth="9.1484375" defaultRowHeight="12.75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1446</f>
        <v>1446</v>
      </c>
      <c r="B2" s="21">
        <f>12</f>
        <v>12</v>
      </c>
      <c r="C2" s="21">
        <f>1442</f>
        <v>1442</v>
      </c>
      <c r="D2" s="21">
        <f>6664</f>
        <v>6664</v>
      </c>
      <c r="E2" s="21">
        <f>6.5078125</f>
        <v>6.5078125</v>
      </c>
      <c r="G2" s="21">
        <f>277</f>
        <v>277</v>
      </c>
    </row>
    <row r="3">
      <c r="A3" s="21">
        <f>1706</f>
        <v>1706</v>
      </c>
      <c r="B3" s="21">
        <f>15</f>
        <v>15</v>
      </c>
      <c r="C3" s="21">
        <f>1617</f>
        <v>1617</v>
      </c>
      <c r="D3" s="21">
        <f>8493</f>
        <v>8493</v>
      </c>
      <c r="E3" s="21">
        <f>8.2939453125</f>
        <v>8.2939453125</v>
      </c>
    </row>
    <row r="4">
      <c r="A4" s="21">
        <f>1931</f>
        <v>1931</v>
      </c>
      <c r="B4" s="21">
        <f>22</f>
        <v>22</v>
      </c>
      <c r="C4" s="21">
        <f>1821</f>
        <v>1821</v>
      </c>
      <c r="D4" s="21">
        <f>14577</f>
        <v>14577</v>
      </c>
      <c r="E4" s="21">
        <f>14.2353515625</f>
        <v>14.2353515625</v>
      </c>
      <c r="G4" s="21" t="s">
        <v>5</v>
      </c>
    </row>
    <row r="5">
      <c r="A5" s="21">
        <f>2423</f>
        <v>2423</v>
      </c>
      <c r="B5" s="21">
        <f>15</f>
        <v>15</v>
      </c>
      <c r="C5" s="21">
        <f>1989</f>
        <v>1989</v>
      </c>
      <c r="D5" s="21">
        <f>15902</f>
        <v>15902</v>
      </c>
      <c r="E5" s="21">
        <f>15.529296875</f>
        <v>15.529296875</v>
      </c>
      <c r="G5" s="21">
        <f>211</f>
        <v>211</v>
      </c>
    </row>
    <row r="6">
      <c r="A6" s="21">
        <f>2846</f>
        <v>2846</v>
      </c>
      <c r="B6" s="21">
        <f>9</f>
        <v>9</v>
      </c>
      <c r="C6" s="21">
        <f>2150</f>
        <v>2150</v>
      </c>
      <c r="D6" s="21">
        <f>19181</f>
        <v>19181</v>
      </c>
      <c r="E6" s="21">
        <f>18.7314453125</f>
        <v>18.7314453125</v>
      </c>
    </row>
    <row r="7">
      <c r="A7" s="21">
        <f>3115</f>
        <v>3115</v>
      </c>
      <c r="B7" s="21">
        <f>18</f>
        <v>18</v>
      </c>
      <c r="C7" s="21">
        <f>2323</f>
        <v>2323</v>
      </c>
      <c r="D7" s="21">
        <f>24264</f>
        <v>24264</v>
      </c>
      <c r="E7" s="21">
        <f>23.6953125</f>
        <v>23.6953125</v>
      </c>
    </row>
    <row r="8">
      <c r="A8" s="21">
        <f>3333</f>
        <v>3333</v>
      </c>
      <c r="B8" s="21">
        <f>13</f>
        <v>13</v>
      </c>
      <c r="C8" s="21">
        <f>2582</f>
        <v>2582</v>
      </c>
      <c r="D8" s="21">
        <f>36985</f>
        <v>36985</v>
      </c>
      <c r="E8" s="21">
        <f>36.1181640625</f>
        <v>36.1181640625</v>
      </c>
    </row>
    <row r="9">
      <c r="A9" s="21">
        <f>3670</f>
        <v>3670</v>
      </c>
      <c r="B9" s="21">
        <f>2</f>
        <v>2</v>
      </c>
      <c r="C9" s="21">
        <f>2728</f>
        <v>2728</v>
      </c>
      <c r="D9" s="21">
        <f>38129</f>
        <v>38129</v>
      </c>
      <c r="E9" s="21">
        <f>37.2353515625</f>
        <v>37.2353515625</v>
      </c>
    </row>
    <row r="10">
      <c r="A10" s="21">
        <f>3924</f>
        <v>3924</v>
      </c>
      <c r="B10" s="21">
        <f>0</f>
        <v>0</v>
      </c>
      <c r="C10" s="21">
        <f>2991</f>
        <v>2991</v>
      </c>
      <c r="D10" s="21">
        <f>40273</f>
        <v>40273</v>
      </c>
      <c r="E10" s="21">
        <f>39.3291015625</f>
        <v>39.3291015625</v>
      </c>
    </row>
    <row r="11">
      <c r="A11" s="21">
        <f>4204</f>
        <v>4204</v>
      </c>
      <c r="B11" s="21">
        <f>0</f>
        <v>0</v>
      </c>
      <c r="C11" s="21">
        <f>3174</f>
        <v>3174</v>
      </c>
      <c r="D11" s="21">
        <f>41186</f>
        <v>41186</v>
      </c>
      <c r="E11" s="21">
        <f>40.220703125</f>
        <v>40.220703125</v>
      </c>
    </row>
    <row r="12">
      <c r="A12" s="21">
        <f>4506</f>
        <v>4506</v>
      </c>
      <c r="B12" s="21">
        <f>0</f>
        <v>0</v>
      </c>
      <c r="C12" s="21">
        <f>3360</f>
        <v>3360</v>
      </c>
      <c r="D12" s="21">
        <f>41962</f>
        <v>41962</v>
      </c>
      <c r="E12" s="21">
        <f>40.978515625</f>
        <v>40.978515625</v>
      </c>
    </row>
    <row r="13">
      <c r="A13" s="21">
        <f>4784</f>
        <v>4784</v>
      </c>
      <c r="B13" s="21">
        <f>0</f>
        <v>0</v>
      </c>
      <c r="C13" s="21">
        <f>3604</f>
        <v>3604</v>
      </c>
      <c r="D13" s="21">
        <f>41909</f>
        <v>41909</v>
      </c>
      <c r="E13" s="21">
        <f>40.9267578125</f>
        <v>40.9267578125</v>
      </c>
    </row>
    <row r="14">
      <c r="A14" s="21">
        <f>5047</f>
        <v>5047</v>
      </c>
      <c r="B14" s="21">
        <f>3</f>
        <v>3</v>
      </c>
      <c r="C14" s="21">
        <f>3812</f>
        <v>3812</v>
      </c>
      <c r="D14" s="21">
        <f>41909</f>
        <v>41909</v>
      </c>
      <c r="E14" s="21">
        <f>40.9267578125</f>
        <v>40.9267578125</v>
      </c>
    </row>
    <row r="15">
      <c r="A15" s="21">
        <f>5301</f>
        <v>5301</v>
      </c>
      <c r="B15" s="21">
        <f>0</f>
        <v>0</v>
      </c>
      <c r="C15" s="21">
        <f>4029</f>
        <v>4029</v>
      </c>
      <c r="D15" s="21">
        <f>41909</f>
        <v>41909</v>
      </c>
      <c r="E15" s="21">
        <f>40.9267578125</f>
        <v>40.9267578125</v>
      </c>
    </row>
    <row r="16">
      <c r="A16" s="21">
        <f>5545</f>
        <v>5545</v>
      </c>
      <c r="B16" s="21">
        <f>0</f>
        <v>0</v>
      </c>
      <c r="C16" s="21">
        <f>4241</f>
        <v>4241</v>
      </c>
      <c r="D16" s="21">
        <f>41910</f>
        <v>41910</v>
      </c>
      <c r="E16" s="21">
        <f>40.927734375</f>
        <v>40.927734375</v>
      </c>
    </row>
    <row r="17">
      <c r="A17" s="21">
        <f>5842</f>
        <v>5842</v>
      </c>
      <c r="B17" s="21">
        <f>3</f>
        <v>3</v>
      </c>
      <c r="C17" s="21">
        <f>4478</f>
        <v>4478</v>
      </c>
      <c r="D17" s="21">
        <f>41909</f>
        <v>41909</v>
      </c>
      <c r="E17" s="21">
        <f>40.9267578125</f>
        <v>40.9267578125</v>
      </c>
    </row>
    <row r="18">
      <c r="A18" s="21">
        <f>6089</f>
        <v>6089</v>
      </c>
      <c r="B18" s="21">
        <f t="shared" ref="B18:B26" si="0">0</f>
        <v>0</v>
      </c>
      <c r="C18" s="21">
        <f>4693</f>
        <v>4693</v>
      </c>
      <c r="D18" s="21">
        <f>41909</f>
        <v>41909</v>
      </c>
      <c r="E18" s="21">
        <f>40.9267578125</f>
        <v>40.9267578125</v>
      </c>
    </row>
    <row r="19">
      <c r="A19" s="21">
        <f>6399</f>
        <v>6399</v>
      </c>
      <c r="B19" s="21">
        <f t="shared" si="0"/>
        <v>0</v>
      </c>
      <c r="C19" s="21">
        <f>4859</f>
        <v>4859</v>
      </c>
      <c r="D19" s="21">
        <f>41910</f>
        <v>41910</v>
      </c>
      <c r="E19" s="21">
        <f>40.927734375</f>
        <v>40.927734375</v>
      </c>
    </row>
    <row r="20">
      <c r="A20" s="21">
        <f>6652</f>
        <v>6652</v>
      </c>
      <c r="B20" s="21">
        <f t="shared" si="0"/>
        <v>0</v>
      </c>
      <c r="C20" s="21">
        <f>5067</f>
        <v>5067</v>
      </c>
      <c r="D20" s="21">
        <f>41910</f>
        <v>41910</v>
      </c>
      <c r="E20" s="21">
        <f>40.927734375</f>
        <v>40.927734375</v>
      </c>
    </row>
    <row r="21">
      <c r="A21" s="21">
        <f>6960</f>
        <v>6960</v>
      </c>
      <c r="B21" s="21">
        <f t="shared" si="0"/>
        <v>0</v>
      </c>
      <c r="C21" s="21">
        <f>5303</f>
        <v>5303</v>
      </c>
      <c r="D21" s="21">
        <f>41909</f>
        <v>41909</v>
      </c>
      <c r="E21" s="21">
        <f>40.9267578125</f>
        <v>40.9267578125</v>
      </c>
    </row>
    <row r="22">
      <c r="A22" s="21">
        <f>7270</f>
        <v>7270</v>
      </c>
      <c r="B22" s="21">
        <f t="shared" si="0"/>
        <v>0</v>
      </c>
      <c r="C22" s="21">
        <f>5482</f>
        <v>5482</v>
      </c>
      <c r="D22" s="21">
        <f>41909</f>
        <v>41909</v>
      </c>
      <c r="E22" s="21">
        <f>40.9267578125</f>
        <v>40.9267578125</v>
      </c>
    </row>
    <row r="23">
      <c r="A23" s="21">
        <f>7542</f>
        <v>7542</v>
      </c>
      <c r="B23" s="21">
        <f t="shared" si="0"/>
        <v>0</v>
      </c>
      <c r="C23" s="21">
        <f>5767</f>
        <v>5767</v>
      </c>
      <c r="D23" s="21">
        <f>41909</f>
        <v>41909</v>
      </c>
      <c r="E23" s="21">
        <f>40.9267578125</f>
        <v>40.9267578125</v>
      </c>
    </row>
    <row r="24">
      <c r="A24" s="21">
        <f>7786</f>
        <v>7786</v>
      </c>
      <c r="B24" s="21">
        <f t="shared" si="0"/>
        <v>0</v>
      </c>
      <c r="C24" s="21">
        <f>6039</f>
        <v>6039</v>
      </c>
      <c r="D24" s="21">
        <f>41913</f>
        <v>41913</v>
      </c>
      <c r="E24" s="21">
        <f>40.9306640625</f>
        <v>40.9306640625</v>
      </c>
    </row>
    <row r="25">
      <c r="A25" s="21">
        <f>8052</f>
        <v>8052</v>
      </c>
      <c r="B25" s="21">
        <f t="shared" si="0"/>
        <v>0</v>
      </c>
      <c r="C25" s="21">
        <f>6275</f>
        <v>6275</v>
      </c>
      <c r="D25" s="21">
        <f>41913</f>
        <v>41913</v>
      </c>
      <c r="E25" s="21">
        <f>40.9306640625</f>
        <v>40.9306640625</v>
      </c>
    </row>
    <row r="26">
      <c r="A26" s="21">
        <f>8341</f>
        <v>8341</v>
      </c>
      <c r="B26" s="21">
        <f t="shared" si="0"/>
        <v>0</v>
      </c>
      <c r="C26" s="21">
        <f>6547</f>
        <v>6547</v>
      </c>
      <c r="D26" s="21">
        <f>41913</f>
        <v>41913</v>
      </c>
      <c r="E26" s="21">
        <f>40.9306640625</f>
        <v>40.9306640625</v>
      </c>
    </row>
    <row r="27">
      <c r="A27" s="21">
        <f>8657</f>
        <v>8657</v>
      </c>
      <c r="B27" s="21">
        <f>2</f>
        <v>2</v>
      </c>
      <c r="C27" s="21">
        <f>6799</f>
        <v>6799</v>
      </c>
      <c r="D27" s="21">
        <f>41913</f>
        <v>41913</v>
      </c>
      <c r="E27" s="21">
        <f>40.9306640625</f>
        <v>40.9306640625</v>
      </c>
    </row>
    <row r="28">
      <c r="A28" s="21">
        <f>8940</f>
        <v>8940</v>
      </c>
      <c r="B28" s="21">
        <f>0</f>
        <v>0</v>
      </c>
      <c r="C28" s="21">
        <f>7027</f>
        <v>7027</v>
      </c>
      <c r="D28" s="21">
        <f>41914</f>
        <v>41914</v>
      </c>
      <c r="E28" s="21">
        <f>40.931640625</f>
        <v>40.931640625</v>
      </c>
    </row>
    <row r="29">
      <c r="A29" s="21">
        <f>9224</f>
        <v>9224</v>
      </c>
      <c r="B29" s="21">
        <f>0</f>
        <v>0</v>
      </c>
      <c r="C29" s="21">
        <f>7247</f>
        <v>7247</v>
      </c>
      <c r="D29" s="21">
        <f>41913</f>
        <v>41913</v>
      </c>
      <c r="E29" s="21">
        <f>40.9306640625</f>
        <v>40.9306640625</v>
      </c>
    </row>
    <row r="30">
      <c r="C30" s="21">
        <f>7497</f>
        <v>7497</v>
      </c>
      <c r="D30" s="21">
        <f>39893</f>
        <v>39893</v>
      </c>
      <c r="E30" s="21">
        <f>38.9580078125</f>
        <v>38.9580078125</v>
      </c>
    </row>
    <row r="31">
      <c r="C31" s="21">
        <f>7748</f>
        <v>7748</v>
      </c>
      <c r="D31" s="21">
        <f>39893</f>
        <v>39893</v>
      </c>
      <c r="E31" s="21">
        <f>38.9580078125</f>
        <v>38.9580078125</v>
      </c>
    </row>
    <row r="32">
      <c r="C32" s="21">
        <f>7978</f>
        <v>7978</v>
      </c>
      <c r="D32" s="21">
        <f>39893</f>
        <v>39893</v>
      </c>
      <c r="E32" s="21">
        <f>38.9580078125</f>
        <v>38.9580078125</v>
      </c>
    </row>
    <row r="33">
      <c r="C33" s="21">
        <f>8202</f>
        <v>8202</v>
      </c>
      <c r="D33" s="21">
        <f>39893</f>
        <v>39893</v>
      </c>
      <c r="E33" s="21">
        <f>38.9580078125</f>
        <v>38.9580078125</v>
      </c>
    </row>
    <row r="34">
      <c r="C34" s="21">
        <f>8421</f>
        <v>8421</v>
      </c>
      <c r="D34" s="21">
        <f>39894</f>
        <v>39894</v>
      </c>
      <c r="E34" s="21">
        <f>38.958984375</f>
        <v>38.958984375</v>
      </c>
    </row>
    <row r="35">
      <c r="C35" s="21">
        <f>8630</f>
        <v>8630</v>
      </c>
      <c r="D35" s="21">
        <f>39893</f>
        <v>39893</v>
      </c>
      <c r="E35" s="21">
        <f>38.9580078125</f>
        <v>38.9580078125</v>
      </c>
    </row>
    <row r="36">
      <c r="C36" s="21">
        <f>8833</f>
        <v>8833</v>
      </c>
      <c r="D36" s="21">
        <f>39893</f>
        <v>39893</v>
      </c>
      <c r="E36" s="21">
        <f>38.9580078125</f>
        <v>38.9580078125</v>
      </c>
    </row>
    <row r="37">
      <c r="C37" s="21">
        <f>9095</f>
        <v>9095</v>
      </c>
      <c r="D37" s="21">
        <f>39893</f>
        <v>39893</v>
      </c>
      <c r="E37" s="21">
        <f>38.9580078125</f>
        <v>38.9580078125</v>
      </c>
    </row>
    <row r="38">
      <c r="C38" s="21">
        <f>9257</f>
        <v>9257</v>
      </c>
      <c r="D38" s="21">
        <f>39894</f>
        <v>39894</v>
      </c>
      <c r="E38" s="21">
        <f>38.958984375</f>
        <v>38.958984375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Company/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2016-01-08T15:46:41Z</dcterms:created>
  <dcterms:modified xsi:type="dcterms:W3CDTF">2016-01-08T15:46:41Z</dcterms:modified>
  <cp:lastPrinted>2016-01-08T15:46:41Z</cp:lastPrinted>
</cp:coreProperties>
</file>