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<sst xmlns="http://schemas.openxmlformats.org/spreadsheetml/2006/main" count="5" uniqueCount="5">
  <si>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</si>
  <si>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</si>
  <si>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</si>
  <si>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</si>
  <si>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261(42x)</t>
  </si>
  <si>
    <t>AVERAGE: 204(54x)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</si>
</sst>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Sheet1!$A$2:$A$43</c:f>
              <c:numCache/>
            </c:numRef>
          </c:cat>
          <c:val>
            <c:numRef>
              <c:f>Sheet1!$B$2:$B$43</c:f>
              <c:numCache/>
            </c:numRef>
          </c:val>
          <c:smooth val="0"/>
        </c:ser>
        <c:marker val="1"/>
        <c:axId val="1130894323"/>
        <c:axId val="1962826816"/>
      </c:lineChart>
      <c:catAx>
        <c:axId val="113089432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62826816"/>
        <c:crosses val="autoZero"/>
        <c:auto val="1"/>
        <c:tickLblSkip val="1"/>
        <c:tickMarkSkip val="1"/>
      </c:catAx>
      <c:valAx>
        <c:axId val="19628268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3089432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Sheet1!$C$2:$C$55</c:f>
              <c:numCache/>
            </c:numRef>
          </c:cat>
          <c:val>
            <c:numRef>
              <c:f>Sheet1!$E$2:$E$55</c:f>
              <c:numCache/>
            </c:numRef>
          </c:val>
          <c:smooth val="0"/>
        </c:ser>
        <c:marker val="1"/>
        <c:axId val="1072410641"/>
        <c:axId val="283318938"/>
      </c:lineChart>
      <c:catAx>
        <c:axId val="107241064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83318938"/>
        <c:crosses val="autoZero"/>
        <c:auto val="1"/>
        <c:tickLblSkip val="1"/>
        <c:tickMarkSkip val="1"/>
      </c:catAx>
      <c:valAx>
        <c:axId val="28331893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7241064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6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846</f>
        <v>846</v>
      </c>
      <c r="B2" s="21">
        <f>0</f>
        <v>0</v>
      </c>
      <c r="C2" s="21">
        <f>821</f>
        <v>821</v>
      </c>
      <c r="D2" s="21">
        <f>5152</f>
        <v>5152</v>
      </c>
      <c r="E2" s="21">
        <f>5.03125</f>
        <v>5.03125</v>
      </c>
      <c r="G2" s="21">
        <f>261</f>
        <v>261</v>
      </c>
    </row>
    <row r="3">
      <c r="A3" s="21">
        <f>1114</f>
        <v>1114</v>
      </c>
      <c r="B3" s="21">
        <f>19</f>
        <v>19</v>
      </c>
      <c r="C3" s="21">
        <f>984</f>
        <v>984</v>
      </c>
      <c r="D3" s="21">
        <f>16963</f>
        <v>16963</v>
      </c>
      <c r="E3" s="21">
        <f>16.5654296875</f>
        <v>16.5654296875</v>
      </c>
    </row>
    <row r="4">
      <c r="A4" s="21">
        <f>1362</f>
        <v>1362</v>
      </c>
      <c r="B4" s="21">
        <f>13</f>
        <v>13</v>
      </c>
      <c r="C4" s="21">
        <f>1151</f>
        <v>1151</v>
      </c>
      <c r="D4" s="21">
        <f>15660</f>
        <v>15660</v>
      </c>
      <c r="E4" s="21">
        <f>15.29296875</f>
        <v>15.29296875</v>
      </c>
      <c r="G4" s="21" t="s">
        <v>5</v>
      </c>
    </row>
    <row r="5">
      <c r="A5" s="21">
        <f>1580</f>
        <v>1580</v>
      </c>
      <c r="B5" s="21">
        <f>18</f>
        <v>18</v>
      </c>
      <c r="C5" s="21">
        <f>1320</f>
        <v>1320</v>
      </c>
      <c r="D5" s="21">
        <f>18814</f>
        <v>18814</v>
      </c>
      <c r="E5" s="21">
        <f>18.373046875</f>
        <v>18.373046875</v>
      </c>
      <c r="G5" s="21">
        <f>204</f>
        <v>204</v>
      </c>
    </row>
    <row r="6">
      <c r="A6" s="21">
        <f>1819</f>
        <v>1819</v>
      </c>
      <c r="B6" s="21">
        <f>9</f>
        <v>9</v>
      </c>
      <c r="C6" s="21">
        <f>1508</f>
        <v>1508</v>
      </c>
      <c r="D6" s="21">
        <f>24245</f>
        <v>24245</v>
      </c>
      <c r="E6" s="21">
        <f>23.6767578125</f>
        <v>23.6767578125</v>
      </c>
    </row>
    <row r="7">
      <c r="A7" s="21">
        <f>2030</f>
        <v>2030</v>
      </c>
      <c r="B7" s="21">
        <f>12</f>
        <v>12</v>
      </c>
      <c r="C7" s="21">
        <f>1708</f>
        <v>1708</v>
      </c>
      <c r="D7" s="21">
        <f>36658</f>
        <v>36658</v>
      </c>
      <c r="E7" s="21">
        <f>35.798828125</f>
        <v>35.798828125</v>
      </c>
    </row>
    <row r="8">
      <c r="A8" s="21">
        <f>2317</f>
        <v>2317</v>
      </c>
      <c r="B8" s="21">
        <f>20</f>
        <v>20</v>
      </c>
      <c r="C8" s="21">
        <f>1916</f>
        <v>1916</v>
      </c>
      <c r="D8" s="21">
        <f>38250</f>
        <v>38250</v>
      </c>
      <c r="E8" s="21">
        <f>37.353515625</f>
        <v>37.353515625</v>
      </c>
    </row>
    <row r="9">
      <c r="A9" s="21">
        <f>2551</f>
        <v>2551</v>
      </c>
      <c r="B9" s="21">
        <f>5</f>
        <v>5</v>
      </c>
      <c r="C9" s="21">
        <f>2086</f>
        <v>2086</v>
      </c>
      <c r="D9" s="21">
        <f>39223</f>
        <v>39223</v>
      </c>
      <c r="E9" s="21">
        <f>38.3037109375</f>
        <v>38.3037109375</v>
      </c>
    </row>
    <row r="10">
      <c r="A10" s="21">
        <f>2774</f>
        <v>2774</v>
      </c>
      <c r="B10" s="21">
        <f>0</f>
        <v>0</v>
      </c>
      <c r="C10" s="21">
        <f>2283</f>
        <v>2283</v>
      </c>
      <c r="D10" s="21">
        <f>41041</f>
        <v>41041</v>
      </c>
      <c r="E10" s="21">
        <f>40.0791015625</f>
        <v>40.0791015625</v>
      </c>
    </row>
    <row r="11">
      <c r="A11" s="21">
        <f>3014</f>
        <v>3014</v>
      </c>
      <c r="B11" s="21">
        <f>0</f>
        <v>0</v>
      </c>
      <c r="C11" s="21">
        <f>2458</f>
        <v>2458</v>
      </c>
      <c r="D11" s="21">
        <f>41986</f>
        <v>41986</v>
      </c>
      <c r="E11" s="21">
        <f>41.001953125</f>
        <v>41.001953125</v>
      </c>
    </row>
    <row r="12">
      <c r="A12" s="21">
        <f>3272</f>
        <v>3272</v>
      </c>
      <c r="B12" s="21">
        <f>0</f>
        <v>0</v>
      </c>
      <c r="C12" s="21">
        <f>2610</f>
        <v>2610</v>
      </c>
      <c r="D12" s="21">
        <f>41995</f>
        <v>41995</v>
      </c>
      <c r="E12" s="21">
        <f>41.0107421875</f>
        <v>41.0107421875</v>
      </c>
    </row>
    <row r="13">
      <c r="A13" s="21">
        <f>3497</f>
        <v>3497</v>
      </c>
      <c r="B13" s="21">
        <f>0</f>
        <v>0</v>
      </c>
      <c r="C13" s="21">
        <f>2756</f>
        <v>2756</v>
      </c>
      <c r="D13" s="21">
        <f>41994</f>
        <v>41994</v>
      </c>
      <c r="E13" s="21">
        <f>41.009765625</f>
        <v>41.009765625</v>
      </c>
    </row>
    <row r="14">
      <c r="A14" s="21">
        <f>3755</f>
        <v>3755</v>
      </c>
      <c r="B14" s="21">
        <f>0</f>
        <v>0</v>
      </c>
      <c r="C14" s="21">
        <f>2952</f>
        <v>2952</v>
      </c>
      <c r="D14" s="21">
        <f>41994</f>
        <v>41994</v>
      </c>
      <c r="E14" s="21">
        <f>41.009765625</f>
        <v>41.009765625</v>
      </c>
    </row>
    <row r="15">
      <c r="A15" s="21">
        <f>4047</f>
        <v>4047</v>
      </c>
      <c r="B15" s="21">
        <f>3</f>
        <v>3</v>
      </c>
      <c r="C15" s="21">
        <f>3131</f>
        <v>3131</v>
      </c>
      <c r="D15" s="21">
        <f>41994</f>
        <v>41994</v>
      </c>
      <c r="E15" s="21">
        <f>41.009765625</f>
        <v>41.009765625</v>
      </c>
    </row>
    <row r="16">
      <c r="A16" s="21">
        <f>4301</f>
        <v>4301</v>
      </c>
      <c r="B16" s="21">
        <f>0</f>
        <v>0</v>
      </c>
      <c r="C16" s="21">
        <f>3268</f>
        <v>3268</v>
      </c>
      <c r="D16" s="21">
        <f>41994</f>
        <v>41994</v>
      </c>
      <c r="E16" s="21">
        <f>41.009765625</f>
        <v>41.009765625</v>
      </c>
    </row>
    <row r="17">
      <c r="A17" s="21">
        <f>4537</f>
        <v>4537</v>
      </c>
      <c r="B17" s="21">
        <f>0</f>
        <v>0</v>
      </c>
      <c r="C17" s="21">
        <f>3445</f>
        <v>3445</v>
      </c>
      <c r="D17" s="21">
        <f>41994</f>
        <v>41994</v>
      </c>
      <c r="E17" s="21">
        <f>41.009765625</f>
        <v>41.009765625</v>
      </c>
    </row>
    <row r="18">
      <c r="A18" s="21">
        <f>4798</f>
        <v>4798</v>
      </c>
      <c r="B18" s="21">
        <f>0</f>
        <v>0</v>
      </c>
      <c r="C18" s="21">
        <f>3637</f>
        <v>3637</v>
      </c>
      <c r="D18" s="21">
        <f>41994</f>
        <v>41994</v>
      </c>
      <c r="E18" s="21">
        <f>41.009765625</f>
        <v>41.009765625</v>
      </c>
    </row>
    <row r="19">
      <c r="A19" s="21">
        <f>5108</f>
        <v>5108</v>
      </c>
      <c r="B19" s="21">
        <f>0</f>
        <v>0</v>
      </c>
      <c r="C19" s="21">
        <f>3880</f>
        <v>3880</v>
      </c>
      <c r="D19" s="21">
        <f>41994</f>
        <v>41994</v>
      </c>
      <c r="E19" s="21">
        <f>41.009765625</f>
        <v>41.009765625</v>
      </c>
    </row>
    <row r="20">
      <c r="A20" s="21">
        <f>5415</f>
        <v>5415</v>
      </c>
      <c r="B20" s="21">
        <f>2</f>
        <v>2</v>
      </c>
      <c r="C20" s="21">
        <f>4057</f>
        <v>4057</v>
      </c>
      <c r="D20" s="21">
        <f>41995</f>
        <v>41995</v>
      </c>
      <c r="E20" s="21">
        <f>41.0107421875</f>
        <v>41.0107421875</v>
      </c>
    </row>
    <row r="21">
      <c r="A21" s="21">
        <f>5704</f>
        <v>5704</v>
      </c>
      <c r="B21" s="21">
        <f>0</f>
        <v>0</v>
      </c>
      <c r="C21" s="21">
        <f>4248</f>
        <v>4248</v>
      </c>
      <c r="D21" s="21">
        <f>41994</f>
        <v>41994</v>
      </c>
      <c r="E21" s="21">
        <f>41.009765625</f>
        <v>41.009765625</v>
      </c>
    </row>
    <row r="22">
      <c r="A22" s="21">
        <f>6087</f>
        <v>6087</v>
      </c>
      <c r="B22" s="21">
        <f>0</f>
        <v>0</v>
      </c>
      <c r="C22" s="21">
        <f>4405</f>
        <v>4405</v>
      </c>
      <c r="D22" s="21">
        <f>41994</f>
        <v>41994</v>
      </c>
      <c r="E22" s="21">
        <f>41.009765625</f>
        <v>41.009765625</v>
      </c>
    </row>
    <row r="23">
      <c r="A23" s="21">
        <f>6338</f>
        <v>6338</v>
      </c>
      <c r="B23" s="21">
        <f>0</f>
        <v>0</v>
      </c>
      <c r="C23" s="21">
        <f>4675</f>
        <v>4675</v>
      </c>
      <c r="D23" s="21">
        <f>41994</f>
        <v>41994</v>
      </c>
      <c r="E23" s="21">
        <f>41.009765625</f>
        <v>41.009765625</v>
      </c>
    </row>
    <row r="24">
      <c r="A24" s="21">
        <f>6649</f>
        <v>6649</v>
      </c>
      <c r="B24" s="21">
        <f>0</f>
        <v>0</v>
      </c>
      <c r="C24" s="21">
        <f>4939</f>
        <v>4939</v>
      </c>
      <c r="D24" s="21">
        <f>41994</f>
        <v>41994</v>
      </c>
      <c r="E24" s="21">
        <f>41.009765625</f>
        <v>41.009765625</v>
      </c>
    </row>
    <row r="25">
      <c r="A25" s="21">
        <f>6924</f>
        <v>6924</v>
      </c>
      <c r="B25" s="21">
        <f>2</f>
        <v>2</v>
      </c>
      <c r="C25" s="21">
        <f>5170</f>
        <v>5170</v>
      </c>
      <c r="D25" s="21">
        <f>41995</f>
        <v>41995</v>
      </c>
      <c r="E25" s="21">
        <f>41.0107421875</f>
        <v>41.0107421875</v>
      </c>
    </row>
    <row r="26">
      <c r="A26" s="21">
        <f>7172</f>
        <v>7172</v>
      </c>
      <c r="B26" s="21">
        <f t="shared" ref="B26:B39" si="0">0</f>
        <v>0</v>
      </c>
      <c r="C26" s="21">
        <f>5350</f>
        <v>5350</v>
      </c>
      <c r="D26" s="21">
        <f>41994</f>
        <v>41994</v>
      </c>
      <c r="E26" s="21">
        <f>41.009765625</f>
        <v>41.009765625</v>
      </c>
    </row>
    <row r="27">
      <c r="A27" s="21">
        <f>7469</f>
        <v>7469</v>
      </c>
      <c r="B27" s="21">
        <f t="shared" si="0"/>
        <v>0</v>
      </c>
      <c r="C27" s="21">
        <f>5601</f>
        <v>5601</v>
      </c>
      <c r="D27" s="21">
        <f>41994</f>
        <v>41994</v>
      </c>
      <c r="E27" s="21">
        <f>41.009765625</f>
        <v>41.009765625</v>
      </c>
    </row>
    <row r="28">
      <c r="A28" s="21">
        <f>7755</f>
        <v>7755</v>
      </c>
      <c r="B28" s="21">
        <f t="shared" si="0"/>
        <v>0</v>
      </c>
      <c r="C28" s="21">
        <f>5821</f>
        <v>5821</v>
      </c>
      <c r="D28" s="21">
        <f>41995</f>
        <v>41995</v>
      </c>
      <c r="E28" s="21">
        <f>41.0107421875</f>
        <v>41.0107421875</v>
      </c>
    </row>
    <row r="29">
      <c r="A29" s="21">
        <f>8045</f>
        <v>8045</v>
      </c>
      <c r="B29" s="21">
        <f t="shared" si="0"/>
        <v>0</v>
      </c>
      <c r="C29" s="21">
        <f>6022</f>
        <v>6022</v>
      </c>
      <c r="D29" s="21">
        <f>41994</f>
        <v>41994</v>
      </c>
      <c r="E29" s="21">
        <f>41.009765625</f>
        <v>41.009765625</v>
      </c>
    </row>
    <row r="30">
      <c r="A30" s="21">
        <f>8353</f>
        <v>8353</v>
      </c>
      <c r="B30" s="21">
        <f t="shared" si="0"/>
        <v>0</v>
      </c>
      <c r="C30" s="21">
        <f>6287</f>
        <v>6287</v>
      </c>
      <c r="D30" s="21">
        <f>41998</f>
        <v>41998</v>
      </c>
      <c r="E30" s="21">
        <f>41.013671875</f>
        <v>41.013671875</v>
      </c>
    </row>
    <row r="31">
      <c r="A31" s="21">
        <f>8621</f>
        <v>8621</v>
      </c>
      <c r="B31" s="21">
        <f t="shared" si="0"/>
        <v>0</v>
      </c>
      <c r="C31" s="21">
        <f>6540</f>
        <v>6540</v>
      </c>
      <c r="D31" s="21">
        <f>41958</f>
        <v>41958</v>
      </c>
      <c r="E31" s="21">
        <f>40.974609375</f>
        <v>40.974609375</v>
      </c>
    </row>
    <row r="32">
      <c r="A32" s="21">
        <f>8915</f>
        <v>8915</v>
      </c>
      <c r="B32" s="21">
        <f t="shared" si="0"/>
        <v>0</v>
      </c>
      <c r="C32" s="21">
        <f>6822</f>
        <v>6822</v>
      </c>
      <c r="D32" s="21">
        <f>39974</f>
        <v>39974</v>
      </c>
      <c r="E32" s="21">
        <f>39.037109375</f>
        <v>39.037109375</v>
      </c>
    </row>
    <row r="33">
      <c r="A33" s="21">
        <f>9171</f>
        <v>9171</v>
      </c>
      <c r="B33" s="21">
        <f t="shared" si="0"/>
        <v>0</v>
      </c>
      <c r="C33" s="21">
        <f>6988</f>
        <v>6988</v>
      </c>
      <c r="D33" s="21">
        <f>39974</f>
        <v>39974</v>
      </c>
      <c r="E33" s="21">
        <f>39.037109375</f>
        <v>39.037109375</v>
      </c>
    </row>
    <row r="34">
      <c r="A34" s="21">
        <f>9405</f>
        <v>9405</v>
      </c>
      <c r="B34" s="21">
        <f t="shared" si="0"/>
        <v>0</v>
      </c>
      <c r="C34" s="21">
        <f>7188</f>
        <v>7188</v>
      </c>
      <c r="D34" s="21">
        <f>39975</f>
        <v>39975</v>
      </c>
      <c r="E34" s="21">
        <f>39.0380859375</f>
        <v>39.0380859375</v>
      </c>
    </row>
    <row r="35">
      <c r="A35" s="21">
        <f>9720</f>
        <v>9720</v>
      </c>
      <c r="B35" s="21">
        <f t="shared" si="0"/>
        <v>0</v>
      </c>
      <c r="C35" s="21">
        <f>7390</f>
        <v>7390</v>
      </c>
      <c r="D35" s="21">
        <f>39974</f>
        <v>39974</v>
      </c>
      <c r="E35" s="21">
        <f>39.037109375</f>
        <v>39.037109375</v>
      </c>
    </row>
    <row r="36">
      <c r="A36" s="21">
        <f>9994</f>
        <v>9994</v>
      </c>
      <c r="B36" s="21">
        <f t="shared" si="0"/>
        <v>0</v>
      </c>
      <c r="C36" s="21">
        <f>7624</f>
        <v>7624</v>
      </c>
      <c r="D36" s="21">
        <f>39974</f>
        <v>39974</v>
      </c>
      <c r="E36" s="21">
        <f>39.037109375</f>
        <v>39.037109375</v>
      </c>
    </row>
    <row r="37">
      <c r="A37" s="21">
        <f>10235</f>
        <v>10235</v>
      </c>
      <c r="B37" s="21">
        <f t="shared" si="0"/>
        <v>0</v>
      </c>
      <c r="C37" s="21">
        <f>7865</f>
        <v>7865</v>
      </c>
      <c r="D37" s="21">
        <f>39975</f>
        <v>39975</v>
      </c>
      <c r="E37" s="21">
        <f>39.0380859375</f>
        <v>39.0380859375</v>
      </c>
    </row>
    <row r="38">
      <c r="A38" s="21">
        <f>10537</f>
        <v>10537</v>
      </c>
      <c r="B38" s="21">
        <f t="shared" si="0"/>
        <v>0</v>
      </c>
      <c r="C38" s="21">
        <f>8067</f>
        <v>8067</v>
      </c>
      <c r="D38" s="21">
        <f>39975</f>
        <v>39975</v>
      </c>
      <c r="E38" s="21">
        <f>39.0380859375</f>
        <v>39.0380859375</v>
      </c>
    </row>
    <row r="39">
      <c r="A39" s="21">
        <f>10818</f>
        <v>10818</v>
      </c>
      <c r="B39" s="21">
        <f t="shared" si="0"/>
        <v>0</v>
      </c>
      <c r="C39" s="21">
        <f>8273</f>
        <v>8273</v>
      </c>
      <c r="D39" s="21">
        <f>39974</f>
        <v>39974</v>
      </c>
      <c r="E39" s="21">
        <f>39.037109375</f>
        <v>39.037109375</v>
      </c>
    </row>
    <row r="40">
      <c r="A40" s="21">
        <f>11069</f>
        <v>11069</v>
      </c>
      <c r="B40" s="21">
        <f>3</f>
        <v>3</v>
      </c>
      <c r="C40" s="21">
        <f>8447</f>
        <v>8447</v>
      </c>
      <c r="D40" s="21">
        <f>39975</f>
        <v>39975</v>
      </c>
      <c r="E40" s="21">
        <f>39.0380859375</f>
        <v>39.0380859375</v>
      </c>
    </row>
    <row r="41">
      <c r="A41" s="21">
        <f>11327</f>
        <v>11327</v>
      </c>
      <c r="B41" s="21">
        <f>0</f>
        <v>0</v>
      </c>
      <c r="C41" s="21">
        <f>8634</f>
        <v>8634</v>
      </c>
      <c r="D41" s="21">
        <f>39975</f>
        <v>39975</v>
      </c>
      <c r="E41" s="21">
        <f>39.0380859375</f>
        <v>39.0380859375</v>
      </c>
    </row>
    <row r="42">
      <c r="A42" s="21">
        <f>11592</f>
        <v>11592</v>
      </c>
      <c r="B42" s="21">
        <f>0</f>
        <v>0</v>
      </c>
      <c r="C42" s="21">
        <f>8863</f>
        <v>8863</v>
      </c>
      <c r="D42" s="21">
        <f>39974</f>
        <v>39974</v>
      </c>
      <c r="E42" s="21">
        <f>39.037109375</f>
        <v>39.037109375</v>
      </c>
    </row>
    <row r="43">
      <c r="A43" s="21">
        <f>11843</f>
        <v>11843</v>
      </c>
      <c r="B43" s="21">
        <f>0</f>
        <v>0</v>
      </c>
      <c r="C43" s="21">
        <f>9114</f>
        <v>9114</v>
      </c>
      <c r="D43" s="21">
        <f>39974</f>
        <v>39974</v>
      </c>
      <c r="E43" s="21">
        <f>39.037109375</f>
        <v>39.037109375</v>
      </c>
    </row>
    <row r="44">
      <c r="C44" s="21">
        <f>9349</f>
        <v>9349</v>
      </c>
      <c r="D44" s="21">
        <f>39974</f>
        <v>39974</v>
      </c>
      <c r="E44" s="21">
        <f>39.037109375</f>
        <v>39.037109375</v>
      </c>
    </row>
    <row r="45">
      <c r="C45" s="21">
        <f>9588</f>
        <v>9588</v>
      </c>
      <c r="D45" s="21">
        <f>39974</f>
        <v>39974</v>
      </c>
      <c r="E45" s="21">
        <f>39.037109375</f>
        <v>39.037109375</v>
      </c>
    </row>
    <row r="46">
      <c r="C46" s="21">
        <f>9854</f>
        <v>9854</v>
      </c>
      <c r="D46" s="21">
        <f>39974</f>
        <v>39974</v>
      </c>
      <c r="E46" s="21">
        <f>39.037109375</f>
        <v>39.037109375</v>
      </c>
    </row>
    <row r="47">
      <c r="C47" s="21">
        <f>10121</f>
        <v>10121</v>
      </c>
      <c r="D47" s="21">
        <f>39974</f>
        <v>39974</v>
      </c>
      <c r="E47" s="21">
        <f>39.037109375</f>
        <v>39.037109375</v>
      </c>
    </row>
    <row r="48">
      <c r="C48" s="21">
        <f>10359</f>
        <v>10359</v>
      </c>
      <c r="D48" s="21">
        <f>39975</f>
        <v>39975</v>
      </c>
      <c r="E48" s="21">
        <f>39.0380859375</f>
        <v>39.0380859375</v>
      </c>
    </row>
    <row r="49">
      <c r="C49" s="21">
        <f>10543</f>
        <v>10543</v>
      </c>
      <c r="D49" s="21">
        <f>39974</f>
        <v>39974</v>
      </c>
      <c r="E49" s="21">
        <f>39.037109375</f>
        <v>39.037109375</v>
      </c>
    </row>
    <row r="50">
      <c r="C50" s="21">
        <f>10779</f>
        <v>10779</v>
      </c>
      <c r="D50" s="21">
        <f>39974</f>
        <v>39974</v>
      </c>
      <c r="E50" s="21">
        <f>39.037109375</f>
        <v>39.037109375</v>
      </c>
    </row>
    <row r="51">
      <c r="C51" s="21">
        <f>10990</f>
        <v>10990</v>
      </c>
      <c r="D51" s="21">
        <f>39974</f>
        <v>39974</v>
      </c>
      <c r="E51" s="21">
        <f>39.037109375</f>
        <v>39.037109375</v>
      </c>
    </row>
    <row r="52">
      <c r="C52" s="21">
        <f>11220</f>
        <v>11220</v>
      </c>
      <c r="D52" s="21">
        <f>39978</f>
        <v>39978</v>
      </c>
      <c r="E52" s="21">
        <f>39.041015625</f>
        <v>39.041015625</v>
      </c>
    </row>
    <row r="53">
      <c r="C53" s="21">
        <f>11433</f>
        <v>11433</v>
      </c>
      <c r="D53" s="21">
        <f>39978</f>
        <v>39978</v>
      </c>
      <c r="E53" s="21">
        <f>39.041015625</f>
        <v>39.041015625</v>
      </c>
    </row>
    <row r="54">
      <c r="C54" s="21">
        <f>11695</f>
        <v>11695</v>
      </c>
      <c r="D54" s="21">
        <f>39978</f>
        <v>39978</v>
      </c>
      <c r="E54" s="21">
        <f>39.041015625</f>
        <v>39.041015625</v>
      </c>
    </row>
    <row r="55">
      <c r="C55" s="21">
        <f>11879</f>
        <v>11879</v>
      </c>
      <c r="D55" s="21">
        <f>39979</f>
        <v>39979</v>
      </c>
      <c r="E55" s="21">
        <f>39.0419921875</f>
        <v>39.0419921875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