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<sst xmlns="http://schemas.openxmlformats.org/spreadsheetml/2006/main" count="5" uniqueCount="5">
  <si>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</si>
  <si>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</si>
  <si>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</si>
  <si>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</si>
  <si>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254(39x)</t>
  </si>
  <si>
    <t>AVERAGE: 194(52x)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</si>
</sst>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Sheet1!$A$2:$A$40</c:f>
              <c:numCache/>
            </c:numRef>
          </c:cat>
          <c:val>
            <c:numRef>
              <c:f>Sheet1!$B$2:$B$40</c:f>
              <c:numCache/>
            </c:numRef>
          </c:val>
          <c:smooth val="0"/>
        </c:ser>
        <c:marker val="1"/>
        <c:axId val="1827725498"/>
        <c:axId val="131635550"/>
      </c:lineChart>
      <c:catAx>
        <c:axId val="182772549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1635550"/>
        <c:crosses val="autoZero"/>
        <c:auto val="1"/>
        <c:tickLblSkip val="1"/>
        <c:tickMarkSkip val="1"/>
      </c:catAx>
      <c:valAx>
        <c:axId val="13163555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2772549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Sheet1!$C$2:$C$53</c:f>
              <c:numCache/>
            </c:numRef>
          </c:cat>
          <c:val>
            <c:numRef>
              <c:f>Sheet1!$E$2:$E$53</c:f>
              <c:numCache/>
            </c:numRef>
          </c:val>
          <c:smooth val="0"/>
        </c:ser>
        <c:marker val="1"/>
        <c:axId val="319644606"/>
        <c:axId val="1118078504"/>
      </c:lineChart>
      <c:catAx>
        <c:axId val="3196446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118078504"/>
        <c:crosses val="autoZero"/>
        <c:auto val="1"/>
        <c:tickLblSkip val="1"/>
        <c:tickMarkSkip val="1"/>
      </c:catAx>
      <c:valAx>
        <c:axId val="111807850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1964460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54"/>
  <sheetViews>
    <sheetView tabSelected="1" topLeftCell="A1" workbookViewId="0"/>
  </sheetViews>
  <sheetFormatPr defaultColWidth="9.1484375" defaultRowHeight="12.75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1895</f>
        <v>1895</v>
      </c>
      <c r="B2" s="21">
        <f>6</f>
        <v>6</v>
      </c>
      <c r="C2" s="21">
        <f>1796</f>
        <v>1796</v>
      </c>
      <c r="D2" s="21">
        <f>4969</f>
        <v>4969</v>
      </c>
      <c r="E2" s="21">
        <f>4.8525390625</f>
        <v>4.8525390625</v>
      </c>
      <c r="G2" s="21">
        <f>254</f>
        <v>254</v>
      </c>
    </row>
    <row r="3">
      <c r="A3" s="21">
        <f>2165</f>
        <v>2165</v>
      </c>
      <c r="B3" s="21">
        <f>20</f>
        <v>20</v>
      </c>
      <c r="C3" s="21">
        <f>1951</f>
        <v>1951</v>
      </c>
      <c r="D3" s="21">
        <f>16531</f>
        <v>16531</v>
      </c>
      <c r="E3" s="21">
        <f>16.1435546875</f>
        <v>16.1435546875</v>
      </c>
    </row>
    <row r="4">
      <c r="A4" s="21">
        <f>2374</f>
        <v>2374</v>
      </c>
      <c r="B4" s="21">
        <f>17</f>
        <v>17</v>
      </c>
      <c r="C4" s="21">
        <f>2100</f>
        <v>2100</v>
      </c>
      <c r="D4" s="21">
        <f>16962</f>
        <v>16962</v>
      </c>
      <c r="E4" s="21">
        <f>16.564453125</f>
        <v>16.564453125</v>
      </c>
      <c r="G4" s="21" t="s">
        <v>5</v>
      </c>
    </row>
    <row r="5">
      <c r="A5" s="21">
        <f>2593</f>
        <v>2593</v>
      </c>
      <c r="B5" s="21">
        <f>25</f>
        <v>25</v>
      </c>
      <c r="C5" s="21">
        <f>2245</f>
        <v>2245</v>
      </c>
      <c r="D5" s="21">
        <f>17871</f>
        <v>17871</v>
      </c>
      <c r="E5" s="21">
        <f>17.4521484375</f>
        <v>17.4521484375</v>
      </c>
      <c r="G5" s="21">
        <f>194</f>
        <v>194</v>
      </c>
    </row>
    <row r="6">
      <c r="A6" s="21">
        <f>2787</f>
        <v>2787</v>
      </c>
      <c r="B6" s="21">
        <f>26</f>
        <v>26</v>
      </c>
      <c r="C6" s="21">
        <f>2374</f>
        <v>2374</v>
      </c>
      <c r="D6" s="21">
        <f>20474</f>
        <v>20474</v>
      </c>
      <c r="E6" s="21">
        <f>19.994140625</f>
        <v>19.994140625</v>
      </c>
    </row>
    <row r="7">
      <c r="A7" s="21">
        <f>3018</f>
        <v>3018</v>
      </c>
      <c r="B7" s="21">
        <f>13</f>
        <v>13</v>
      </c>
      <c r="C7" s="21">
        <f>2563</f>
        <v>2563</v>
      </c>
      <c r="D7" s="21">
        <f>24112</f>
        <v>24112</v>
      </c>
      <c r="E7" s="21">
        <f>23.546875</f>
        <v>23.546875</v>
      </c>
    </row>
    <row r="8">
      <c r="A8" s="21">
        <f>3221</f>
        <v>3221</v>
      </c>
      <c r="B8" s="21">
        <f>22</f>
        <v>22</v>
      </c>
      <c r="C8" s="21">
        <f>2688</f>
        <v>2688</v>
      </c>
      <c r="D8" s="21">
        <f>34887</f>
        <v>34887</v>
      </c>
      <c r="E8" s="21">
        <f>34.0693359375</f>
        <v>34.0693359375</v>
      </c>
    </row>
    <row r="9">
      <c r="A9" s="21">
        <f>3418</f>
        <v>3418</v>
      </c>
      <c r="B9" s="21">
        <f>22</f>
        <v>22</v>
      </c>
      <c r="C9" s="21">
        <f>2811</f>
        <v>2811</v>
      </c>
      <c r="D9" s="21">
        <f>37151</f>
        <v>37151</v>
      </c>
      <c r="E9" s="21">
        <f>36.2802734375</f>
        <v>36.2802734375</v>
      </c>
    </row>
    <row r="10">
      <c r="A10" s="21">
        <f>3625</f>
        <v>3625</v>
      </c>
      <c r="B10" s="21">
        <f>12</f>
        <v>12</v>
      </c>
      <c r="C10" s="21">
        <f>2955</f>
        <v>2955</v>
      </c>
      <c r="D10" s="21">
        <f>38167</f>
        <v>38167</v>
      </c>
      <c r="E10" s="21">
        <f>37.2724609375</f>
        <v>37.2724609375</v>
      </c>
    </row>
    <row r="11">
      <c r="A11" s="21">
        <f>3882</f>
        <v>3882</v>
      </c>
      <c r="B11" s="21">
        <f>0</f>
        <v>0</v>
      </c>
      <c r="C11" s="21">
        <f>3107</f>
        <v>3107</v>
      </c>
      <c r="D11" s="21">
        <f>38554</f>
        <v>38554</v>
      </c>
      <c r="E11" s="21">
        <f>37.650390625</f>
        <v>37.650390625</v>
      </c>
    </row>
    <row r="12">
      <c r="A12" s="21">
        <f>4081</f>
        <v>4081</v>
      </c>
      <c r="B12" s="21">
        <f>0</f>
        <v>0</v>
      </c>
      <c r="C12" s="21">
        <f>3251</f>
        <v>3251</v>
      </c>
      <c r="D12" s="21">
        <f>39735</f>
        <v>39735</v>
      </c>
      <c r="E12" s="21">
        <f>38.8037109375</f>
        <v>38.8037109375</v>
      </c>
    </row>
    <row r="13">
      <c r="A13" s="21">
        <f>4297</f>
        <v>4297</v>
      </c>
      <c r="B13" s="21">
        <f>0</f>
        <v>0</v>
      </c>
      <c r="C13" s="21">
        <f>3403</f>
        <v>3403</v>
      </c>
      <c r="D13" s="21">
        <f>41013</f>
        <v>41013</v>
      </c>
      <c r="E13" s="21">
        <f>40.0517578125</f>
        <v>40.0517578125</v>
      </c>
    </row>
    <row r="14">
      <c r="A14" s="21">
        <f>4520</f>
        <v>4520</v>
      </c>
      <c r="B14" s="21">
        <f>0</f>
        <v>0</v>
      </c>
      <c r="C14" s="21">
        <f>3530</f>
        <v>3530</v>
      </c>
      <c r="D14" s="21">
        <f>41795</f>
        <v>41795</v>
      </c>
      <c r="E14" s="21">
        <f>40.8154296875</f>
        <v>40.8154296875</v>
      </c>
    </row>
    <row r="15">
      <c r="A15" s="21">
        <f>4832</f>
        <v>4832</v>
      </c>
      <c r="B15" s="21">
        <f>0</f>
        <v>0</v>
      </c>
      <c r="C15" s="21">
        <f>3703</f>
        <v>3703</v>
      </c>
      <c r="D15" s="21">
        <f>41963</f>
        <v>41963</v>
      </c>
      <c r="E15" s="21">
        <f>40.9794921875</f>
        <v>40.9794921875</v>
      </c>
    </row>
    <row r="16">
      <c r="A16" s="21">
        <f>5184</f>
        <v>5184</v>
      </c>
      <c r="B16" s="21">
        <f>0</f>
        <v>0</v>
      </c>
      <c r="C16" s="21">
        <f>3837</f>
        <v>3837</v>
      </c>
      <c r="D16" s="21">
        <f>41962</f>
        <v>41962</v>
      </c>
      <c r="E16" s="21">
        <f>40.978515625</f>
        <v>40.978515625</v>
      </c>
    </row>
    <row r="17">
      <c r="A17" s="21">
        <f>5441</f>
        <v>5441</v>
      </c>
      <c r="B17" s="21">
        <f>3</f>
        <v>3</v>
      </c>
      <c r="C17" s="21">
        <f>3992</f>
        <v>3992</v>
      </c>
      <c r="D17" s="21">
        <f>41962</f>
        <v>41962</v>
      </c>
      <c r="E17" s="21">
        <f>40.978515625</f>
        <v>40.978515625</v>
      </c>
    </row>
    <row r="18">
      <c r="A18" s="21">
        <f>5734</f>
        <v>5734</v>
      </c>
      <c r="B18" s="21">
        <f>0</f>
        <v>0</v>
      </c>
      <c r="C18" s="21">
        <f>4212</f>
        <v>4212</v>
      </c>
      <c r="D18" s="21">
        <f>41962</f>
        <v>41962</v>
      </c>
      <c r="E18" s="21">
        <f>40.978515625</f>
        <v>40.978515625</v>
      </c>
    </row>
    <row r="19">
      <c r="A19" s="21">
        <f>5984</f>
        <v>5984</v>
      </c>
      <c r="B19" s="21">
        <f>0</f>
        <v>0</v>
      </c>
      <c r="C19" s="21">
        <f>4440</f>
        <v>4440</v>
      </c>
      <c r="D19" s="21">
        <f>41962</f>
        <v>41962</v>
      </c>
      <c r="E19" s="21">
        <f>40.978515625</f>
        <v>40.978515625</v>
      </c>
    </row>
    <row r="20">
      <c r="A20" s="21">
        <f>6237</f>
        <v>6237</v>
      </c>
      <c r="B20" s="21">
        <f>0</f>
        <v>0</v>
      </c>
      <c r="C20" s="21">
        <f>4678</f>
        <v>4678</v>
      </c>
      <c r="D20" s="21">
        <f>41962</f>
        <v>41962</v>
      </c>
      <c r="E20" s="21">
        <f>40.978515625</f>
        <v>40.978515625</v>
      </c>
    </row>
    <row r="21">
      <c r="A21" s="21">
        <f>6520</f>
        <v>6520</v>
      </c>
      <c r="B21" s="21">
        <f>0</f>
        <v>0</v>
      </c>
      <c r="C21" s="21">
        <f>4863</f>
        <v>4863</v>
      </c>
      <c r="D21" s="21">
        <f>41963</f>
        <v>41963</v>
      </c>
      <c r="E21" s="21">
        <f>40.9794921875</f>
        <v>40.9794921875</v>
      </c>
    </row>
    <row r="22">
      <c r="A22" s="21">
        <f>6782</f>
        <v>6782</v>
      </c>
      <c r="B22" s="21">
        <f>0</f>
        <v>0</v>
      </c>
      <c r="C22" s="21">
        <f>5064</f>
        <v>5064</v>
      </c>
      <c r="D22" s="21">
        <f t="shared" ref="D22:D29" si="0">41962</f>
        <v>41962</v>
      </c>
      <c r="E22" s="21">
        <f t="shared" ref="E22:E29" si="1">40.978515625</f>
        <v>40.978515625</v>
      </c>
    </row>
    <row r="23">
      <c r="A23" s="21">
        <f>7104</f>
        <v>7104</v>
      </c>
      <c r="B23" s="21">
        <f>6</f>
        <v>6</v>
      </c>
      <c r="C23" s="21">
        <f>5288</f>
        <v>5288</v>
      </c>
      <c r="D23" s="21">
        <f t="shared" si="0"/>
        <v>41962</v>
      </c>
      <c r="E23" s="21">
        <f t="shared" si="1"/>
        <v>40.978515625</v>
      </c>
    </row>
    <row r="24">
      <c r="A24" s="21">
        <f>7418</f>
        <v>7418</v>
      </c>
      <c r="B24" s="21">
        <f>0</f>
        <v>0</v>
      </c>
      <c r="C24" s="21">
        <f>5584</f>
        <v>5584</v>
      </c>
      <c r="D24" s="21">
        <f t="shared" si="0"/>
        <v>41962</v>
      </c>
      <c r="E24" s="21">
        <f t="shared" si="1"/>
        <v>40.978515625</v>
      </c>
    </row>
    <row r="25">
      <c r="A25" s="21">
        <f>7697</f>
        <v>7697</v>
      </c>
      <c r="B25" s="21">
        <f>0</f>
        <v>0</v>
      </c>
      <c r="C25" s="21">
        <f>5729</f>
        <v>5729</v>
      </c>
      <c r="D25" s="21">
        <f t="shared" si="0"/>
        <v>41962</v>
      </c>
      <c r="E25" s="21">
        <f t="shared" si="1"/>
        <v>40.978515625</v>
      </c>
    </row>
    <row r="26">
      <c r="A26" s="21">
        <f>7994</f>
        <v>7994</v>
      </c>
      <c r="B26" s="21">
        <f>0</f>
        <v>0</v>
      </c>
      <c r="C26" s="21">
        <f>5934</f>
        <v>5934</v>
      </c>
      <c r="D26" s="21">
        <f t="shared" si="0"/>
        <v>41962</v>
      </c>
      <c r="E26" s="21">
        <f t="shared" si="1"/>
        <v>40.978515625</v>
      </c>
    </row>
    <row r="27">
      <c r="A27" s="21">
        <f>8293</f>
        <v>8293</v>
      </c>
      <c r="B27" s="21">
        <f>2</f>
        <v>2</v>
      </c>
      <c r="C27" s="21">
        <f>6152</f>
        <v>6152</v>
      </c>
      <c r="D27" s="21">
        <f t="shared" si="0"/>
        <v>41962</v>
      </c>
      <c r="E27" s="21">
        <f t="shared" si="1"/>
        <v>40.978515625</v>
      </c>
    </row>
    <row r="28">
      <c r="A28" s="21">
        <f>8553</f>
        <v>8553</v>
      </c>
      <c r="B28" s="21">
        <f>0</f>
        <v>0</v>
      </c>
      <c r="C28" s="21">
        <f>6404</f>
        <v>6404</v>
      </c>
      <c r="D28" s="21">
        <f t="shared" si="0"/>
        <v>41962</v>
      </c>
      <c r="E28" s="21">
        <f t="shared" si="1"/>
        <v>40.978515625</v>
      </c>
    </row>
    <row r="29">
      <c r="A29" s="21">
        <f>8824</f>
        <v>8824</v>
      </c>
      <c r="B29" s="21">
        <f>0</f>
        <v>0</v>
      </c>
      <c r="C29" s="21">
        <f>6679</f>
        <v>6679</v>
      </c>
      <c r="D29" s="21">
        <f t="shared" si="0"/>
        <v>41962</v>
      </c>
      <c r="E29" s="21">
        <f t="shared" si="1"/>
        <v>40.978515625</v>
      </c>
    </row>
    <row r="30">
      <c r="A30" s="21">
        <f>9110</f>
        <v>9110</v>
      </c>
      <c r="B30" s="21">
        <f>0</f>
        <v>0</v>
      </c>
      <c r="C30" s="21">
        <f>6877</f>
        <v>6877</v>
      </c>
      <c r="D30" s="21">
        <f>41963</f>
        <v>41963</v>
      </c>
      <c r="E30" s="21">
        <f>40.9794921875</f>
        <v>40.9794921875</v>
      </c>
    </row>
    <row r="31">
      <c r="A31" s="21">
        <f>9382</f>
        <v>9382</v>
      </c>
      <c r="B31" s="21">
        <f>0</f>
        <v>0</v>
      </c>
      <c r="C31" s="21">
        <f>7117</f>
        <v>7117</v>
      </c>
      <c r="D31" s="21">
        <f>41963</f>
        <v>41963</v>
      </c>
      <c r="E31" s="21">
        <f>40.9794921875</f>
        <v>40.9794921875</v>
      </c>
    </row>
    <row r="32">
      <c r="A32" s="21">
        <f>9690</f>
        <v>9690</v>
      </c>
      <c r="B32" s="21">
        <f>2</f>
        <v>2</v>
      </c>
      <c r="C32" s="21">
        <f>7360</f>
        <v>7360</v>
      </c>
      <c r="D32" s="21">
        <f>41962</f>
        <v>41962</v>
      </c>
      <c r="E32" s="21">
        <f>40.978515625</f>
        <v>40.978515625</v>
      </c>
    </row>
    <row r="33">
      <c r="A33" s="21">
        <f>9942</f>
        <v>9942</v>
      </c>
      <c r="B33" s="21">
        <f>0</f>
        <v>0</v>
      </c>
      <c r="C33" s="21">
        <f>7567</f>
        <v>7567</v>
      </c>
      <c r="D33" s="21">
        <f>41922</f>
        <v>41922</v>
      </c>
      <c r="E33" s="21">
        <f>40.939453125</f>
        <v>40.939453125</v>
      </c>
    </row>
    <row r="34">
      <c r="A34" s="21">
        <f>10178</f>
        <v>10178</v>
      </c>
      <c r="B34" s="21">
        <f>6</f>
        <v>6</v>
      </c>
      <c r="C34" s="21">
        <f>7786</f>
        <v>7786</v>
      </c>
      <c r="D34" s="21">
        <f>39935</f>
        <v>39935</v>
      </c>
      <c r="E34" s="21">
        <f>38.9990234375</f>
        <v>38.9990234375</v>
      </c>
    </row>
    <row r="35">
      <c r="A35" s="21">
        <f>10410</f>
        <v>10410</v>
      </c>
      <c r="B35" s="21">
        <f>0</f>
        <v>0</v>
      </c>
      <c r="C35" s="21">
        <f>7952</f>
        <v>7952</v>
      </c>
      <c r="D35" s="21">
        <f>39934</f>
        <v>39934</v>
      </c>
      <c r="E35" s="21">
        <f>38.998046875</f>
        <v>38.998046875</v>
      </c>
    </row>
    <row r="36">
      <c r="A36" s="21">
        <f>10727</f>
        <v>10727</v>
      </c>
      <c r="B36" s="21">
        <f>0</f>
        <v>0</v>
      </c>
      <c r="C36" s="21">
        <f>8214</f>
        <v>8214</v>
      </c>
      <c r="D36" s="21">
        <f>39934</f>
        <v>39934</v>
      </c>
      <c r="E36" s="21">
        <f>38.998046875</f>
        <v>38.998046875</v>
      </c>
    </row>
    <row r="37">
      <c r="A37" s="21">
        <f>11018</f>
        <v>11018</v>
      </c>
      <c r="B37" s="21">
        <f>0</f>
        <v>0</v>
      </c>
      <c r="C37" s="21">
        <f>8454</f>
        <v>8454</v>
      </c>
      <c r="D37" s="21">
        <f>39934</f>
        <v>39934</v>
      </c>
      <c r="E37" s="21">
        <f>38.998046875</f>
        <v>38.998046875</v>
      </c>
    </row>
    <row r="38">
      <c r="A38" s="21">
        <f>11251</f>
        <v>11251</v>
      </c>
      <c r="B38" s="21">
        <f>0</f>
        <v>0</v>
      </c>
      <c r="C38" s="21">
        <f>8728</f>
        <v>8728</v>
      </c>
      <c r="D38" s="21">
        <f>39938</f>
        <v>39938</v>
      </c>
      <c r="E38" s="21">
        <f>39.001953125</f>
        <v>39.001953125</v>
      </c>
    </row>
    <row r="39">
      <c r="A39" s="21">
        <f>11560</f>
        <v>11560</v>
      </c>
      <c r="B39" s="21">
        <f>0</f>
        <v>0</v>
      </c>
      <c r="C39" s="21">
        <f>8952</f>
        <v>8952</v>
      </c>
      <c r="D39" s="21">
        <f>39938</f>
        <v>39938</v>
      </c>
      <c r="E39" s="21">
        <f>39.001953125</f>
        <v>39.001953125</v>
      </c>
    </row>
    <row r="40">
      <c r="A40" s="21">
        <f>11822</f>
        <v>11822</v>
      </c>
      <c r="B40" s="21">
        <f>0</f>
        <v>0</v>
      </c>
      <c r="C40" s="21">
        <f>9165</f>
        <v>9165</v>
      </c>
      <c r="D40" s="21">
        <f>39939</f>
        <v>39939</v>
      </c>
      <c r="E40" s="21">
        <f>39.0029296875</f>
        <v>39.0029296875</v>
      </c>
    </row>
    <row r="41">
      <c r="C41" s="21">
        <f>9344</f>
        <v>9344</v>
      </c>
      <c r="D41" s="21">
        <f>39938</f>
        <v>39938</v>
      </c>
      <c r="E41" s="21">
        <f>39.001953125</f>
        <v>39.001953125</v>
      </c>
    </row>
    <row r="42">
      <c r="C42" s="21">
        <f>9572</f>
        <v>9572</v>
      </c>
      <c r="D42" s="21">
        <f>39938</f>
        <v>39938</v>
      </c>
      <c r="E42" s="21">
        <f>39.001953125</f>
        <v>39.001953125</v>
      </c>
    </row>
    <row r="43">
      <c r="C43" s="21">
        <f>9842</f>
        <v>9842</v>
      </c>
      <c r="D43" s="21">
        <f>39938</f>
        <v>39938</v>
      </c>
      <c r="E43" s="21">
        <f>39.001953125</f>
        <v>39.001953125</v>
      </c>
    </row>
    <row r="44">
      <c r="C44" s="21">
        <f>10053</f>
        <v>10053</v>
      </c>
      <c r="D44" s="21">
        <f>39938</f>
        <v>39938</v>
      </c>
      <c r="E44" s="21">
        <f>39.001953125</f>
        <v>39.001953125</v>
      </c>
    </row>
    <row r="45">
      <c r="C45" s="21">
        <f>10291</f>
        <v>10291</v>
      </c>
      <c r="D45" s="21">
        <f>39938</f>
        <v>39938</v>
      </c>
      <c r="E45" s="21">
        <f>39.001953125</f>
        <v>39.001953125</v>
      </c>
    </row>
    <row r="46">
      <c r="C46" s="21">
        <f>10519</f>
        <v>10519</v>
      </c>
      <c r="D46" s="21">
        <f>39939</f>
        <v>39939</v>
      </c>
      <c r="E46" s="21">
        <f>39.0029296875</f>
        <v>39.0029296875</v>
      </c>
    </row>
    <row r="47">
      <c r="C47" s="21">
        <f>10767</f>
        <v>10767</v>
      </c>
      <c r="D47" s="21">
        <f>39939</f>
        <v>39939</v>
      </c>
      <c r="E47" s="21">
        <f>39.0029296875</f>
        <v>39.0029296875</v>
      </c>
    </row>
    <row r="48">
      <c r="C48" s="21">
        <f>10949</f>
        <v>10949</v>
      </c>
      <c r="D48" s="21">
        <f>39938</f>
        <v>39938</v>
      </c>
      <c r="E48" s="21">
        <f>39.001953125</f>
        <v>39.001953125</v>
      </c>
    </row>
    <row r="49">
      <c r="C49" s="21">
        <f>11136</f>
        <v>11136</v>
      </c>
      <c r="D49" s="21">
        <f>39938</f>
        <v>39938</v>
      </c>
      <c r="E49" s="21">
        <f>39.001953125</f>
        <v>39.001953125</v>
      </c>
    </row>
    <row r="50">
      <c r="C50" s="21">
        <f>11302</f>
        <v>11302</v>
      </c>
      <c r="D50" s="21">
        <f>39939</f>
        <v>39939</v>
      </c>
      <c r="E50" s="21">
        <f>39.0029296875</f>
        <v>39.0029296875</v>
      </c>
    </row>
    <row r="51">
      <c r="C51" s="21">
        <f>11523</f>
        <v>11523</v>
      </c>
      <c r="D51" s="21">
        <f>39938</f>
        <v>39938</v>
      </c>
      <c r="E51" s="21">
        <f>39.001953125</f>
        <v>39.001953125</v>
      </c>
    </row>
    <row r="52">
      <c r="C52" s="21">
        <f>11754</f>
        <v>11754</v>
      </c>
      <c r="D52" s="21">
        <f>39938</f>
        <v>39938</v>
      </c>
      <c r="E52" s="21">
        <f>39.001953125</f>
        <v>39.001953125</v>
      </c>
    </row>
    <row r="53">
      <c r="C53" s="21">
        <f>11898</f>
        <v>11898</v>
      </c>
      <c r="D53" s="21">
        <f>39938</f>
        <v>39938</v>
      </c>
      <c r="E53" s="21">
        <f>39.001953125</f>
        <v>39.001953125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Company/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2016-01-08T15:46:41Z</dcterms:created>
  <dcterms:modified xsi:type="dcterms:W3CDTF">2016-01-08T15:46:41Z</dcterms:modified>
  <cp:lastPrinted>2016-01-08T15:46:41Z</cp:lastPrinted>
</cp:coreProperties>
</file>