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<sst xmlns="http://schemas.openxmlformats.org/spreadsheetml/2006/main" count="5" uniqueCount="5">
  <si>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</si>
  <si>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</si>
  <si>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</si>
  <si>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</si>
  <si>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245(34x)</t>
  </si>
  <si>
    <t>AVERAGE: 192(44x)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</si>
</sst>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Sheet1!$A$2:$A$35</c:f>
              <c:numCache/>
            </c:numRef>
          </c:cat>
          <c:val>
            <c:numRef>
              <c:f>Sheet1!$B$2:$B$35</c:f>
              <c:numCache/>
            </c:numRef>
          </c:val>
          <c:smooth val="0"/>
        </c:ser>
        <c:marker val="1"/>
        <c:axId val="1365008457"/>
        <c:axId val="1671179293"/>
      </c:lineChart>
      <c:catAx>
        <c:axId val="136500845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71179293"/>
        <c:crosses val="autoZero"/>
        <c:auto val="1"/>
        <c:tickLblSkip val="1"/>
        <c:tickMarkSkip val="1"/>
      </c:catAx>
      <c:valAx>
        <c:axId val="167117929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6500845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Sheet1!$C$2:$C$45</c:f>
              <c:numCache/>
            </c:numRef>
          </c:cat>
          <c:val>
            <c:numRef>
              <c:f>Sheet1!$E$2:$E$45</c:f>
              <c:numCache/>
            </c:numRef>
          </c:val>
          <c:smooth val="0"/>
        </c:ser>
        <c:marker val="1"/>
        <c:axId val="1609124502"/>
        <c:axId val="1144068272"/>
      </c:lineChart>
      <c:catAx>
        <c:axId val="160912450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144068272"/>
        <c:crosses val="autoZero"/>
        <c:auto val="1"/>
        <c:tickLblSkip val="1"/>
        <c:tickMarkSkip val="1"/>
      </c:catAx>
      <c:valAx>
        <c:axId val="114406827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0912450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6"/>
  <sheetViews>
    <sheetView tabSelected="1" topLeftCell="A1" workbookViewId="0"/>
  </sheetViews>
  <sheetFormatPr defaultColWidth="9.1484375" defaultRowHeight="12.75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792</f>
        <v>792</v>
      </c>
      <c r="B2" s="21">
        <f>9</f>
        <v>9</v>
      </c>
      <c r="C2" s="21">
        <f>759</f>
        <v>759</v>
      </c>
      <c r="D2" s="21">
        <f>4999</f>
        <v>4999</v>
      </c>
      <c r="E2" s="21">
        <f>4.8818359375</f>
        <v>4.8818359375</v>
      </c>
      <c r="G2" s="21">
        <f>245</f>
        <v>245</v>
      </c>
    </row>
    <row r="3">
      <c r="A3" s="21">
        <f>1021</f>
        <v>1021</v>
      </c>
      <c r="B3" s="21">
        <f>20</f>
        <v>20</v>
      </c>
      <c r="C3" s="21">
        <f>922</f>
        <v>922</v>
      </c>
      <c r="D3" s="21">
        <f>15889</f>
        <v>15889</v>
      </c>
      <c r="E3" s="21">
        <f>15.5166015625</f>
        <v>15.5166015625</v>
      </c>
    </row>
    <row r="4">
      <c r="A4" s="21">
        <f>1212</f>
        <v>1212</v>
      </c>
      <c r="B4" s="21">
        <f>20</f>
        <v>20</v>
      </c>
      <c r="C4" s="21">
        <f>1079</f>
        <v>1079</v>
      </c>
      <c r="D4" s="21">
        <f>16074</f>
        <v>16074</v>
      </c>
      <c r="E4" s="21">
        <f>15.697265625</f>
        <v>15.697265625</v>
      </c>
      <c r="G4" s="21" t="s">
        <v>5</v>
      </c>
    </row>
    <row r="5">
      <c r="A5" s="21">
        <f>1447</f>
        <v>1447</v>
      </c>
      <c r="B5" s="21">
        <f>22</f>
        <v>22</v>
      </c>
      <c r="C5" s="21">
        <f>1267</f>
        <v>1267</v>
      </c>
      <c r="D5" s="21">
        <f>18461</f>
        <v>18461</v>
      </c>
      <c r="E5" s="21">
        <f>18.0283203125</f>
        <v>18.0283203125</v>
      </c>
      <c r="G5" s="21">
        <f>192</f>
        <v>192</v>
      </c>
    </row>
    <row r="6">
      <c r="A6" s="21">
        <f>1654</f>
        <v>1654</v>
      </c>
      <c r="B6" s="21">
        <f>27</f>
        <v>27</v>
      </c>
      <c r="C6" s="21">
        <f>1398</f>
        <v>1398</v>
      </c>
      <c r="D6" s="21">
        <f>21232</f>
        <v>21232</v>
      </c>
      <c r="E6" s="21">
        <f>20.734375</f>
        <v>20.734375</v>
      </c>
    </row>
    <row r="7">
      <c r="A7" s="21">
        <f>1888</f>
        <v>1888</v>
      </c>
      <c r="B7" s="21">
        <f>12</f>
        <v>12</v>
      </c>
      <c r="C7" s="21">
        <f>1549</f>
        <v>1549</v>
      </c>
      <c r="D7" s="21">
        <f>30008</f>
        <v>30008</v>
      </c>
      <c r="E7" s="21">
        <f>29.3046875</f>
        <v>29.3046875</v>
      </c>
    </row>
    <row r="8">
      <c r="A8" s="21">
        <f>2103</f>
        <v>2103</v>
      </c>
      <c r="B8" s="21">
        <f>24</f>
        <v>24</v>
      </c>
      <c r="C8" s="21">
        <f>1719</f>
        <v>1719</v>
      </c>
      <c r="D8" s="21">
        <f>35850</f>
        <v>35850</v>
      </c>
      <c r="E8" s="21">
        <f>35.009765625</f>
        <v>35.009765625</v>
      </c>
    </row>
    <row r="9">
      <c r="A9" s="21">
        <f>2362</f>
        <v>2362</v>
      </c>
      <c r="B9" s="21">
        <f>12</f>
        <v>12</v>
      </c>
      <c r="C9" s="21">
        <f>1858</f>
        <v>1858</v>
      </c>
      <c r="D9" s="21">
        <f>37957</f>
        <v>37957</v>
      </c>
      <c r="E9" s="21">
        <f>37.0673828125</f>
        <v>37.0673828125</v>
      </c>
    </row>
    <row r="10">
      <c r="A10" s="21">
        <f>2613</f>
        <v>2613</v>
      </c>
      <c r="B10" s="21">
        <f>12</f>
        <v>12</v>
      </c>
      <c r="C10" s="21">
        <f>2015</f>
        <v>2015</v>
      </c>
      <c r="D10" s="21">
        <f>38462</f>
        <v>38462</v>
      </c>
      <c r="E10" s="21">
        <f>37.560546875</f>
        <v>37.560546875</v>
      </c>
    </row>
    <row r="11">
      <c r="A11" s="21">
        <f>2828</f>
        <v>2828</v>
      </c>
      <c r="B11" s="21">
        <f>0</f>
        <v>0</v>
      </c>
      <c r="C11" s="21">
        <f>2167</f>
        <v>2167</v>
      </c>
      <c r="D11" s="21">
        <f>39387</f>
        <v>39387</v>
      </c>
      <c r="E11" s="21">
        <f>38.4638671875</f>
        <v>38.4638671875</v>
      </c>
    </row>
    <row r="12">
      <c r="A12" s="21">
        <f>3078</f>
        <v>3078</v>
      </c>
      <c r="B12" s="21">
        <f>3</f>
        <v>3</v>
      </c>
      <c r="C12" s="21">
        <f>2377</f>
        <v>2377</v>
      </c>
      <c r="D12" s="21">
        <f>40638</f>
        <v>40638</v>
      </c>
      <c r="E12" s="21">
        <f>39.685546875</f>
        <v>39.685546875</v>
      </c>
    </row>
    <row r="13">
      <c r="A13" s="21">
        <f>3328</f>
        <v>3328</v>
      </c>
      <c r="B13" s="21">
        <f>0</f>
        <v>0</v>
      </c>
      <c r="C13" s="21">
        <f>2536</f>
        <v>2536</v>
      </c>
      <c r="D13" s="21">
        <f>41550</f>
        <v>41550</v>
      </c>
      <c r="E13" s="21">
        <f>40.576171875</f>
        <v>40.576171875</v>
      </c>
    </row>
    <row r="14">
      <c r="A14" s="21">
        <f>3545</f>
        <v>3545</v>
      </c>
      <c r="B14" s="21">
        <f>0</f>
        <v>0</v>
      </c>
      <c r="C14" s="21">
        <f>2738</f>
        <v>2738</v>
      </c>
      <c r="D14" s="21">
        <f>41924</f>
        <v>41924</v>
      </c>
      <c r="E14" s="21">
        <f>40.94140625</f>
        <v>40.94140625</v>
      </c>
    </row>
    <row r="15">
      <c r="A15" s="21">
        <f>3785</f>
        <v>3785</v>
      </c>
      <c r="B15" s="21">
        <f>3</f>
        <v>3</v>
      </c>
      <c r="C15" s="21">
        <f>2940</f>
        <v>2940</v>
      </c>
      <c r="D15" s="21">
        <f>41924</f>
        <v>41924</v>
      </c>
      <c r="E15" s="21">
        <f>40.94140625</f>
        <v>40.94140625</v>
      </c>
    </row>
    <row r="16">
      <c r="A16" s="21">
        <f>4067</f>
        <v>4067</v>
      </c>
      <c r="B16" s="21">
        <f t="shared" ref="B16:B34" si="0">0</f>
        <v>0</v>
      </c>
      <c r="C16" s="21">
        <f>3115</f>
        <v>3115</v>
      </c>
      <c r="D16" s="21">
        <f>41925</f>
        <v>41925</v>
      </c>
      <c r="E16" s="21">
        <f>40.9423828125</f>
        <v>40.9423828125</v>
      </c>
    </row>
    <row r="17">
      <c r="A17" s="21">
        <f>4394</f>
        <v>4394</v>
      </c>
      <c r="B17" s="21">
        <f t="shared" si="0"/>
        <v>0</v>
      </c>
      <c r="C17" s="21">
        <f>3283</f>
        <v>3283</v>
      </c>
      <c r="D17" s="21">
        <f>41924</f>
        <v>41924</v>
      </c>
      <c r="E17" s="21">
        <f>40.94140625</f>
        <v>40.94140625</v>
      </c>
    </row>
    <row r="18">
      <c r="A18" s="21">
        <f>4643</f>
        <v>4643</v>
      </c>
      <c r="B18" s="21">
        <f t="shared" si="0"/>
        <v>0</v>
      </c>
      <c r="C18" s="21">
        <f>3414</f>
        <v>3414</v>
      </c>
      <c r="D18" s="21">
        <f>41924</f>
        <v>41924</v>
      </c>
      <c r="E18" s="21">
        <f>40.94140625</f>
        <v>40.94140625</v>
      </c>
    </row>
    <row r="19">
      <c r="A19" s="21">
        <f>4875</f>
        <v>4875</v>
      </c>
      <c r="B19" s="21">
        <f t="shared" si="0"/>
        <v>0</v>
      </c>
      <c r="C19" s="21">
        <f>3553</f>
        <v>3553</v>
      </c>
      <c r="D19" s="21">
        <f>41925</f>
        <v>41925</v>
      </c>
      <c r="E19" s="21">
        <f>40.9423828125</f>
        <v>40.9423828125</v>
      </c>
    </row>
    <row r="20">
      <c r="A20" s="21">
        <f>5126</f>
        <v>5126</v>
      </c>
      <c r="B20" s="21">
        <f t="shared" si="0"/>
        <v>0</v>
      </c>
      <c r="C20" s="21">
        <f>3736</f>
        <v>3736</v>
      </c>
      <c r="D20" s="21">
        <f>41924</f>
        <v>41924</v>
      </c>
      <c r="E20" s="21">
        <f>40.94140625</f>
        <v>40.94140625</v>
      </c>
    </row>
    <row r="21">
      <c r="A21" s="21">
        <f>5379</f>
        <v>5379</v>
      </c>
      <c r="B21" s="21">
        <f t="shared" si="0"/>
        <v>0</v>
      </c>
      <c r="C21" s="21">
        <f>3891</f>
        <v>3891</v>
      </c>
      <c r="D21" s="21">
        <f>41924</f>
        <v>41924</v>
      </c>
      <c r="E21" s="21">
        <f>40.94140625</f>
        <v>40.94140625</v>
      </c>
    </row>
    <row r="22">
      <c r="A22" s="21">
        <f>5611</f>
        <v>5611</v>
      </c>
      <c r="B22" s="21">
        <f t="shared" si="0"/>
        <v>0</v>
      </c>
      <c r="C22" s="21">
        <f>4098</f>
        <v>4098</v>
      </c>
      <c r="D22" s="21">
        <f>41925</f>
        <v>41925</v>
      </c>
      <c r="E22" s="21">
        <f>40.9423828125</f>
        <v>40.9423828125</v>
      </c>
    </row>
    <row r="23">
      <c r="A23" s="21">
        <f>5877</f>
        <v>5877</v>
      </c>
      <c r="B23" s="21">
        <f t="shared" si="0"/>
        <v>0</v>
      </c>
      <c r="C23" s="21">
        <f>4342</f>
        <v>4342</v>
      </c>
      <c r="D23" s="21">
        <f t="shared" ref="D23:D32" si="1">41924</f>
        <v>41924</v>
      </c>
      <c r="E23" s="21">
        <f t="shared" ref="E23:E32" si="2">40.94140625</f>
        <v>40.94140625</v>
      </c>
    </row>
    <row r="24">
      <c r="A24" s="21">
        <f>6130</f>
        <v>6130</v>
      </c>
      <c r="B24" s="21">
        <f t="shared" si="0"/>
        <v>0</v>
      </c>
      <c r="C24" s="21">
        <f>4571</f>
        <v>4571</v>
      </c>
      <c r="D24" s="21">
        <f t="shared" si="1"/>
        <v>41924</v>
      </c>
      <c r="E24" s="21">
        <f t="shared" si="2"/>
        <v>40.94140625</v>
      </c>
    </row>
    <row r="25">
      <c r="A25" s="21">
        <f>6405</f>
        <v>6405</v>
      </c>
      <c r="B25" s="21">
        <f t="shared" si="0"/>
        <v>0</v>
      </c>
      <c r="C25" s="21">
        <f>4790</f>
        <v>4790</v>
      </c>
      <c r="D25" s="21">
        <f t="shared" si="1"/>
        <v>41924</v>
      </c>
      <c r="E25" s="21">
        <f t="shared" si="2"/>
        <v>40.94140625</v>
      </c>
    </row>
    <row r="26">
      <c r="A26" s="21">
        <f>6652</f>
        <v>6652</v>
      </c>
      <c r="B26" s="21">
        <f t="shared" si="0"/>
        <v>0</v>
      </c>
      <c r="C26" s="21">
        <f>5033</f>
        <v>5033</v>
      </c>
      <c r="D26" s="21">
        <f t="shared" si="1"/>
        <v>41924</v>
      </c>
      <c r="E26" s="21">
        <f t="shared" si="2"/>
        <v>40.94140625</v>
      </c>
    </row>
    <row r="27">
      <c r="A27" s="21">
        <f>6925</f>
        <v>6925</v>
      </c>
      <c r="B27" s="21">
        <f t="shared" si="0"/>
        <v>0</v>
      </c>
      <c r="C27" s="21">
        <f>5310</f>
        <v>5310</v>
      </c>
      <c r="D27" s="21">
        <f t="shared" si="1"/>
        <v>41924</v>
      </c>
      <c r="E27" s="21">
        <f t="shared" si="2"/>
        <v>40.94140625</v>
      </c>
    </row>
    <row r="28">
      <c r="A28" s="21">
        <f>7157</f>
        <v>7157</v>
      </c>
      <c r="B28" s="21">
        <f t="shared" si="0"/>
        <v>0</v>
      </c>
      <c r="C28" s="21">
        <f>5538</f>
        <v>5538</v>
      </c>
      <c r="D28" s="21">
        <f t="shared" si="1"/>
        <v>41924</v>
      </c>
      <c r="E28" s="21">
        <f t="shared" si="2"/>
        <v>40.94140625</v>
      </c>
    </row>
    <row r="29">
      <c r="A29" s="21">
        <f>7442</f>
        <v>7442</v>
      </c>
      <c r="B29" s="21">
        <f t="shared" si="0"/>
        <v>0</v>
      </c>
      <c r="C29" s="21">
        <f>5784</f>
        <v>5784</v>
      </c>
      <c r="D29" s="21">
        <f t="shared" si="1"/>
        <v>41924</v>
      </c>
      <c r="E29" s="21">
        <f t="shared" si="2"/>
        <v>40.94140625</v>
      </c>
    </row>
    <row r="30">
      <c r="A30" s="21">
        <f>7665</f>
        <v>7665</v>
      </c>
      <c r="B30" s="21">
        <f t="shared" si="0"/>
        <v>0</v>
      </c>
      <c r="C30" s="21">
        <f>5950</f>
        <v>5950</v>
      </c>
      <c r="D30" s="21">
        <f t="shared" si="1"/>
        <v>41924</v>
      </c>
      <c r="E30" s="21">
        <f t="shared" si="2"/>
        <v>40.94140625</v>
      </c>
    </row>
    <row r="31">
      <c r="A31" s="21">
        <f>7939</f>
        <v>7939</v>
      </c>
      <c r="B31" s="21">
        <f t="shared" si="0"/>
        <v>0</v>
      </c>
      <c r="C31" s="21">
        <f>6096</f>
        <v>6096</v>
      </c>
      <c r="D31" s="21">
        <f t="shared" si="1"/>
        <v>41924</v>
      </c>
      <c r="E31" s="21">
        <f t="shared" si="2"/>
        <v>40.94140625</v>
      </c>
    </row>
    <row r="32">
      <c r="A32" s="21">
        <f>8255</f>
        <v>8255</v>
      </c>
      <c r="B32" s="21">
        <f t="shared" si="0"/>
        <v>0</v>
      </c>
      <c r="C32" s="21">
        <f>6294</f>
        <v>6294</v>
      </c>
      <c r="D32" s="21">
        <f t="shared" si="1"/>
        <v>41924</v>
      </c>
      <c r="E32" s="21">
        <f t="shared" si="2"/>
        <v>40.94140625</v>
      </c>
    </row>
    <row r="33">
      <c r="A33" s="21">
        <f>8536</f>
        <v>8536</v>
      </c>
      <c r="B33" s="21">
        <f t="shared" si="0"/>
        <v>0</v>
      </c>
      <c r="C33" s="21">
        <f>6554</f>
        <v>6554</v>
      </c>
      <c r="D33" s="21">
        <f>41888</f>
        <v>41888</v>
      </c>
      <c r="E33" s="21">
        <f>40.90625</f>
        <v>40.90625</v>
      </c>
    </row>
    <row r="34">
      <c r="A34" s="21">
        <f>8890</f>
        <v>8890</v>
      </c>
      <c r="B34" s="21">
        <f t="shared" si="0"/>
        <v>0</v>
      </c>
      <c r="C34" s="21">
        <f>6835</f>
        <v>6835</v>
      </c>
      <c r="D34" s="21">
        <f>39904</f>
        <v>39904</v>
      </c>
      <c r="E34" s="21">
        <f>38.96875</f>
        <v>38.96875</v>
      </c>
    </row>
    <row r="35">
      <c r="A35" s="21">
        <f>9125</f>
        <v>9125</v>
      </c>
      <c r="B35" s="21">
        <f>2</f>
        <v>2</v>
      </c>
      <c r="C35" s="21">
        <f>7054</f>
        <v>7054</v>
      </c>
      <c r="D35" s="21">
        <f>39904</f>
        <v>39904</v>
      </c>
      <c r="E35" s="21">
        <f>38.96875</f>
        <v>38.96875</v>
      </c>
    </row>
    <row r="36">
      <c r="C36" s="21">
        <f>7332</f>
        <v>7332</v>
      </c>
      <c r="D36" s="21">
        <f>39904</f>
        <v>39904</v>
      </c>
      <c r="E36" s="21">
        <f>38.96875</f>
        <v>38.96875</v>
      </c>
    </row>
    <row r="37">
      <c r="C37" s="21">
        <f>7612</f>
        <v>7612</v>
      </c>
      <c r="D37" s="21">
        <f>39904</f>
        <v>39904</v>
      </c>
      <c r="E37" s="21">
        <f>38.96875</f>
        <v>38.96875</v>
      </c>
    </row>
    <row r="38">
      <c r="C38" s="21">
        <f>7767</f>
        <v>7767</v>
      </c>
      <c r="D38" s="21">
        <f>39905</f>
        <v>39905</v>
      </c>
      <c r="E38" s="21">
        <f>38.9697265625</f>
        <v>38.9697265625</v>
      </c>
    </row>
    <row r="39">
      <c r="C39" s="21">
        <f>7990</f>
        <v>7990</v>
      </c>
      <c r="D39" s="21">
        <f>39905</f>
        <v>39905</v>
      </c>
      <c r="E39" s="21">
        <f>38.9697265625</f>
        <v>38.9697265625</v>
      </c>
    </row>
    <row r="40">
      <c r="C40" s="21">
        <f>8178</f>
        <v>8178</v>
      </c>
      <c r="D40" s="21">
        <f>39904</f>
        <v>39904</v>
      </c>
      <c r="E40" s="21">
        <f>38.96875</f>
        <v>38.96875</v>
      </c>
    </row>
    <row r="41">
      <c r="C41" s="21">
        <f>8403</f>
        <v>8403</v>
      </c>
      <c r="D41" s="21">
        <f>39904</f>
        <v>39904</v>
      </c>
      <c r="E41" s="21">
        <f>38.96875</f>
        <v>38.96875</v>
      </c>
    </row>
    <row r="42">
      <c r="C42" s="21">
        <f>8665</f>
        <v>8665</v>
      </c>
      <c r="D42" s="21">
        <f>39905</f>
        <v>39905</v>
      </c>
      <c r="E42" s="21">
        <f>38.9697265625</f>
        <v>38.9697265625</v>
      </c>
    </row>
    <row r="43">
      <c r="C43" s="21">
        <f>8855</f>
        <v>8855</v>
      </c>
      <c r="D43" s="21">
        <f>39908</f>
        <v>39908</v>
      </c>
      <c r="E43" s="21">
        <f>38.97265625</f>
        <v>38.97265625</v>
      </c>
    </row>
    <row r="44">
      <c r="C44" s="21">
        <f>9070</f>
        <v>9070</v>
      </c>
      <c r="D44" s="21">
        <f>39908</f>
        <v>39908</v>
      </c>
      <c r="E44" s="21">
        <f>38.97265625</f>
        <v>38.97265625</v>
      </c>
    </row>
    <row r="45">
      <c r="C45" s="21">
        <f>9218</f>
        <v>9218</v>
      </c>
      <c r="D45" s="21">
        <f>39908</f>
        <v>39908</v>
      </c>
      <c r="E45" s="21">
        <f>38.97265625</f>
        <v>38.97265625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Company/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2016-01-08T15:46:41Z</dcterms:created>
  <dcterms:modified xsi:type="dcterms:W3CDTF">2016-01-08T15:46:41Z</dcterms:modified>
  <cp:lastPrinted>2016-01-08T15:46:41Z</cp:lastPrinted>
</cp:coreProperties>
</file>