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<sst xmlns="http://schemas.openxmlformats.org/spreadsheetml/2006/main" count="5" uniqueCount="5">
  <si>
    <t>CPU Timestamps</t>
  </si>
  <si>
    <t>CPU VALUES (%)</t>
  </si>
  <si>
    <t>MEM Timestamps</t>
  </si>
  <si>
    <t>MEM VALUES (KB)</t>
  </si>
  <si>
    <t>AVERAGE: 237(30x)</t>
  </si>
  <si>
    <t>AVERAGE: 167(43x)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</si>
</sst>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Sheet1!$A$2:$A$31</c:f>
              <c:numCache/>
            </c:numRef>
          </c:cat>
          <c:val>
            <c:numRef>
              <c:f>Sheet1!$B$2:$B$31</c:f>
              <c:numCache/>
            </c:numRef>
          </c:val>
          <c:smooth val="0"/>
        </c:ser>
        <c:marker val="1"/>
        <c:axId val="1245065720"/>
        <c:axId val="1800976873"/>
      </c:lineChart>
      <c:catAx>
        <c:axId val="1245065720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800976873"/>
        <c:crosses val="autoZero"/>
        <c:auto val="1"/>
        <c:lblOffset val="100"/>
        <c:tickLblSkip val="1"/>
        <c:tickMarkSkip val="1"/>
        <c:noMultiLvlLbl val="0"/>
      </c:catAx>
      <c:valAx>
        <c:axId val="1800976873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1245065720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Sheet1!$C$2:$C$44</c:f>
              <c:numCache/>
            </c:numRef>
          </c:cat>
          <c:val>
            <c:numRef>
              <c:f>Sheet1!$E$2:$E$44</c:f>
              <c:numCache/>
            </c:numRef>
          </c:val>
          <c:smooth val="0"/>
        </c:ser>
        <c:marker val="1"/>
        <c:axId val="253011924"/>
        <c:axId val="1390913202"/>
      </c:lineChart>
      <c:catAx>
        <c:axId val="253011924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390913202"/>
        <c:crosses val="autoZero"/>
        <c:auto val="1"/>
        <c:lblOffset val="100"/>
        <c:tickLblSkip val="1"/>
        <c:tickMarkSkip val="1"/>
        <c:noMultiLvlLbl val="0"/>
      </c:catAx>
      <c:valAx>
        <c:axId val="1390913202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25301192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H45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1587</f>
        <v>1587</v>
      </c>
      <c r="B2" s="21">
        <f>7</f>
        <v>7</v>
      </c>
      <c r="C2" s="21">
        <f>1578</f>
        <v>1578</v>
      </c>
      <c r="D2" s="21">
        <f>22296</f>
        <v>22296</v>
      </c>
      <c r="E2" s="21">
        <f>21.7734375</f>
        <v>21.7734375</v>
      </c>
      <c r="G2" s="21">
        <f>237</f>
        <v>237</v>
      </c>
    </row>
    <row r="3">
      <c r="A3" s="21">
        <f>1792</f>
        <v>1792</v>
      </c>
      <c r="B3" s="21">
        <f t="shared" ref="B3:B31" si="0">0</f>
        <v>0</v>
      </c>
      <c r="C3" s="21">
        <f>1707</f>
        <v>1707</v>
      </c>
      <c r="D3" s="21">
        <f>41126</f>
        <v>41126</v>
      </c>
      <c r="E3" s="21">
        <f>40.162109375</f>
        <v>40.162109375</v>
      </c>
    </row>
    <row r="4">
      <c r="A4" s="21">
        <f>2012</f>
        <v>2012</v>
      </c>
      <c r="B4" s="21">
        <f t="shared" si="0"/>
        <v>0</v>
      </c>
      <c r="C4" s="21">
        <f>1874</f>
        <v>1874</v>
      </c>
      <c r="D4" s="21">
        <f>41126</f>
        <v>41126</v>
      </c>
      <c r="E4" s="21">
        <f>40.162109375</f>
        <v>40.162109375</v>
      </c>
      <c r="G4" s="21" t="s">
        <v>5</v>
      </c>
    </row>
    <row r="5">
      <c r="A5" s="21">
        <f>2236</f>
        <v>2236</v>
      </c>
      <c r="B5" s="21">
        <f t="shared" si="0"/>
        <v>0</v>
      </c>
      <c r="C5" s="21">
        <f>2002</f>
        <v>2002</v>
      </c>
      <c r="D5" s="21">
        <f t="shared" ref="D5:D44" si="1">41127</f>
        <v>41127</v>
      </c>
      <c r="E5" s="21">
        <f t="shared" ref="E5:E44" si="2">40.1630859375</f>
        <v>40.1630859375</v>
      </c>
      <c r="G5" s="21">
        <f>167</f>
        <v>167</v>
      </c>
    </row>
    <row r="6">
      <c r="A6" s="21">
        <f>2449</f>
        <v>2449</v>
      </c>
      <c r="B6" s="21">
        <f t="shared" si="0"/>
        <v>0</v>
      </c>
      <c r="C6" s="21">
        <f>2155</f>
        <v>2155</v>
      </c>
      <c r="D6" s="21">
        <f t="shared" si="1"/>
        <v>41127</v>
      </c>
      <c r="E6" s="21">
        <f t="shared" si="2"/>
        <v>40.1630859375</v>
      </c>
    </row>
    <row r="7">
      <c r="A7" s="21">
        <f>2673</f>
        <v>2673</v>
      </c>
      <c r="B7" s="21">
        <f t="shared" si="0"/>
        <v>0</v>
      </c>
      <c r="C7" s="21">
        <f>2287</f>
        <v>2287</v>
      </c>
      <c r="D7" s="21">
        <f t="shared" si="1"/>
        <v>41127</v>
      </c>
      <c r="E7" s="21">
        <f t="shared" si="2"/>
        <v>40.1630859375</v>
      </c>
    </row>
    <row r="8">
      <c r="A8" s="21">
        <f>2921</f>
        <v>2921</v>
      </c>
      <c r="B8" s="21">
        <f t="shared" si="0"/>
        <v>0</v>
      </c>
      <c r="C8" s="21">
        <f>2421</f>
        <v>2421</v>
      </c>
      <c r="D8" s="21">
        <f t="shared" si="1"/>
        <v>41127</v>
      </c>
      <c r="E8" s="21">
        <f t="shared" si="2"/>
        <v>40.1630859375</v>
      </c>
    </row>
    <row r="9">
      <c r="A9" s="21">
        <f>3139</f>
        <v>3139</v>
      </c>
      <c r="B9" s="21">
        <f t="shared" si="0"/>
        <v>0</v>
      </c>
      <c r="C9" s="21">
        <f>2587</f>
        <v>2587</v>
      </c>
      <c r="D9" s="21">
        <f t="shared" si="1"/>
        <v>41127</v>
      </c>
      <c r="E9" s="21">
        <f t="shared" si="2"/>
        <v>40.1630859375</v>
      </c>
    </row>
    <row r="10">
      <c r="A10" s="21">
        <f>3381</f>
        <v>3381</v>
      </c>
      <c r="B10" s="21">
        <f t="shared" si="0"/>
        <v>0</v>
      </c>
      <c r="C10" s="21">
        <f>2755</f>
        <v>2755</v>
      </c>
      <c r="D10" s="21">
        <f t="shared" si="1"/>
        <v>41127</v>
      </c>
      <c r="E10" s="21">
        <f t="shared" si="2"/>
        <v>40.1630859375</v>
      </c>
    </row>
    <row r="11">
      <c r="A11" s="21">
        <f>3613</f>
        <v>3613</v>
      </c>
      <c r="B11" s="21">
        <f t="shared" si="0"/>
        <v>0</v>
      </c>
      <c r="C11" s="21">
        <f>2905</f>
        <v>2905</v>
      </c>
      <c r="D11" s="21">
        <f t="shared" si="1"/>
        <v>41127</v>
      </c>
      <c r="E11" s="21">
        <f t="shared" si="2"/>
        <v>40.1630859375</v>
      </c>
    </row>
    <row r="12">
      <c r="A12" s="21">
        <f>3822</f>
        <v>3822</v>
      </c>
      <c r="B12" s="21">
        <f t="shared" si="0"/>
        <v>0</v>
      </c>
      <c r="C12" s="21">
        <f>3060</f>
        <v>3060</v>
      </c>
      <c r="D12" s="21">
        <f t="shared" si="1"/>
        <v>41127</v>
      </c>
      <c r="E12" s="21">
        <f t="shared" si="2"/>
        <v>40.1630859375</v>
      </c>
    </row>
    <row r="13">
      <c r="A13" s="21">
        <f>4035</f>
        <v>4035</v>
      </c>
      <c r="B13" s="21">
        <f t="shared" si="0"/>
        <v>0</v>
      </c>
      <c r="C13" s="21">
        <f>3181</f>
        <v>3181</v>
      </c>
      <c r="D13" s="21">
        <f t="shared" si="1"/>
        <v>41127</v>
      </c>
      <c r="E13" s="21">
        <f t="shared" si="2"/>
        <v>40.1630859375</v>
      </c>
    </row>
    <row r="14">
      <c r="A14" s="21">
        <f>4277</f>
        <v>4277</v>
      </c>
      <c r="B14" s="21">
        <f t="shared" si="0"/>
        <v>0</v>
      </c>
      <c r="C14" s="21">
        <f>3319</f>
        <v>3319</v>
      </c>
      <c r="D14" s="21">
        <f t="shared" si="1"/>
        <v>41127</v>
      </c>
      <c r="E14" s="21">
        <f t="shared" si="2"/>
        <v>40.1630859375</v>
      </c>
    </row>
    <row r="15">
      <c r="A15" s="21">
        <f>4501</f>
        <v>4501</v>
      </c>
      <c r="B15" s="21">
        <f t="shared" si="0"/>
        <v>0</v>
      </c>
      <c r="C15" s="21">
        <f>3452</f>
        <v>3452</v>
      </c>
      <c r="D15" s="21">
        <f t="shared" si="1"/>
        <v>41127</v>
      </c>
      <c r="E15" s="21">
        <f t="shared" si="2"/>
        <v>40.1630859375</v>
      </c>
    </row>
    <row r="16">
      <c r="A16" s="21">
        <f>4765</f>
        <v>4765</v>
      </c>
      <c r="B16" s="21">
        <f t="shared" si="0"/>
        <v>0</v>
      </c>
      <c r="C16" s="21">
        <f>3606</f>
        <v>3606</v>
      </c>
      <c r="D16" s="21">
        <f t="shared" si="1"/>
        <v>41127</v>
      </c>
      <c r="E16" s="21">
        <f t="shared" si="2"/>
        <v>40.1630859375</v>
      </c>
    </row>
    <row r="17">
      <c r="A17" s="21">
        <f>4996</f>
        <v>4996</v>
      </c>
      <c r="B17" s="21">
        <f t="shared" si="0"/>
        <v>0</v>
      </c>
      <c r="C17" s="21">
        <f>3757</f>
        <v>3757</v>
      </c>
      <c r="D17" s="21">
        <f t="shared" si="1"/>
        <v>41127</v>
      </c>
      <c r="E17" s="21">
        <f t="shared" si="2"/>
        <v>40.1630859375</v>
      </c>
    </row>
    <row r="18">
      <c r="A18" s="21">
        <f>5273</f>
        <v>5273</v>
      </c>
      <c r="B18" s="21">
        <f t="shared" si="0"/>
        <v>0</v>
      </c>
      <c r="C18" s="21">
        <f>3891</f>
        <v>3891</v>
      </c>
      <c r="D18" s="21">
        <f t="shared" si="1"/>
        <v>41127</v>
      </c>
      <c r="E18" s="21">
        <f t="shared" si="2"/>
        <v>40.1630859375</v>
      </c>
    </row>
    <row r="19">
      <c r="A19" s="21">
        <f>5542</f>
        <v>5542</v>
      </c>
      <c r="B19" s="21">
        <f t="shared" si="0"/>
        <v>0</v>
      </c>
      <c r="C19" s="21">
        <f>4017</f>
        <v>4017</v>
      </c>
      <c r="D19" s="21">
        <f t="shared" si="1"/>
        <v>41127</v>
      </c>
      <c r="E19" s="21">
        <f t="shared" si="2"/>
        <v>40.1630859375</v>
      </c>
    </row>
    <row r="20">
      <c r="A20" s="21">
        <f>5790</f>
        <v>5790</v>
      </c>
      <c r="B20" s="21">
        <f t="shared" si="0"/>
        <v>0</v>
      </c>
      <c r="C20" s="21">
        <f>4150</f>
        <v>4150</v>
      </c>
      <c r="D20" s="21">
        <f t="shared" si="1"/>
        <v>41127</v>
      </c>
      <c r="E20" s="21">
        <f t="shared" si="2"/>
        <v>40.1630859375</v>
      </c>
    </row>
    <row r="21">
      <c r="A21" s="21">
        <f>6043</f>
        <v>6043</v>
      </c>
      <c r="B21" s="21">
        <f t="shared" si="0"/>
        <v>0</v>
      </c>
      <c r="C21" s="21">
        <f>4292</f>
        <v>4292</v>
      </c>
      <c r="D21" s="21">
        <f t="shared" si="1"/>
        <v>41127</v>
      </c>
      <c r="E21" s="21">
        <f t="shared" si="2"/>
        <v>40.1630859375</v>
      </c>
    </row>
    <row r="22">
      <c r="A22" s="21">
        <f>6301</f>
        <v>6301</v>
      </c>
      <c r="B22" s="21">
        <f t="shared" si="0"/>
        <v>0</v>
      </c>
      <c r="C22" s="21">
        <f>4446</f>
        <v>4446</v>
      </c>
      <c r="D22" s="21">
        <f t="shared" si="1"/>
        <v>41127</v>
      </c>
      <c r="E22" s="21">
        <f t="shared" si="2"/>
        <v>40.1630859375</v>
      </c>
    </row>
    <row r="23">
      <c r="A23" s="21">
        <f>6576</f>
        <v>6576</v>
      </c>
      <c r="B23" s="21">
        <f t="shared" si="0"/>
        <v>0</v>
      </c>
      <c r="C23" s="21">
        <f>4633</f>
        <v>4633</v>
      </c>
      <c r="D23" s="21">
        <f t="shared" si="1"/>
        <v>41127</v>
      </c>
      <c r="E23" s="21">
        <f t="shared" si="2"/>
        <v>40.1630859375</v>
      </c>
    </row>
    <row r="24">
      <c r="A24" s="21">
        <f>6865</f>
        <v>6865</v>
      </c>
      <c r="B24" s="21">
        <f t="shared" si="0"/>
        <v>0</v>
      </c>
      <c r="C24" s="21">
        <f>4804</f>
        <v>4804</v>
      </c>
      <c r="D24" s="21">
        <f t="shared" si="1"/>
        <v>41127</v>
      </c>
      <c r="E24" s="21">
        <f t="shared" si="2"/>
        <v>40.1630859375</v>
      </c>
    </row>
    <row r="25">
      <c r="A25" s="21">
        <f>7113</f>
        <v>7113</v>
      </c>
      <c r="B25" s="21">
        <f t="shared" si="0"/>
        <v>0</v>
      </c>
      <c r="C25" s="21">
        <f>5004</f>
        <v>5004</v>
      </c>
      <c r="D25" s="21">
        <f t="shared" si="1"/>
        <v>41127</v>
      </c>
      <c r="E25" s="21">
        <f t="shared" si="2"/>
        <v>40.1630859375</v>
      </c>
    </row>
    <row r="26">
      <c r="A26" s="21">
        <f>7388</f>
        <v>7388</v>
      </c>
      <c r="B26" s="21">
        <f t="shared" si="0"/>
        <v>0</v>
      </c>
      <c r="C26" s="21">
        <f>5219</f>
        <v>5219</v>
      </c>
      <c r="D26" s="21">
        <f t="shared" si="1"/>
        <v>41127</v>
      </c>
      <c r="E26" s="21">
        <f t="shared" si="2"/>
        <v>40.1630859375</v>
      </c>
    </row>
    <row r="27">
      <c r="A27" s="21">
        <f>7666</f>
        <v>7666</v>
      </c>
      <c r="B27" s="21">
        <f t="shared" si="0"/>
        <v>0</v>
      </c>
      <c r="C27" s="21">
        <f>5432</f>
        <v>5432</v>
      </c>
      <c r="D27" s="21">
        <f t="shared" si="1"/>
        <v>41127</v>
      </c>
      <c r="E27" s="21">
        <f t="shared" si="2"/>
        <v>40.1630859375</v>
      </c>
    </row>
    <row r="28">
      <c r="A28" s="21">
        <f>7924</f>
        <v>7924</v>
      </c>
      <c r="B28" s="21">
        <f t="shared" si="0"/>
        <v>0</v>
      </c>
      <c r="C28" s="21">
        <f>5594</f>
        <v>5594</v>
      </c>
      <c r="D28" s="21">
        <f t="shared" si="1"/>
        <v>41127</v>
      </c>
      <c r="E28" s="21">
        <f t="shared" si="2"/>
        <v>40.1630859375</v>
      </c>
    </row>
    <row r="29">
      <c r="A29" s="21">
        <f>8179</f>
        <v>8179</v>
      </c>
      <c r="B29" s="21">
        <f t="shared" si="0"/>
        <v>0</v>
      </c>
      <c r="C29" s="21">
        <f>5800</f>
        <v>5800</v>
      </c>
      <c r="D29" s="21">
        <f t="shared" si="1"/>
        <v>41127</v>
      </c>
      <c r="E29" s="21">
        <f t="shared" si="2"/>
        <v>40.1630859375</v>
      </c>
    </row>
    <row r="30">
      <c r="A30" s="21">
        <f>8479</f>
        <v>8479</v>
      </c>
      <c r="B30" s="21">
        <f t="shared" si="0"/>
        <v>0</v>
      </c>
      <c r="C30" s="21">
        <f>6029</f>
        <v>6029</v>
      </c>
      <c r="D30" s="21">
        <f t="shared" si="1"/>
        <v>41127</v>
      </c>
      <c r="E30" s="21">
        <f t="shared" si="2"/>
        <v>40.1630859375</v>
      </c>
    </row>
    <row r="31">
      <c r="A31" s="21">
        <f>8715</f>
        <v>8715</v>
      </c>
      <c r="B31" s="21">
        <f t="shared" si="0"/>
        <v>0</v>
      </c>
      <c r="C31" s="21">
        <f>6196</f>
        <v>6196</v>
      </c>
      <c r="D31" s="21">
        <f t="shared" si="1"/>
        <v>41127</v>
      </c>
      <c r="E31" s="21">
        <f t="shared" si="2"/>
        <v>40.1630859375</v>
      </c>
    </row>
    <row r="32">
      <c r="C32" s="21">
        <f>6413</f>
        <v>6413</v>
      </c>
      <c r="D32" s="21">
        <f t="shared" si="1"/>
        <v>41127</v>
      </c>
      <c r="E32" s="21">
        <f t="shared" si="2"/>
        <v>40.1630859375</v>
      </c>
    </row>
    <row r="33">
      <c r="C33" s="21">
        <f>6611</f>
        <v>6611</v>
      </c>
      <c r="D33" s="21">
        <f t="shared" si="1"/>
        <v>41127</v>
      </c>
      <c r="E33" s="21">
        <f t="shared" si="2"/>
        <v>40.1630859375</v>
      </c>
    </row>
    <row r="34">
      <c r="C34" s="21">
        <f>6784</f>
        <v>6784</v>
      </c>
      <c r="D34" s="21">
        <f t="shared" si="1"/>
        <v>41127</v>
      </c>
      <c r="E34" s="21">
        <f t="shared" si="2"/>
        <v>40.1630859375</v>
      </c>
    </row>
    <row r="35">
      <c r="C35" s="21">
        <f>7038</f>
        <v>7038</v>
      </c>
      <c r="D35" s="21">
        <f t="shared" si="1"/>
        <v>41127</v>
      </c>
      <c r="E35" s="21">
        <f t="shared" si="2"/>
        <v>40.1630859375</v>
      </c>
    </row>
    <row r="36">
      <c r="C36" s="21">
        <f>7227</f>
        <v>7227</v>
      </c>
      <c r="D36" s="21">
        <f t="shared" si="1"/>
        <v>41127</v>
      </c>
      <c r="E36" s="21">
        <f t="shared" si="2"/>
        <v>40.1630859375</v>
      </c>
    </row>
    <row r="37">
      <c r="C37" s="21">
        <f>7414</f>
        <v>7414</v>
      </c>
      <c r="D37" s="21">
        <f t="shared" si="1"/>
        <v>41127</v>
      </c>
      <c r="E37" s="21">
        <f t="shared" si="2"/>
        <v>40.1630859375</v>
      </c>
    </row>
    <row r="38">
      <c r="C38" s="21">
        <f>7640</f>
        <v>7640</v>
      </c>
      <c r="D38" s="21">
        <f t="shared" si="1"/>
        <v>41127</v>
      </c>
      <c r="E38" s="21">
        <f t="shared" si="2"/>
        <v>40.1630859375</v>
      </c>
    </row>
    <row r="39">
      <c r="C39" s="21">
        <f>7794</f>
        <v>7794</v>
      </c>
      <c r="D39" s="21">
        <f t="shared" si="1"/>
        <v>41127</v>
      </c>
      <c r="E39" s="21">
        <f t="shared" si="2"/>
        <v>40.1630859375</v>
      </c>
    </row>
    <row r="40">
      <c r="C40" s="21">
        <f>8026</f>
        <v>8026</v>
      </c>
      <c r="D40" s="21">
        <f t="shared" si="1"/>
        <v>41127</v>
      </c>
      <c r="E40" s="21">
        <f t="shared" si="2"/>
        <v>40.1630859375</v>
      </c>
    </row>
    <row r="41">
      <c r="C41" s="21">
        <f>8235</f>
        <v>8235</v>
      </c>
      <c r="D41" s="21">
        <f t="shared" si="1"/>
        <v>41127</v>
      </c>
      <c r="E41" s="21">
        <f t="shared" si="2"/>
        <v>40.1630859375</v>
      </c>
    </row>
    <row r="42">
      <c r="C42" s="21">
        <f>8404</f>
        <v>8404</v>
      </c>
      <c r="D42" s="21">
        <f t="shared" si="1"/>
        <v>41127</v>
      </c>
      <c r="E42" s="21">
        <f t="shared" si="2"/>
        <v>40.1630859375</v>
      </c>
    </row>
    <row r="43">
      <c r="C43" s="21">
        <f>8629</f>
        <v>8629</v>
      </c>
      <c r="D43" s="21">
        <f t="shared" si="1"/>
        <v>41127</v>
      </c>
      <c r="E43" s="21">
        <f t="shared" si="2"/>
        <v>40.1630859375</v>
      </c>
    </row>
    <row r="44">
      <c r="C44" s="21">
        <f>8783</f>
        <v>8783</v>
      </c>
      <c r="D44" s="21">
        <f t="shared" si="1"/>
        <v>41127</v>
      </c>
      <c r="E44" s="21">
        <f t="shared" si="2"/>
        <v>40.1630859375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2016-01-08T15:46:44Z</dcterms:created>
  <dcterms:modified xsi:type="dcterms:W3CDTF">2015-10-16T09:01:13Z</dcterms:modified>
  <cp:lastPrinted>2016-01-08T15:46:44Z</cp:lastPrinted>
</cp:coreProperties>
</file>