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<sst xmlns="http://schemas.openxmlformats.org/spreadsheetml/2006/main" count="5" uniqueCount="5">
  <si>
    <t>CPU Timestamps</t>
  </si>
  <si>
    <t>CPU VALUES (%)</t>
  </si>
  <si>
    <t>MEM Timestamps</t>
  </si>
  <si>
    <t>MEM VALUES (KB)</t>
  </si>
  <si>
    <t>AVERAGE: 240(30x)</t>
  </si>
  <si>
    <t>AVERAGE: 164(44x)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</si>
</sst>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Sheet1!$A$2:$A$31</c:f>
              <c:numCache/>
            </c:numRef>
          </c:cat>
          <c:val>
            <c:numRef>
              <c:f>Sheet1!$B$2:$B$31</c:f>
              <c:numCache/>
            </c:numRef>
          </c:val>
          <c:smooth val="0"/>
        </c:ser>
        <c:marker val="1"/>
        <c:axId val="380274260"/>
        <c:axId val="114818087"/>
      </c:lineChart>
      <c:catAx>
        <c:axId val="38027426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14818087"/>
        <c:crosses val="autoZero"/>
        <c:auto val="1"/>
        <c:lblOffset val="100"/>
        <c:tickLblSkip val="1"/>
        <c:tickMarkSkip val="1"/>
        <c:noMultiLvlLbl val="0"/>
      </c:catAx>
      <c:valAx>
        <c:axId val="114818087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380274260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Sheet1!$C$2:$C$45</c:f>
              <c:numCache/>
            </c:numRef>
          </c:cat>
          <c:val>
            <c:numRef>
              <c:f>Sheet1!$E$2:$E$45</c:f>
              <c:numCache/>
            </c:numRef>
          </c:val>
          <c:smooth val="0"/>
        </c:ser>
        <c:marker val="1"/>
        <c:axId val="1168924571"/>
        <c:axId val="324404955"/>
      </c:lineChart>
      <c:catAx>
        <c:axId val="1168924571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324404955"/>
        <c:crosses val="autoZero"/>
        <c:auto val="1"/>
        <c:lblOffset val="100"/>
        <c:tickLblSkip val="1"/>
        <c:tickMarkSkip val="1"/>
        <c:noMultiLvlLbl val="0"/>
      </c:catAx>
      <c:valAx>
        <c:axId val="324404955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1168924571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46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1510</f>
        <v>1510</v>
      </c>
      <c r="B2" s="21">
        <f t="shared" ref="B2:B31" si="0">0</f>
        <v>0</v>
      </c>
      <c r="C2" s="21">
        <f>1591</f>
        <v>1591</v>
      </c>
      <c r="D2" s="21">
        <f>22310</f>
        <v>22310</v>
      </c>
      <c r="E2" s="21">
        <f>21.787109375</f>
        <v>21.787109375</v>
      </c>
      <c r="G2" s="21">
        <f>240</f>
        <v>240</v>
      </c>
    </row>
    <row r="3">
      <c r="A3" s="21">
        <f>1743</f>
        <v>1743</v>
      </c>
      <c r="B3" s="21">
        <f t="shared" si="0"/>
        <v>0</v>
      </c>
      <c r="C3" s="21">
        <f>1732</f>
        <v>1732</v>
      </c>
      <c r="D3" s="21">
        <f>41034</f>
        <v>41034</v>
      </c>
      <c r="E3" s="21">
        <f>40.072265625</f>
        <v>40.072265625</v>
      </c>
    </row>
    <row r="4">
      <c r="A4" s="21">
        <f>1955</f>
        <v>1955</v>
      </c>
      <c r="B4" s="21">
        <f t="shared" si="0"/>
        <v>0</v>
      </c>
      <c r="C4" s="21">
        <f>1906</f>
        <v>1906</v>
      </c>
      <c r="D4" s="21">
        <f>41034</f>
        <v>41034</v>
      </c>
      <c r="E4" s="21">
        <f>40.072265625</f>
        <v>40.072265625</v>
      </c>
      <c r="G4" s="21" t="s">
        <v>5</v>
      </c>
    </row>
    <row r="5">
      <c r="A5" s="21">
        <f>2153</f>
        <v>2153</v>
      </c>
      <c r="B5" s="21">
        <f t="shared" si="0"/>
        <v>0</v>
      </c>
      <c r="C5" s="21">
        <f>2060</f>
        <v>2060</v>
      </c>
      <c r="D5" s="21">
        <f t="shared" ref="D5:D45" si="1">41035</f>
        <v>41035</v>
      </c>
      <c r="E5" s="21">
        <f t="shared" ref="E5:E45" si="2">40.0732421875</f>
        <v>40.0732421875</v>
      </c>
      <c r="G5" s="21">
        <f>164</f>
        <v>164</v>
      </c>
    </row>
    <row r="6">
      <c r="A6" s="21">
        <f>2387</f>
        <v>2387</v>
      </c>
      <c r="B6" s="21">
        <f t="shared" si="0"/>
        <v>0</v>
      </c>
      <c r="C6" s="21">
        <f>2211</f>
        <v>2211</v>
      </c>
      <c r="D6" s="21">
        <f t="shared" si="1"/>
        <v>41035</v>
      </c>
      <c r="E6" s="21">
        <f t="shared" si="2"/>
        <v>40.0732421875</v>
      </c>
    </row>
    <row r="7">
      <c r="A7" s="21">
        <f>2626</f>
        <v>2626</v>
      </c>
      <c r="B7" s="21">
        <f t="shared" si="0"/>
        <v>0</v>
      </c>
      <c r="C7" s="21">
        <f>2338</f>
        <v>2338</v>
      </c>
      <c r="D7" s="21">
        <f t="shared" si="1"/>
        <v>41035</v>
      </c>
      <c r="E7" s="21">
        <f t="shared" si="2"/>
        <v>40.0732421875</v>
      </c>
    </row>
    <row r="8">
      <c r="A8" s="21">
        <f>2867</f>
        <v>2867</v>
      </c>
      <c r="B8" s="21">
        <f t="shared" si="0"/>
        <v>0</v>
      </c>
      <c r="C8" s="21">
        <f>2474</f>
        <v>2474</v>
      </c>
      <c r="D8" s="21">
        <f t="shared" si="1"/>
        <v>41035</v>
      </c>
      <c r="E8" s="21">
        <f t="shared" si="2"/>
        <v>40.0732421875</v>
      </c>
    </row>
    <row r="9">
      <c r="A9" s="21">
        <f>3092</f>
        <v>3092</v>
      </c>
      <c r="B9" s="21">
        <f t="shared" si="0"/>
        <v>0</v>
      </c>
      <c r="C9" s="21">
        <f>2598</f>
        <v>2598</v>
      </c>
      <c r="D9" s="21">
        <f t="shared" si="1"/>
        <v>41035</v>
      </c>
      <c r="E9" s="21">
        <f t="shared" si="2"/>
        <v>40.0732421875</v>
      </c>
    </row>
    <row r="10">
      <c r="A10" s="21">
        <f>3314</f>
        <v>3314</v>
      </c>
      <c r="B10" s="21">
        <f t="shared" si="0"/>
        <v>0</v>
      </c>
      <c r="C10" s="21">
        <f>2748</f>
        <v>2748</v>
      </c>
      <c r="D10" s="21">
        <f t="shared" si="1"/>
        <v>41035</v>
      </c>
      <c r="E10" s="21">
        <f t="shared" si="2"/>
        <v>40.0732421875</v>
      </c>
    </row>
    <row r="11">
      <c r="A11" s="21">
        <f>3554</f>
        <v>3554</v>
      </c>
      <c r="B11" s="21">
        <f t="shared" si="0"/>
        <v>0</v>
      </c>
      <c r="C11" s="21">
        <f>2905</f>
        <v>2905</v>
      </c>
      <c r="D11" s="21">
        <f t="shared" si="1"/>
        <v>41035</v>
      </c>
      <c r="E11" s="21">
        <f t="shared" si="2"/>
        <v>40.0732421875</v>
      </c>
    </row>
    <row r="12">
      <c r="A12" s="21">
        <f>3786</f>
        <v>3786</v>
      </c>
      <c r="B12" s="21">
        <f t="shared" si="0"/>
        <v>0</v>
      </c>
      <c r="C12" s="21">
        <f>3054</f>
        <v>3054</v>
      </c>
      <c r="D12" s="21">
        <f t="shared" si="1"/>
        <v>41035</v>
      </c>
      <c r="E12" s="21">
        <f t="shared" si="2"/>
        <v>40.0732421875</v>
      </c>
    </row>
    <row r="13">
      <c r="A13" s="21">
        <f>4013</f>
        <v>4013</v>
      </c>
      <c r="B13" s="21">
        <f t="shared" si="0"/>
        <v>0</v>
      </c>
      <c r="C13" s="21">
        <f>3203</f>
        <v>3203</v>
      </c>
      <c r="D13" s="21">
        <f t="shared" si="1"/>
        <v>41035</v>
      </c>
      <c r="E13" s="21">
        <f t="shared" si="2"/>
        <v>40.0732421875</v>
      </c>
    </row>
    <row r="14">
      <c r="A14" s="21">
        <f>4258</f>
        <v>4258</v>
      </c>
      <c r="B14" s="21">
        <f t="shared" si="0"/>
        <v>0</v>
      </c>
      <c r="C14" s="21">
        <f>3330</f>
        <v>3330</v>
      </c>
      <c r="D14" s="21">
        <f t="shared" si="1"/>
        <v>41035</v>
      </c>
      <c r="E14" s="21">
        <f t="shared" si="2"/>
        <v>40.0732421875</v>
      </c>
    </row>
    <row r="15">
      <c r="A15" s="21">
        <f>4492</f>
        <v>4492</v>
      </c>
      <c r="B15" s="21">
        <f t="shared" si="0"/>
        <v>0</v>
      </c>
      <c r="C15" s="21">
        <f>3461</f>
        <v>3461</v>
      </c>
      <c r="D15" s="21">
        <f t="shared" si="1"/>
        <v>41035</v>
      </c>
      <c r="E15" s="21">
        <f t="shared" si="2"/>
        <v>40.0732421875</v>
      </c>
    </row>
    <row r="16">
      <c r="A16" s="21">
        <f>4799</f>
        <v>4799</v>
      </c>
      <c r="B16" s="21">
        <f t="shared" si="0"/>
        <v>0</v>
      </c>
      <c r="C16" s="21">
        <f>3621</f>
        <v>3621</v>
      </c>
      <c r="D16" s="21">
        <f t="shared" si="1"/>
        <v>41035</v>
      </c>
      <c r="E16" s="21">
        <f t="shared" si="2"/>
        <v>40.0732421875</v>
      </c>
    </row>
    <row r="17">
      <c r="A17" s="21">
        <f>5056</f>
        <v>5056</v>
      </c>
      <c r="B17" s="21">
        <f t="shared" si="0"/>
        <v>0</v>
      </c>
      <c r="C17" s="21">
        <f>3750</f>
        <v>3750</v>
      </c>
      <c r="D17" s="21">
        <f t="shared" si="1"/>
        <v>41035</v>
      </c>
      <c r="E17" s="21">
        <f t="shared" si="2"/>
        <v>40.0732421875</v>
      </c>
    </row>
    <row r="18">
      <c r="A18" s="21">
        <f>5324</f>
        <v>5324</v>
      </c>
      <c r="B18" s="21">
        <f t="shared" si="0"/>
        <v>0</v>
      </c>
      <c r="C18" s="21">
        <f>3901</f>
        <v>3901</v>
      </c>
      <c r="D18" s="21">
        <f t="shared" si="1"/>
        <v>41035</v>
      </c>
      <c r="E18" s="21">
        <f t="shared" si="2"/>
        <v>40.0732421875</v>
      </c>
    </row>
    <row r="19">
      <c r="A19" s="21">
        <f>5588</f>
        <v>5588</v>
      </c>
      <c r="B19" s="21">
        <f t="shared" si="0"/>
        <v>0</v>
      </c>
      <c r="C19" s="21">
        <f>4048</f>
        <v>4048</v>
      </c>
      <c r="D19" s="21">
        <f t="shared" si="1"/>
        <v>41035</v>
      </c>
      <c r="E19" s="21">
        <f t="shared" si="2"/>
        <v>40.0732421875</v>
      </c>
    </row>
    <row r="20">
      <c r="A20" s="21">
        <f>5856</f>
        <v>5856</v>
      </c>
      <c r="B20" s="21">
        <f t="shared" si="0"/>
        <v>0</v>
      </c>
      <c r="C20" s="21">
        <f>4176</f>
        <v>4176</v>
      </c>
      <c r="D20" s="21">
        <f t="shared" si="1"/>
        <v>41035</v>
      </c>
      <c r="E20" s="21">
        <f t="shared" si="2"/>
        <v>40.0732421875</v>
      </c>
    </row>
    <row r="21">
      <c r="A21" s="21">
        <f>6185</f>
        <v>6185</v>
      </c>
      <c r="B21" s="21">
        <f t="shared" si="0"/>
        <v>0</v>
      </c>
      <c r="C21" s="21">
        <f>4332</f>
        <v>4332</v>
      </c>
      <c r="D21" s="21">
        <f t="shared" si="1"/>
        <v>41035</v>
      </c>
      <c r="E21" s="21">
        <f t="shared" si="2"/>
        <v>40.0732421875</v>
      </c>
    </row>
    <row r="22">
      <c r="A22" s="21">
        <f>6468</f>
        <v>6468</v>
      </c>
      <c r="B22" s="21">
        <f t="shared" si="0"/>
        <v>0</v>
      </c>
      <c r="C22" s="21">
        <f>4548</f>
        <v>4548</v>
      </c>
      <c r="D22" s="21">
        <f t="shared" si="1"/>
        <v>41035</v>
      </c>
      <c r="E22" s="21">
        <f t="shared" si="2"/>
        <v>40.0732421875</v>
      </c>
    </row>
    <row r="23">
      <c r="A23" s="21">
        <f>6740</f>
        <v>6740</v>
      </c>
      <c r="B23" s="21">
        <f t="shared" si="0"/>
        <v>0</v>
      </c>
      <c r="C23" s="21">
        <f>4689</f>
        <v>4689</v>
      </c>
      <c r="D23" s="21">
        <f t="shared" si="1"/>
        <v>41035</v>
      </c>
      <c r="E23" s="21">
        <f t="shared" si="2"/>
        <v>40.0732421875</v>
      </c>
    </row>
    <row r="24">
      <c r="A24" s="21">
        <f>6975</f>
        <v>6975</v>
      </c>
      <c r="B24" s="21">
        <f t="shared" si="0"/>
        <v>0</v>
      </c>
      <c r="C24" s="21">
        <f>4911</f>
        <v>4911</v>
      </c>
      <c r="D24" s="21">
        <f t="shared" si="1"/>
        <v>41035</v>
      </c>
      <c r="E24" s="21">
        <f t="shared" si="2"/>
        <v>40.0732421875</v>
      </c>
    </row>
    <row r="25">
      <c r="A25" s="21">
        <f>7195</f>
        <v>7195</v>
      </c>
      <c r="B25" s="21">
        <f t="shared" si="0"/>
        <v>0</v>
      </c>
      <c r="C25" s="21">
        <f>5166</f>
        <v>5166</v>
      </c>
      <c r="D25" s="21">
        <f t="shared" si="1"/>
        <v>41035</v>
      </c>
      <c r="E25" s="21">
        <f t="shared" si="2"/>
        <v>40.0732421875</v>
      </c>
    </row>
    <row r="26">
      <c r="A26" s="21">
        <f>7480</f>
        <v>7480</v>
      </c>
      <c r="B26" s="21">
        <f t="shared" si="0"/>
        <v>0</v>
      </c>
      <c r="C26" s="21">
        <f>5315</f>
        <v>5315</v>
      </c>
      <c r="D26" s="21">
        <f t="shared" si="1"/>
        <v>41035</v>
      </c>
      <c r="E26" s="21">
        <f t="shared" si="2"/>
        <v>40.0732421875</v>
      </c>
    </row>
    <row r="27">
      <c r="A27" s="21">
        <f>7711</f>
        <v>7711</v>
      </c>
      <c r="B27" s="21">
        <f t="shared" si="0"/>
        <v>0</v>
      </c>
      <c r="C27" s="21">
        <f>5538</f>
        <v>5538</v>
      </c>
      <c r="D27" s="21">
        <f t="shared" si="1"/>
        <v>41035</v>
      </c>
      <c r="E27" s="21">
        <f t="shared" si="2"/>
        <v>40.0732421875</v>
      </c>
    </row>
    <row r="28">
      <c r="A28" s="21">
        <f>7969</f>
        <v>7969</v>
      </c>
      <c r="B28" s="21">
        <f t="shared" si="0"/>
        <v>0</v>
      </c>
      <c r="C28" s="21">
        <f>5696</f>
        <v>5696</v>
      </c>
      <c r="D28" s="21">
        <f t="shared" si="1"/>
        <v>41035</v>
      </c>
      <c r="E28" s="21">
        <f t="shared" si="2"/>
        <v>40.0732421875</v>
      </c>
    </row>
    <row r="29">
      <c r="A29" s="21">
        <f>8236</f>
        <v>8236</v>
      </c>
      <c r="B29" s="21">
        <f t="shared" si="0"/>
        <v>0</v>
      </c>
      <c r="C29" s="21">
        <f>5912</f>
        <v>5912</v>
      </c>
      <c r="D29" s="21">
        <f t="shared" si="1"/>
        <v>41035</v>
      </c>
      <c r="E29" s="21">
        <f t="shared" si="2"/>
        <v>40.0732421875</v>
      </c>
    </row>
    <row r="30">
      <c r="A30" s="21">
        <f>8476</f>
        <v>8476</v>
      </c>
      <c r="B30" s="21">
        <f t="shared" si="0"/>
        <v>0</v>
      </c>
      <c r="C30" s="21">
        <f>6078</f>
        <v>6078</v>
      </c>
      <c r="D30" s="21">
        <f t="shared" si="1"/>
        <v>41035</v>
      </c>
      <c r="E30" s="21">
        <f t="shared" si="2"/>
        <v>40.0732421875</v>
      </c>
    </row>
    <row r="31">
      <c r="A31" s="21">
        <f>8726</f>
        <v>8726</v>
      </c>
      <c r="B31" s="21">
        <f t="shared" si="0"/>
        <v>0</v>
      </c>
      <c r="C31" s="21">
        <f>6275</f>
        <v>6275</v>
      </c>
      <c r="D31" s="21">
        <f t="shared" si="1"/>
        <v>41035</v>
      </c>
      <c r="E31" s="21">
        <f t="shared" si="2"/>
        <v>40.0732421875</v>
      </c>
    </row>
    <row r="32">
      <c r="C32" s="21">
        <f>6487</f>
        <v>6487</v>
      </c>
      <c r="D32" s="21">
        <f t="shared" si="1"/>
        <v>41035</v>
      </c>
      <c r="E32" s="21">
        <f t="shared" si="2"/>
        <v>40.0732421875</v>
      </c>
    </row>
    <row r="33">
      <c r="C33" s="21">
        <f>6669</f>
        <v>6669</v>
      </c>
      <c r="D33" s="21">
        <f t="shared" si="1"/>
        <v>41035</v>
      </c>
      <c r="E33" s="21">
        <f t="shared" si="2"/>
        <v>40.0732421875</v>
      </c>
    </row>
    <row r="34">
      <c r="C34" s="21">
        <f>6834</f>
        <v>6834</v>
      </c>
      <c r="D34" s="21">
        <f t="shared" si="1"/>
        <v>41035</v>
      </c>
      <c r="E34" s="21">
        <f t="shared" si="2"/>
        <v>40.0732421875</v>
      </c>
    </row>
    <row r="35">
      <c r="C35" s="21">
        <f>7074</f>
        <v>7074</v>
      </c>
      <c r="D35" s="21">
        <f t="shared" si="1"/>
        <v>41035</v>
      </c>
      <c r="E35" s="21">
        <f t="shared" si="2"/>
        <v>40.0732421875</v>
      </c>
    </row>
    <row r="36">
      <c r="C36" s="21">
        <f>7259</f>
        <v>7259</v>
      </c>
      <c r="D36" s="21">
        <f t="shared" si="1"/>
        <v>41035</v>
      </c>
      <c r="E36" s="21">
        <f t="shared" si="2"/>
        <v>40.0732421875</v>
      </c>
    </row>
    <row r="37">
      <c r="C37" s="21">
        <f>7416</f>
        <v>7416</v>
      </c>
      <c r="D37" s="21">
        <f t="shared" si="1"/>
        <v>41035</v>
      </c>
      <c r="E37" s="21">
        <f t="shared" si="2"/>
        <v>40.0732421875</v>
      </c>
    </row>
    <row r="38">
      <c r="C38" s="21">
        <f>7608</f>
        <v>7608</v>
      </c>
      <c r="D38" s="21">
        <f t="shared" si="1"/>
        <v>41035</v>
      </c>
      <c r="E38" s="21">
        <f t="shared" si="2"/>
        <v>40.0732421875</v>
      </c>
    </row>
    <row r="39">
      <c r="C39" s="21">
        <f>7760</f>
        <v>7760</v>
      </c>
      <c r="D39" s="21">
        <f t="shared" si="1"/>
        <v>41035</v>
      </c>
      <c r="E39" s="21">
        <f t="shared" si="2"/>
        <v>40.0732421875</v>
      </c>
    </row>
    <row r="40">
      <c r="C40" s="21">
        <f>7957</f>
        <v>7957</v>
      </c>
      <c r="D40" s="21">
        <f t="shared" si="1"/>
        <v>41035</v>
      </c>
      <c r="E40" s="21">
        <f t="shared" si="2"/>
        <v>40.0732421875</v>
      </c>
    </row>
    <row r="41">
      <c r="C41" s="21">
        <f>8168</f>
        <v>8168</v>
      </c>
      <c r="D41" s="21">
        <f t="shared" si="1"/>
        <v>41035</v>
      </c>
      <c r="E41" s="21">
        <f t="shared" si="2"/>
        <v>40.0732421875</v>
      </c>
    </row>
    <row r="42">
      <c r="C42" s="21">
        <f>8383</f>
        <v>8383</v>
      </c>
      <c r="D42" s="21">
        <f t="shared" si="1"/>
        <v>41035</v>
      </c>
      <c r="E42" s="21">
        <f t="shared" si="2"/>
        <v>40.0732421875</v>
      </c>
    </row>
    <row r="43">
      <c r="C43" s="21">
        <f>8566</f>
        <v>8566</v>
      </c>
      <c r="D43" s="21">
        <f t="shared" si="1"/>
        <v>41035</v>
      </c>
      <c r="E43" s="21">
        <f t="shared" si="2"/>
        <v>40.0732421875</v>
      </c>
    </row>
    <row r="44">
      <c r="C44" s="21">
        <f>8691</f>
        <v>8691</v>
      </c>
      <c r="D44" s="21">
        <f t="shared" si="1"/>
        <v>41035</v>
      </c>
      <c r="E44" s="21">
        <f t="shared" si="2"/>
        <v>40.0732421875</v>
      </c>
    </row>
    <row r="45">
      <c r="C45" s="21">
        <f>8834</f>
        <v>8834</v>
      </c>
      <c r="D45" s="21">
        <f t="shared" si="1"/>
        <v>41035</v>
      </c>
      <c r="E45" s="21">
        <f t="shared" si="2"/>
        <v>40.0732421875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2016-01-08T15:46:44Z</dcterms:created>
  <dcterms:modified xsi:type="dcterms:W3CDTF">2015-10-16T09:01:51Z</dcterms:modified>
  <cp:lastPrinted>2016-01-08T15:46:44Z</cp:lastPrinted>
</cp:coreProperties>
</file>