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<sst xmlns="http://schemas.openxmlformats.org/spreadsheetml/2006/main" count="5" uniqueCount="5">
  <si>
    <t>CPU Timestamps</t>
  </si>
  <si>
    <t>CPU VALUES (%)</t>
  </si>
  <si>
    <t>MEM Timestamps</t>
  </si>
  <si>
    <t>MEM VALUES (KB)</t>
  </si>
  <si>
    <t>AVERAGE: 241(29x)</t>
  </si>
  <si>
    <t>AVERAGE: 166(43x)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</si>
</sst>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Sheet1!$A$2:$A$30</c:f>
              <c:numCache/>
            </c:numRef>
          </c:cat>
          <c:val>
            <c:numRef>
              <c:f>Sheet1!$B$2:$B$30</c:f>
              <c:numCache/>
            </c:numRef>
          </c:val>
          <c:smooth val="0"/>
        </c:ser>
        <c:marker val="1"/>
        <c:axId val="284686302"/>
        <c:axId val="1940445711"/>
      </c:lineChart>
      <c:catAx>
        <c:axId val="284686302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940445711"/>
        <c:crosses val="autoZero"/>
        <c:auto val="1"/>
        <c:lblOffset val="100"/>
        <c:tickLblSkip val="1"/>
        <c:tickMarkSkip val="1"/>
        <c:noMultiLvlLbl val="0"/>
      </c:catAx>
      <c:valAx>
        <c:axId val="1940445711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28468630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Sheet1!$C$2:$C$44</c:f>
              <c:numCache/>
            </c:numRef>
          </c:cat>
          <c:val>
            <c:numRef>
              <c:f>Sheet1!$E$2:$E$44</c:f>
              <c:numCache/>
            </c:numRef>
          </c:val>
          <c:smooth val="0"/>
        </c:ser>
        <c:marker val="1"/>
        <c:axId val="1356840024"/>
        <c:axId val="1142347343"/>
      </c:lineChart>
      <c:catAx>
        <c:axId val="135684002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142347343"/>
        <c:crosses val="autoZero"/>
        <c:auto val="1"/>
        <c:lblOffset val="100"/>
        <c:tickLblSkip val="1"/>
        <c:tickMarkSkip val="1"/>
        <c:noMultiLvlLbl val="0"/>
      </c:catAx>
      <c:valAx>
        <c:axId val="1142347343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35684002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45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1633</f>
        <v>1633</v>
      </c>
      <c r="B2" s="21">
        <f t="shared" ref="B2:B30" si="0">0</f>
        <v>0</v>
      </c>
      <c r="C2" s="21">
        <f>1699</f>
        <v>1699</v>
      </c>
      <c r="D2" s="21">
        <f>4825</f>
        <v>4825</v>
      </c>
      <c r="E2" s="21">
        <f>4.7119140625</f>
        <v>4.7119140625</v>
      </c>
      <c r="G2" s="21">
        <f>241</f>
        <v>241</v>
      </c>
    </row>
    <row r="3">
      <c r="A3" s="21">
        <f>1876</f>
        <v>1876</v>
      </c>
      <c r="B3" s="21">
        <f t="shared" si="0"/>
        <v>0</v>
      </c>
      <c r="C3" s="21">
        <f>1828</f>
        <v>1828</v>
      </c>
      <c r="D3" s="21">
        <f>41048</f>
        <v>41048</v>
      </c>
      <c r="E3" s="21">
        <f>40.0859375</f>
        <v>40.0859375</v>
      </c>
    </row>
    <row r="4">
      <c r="A4" s="21">
        <f>2103</f>
        <v>2103</v>
      </c>
      <c r="B4" s="21">
        <f t="shared" si="0"/>
        <v>0</v>
      </c>
      <c r="C4" s="21">
        <f>1991</f>
        <v>1991</v>
      </c>
      <c r="D4" s="21">
        <f>41048</f>
        <v>41048</v>
      </c>
      <c r="E4" s="21">
        <f>40.0859375</f>
        <v>40.0859375</v>
      </c>
      <c r="G4" s="21" t="s">
        <v>5</v>
      </c>
    </row>
    <row r="5">
      <c r="A5" s="21">
        <f>2326</f>
        <v>2326</v>
      </c>
      <c r="B5" s="21">
        <f t="shared" si="0"/>
        <v>0</v>
      </c>
      <c r="C5" s="21">
        <f>2155</f>
        <v>2155</v>
      </c>
      <c r="D5" s="21">
        <f t="shared" ref="D5:D44" si="1">41049</f>
        <v>41049</v>
      </c>
      <c r="E5" s="21">
        <f t="shared" ref="E5:E44" si="2">40.0869140625</f>
        <v>40.0869140625</v>
      </c>
      <c r="G5" s="21">
        <f>166</f>
        <v>166</v>
      </c>
    </row>
    <row r="6">
      <c r="A6" s="21">
        <f>2555</f>
        <v>2555</v>
      </c>
      <c r="B6" s="21">
        <f t="shared" si="0"/>
        <v>0</v>
      </c>
      <c r="C6" s="21">
        <f>2300</f>
        <v>2300</v>
      </c>
      <c r="D6" s="21">
        <f t="shared" si="1"/>
        <v>41049</v>
      </c>
      <c r="E6" s="21">
        <f t="shared" si="2"/>
        <v>40.0869140625</v>
      </c>
    </row>
    <row r="7">
      <c r="A7" s="21">
        <f>2784</f>
        <v>2784</v>
      </c>
      <c r="B7" s="21">
        <f t="shared" si="0"/>
        <v>0</v>
      </c>
      <c r="C7" s="21">
        <f>2440</f>
        <v>2440</v>
      </c>
      <c r="D7" s="21">
        <f t="shared" si="1"/>
        <v>41049</v>
      </c>
      <c r="E7" s="21">
        <f t="shared" si="2"/>
        <v>40.0869140625</v>
      </c>
    </row>
    <row r="8">
      <c r="A8" s="21">
        <f>3002</f>
        <v>3002</v>
      </c>
      <c r="B8" s="21">
        <f t="shared" si="0"/>
        <v>0</v>
      </c>
      <c r="C8" s="21">
        <f>2595</f>
        <v>2595</v>
      </c>
      <c r="D8" s="21">
        <f t="shared" si="1"/>
        <v>41049</v>
      </c>
      <c r="E8" s="21">
        <f t="shared" si="2"/>
        <v>40.0869140625</v>
      </c>
    </row>
    <row r="9">
      <c r="A9" s="21">
        <f>3225</f>
        <v>3225</v>
      </c>
      <c r="B9" s="21">
        <f t="shared" si="0"/>
        <v>0</v>
      </c>
      <c r="C9" s="21">
        <f>2721</f>
        <v>2721</v>
      </c>
      <c r="D9" s="21">
        <f t="shared" si="1"/>
        <v>41049</v>
      </c>
      <c r="E9" s="21">
        <f t="shared" si="2"/>
        <v>40.0869140625</v>
      </c>
    </row>
    <row r="10">
      <c r="A10" s="21">
        <f>3467</f>
        <v>3467</v>
      </c>
      <c r="B10" s="21">
        <f t="shared" si="0"/>
        <v>0</v>
      </c>
      <c r="C10" s="21">
        <f>2865</f>
        <v>2865</v>
      </c>
      <c r="D10" s="21">
        <f t="shared" si="1"/>
        <v>41049</v>
      </c>
      <c r="E10" s="21">
        <f t="shared" si="2"/>
        <v>40.0869140625</v>
      </c>
    </row>
    <row r="11">
      <c r="A11" s="21">
        <f>3715</f>
        <v>3715</v>
      </c>
      <c r="B11" s="21">
        <f t="shared" si="0"/>
        <v>0</v>
      </c>
      <c r="C11" s="21">
        <f>3022</f>
        <v>3022</v>
      </c>
      <c r="D11" s="21">
        <f t="shared" si="1"/>
        <v>41049</v>
      </c>
      <c r="E11" s="21">
        <f t="shared" si="2"/>
        <v>40.0869140625</v>
      </c>
    </row>
    <row r="12">
      <c r="A12" s="21">
        <f>3947</f>
        <v>3947</v>
      </c>
      <c r="B12" s="21">
        <f t="shared" si="0"/>
        <v>0</v>
      </c>
      <c r="C12" s="21">
        <f>3162</f>
        <v>3162</v>
      </c>
      <c r="D12" s="21">
        <f t="shared" si="1"/>
        <v>41049</v>
      </c>
      <c r="E12" s="21">
        <f t="shared" si="2"/>
        <v>40.0869140625</v>
      </c>
    </row>
    <row r="13">
      <c r="A13" s="21">
        <f>4161</f>
        <v>4161</v>
      </c>
      <c r="B13" s="21">
        <f t="shared" si="0"/>
        <v>0</v>
      </c>
      <c r="C13" s="21">
        <f>3293</f>
        <v>3293</v>
      </c>
      <c r="D13" s="21">
        <f t="shared" si="1"/>
        <v>41049</v>
      </c>
      <c r="E13" s="21">
        <f t="shared" si="2"/>
        <v>40.0869140625</v>
      </c>
    </row>
    <row r="14">
      <c r="A14" s="21">
        <f>4387</f>
        <v>4387</v>
      </c>
      <c r="B14" s="21">
        <f t="shared" si="0"/>
        <v>0</v>
      </c>
      <c r="C14" s="21">
        <f>3420</f>
        <v>3420</v>
      </c>
      <c r="D14" s="21">
        <f t="shared" si="1"/>
        <v>41049</v>
      </c>
      <c r="E14" s="21">
        <f t="shared" si="2"/>
        <v>40.0869140625</v>
      </c>
    </row>
    <row r="15">
      <c r="A15" s="21">
        <f>4631</f>
        <v>4631</v>
      </c>
      <c r="B15" s="21">
        <f t="shared" si="0"/>
        <v>0</v>
      </c>
      <c r="C15" s="21">
        <f>3570</f>
        <v>3570</v>
      </c>
      <c r="D15" s="21">
        <f t="shared" si="1"/>
        <v>41049</v>
      </c>
      <c r="E15" s="21">
        <f t="shared" si="2"/>
        <v>40.0869140625</v>
      </c>
    </row>
    <row r="16">
      <c r="A16" s="21">
        <f>4882</f>
        <v>4882</v>
      </c>
      <c r="B16" s="21">
        <f t="shared" si="0"/>
        <v>0</v>
      </c>
      <c r="C16" s="21">
        <f>3707</f>
        <v>3707</v>
      </c>
      <c r="D16" s="21">
        <f t="shared" si="1"/>
        <v>41049</v>
      </c>
      <c r="E16" s="21">
        <f t="shared" si="2"/>
        <v>40.0869140625</v>
      </c>
    </row>
    <row r="17">
      <c r="A17" s="21">
        <f>5145</f>
        <v>5145</v>
      </c>
      <c r="B17" s="21">
        <f t="shared" si="0"/>
        <v>0</v>
      </c>
      <c r="C17" s="21">
        <f>3874</f>
        <v>3874</v>
      </c>
      <c r="D17" s="21">
        <f t="shared" si="1"/>
        <v>41049</v>
      </c>
      <c r="E17" s="21">
        <f t="shared" si="2"/>
        <v>40.0869140625</v>
      </c>
    </row>
    <row r="18">
      <c r="A18" s="21">
        <f>5452</f>
        <v>5452</v>
      </c>
      <c r="B18" s="21">
        <f t="shared" si="0"/>
        <v>0</v>
      </c>
      <c r="C18" s="21">
        <f>4008</f>
        <v>4008</v>
      </c>
      <c r="D18" s="21">
        <f t="shared" si="1"/>
        <v>41049</v>
      </c>
      <c r="E18" s="21">
        <f t="shared" si="2"/>
        <v>40.0869140625</v>
      </c>
    </row>
    <row r="19">
      <c r="A19" s="21">
        <f>5688</f>
        <v>5688</v>
      </c>
      <c r="B19" s="21">
        <f t="shared" si="0"/>
        <v>0</v>
      </c>
      <c r="C19" s="21">
        <f>4154</f>
        <v>4154</v>
      </c>
      <c r="D19" s="21">
        <f t="shared" si="1"/>
        <v>41049</v>
      </c>
      <c r="E19" s="21">
        <f t="shared" si="2"/>
        <v>40.0869140625</v>
      </c>
    </row>
    <row r="20">
      <c r="A20" s="21">
        <f>5961</f>
        <v>5961</v>
      </c>
      <c r="B20" s="21">
        <f t="shared" si="0"/>
        <v>0</v>
      </c>
      <c r="C20" s="21">
        <f>4307</f>
        <v>4307</v>
      </c>
      <c r="D20" s="21">
        <f t="shared" si="1"/>
        <v>41049</v>
      </c>
      <c r="E20" s="21">
        <f t="shared" si="2"/>
        <v>40.0869140625</v>
      </c>
    </row>
    <row r="21">
      <c r="A21" s="21">
        <f>6248</f>
        <v>6248</v>
      </c>
      <c r="B21" s="21">
        <f t="shared" si="0"/>
        <v>0</v>
      </c>
      <c r="C21" s="21">
        <f>4474</f>
        <v>4474</v>
      </c>
      <c r="D21" s="21">
        <f t="shared" si="1"/>
        <v>41049</v>
      </c>
      <c r="E21" s="21">
        <f t="shared" si="2"/>
        <v>40.0869140625</v>
      </c>
    </row>
    <row r="22">
      <c r="A22" s="21">
        <f>6515</f>
        <v>6515</v>
      </c>
      <c r="B22" s="21">
        <f t="shared" si="0"/>
        <v>0</v>
      </c>
      <c r="C22" s="21">
        <f>4697</f>
        <v>4697</v>
      </c>
      <c r="D22" s="21">
        <f t="shared" si="1"/>
        <v>41049</v>
      </c>
      <c r="E22" s="21">
        <f t="shared" si="2"/>
        <v>40.0869140625</v>
      </c>
    </row>
    <row r="23">
      <c r="A23" s="21">
        <f>6809</f>
        <v>6809</v>
      </c>
      <c r="B23" s="21">
        <f t="shared" si="0"/>
        <v>0</v>
      </c>
      <c r="C23" s="21">
        <f>4873</f>
        <v>4873</v>
      </c>
      <c r="D23" s="21">
        <f t="shared" si="1"/>
        <v>41049</v>
      </c>
      <c r="E23" s="21">
        <f t="shared" si="2"/>
        <v>40.0869140625</v>
      </c>
    </row>
    <row r="24">
      <c r="A24" s="21">
        <f>7043</f>
        <v>7043</v>
      </c>
      <c r="B24" s="21">
        <f t="shared" si="0"/>
        <v>0</v>
      </c>
      <c r="C24" s="21">
        <f>5031</f>
        <v>5031</v>
      </c>
      <c r="D24" s="21">
        <f t="shared" si="1"/>
        <v>41049</v>
      </c>
      <c r="E24" s="21">
        <f t="shared" si="2"/>
        <v>40.0869140625</v>
      </c>
    </row>
    <row r="25">
      <c r="A25" s="21">
        <f>7263</f>
        <v>7263</v>
      </c>
      <c r="B25" s="21">
        <f t="shared" si="0"/>
        <v>0</v>
      </c>
      <c r="C25" s="21">
        <f>5260</f>
        <v>5260</v>
      </c>
      <c r="D25" s="21">
        <f t="shared" si="1"/>
        <v>41049</v>
      </c>
      <c r="E25" s="21">
        <f t="shared" si="2"/>
        <v>40.0869140625</v>
      </c>
    </row>
    <row r="26">
      <c r="A26" s="21">
        <f>7525</f>
        <v>7525</v>
      </c>
      <c r="B26" s="21">
        <f t="shared" si="0"/>
        <v>0</v>
      </c>
      <c r="C26" s="21">
        <f>5414</f>
        <v>5414</v>
      </c>
      <c r="D26" s="21">
        <f t="shared" si="1"/>
        <v>41049</v>
      </c>
      <c r="E26" s="21">
        <f t="shared" si="2"/>
        <v>40.0869140625</v>
      </c>
    </row>
    <row r="27">
      <c r="A27" s="21">
        <f>7831</f>
        <v>7831</v>
      </c>
      <c r="B27" s="21">
        <f t="shared" si="0"/>
        <v>0</v>
      </c>
      <c r="C27" s="21">
        <f>5624</f>
        <v>5624</v>
      </c>
      <c r="D27" s="21">
        <f t="shared" si="1"/>
        <v>41049</v>
      </c>
      <c r="E27" s="21">
        <f t="shared" si="2"/>
        <v>40.0869140625</v>
      </c>
    </row>
    <row r="28">
      <c r="A28" s="21">
        <f>8159</f>
        <v>8159</v>
      </c>
      <c r="B28" s="21">
        <f t="shared" si="0"/>
        <v>0</v>
      </c>
      <c r="C28" s="21">
        <f>5832</f>
        <v>5832</v>
      </c>
      <c r="D28" s="21">
        <f t="shared" si="1"/>
        <v>41049</v>
      </c>
      <c r="E28" s="21">
        <f t="shared" si="2"/>
        <v>40.0869140625</v>
      </c>
    </row>
    <row r="29">
      <c r="A29" s="21">
        <f>8386</f>
        <v>8386</v>
      </c>
      <c r="B29" s="21">
        <f t="shared" si="0"/>
        <v>0</v>
      </c>
      <c r="C29" s="21">
        <f>5983</f>
        <v>5983</v>
      </c>
      <c r="D29" s="21">
        <f t="shared" si="1"/>
        <v>41049</v>
      </c>
      <c r="E29" s="21">
        <f t="shared" si="2"/>
        <v>40.0869140625</v>
      </c>
    </row>
    <row r="30">
      <c r="A30" s="21">
        <f>8635</f>
        <v>8635</v>
      </c>
      <c r="B30" s="21">
        <f t="shared" si="0"/>
        <v>0</v>
      </c>
      <c r="C30" s="21">
        <f>6165</f>
        <v>6165</v>
      </c>
      <c r="D30" s="21">
        <f t="shared" si="1"/>
        <v>41049</v>
      </c>
      <c r="E30" s="21">
        <f t="shared" si="2"/>
        <v>40.0869140625</v>
      </c>
    </row>
    <row r="31">
      <c r="C31" s="21">
        <f>6366</f>
        <v>6366</v>
      </c>
      <c r="D31" s="21">
        <f t="shared" si="1"/>
        <v>41049</v>
      </c>
      <c r="E31" s="21">
        <f t="shared" si="2"/>
        <v>40.0869140625</v>
      </c>
    </row>
    <row r="32">
      <c r="C32" s="21">
        <f>6604</f>
        <v>6604</v>
      </c>
      <c r="D32" s="21">
        <f t="shared" si="1"/>
        <v>41049</v>
      </c>
      <c r="E32" s="21">
        <f t="shared" si="2"/>
        <v>40.0869140625</v>
      </c>
    </row>
    <row r="33">
      <c r="C33" s="21">
        <f>6766</f>
        <v>6766</v>
      </c>
      <c r="D33" s="21">
        <f t="shared" si="1"/>
        <v>41049</v>
      </c>
      <c r="E33" s="21">
        <f t="shared" si="2"/>
        <v>40.0869140625</v>
      </c>
    </row>
    <row r="34">
      <c r="C34" s="21">
        <f>6938</f>
        <v>6938</v>
      </c>
      <c r="D34" s="21">
        <f t="shared" si="1"/>
        <v>41049</v>
      </c>
      <c r="E34" s="21">
        <f t="shared" si="2"/>
        <v>40.0869140625</v>
      </c>
    </row>
    <row r="35">
      <c r="C35" s="21">
        <f>7135</f>
        <v>7135</v>
      </c>
      <c r="D35" s="21">
        <f t="shared" si="1"/>
        <v>41049</v>
      </c>
      <c r="E35" s="21">
        <f t="shared" si="2"/>
        <v>40.0869140625</v>
      </c>
    </row>
    <row r="36">
      <c r="C36" s="21">
        <f>7323</f>
        <v>7323</v>
      </c>
      <c r="D36" s="21">
        <f t="shared" si="1"/>
        <v>41049</v>
      </c>
      <c r="E36" s="21">
        <f t="shared" si="2"/>
        <v>40.0869140625</v>
      </c>
    </row>
    <row r="37">
      <c r="C37" s="21">
        <f>7532</f>
        <v>7532</v>
      </c>
      <c r="D37" s="21">
        <f t="shared" si="1"/>
        <v>41049</v>
      </c>
      <c r="E37" s="21">
        <f t="shared" si="2"/>
        <v>40.0869140625</v>
      </c>
    </row>
    <row r="38">
      <c r="C38" s="21">
        <f>7707</f>
        <v>7707</v>
      </c>
      <c r="D38" s="21">
        <f t="shared" si="1"/>
        <v>41049</v>
      </c>
      <c r="E38" s="21">
        <f t="shared" si="2"/>
        <v>40.0869140625</v>
      </c>
    </row>
    <row r="39">
      <c r="C39" s="21">
        <f>7916</f>
        <v>7916</v>
      </c>
      <c r="D39" s="21">
        <f t="shared" si="1"/>
        <v>41049</v>
      </c>
      <c r="E39" s="21">
        <f t="shared" si="2"/>
        <v>40.0869140625</v>
      </c>
    </row>
    <row r="40">
      <c r="C40" s="21">
        <f>8069</f>
        <v>8069</v>
      </c>
      <c r="D40" s="21">
        <f t="shared" si="1"/>
        <v>41049</v>
      </c>
      <c r="E40" s="21">
        <f t="shared" si="2"/>
        <v>40.0869140625</v>
      </c>
    </row>
    <row r="41">
      <c r="C41" s="21">
        <f>8261</f>
        <v>8261</v>
      </c>
      <c r="D41" s="21">
        <f t="shared" si="1"/>
        <v>41049</v>
      </c>
      <c r="E41" s="21">
        <f t="shared" si="2"/>
        <v>40.0869140625</v>
      </c>
    </row>
    <row r="42">
      <c r="C42" s="21">
        <f>8471</f>
        <v>8471</v>
      </c>
      <c r="D42" s="21">
        <f t="shared" si="1"/>
        <v>41049</v>
      </c>
      <c r="E42" s="21">
        <f t="shared" si="2"/>
        <v>40.0869140625</v>
      </c>
    </row>
    <row r="43">
      <c r="C43" s="21">
        <f>8661</f>
        <v>8661</v>
      </c>
      <c r="D43" s="21">
        <f t="shared" si="1"/>
        <v>41049</v>
      </c>
      <c r="E43" s="21">
        <f t="shared" si="2"/>
        <v>40.0869140625</v>
      </c>
    </row>
    <row r="44">
      <c r="C44" s="21">
        <f>8846</f>
        <v>8846</v>
      </c>
      <c r="D44" s="21">
        <f t="shared" si="1"/>
        <v>41049</v>
      </c>
      <c r="E44" s="21">
        <f t="shared" si="2"/>
        <v>40.0869140625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2016-01-08T15:46:44Z</dcterms:created>
  <dcterms:modified xsi:type="dcterms:W3CDTF">2015-10-16T09:03:48Z</dcterms:modified>
  <cp:lastPrinted>2016-01-08T15:46:44Z</cp:lastPrinted>
</cp:coreProperties>
</file>