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<sst xmlns="http://schemas.openxmlformats.org/spreadsheetml/2006/main" count="5" uniqueCount="5">
  <si>
    <t>CPU Timestamps</t>
  </si>
  <si>
    <t>CPU VALUES (%)</t>
  </si>
  <si>
    <t>MEM Timestamps</t>
  </si>
  <si>
    <t>MEM VALUES (KB)</t>
  </si>
  <si>
    <t>AVERAGE: 239(30x)</t>
  </si>
  <si>
    <t>AVERAGE: 163(44x)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</si>
</sst>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Sheet1!$A$2:$A$31</c:f>
              <c:numCache/>
            </c:numRef>
          </c:cat>
          <c:val>
            <c:numRef>
              <c:f>Sheet1!$B$2:$B$31</c:f>
              <c:numCache/>
            </c:numRef>
          </c:val>
          <c:smooth val="0"/>
        </c:ser>
        <c:marker val="1"/>
        <c:axId val="999230073"/>
        <c:axId val="1910936570"/>
      </c:lineChart>
      <c:catAx>
        <c:axId val="999230073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910936570"/>
        <c:crosses val="autoZero"/>
        <c:auto val="1"/>
        <c:lblOffset val="100"/>
        <c:tickLblSkip val="1"/>
        <c:tickMarkSkip val="1"/>
        <c:noMultiLvlLbl val="0"/>
      </c:catAx>
      <c:valAx>
        <c:axId val="1910936570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999230073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Sheet1!$C$2:$C$45</c:f>
              <c:numCache/>
            </c:numRef>
          </c:cat>
          <c:val>
            <c:numRef>
              <c:f>Sheet1!$E$2:$E$45</c:f>
              <c:numCache/>
            </c:numRef>
          </c:val>
          <c:smooth val="0"/>
        </c:ser>
        <c:marker val="1"/>
        <c:axId val="1215904751"/>
        <c:axId val="2099802038"/>
      </c:lineChart>
      <c:catAx>
        <c:axId val="1215904751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2099802038"/>
        <c:crosses val="autoZero"/>
        <c:auto val="1"/>
        <c:lblOffset val="100"/>
        <c:tickLblSkip val="1"/>
        <c:tickMarkSkip val="1"/>
        <c:noMultiLvlLbl val="0"/>
      </c:catAx>
      <c:valAx>
        <c:axId val="2099802038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215904751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46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1450</f>
        <v>1450</v>
      </c>
      <c r="B2" s="21">
        <f t="shared" ref="B2:B31" si="0">0</f>
        <v>0</v>
      </c>
      <c r="C2" s="21">
        <f>1488</f>
        <v>1488</v>
      </c>
      <c r="D2" s="21">
        <f>5130</f>
        <v>5130</v>
      </c>
      <c r="E2" s="21">
        <f>5.009765625</f>
        <v>5.009765625</v>
      </c>
      <c r="G2" s="21">
        <f>239</f>
        <v>239</v>
      </c>
    </row>
    <row r="3">
      <c r="A3" s="21">
        <f>1677</f>
        <v>1677</v>
      </c>
      <c r="B3" s="21">
        <f t="shared" si="0"/>
        <v>0</v>
      </c>
      <c r="C3" s="21">
        <f>1623</f>
        <v>1623</v>
      </c>
      <c r="D3" s="21">
        <f>41032</f>
        <v>41032</v>
      </c>
      <c r="E3" s="21">
        <f>40.0703125</f>
        <v>40.0703125</v>
      </c>
    </row>
    <row r="4">
      <c r="A4" s="21">
        <f>1904</f>
        <v>1904</v>
      </c>
      <c r="B4" s="21">
        <f t="shared" si="0"/>
        <v>0</v>
      </c>
      <c r="C4" s="21">
        <f>1811</f>
        <v>1811</v>
      </c>
      <c r="D4" s="21">
        <f>41032</f>
        <v>41032</v>
      </c>
      <c r="E4" s="21">
        <f>40.0703125</f>
        <v>40.0703125</v>
      </c>
      <c r="G4" s="21" t="s">
        <v>5</v>
      </c>
    </row>
    <row r="5">
      <c r="A5" s="21">
        <f>2139</f>
        <v>2139</v>
      </c>
      <c r="B5" s="21">
        <f t="shared" si="0"/>
        <v>0</v>
      </c>
      <c r="C5" s="21">
        <f>1948</f>
        <v>1948</v>
      </c>
      <c r="D5" s="21">
        <f>41033</f>
        <v>41033</v>
      </c>
      <c r="E5" s="21">
        <f>40.0712890625</f>
        <v>40.0712890625</v>
      </c>
      <c r="G5" s="21">
        <f>163</f>
        <v>163</v>
      </c>
    </row>
    <row r="6">
      <c r="A6" s="21">
        <f>2360</f>
        <v>2360</v>
      </c>
      <c r="B6" s="21">
        <f t="shared" si="0"/>
        <v>0</v>
      </c>
      <c r="C6" s="21">
        <f>2084</f>
        <v>2084</v>
      </c>
      <c r="D6" s="21">
        <f>41033</f>
        <v>41033</v>
      </c>
      <c r="E6" s="21">
        <f>40.0712890625</f>
        <v>40.0712890625</v>
      </c>
    </row>
    <row r="7">
      <c r="A7" s="21">
        <f>2572</f>
        <v>2572</v>
      </c>
      <c r="B7" s="21">
        <f t="shared" si="0"/>
        <v>0</v>
      </c>
      <c r="C7" s="21">
        <f>2218</f>
        <v>2218</v>
      </c>
      <c r="D7" s="21">
        <f>41033</f>
        <v>41033</v>
      </c>
      <c r="E7" s="21">
        <f>40.0712890625</f>
        <v>40.0712890625</v>
      </c>
    </row>
    <row r="8">
      <c r="A8" s="21">
        <f>2800</f>
        <v>2800</v>
      </c>
      <c r="B8" s="21">
        <f t="shared" si="0"/>
        <v>0</v>
      </c>
      <c r="C8" s="21">
        <f>2356</f>
        <v>2356</v>
      </c>
      <c r="D8" s="21">
        <f>41033</f>
        <v>41033</v>
      </c>
      <c r="E8" s="21">
        <f>40.0712890625</f>
        <v>40.0712890625</v>
      </c>
    </row>
    <row r="9">
      <c r="A9" s="21">
        <f>3033</f>
        <v>3033</v>
      </c>
      <c r="B9" s="21">
        <f t="shared" si="0"/>
        <v>0</v>
      </c>
      <c r="C9" s="21">
        <f>2508</f>
        <v>2508</v>
      </c>
      <c r="D9" s="21">
        <f t="shared" ref="D9:D45" si="1">41056</f>
        <v>41056</v>
      </c>
      <c r="E9" s="21">
        <f t="shared" ref="E9:E45" si="2">40.09375</f>
        <v>40.09375</v>
      </c>
    </row>
    <row r="10">
      <c r="A10" s="21">
        <f>3267</f>
        <v>3267</v>
      </c>
      <c r="B10" s="21">
        <f t="shared" si="0"/>
        <v>0</v>
      </c>
      <c r="C10" s="21">
        <f>2658</f>
        <v>2658</v>
      </c>
      <c r="D10" s="21">
        <f t="shared" si="1"/>
        <v>41056</v>
      </c>
      <c r="E10" s="21">
        <f t="shared" si="2"/>
        <v>40.09375</v>
      </c>
    </row>
    <row r="11">
      <c r="A11" s="21">
        <f>3513</f>
        <v>3513</v>
      </c>
      <c r="B11" s="21">
        <f t="shared" si="0"/>
        <v>0</v>
      </c>
      <c r="C11" s="21">
        <f>2804</f>
        <v>2804</v>
      </c>
      <c r="D11" s="21">
        <f t="shared" si="1"/>
        <v>41056</v>
      </c>
      <c r="E11" s="21">
        <f t="shared" si="2"/>
        <v>40.09375</v>
      </c>
    </row>
    <row r="12">
      <c r="A12" s="21">
        <f>3748</f>
        <v>3748</v>
      </c>
      <c r="B12" s="21">
        <f t="shared" si="0"/>
        <v>0</v>
      </c>
      <c r="C12" s="21">
        <f>2942</f>
        <v>2942</v>
      </c>
      <c r="D12" s="21">
        <f t="shared" si="1"/>
        <v>41056</v>
      </c>
      <c r="E12" s="21">
        <f t="shared" si="2"/>
        <v>40.09375</v>
      </c>
    </row>
    <row r="13">
      <c r="A13" s="21">
        <f>3976</f>
        <v>3976</v>
      </c>
      <c r="B13" s="21">
        <f t="shared" si="0"/>
        <v>0</v>
      </c>
      <c r="C13" s="21">
        <f>3112</f>
        <v>3112</v>
      </c>
      <c r="D13" s="21">
        <f t="shared" si="1"/>
        <v>41056</v>
      </c>
      <c r="E13" s="21">
        <f t="shared" si="2"/>
        <v>40.09375</v>
      </c>
    </row>
    <row r="14">
      <c r="A14" s="21">
        <f>4198</f>
        <v>4198</v>
      </c>
      <c r="B14" s="21">
        <f t="shared" si="0"/>
        <v>0</v>
      </c>
      <c r="C14" s="21">
        <f>3238</f>
        <v>3238</v>
      </c>
      <c r="D14" s="21">
        <f t="shared" si="1"/>
        <v>41056</v>
      </c>
      <c r="E14" s="21">
        <f t="shared" si="2"/>
        <v>40.09375</v>
      </c>
    </row>
    <row r="15">
      <c r="A15" s="21">
        <f>4448</f>
        <v>4448</v>
      </c>
      <c r="B15" s="21">
        <f t="shared" si="0"/>
        <v>0</v>
      </c>
      <c r="C15" s="21">
        <f>3388</f>
        <v>3388</v>
      </c>
      <c r="D15" s="21">
        <f t="shared" si="1"/>
        <v>41056</v>
      </c>
      <c r="E15" s="21">
        <f t="shared" si="2"/>
        <v>40.09375</v>
      </c>
    </row>
    <row r="16">
      <c r="A16" s="21">
        <f>4703</f>
        <v>4703</v>
      </c>
      <c r="B16" s="21">
        <f t="shared" si="0"/>
        <v>0</v>
      </c>
      <c r="C16" s="21">
        <f>3523</f>
        <v>3523</v>
      </c>
      <c r="D16" s="21">
        <f t="shared" si="1"/>
        <v>41056</v>
      </c>
      <c r="E16" s="21">
        <f t="shared" si="2"/>
        <v>40.09375</v>
      </c>
    </row>
    <row r="17">
      <c r="A17" s="21">
        <f>4957</f>
        <v>4957</v>
      </c>
      <c r="B17" s="21">
        <f t="shared" si="0"/>
        <v>0</v>
      </c>
      <c r="C17" s="21">
        <f>3679</f>
        <v>3679</v>
      </c>
      <c r="D17" s="21">
        <f t="shared" si="1"/>
        <v>41056</v>
      </c>
      <c r="E17" s="21">
        <f t="shared" si="2"/>
        <v>40.09375</v>
      </c>
    </row>
    <row r="18">
      <c r="A18" s="21">
        <f>5229</f>
        <v>5229</v>
      </c>
      <c r="B18" s="21">
        <f t="shared" si="0"/>
        <v>0</v>
      </c>
      <c r="C18" s="21">
        <f>3813</f>
        <v>3813</v>
      </c>
      <c r="D18" s="21">
        <f t="shared" si="1"/>
        <v>41056</v>
      </c>
      <c r="E18" s="21">
        <f t="shared" si="2"/>
        <v>40.09375</v>
      </c>
    </row>
    <row r="19">
      <c r="A19" s="21">
        <f>5492</f>
        <v>5492</v>
      </c>
      <c r="B19" s="21">
        <f t="shared" si="0"/>
        <v>0</v>
      </c>
      <c r="C19" s="21">
        <f>3966</f>
        <v>3966</v>
      </c>
      <c r="D19" s="21">
        <f t="shared" si="1"/>
        <v>41056</v>
      </c>
      <c r="E19" s="21">
        <f t="shared" si="2"/>
        <v>40.09375</v>
      </c>
    </row>
    <row r="20">
      <c r="A20" s="21">
        <f>5742</f>
        <v>5742</v>
      </c>
      <c r="B20" s="21">
        <f t="shared" si="0"/>
        <v>0</v>
      </c>
      <c r="C20" s="21">
        <f>4103</f>
        <v>4103</v>
      </c>
      <c r="D20" s="21">
        <f t="shared" si="1"/>
        <v>41056</v>
      </c>
      <c r="E20" s="21">
        <f t="shared" si="2"/>
        <v>40.09375</v>
      </c>
    </row>
    <row r="21">
      <c r="A21" s="21">
        <f>6001</f>
        <v>6001</v>
      </c>
      <c r="B21" s="21">
        <f t="shared" si="0"/>
        <v>0</v>
      </c>
      <c r="C21" s="21">
        <f>4258</f>
        <v>4258</v>
      </c>
      <c r="D21" s="21">
        <f t="shared" si="1"/>
        <v>41056</v>
      </c>
      <c r="E21" s="21">
        <f t="shared" si="2"/>
        <v>40.09375</v>
      </c>
    </row>
    <row r="22">
      <c r="A22" s="21">
        <f>6279</f>
        <v>6279</v>
      </c>
      <c r="B22" s="21">
        <f t="shared" si="0"/>
        <v>0</v>
      </c>
      <c r="C22" s="21">
        <f>4425</f>
        <v>4425</v>
      </c>
      <c r="D22" s="21">
        <f t="shared" si="1"/>
        <v>41056</v>
      </c>
      <c r="E22" s="21">
        <f t="shared" si="2"/>
        <v>40.09375</v>
      </c>
    </row>
    <row r="23">
      <c r="A23" s="21">
        <f>6592</f>
        <v>6592</v>
      </c>
      <c r="B23" s="21">
        <f t="shared" si="0"/>
        <v>0</v>
      </c>
      <c r="C23" s="21">
        <f>4666</f>
        <v>4666</v>
      </c>
      <c r="D23" s="21">
        <f t="shared" si="1"/>
        <v>41056</v>
      </c>
      <c r="E23" s="21">
        <f t="shared" si="2"/>
        <v>40.09375</v>
      </c>
    </row>
    <row r="24">
      <c r="A24" s="21">
        <f>6865</f>
        <v>6865</v>
      </c>
      <c r="B24" s="21">
        <f t="shared" si="0"/>
        <v>0</v>
      </c>
      <c r="C24" s="21">
        <f>4881</f>
        <v>4881</v>
      </c>
      <c r="D24" s="21">
        <f t="shared" si="1"/>
        <v>41056</v>
      </c>
      <c r="E24" s="21">
        <f t="shared" si="2"/>
        <v>40.09375</v>
      </c>
    </row>
    <row r="25">
      <c r="A25" s="21">
        <f>7090</f>
        <v>7090</v>
      </c>
      <c r="B25" s="21">
        <f t="shared" si="0"/>
        <v>0</v>
      </c>
      <c r="C25" s="21">
        <f>5078</f>
        <v>5078</v>
      </c>
      <c r="D25" s="21">
        <f t="shared" si="1"/>
        <v>41056</v>
      </c>
      <c r="E25" s="21">
        <f t="shared" si="2"/>
        <v>40.09375</v>
      </c>
    </row>
    <row r="26">
      <c r="A26" s="21">
        <f>7325</f>
        <v>7325</v>
      </c>
      <c r="B26" s="21">
        <f t="shared" si="0"/>
        <v>0</v>
      </c>
      <c r="C26" s="21">
        <f>5301</f>
        <v>5301</v>
      </c>
      <c r="D26" s="21">
        <f t="shared" si="1"/>
        <v>41056</v>
      </c>
      <c r="E26" s="21">
        <f t="shared" si="2"/>
        <v>40.09375</v>
      </c>
    </row>
    <row r="27">
      <c r="A27" s="21">
        <f>7583</f>
        <v>7583</v>
      </c>
      <c r="B27" s="21">
        <f t="shared" si="0"/>
        <v>0</v>
      </c>
      <c r="C27" s="21">
        <f>5457</f>
        <v>5457</v>
      </c>
      <c r="D27" s="21">
        <f t="shared" si="1"/>
        <v>41056</v>
      </c>
      <c r="E27" s="21">
        <f t="shared" si="2"/>
        <v>40.09375</v>
      </c>
    </row>
    <row r="28">
      <c r="A28" s="21">
        <f>7839</f>
        <v>7839</v>
      </c>
      <c r="B28" s="21">
        <f t="shared" si="0"/>
        <v>0</v>
      </c>
      <c r="C28" s="21">
        <f>5674</f>
        <v>5674</v>
      </c>
      <c r="D28" s="21">
        <f t="shared" si="1"/>
        <v>41056</v>
      </c>
      <c r="E28" s="21">
        <f t="shared" si="2"/>
        <v>40.09375</v>
      </c>
    </row>
    <row r="29">
      <c r="A29" s="21">
        <f>8118</f>
        <v>8118</v>
      </c>
      <c r="B29" s="21">
        <f t="shared" si="0"/>
        <v>0</v>
      </c>
      <c r="C29" s="21">
        <f>5849</f>
        <v>5849</v>
      </c>
      <c r="D29" s="21">
        <f t="shared" si="1"/>
        <v>41056</v>
      </c>
      <c r="E29" s="21">
        <f t="shared" si="2"/>
        <v>40.09375</v>
      </c>
    </row>
    <row r="30">
      <c r="A30" s="21">
        <f>8372</f>
        <v>8372</v>
      </c>
      <c r="B30" s="21">
        <f t="shared" si="0"/>
        <v>0</v>
      </c>
      <c r="C30" s="21">
        <f>6001</f>
        <v>6001</v>
      </c>
      <c r="D30" s="21">
        <f t="shared" si="1"/>
        <v>41056</v>
      </c>
      <c r="E30" s="21">
        <f t="shared" si="2"/>
        <v>40.09375</v>
      </c>
    </row>
    <row r="31">
      <c r="A31" s="21">
        <f>8639</f>
        <v>8639</v>
      </c>
      <c r="B31" s="21">
        <f t="shared" si="0"/>
        <v>0</v>
      </c>
      <c r="C31" s="21">
        <f>6170</f>
        <v>6170</v>
      </c>
      <c r="D31" s="21">
        <f t="shared" si="1"/>
        <v>41056</v>
      </c>
      <c r="E31" s="21">
        <f t="shared" si="2"/>
        <v>40.09375</v>
      </c>
    </row>
    <row r="32">
      <c r="C32" s="21">
        <f>6350</f>
        <v>6350</v>
      </c>
      <c r="D32" s="21">
        <f t="shared" si="1"/>
        <v>41056</v>
      </c>
      <c r="E32" s="21">
        <f t="shared" si="2"/>
        <v>40.09375</v>
      </c>
    </row>
    <row r="33">
      <c r="C33" s="21">
        <f>6518</f>
        <v>6518</v>
      </c>
      <c r="D33" s="21">
        <f t="shared" si="1"/>
        <v>41056</v>
      </c>
      <c r="E33" s="21">
        <f t="shared" si="2"/>
        <v>40.09375</v>
      </c>
    </row>
    <row r="34">
      <c r="C34" s="21">
        <f>6693</f>
        <v>6693</v>
      </c>
      <c r="D34" s="21">
        <f t="shared" si="1"/>
        <v>41056</v>
      </c>
      <c r="E34" s="21">
        <f t="shared" si="2"/>
        <v>40.09375</v>
      </c>
    </row>
    <row r="35">
      <c r="C35" s="21">
        <f>6909</f>
        <v>6909</v>
      </c>
      <c r="D35" s="21">
        <f t="shared" si="1"/>
        <v>41056</v>
      </c>
      <c r="E35" s="21">
        <f t="shared" si="2"/>
        <v>40.09375</v>
      </c>
    </row>
    <row r="36">
      <c r="C36" s="21">
        <f>7080</f>
        <v>7080</v>
      </c>
      <c r="D36" s="21">
        <f t="shared" si="1"/>
        <v>41056</v>
      </c>
      <c r="E36" s="21">
        <f t="shared" si="2"/>
        <v>40.09375</v>
      </c>
    </row>
    <row r="37">
      <c r="C37" s="21">
        <f>7299</f>
        <v>7299</v>
      </c>
      <c r="D37" s="21">
        <f t="shared" si="1"/>
        <v>41056</v>
      </c>
      <c r="E37" s="21">
        <f t="shared" si="2"/>
        <v>40.09375</v>
      </c>
    </row>
    <row r="38">
      <c r="C38" s="21">
        <f>7463</f>
        <v>7463</v>
      </c>
      <c r="D38" s="21">
        <f t="shared" si="1"/>
        <v>41056</v>
      </c>
      <c r="E38" s="21">
        <f t="shared" si="2"/>
        <v>40.09375</v>
      </c>
    </row>
    <row r="39">
      <c r="C39" s="21">
        <f>7675</f>
        <v>7675</v>
      </c>
      <c r="D39" s="21">
        <f t="shared" si="1"/>
        <v>41056</v>
      </c>
      <c r="E39" s="21">
        <f t="shared" si="2"/>
        <v>40.09375</v>
      </c>
    </row>
    <row r="40">
      <c r="C40" s="21">
        <f>7818</f>
        <v>7818</v>
      </c>
      <c r="D40" s="21">
        <f t="shared" si="1"/>
        <v>41056</v>
      </c>
      <c r="E40" s="21">
        <f t="shared" si="2"/>
        <v>40.09375</v>
      </c>
    </row>
    <row r="41">
      <c r="C41" s="21">
        <f>7986</f>
        <v>7986</v>
      </c>
      <c r="D41" s="21">
        <f t="shared" si="1"/>
        <v>41056</v>
      </c>
      <c r="E41" s="21">
        <f t="shared" si="2"/>
        <v>40.09375</v>
      </c>
    </row>
    <row r="42">
      <c r="C42" s="21">
        <f>8174</f>
        <v>8174</v>
      </c>
      <c r="D42" s="21">
        <f t="shared" si="1"/>
        <v>41056</v>
      </c>
      <c r="E42" s="21">
        <f t="shared" si="2"/>
        <v>40.09375</v>
      </c>
    </row>
    <row r="43">
      <c r="C43" s="21">
        <f>8351</f>
        <v>8351</v>
      </c>
      <c r="D43" s="21">
        <f t="shared" si="1"/>
        <v>41056</v>
      </c>
      <c r="E43" s="21">
        <f t="shared" si="2"/>
        <v>40.09375</v>
      </c>
    </row>
    <row r="44">
      <c r="C44" s="21">
        <f>8530</f>
        <v>8530</v>
      </c>
      <c r="D44" s="21">
        <f t="shared" si="1"/>
        <v>41056</v>
      </c>
      <c r="E44" s="21">
        <f t="shared" si="2"/>
        <v>40.09375</v>
      </c>
    </row>
    <row r="45">
      <c r="C45" s="21">
        <f>8673</f>
        <v>8673</v>
      </c>
      <c r="D45" s="21">
        <f t="shared" si="1"/>
        <v>41056</v>
      </c>
      <c r="E45" s="21">
        <f t="shared" si="2"/>
        <v>40.09375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2016-01-08T15:46:44Z</dcterms:created>
  <dcterms:modified xsi:type="dcterms:W3CDTF">2015-10-16T09:04:26Z</dcterms:modified>
  <cp:lastPrinted>2016-01-08T15:46:44Z</cp:lastPrinted>
</cp:coreProperties>
</file>