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<sst xmlns="http://schemas.openxmlformats.org/spreadsheetml/2006/main" count="5" uniqueCount="5">
  <si>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</si>
  <si>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</si>
  <si>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</si>
  <si>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</si>
  <si>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222(50x)</t>
  </si>
  <si>
    <t>AVERAGE: 143(78x)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</si>
</sst>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Sheet1!$A$2:$A$51</c:f>
              <c:numCache/>
            </c:numRef>
          </c:cat>
          <c:val>
            <c:numRef>
              <c:f>Sheet1!$B$2:$B$51</c:f>
              <c:numCache/>
            </c:numRef>
          </c:val>
          <c:smooth val="0"/>
        </c:ser>
        <c:marker val="1"/>
        <c:axId val="1360215046"/>
        <c:axId val="1260467793"/>
      </c:lineChart>
      <c:catAx>
        <c:axId val="136021504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60467793"/>
        <c:crosses val="autoZero"/>
        <c:auto val="1"/>
        <c:lblOffset val="100"/>
        <c:tickLblSkip val="1"/>
        <c:tickMarkSkip val="1"/>
        <c:noMultiLvlLbl val="0"/>
      </c:catAx>
      <c:valAx>
        <c:axId val="126046779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6021504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Sheet1!$C$2:$C$79</c:f>
              <c:numCache/>
            </c:numRef>
          </c:cat>
          <c:val>
            <c:numRef>
              <c:f>Sheet1!$E$2:$E$79</c:f>
              <c:numCache/>
            </c:numRef>
          </c:val>
          <c:smooth val="0"/>
        </c:ser>
        <c:marker val="1"/>
        <c:axId val="1111613684"/>
        <c:axId val="1321203216"/>
      </c:lineChart>
      <c:catAx>
        <c:axId val="111161368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21203216"/>
        <c:crosses val="autoZero"/>
        <c:auto val="1"/>
        <c:lblOffset val="100"/>
        <c:tickLblSkip val="1"/>
        <c:tickMarkSkip val="1"/>
        <c:noMultiLvlLbl val="0"/>
      </c:catAx>
      <c:valAx>
        <c:axId val="13212032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116136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8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782</f>
        <v>782</v>
      </c>
      <c r="B2" s="21">
        <f t="shared" ref="B2:B10" si="0">0</f>
        <v>0</v>
      </c>
      <c r="C2" s="21">
        <f>825</f>
        <v>825</v>
      </c>
      <c r="D2" s="21">
        <f>22230</f>
        <v>22230</v>
      </c>
      <c r="E2" s="21">
        <f>21.708984375</f>
        <v>21.708984375</v>
      </c>
      <c r="G2" s="21">
        <f>222</f>
        <v>222</v>
      </c>
    </row>
    <row r="3">
      <c r="A3" s="21">
        <f>990</f>
        <v>990</v>
      </c>
      <c r="B3" s="21">
        <f t="shared" si="0"/>
        <v>0</v>
      </c>
      <c r="C3" s="21">
        <f>942</f>
        <v>942</v>
      </c>
      <c r="D3" s="21">
        <f>41058</f>
        <v>41058</v>
      </c>
      <c r="E3" s="21">
        <f>40.095703125</f>
        <v>40.095703125</v>
      </c>
    </row>
    <row r="4">
      <c r="A4" s="21">
        <f>1245</f>
        <v>1245</v>
      </c>
      <c r="B4" s="21">
        <f t="shared" si="0"/>
        <v>0</v>
      </c>
      <c r="C4" s="21">
        <f>1095</f>
        <v>1095</v>
      </c>
      <c r="D4" s="21">
        <f>41082</f>
        <v>41082</v>
      </c>
      <c r="E4" s="21">
        <f>40.119140625</f>
        <v>40.119140625</v>
      </c>
      <c r="G4" s="21" t="s">
        <v>5</v>
      </c>
    </row>
    <row r="5">
      <c r="A5" s="21">
        <f>1478</f>
        <v>1478</v>
      </c>
      <c r="B5" s="21">
        <f t="shared" si="0"/>
        <v>0</v>
      </c>
      <c r="C5" s="21">
        <f>1255</f>
        <v>1255</v>
      </c>
      <c r="D5" s="21">
        <f t="shared" ref="D5:D14" si="1">41087</f>
        <v>41087</v>
      </c>
      <c r="E5" s="21">
        <f t="shared" ref="E5:E14" si="2">40.1240234375</f>
        <v>40.1240234375</v>
      </c>
      <c r="G5" s="21">
        <f>143</f>
        <v>143</v>
      </c>
    </row>
    <row r="6">
      <c r="A6" s="21">
        <f>1681</f>
        <v>1681</v>
      </c>
      <c r="B6" s="21">
        <f t="shared" si="0"/>
        <v>0</v>
      </c>
      <c r="C6" s="21">
        <f>1397</f>
        <v>1397</v>
      </c>
      <c r="D6" s="21">
        <f t="shared" si="1"/>
        <v>41087</v>
      </c>
      <c r="E6" s="21">
        <f t="shared" si="2"/>
        <v>40.1240234375</v>
      </c>
    </row>
    <row r="7">
      <c r="A7" s="21">
        <f>1904</f>
        <v>1904</v>
      </c>
      <c r="B7" s="21">
        <f t="shared" si="0"/>
        <v>0</v>
      </c>
      <c r="C7" s="21">
        <f>1522</f>
        <v>1522</v>
      </c>
      <c r="D7" s="21">
        <f t="shared" si="1"/>
        <v>41087</v>
      </c>
      <c r="E7" s="21">
        <f t="shared" si="2"/>
        <v>40.1240234375</v>
      </c>
    </row>
    <row r="8">
      <c r="A8" s="21">
        <f>2139</f>
        <v>2139</v>
      </c>
      <c r="B8" s="21">
        <f t="shared" si="0"/>
        <v>0</v>
      </c>
      <c r="C8" s="21">
        <f>1662</f>
        <v>1662</v>
      </c>
      <c r="D8" s="21">
        <f t="shared" si="1"/>
        <v>41087</v>
      </c>
      <c r="E8" s="21">
        <f t="shared" si="2"/>
        <v>40.1240234375</v>
      </c>
    </row>
    <row r="9">
      <c r="A9" s="21">
        <f>2360</f>
        <v>2360</v>
      </c>
      <c r="B9" s="21">
        <f t="shared" si="0"/>
        <v>0</v>
      </c>
      <c r="C9" s="21">
        <f>1810</f>
        <v>1810</v>
      </c>
      <c r="D9" s="21">
        <f t="shared" si="1"/>
        <v>41087</v>
      </c>
      <c r="E9" s="21">
        <f t="shared" si="2"/>
        <v>40.1240234375</v>
      </c>
    </row>
    <row r="10">
      <c r="A10" s="21">
        <f>2588</f>
        <v>2588</v>
      </c>
      <c r="B10" s="21">
        <f t="shared" si="0"/>
        <v>0</v>
      </c>
      <c r="C10" s="21">
        <f>1960</f>
        <v>1960</v>
      </c>
      <c r="D10" s="21">
        <f t="shared" si="1"/>
        <v>41087</v>
      </c>
      <c r="E10" s="21">
        <f t="shared" si="2"/>
        <v>40.1240234375</v>
      </c>
    </row>
    <row r="11">
      <c r="A11" s="21">
        <f>2807</f>
        <v>2807</v>
      </c>
      <c r="B11" s="21">
        <f>3</f>
        <v>3</v>
      </c>
      <c r="C11" s="21">
        <f>2111</f>
        <v>2111</v>
      </c>
      <c r="D11" s="21">
        <f t="shared" si="1"/>
        <v>41087</v>
      </c>
      <c r="E11" s="21">
        <f t="shared" si="2"/>
        <v>40.1240234375</v>
      </c>
    </row>
    <row r="12">
      <c r="A12" s="21">
        <f>3042</f>
        <v>3042</v>
      </c>
      <c r="B12" s="21">
        <f t="shared" ref="B12:B23" si="3">0</f>
        <v>0</v>
      </c>
      <c r="C12" s="21">
        <f>2298</f>
        <v>2298</v>
      </c>
      <c r="D12" s="21">
        <f t="shared" si="1"/>
        <v>41087</v>
      </c>
      <c r="E12" s="21">
        <f t="shared" si="2"/>
        <v>40.1240234375</v>
      </c>
    </row>
    <row r="13">
      <c r="A13" s="21">
        <f>3276</f>
        <v>3276</v>
      </c>
      <c r="B13" s="21">
        <f t="shared" si="3"/>
        <v>0</v>
      </c>
      <c r="C13" s="21">
        <f>2448</f>
        <v>2448</v>
      </c>
      <c r="D13" s="21">
        <f t="shared" si="1"/>
        <v>41087</v>
      </c>
      <c r="E13" s="21">
        <f t="shared" si="2"/>
        <v>40.1240234375</v>
      </c>
    </row>
    <row r="14">
      <c r="A14" s="21">
        <f>3532</f>
        <v>3532</v>
      </c>
      <c r="B14" s="21">
        <f t="shared" si="3"/>
        <v>0</v>
      </c>
      <c r="C14" s="21">
        <f>2598</f>
        <v>2598</v>
      </c>
      <c r="D14" s="21">
        <f t="shared" si="1"/>
        <v>41087</v>
      </c>
      <c r="E14" s="21">
        <f t="shared" si="2"/>
        <v>40.1240234375</v>
      </c>
    </row>
    <row r="15">
      <c r="A15" s="21">
        <f>3758</f>
        <v>3758</v>
      </c>
      <c r="B15" s="21">
        <f t="shared" si="3"/>
        <v>0</v>
      </c>
      <c r="C15" s="21">
        <f>2742</f>
        <v>2742</v>
      </c>
      <c r="D15" s="21">
        <f>41112</f>
        <v>41112</v>
      </c>
      <c r="E15" s="21">
        <f>40.1484375</f>
        <v>40.1484375</v>
      </c>
    </row>
    <row r="16">
      <c r="A16" s="21">
        <f>3978</f>
        <v>3978</v>
      </c>
      <c r="B16" s="21">
        <f t="shared" si="3"/>
        <v>0</v>
      </c>
      <c r="C16" s="21">
        <f>2904</f>
        <v>2904</v>
      </c>
      <c r="D16" s="21">
        <f>41129</f>
        <v>41129</v>
      </c>
      <c r="E16" s="21">
        <f>40.1650390625</f>
        <v>40.1650390625</v>
      </c>
    </row>
    <row r="17">
      <c r="A17" s="21">
        <f>4201</f>
        <v>4201</v>
      </c>
      <c r="B17" s="21">
        <f t="shared" si="3"/>
        <v>0</v>
      </c>
      <c r="C17" s="21">
        <f>3062</f>
        <v>3062</v>
      </c>
      <c r="D17" s="21">
        <f>41133</f>
        <v>41133</v>
      </c>
      <c r="E17" s="21">
        <f>40.1689453125</f>
        <v>40.1689453125</v>
      </c>
    </row>
    <row r="18">
      <c r="A18" s="21">
        <f>4454</f>
        <v>4454</v>
      </c>
      <c r="B18" s="21">
        <f t="shared" si="3"/>
        <v>0</v>
      </c>
      <c r="C18" s="21">
        <f>3206</f>
        <v>3206</v>
      </c>
      <c r="D18" s="21">
        <f t="shared" ref="D18:D25" si="4">41137</f>
        <v>41137</v>
      </c>
      <c r="E18" s="21">
        <f t="shared" ref="E18:E25" si="5">40.1728515625</f>
        <v>40.1728515625</v>
      </c>
    </row>
    <row r="19">
      <c r="A19" s="21">
        <f>4658</f>
        <v>4658</v>
      </c>
      <c r="B19" s="21">
        <f t="shared" si="3"/>
        <v>0</v>
      </c>
      <c r="C19" s="21">
        <f>3349</f>
        <v>3349</v>
      </c>
      <c r="D19" s="21">
        <f t="shared" si="4"/>
        <v>41137</v>
      </c>
      <c r="E19" s="21">
        <f t="shared" si="5"/>
        <v>40.1728515625</v>
      </c>
    </row>
    <row r="20">
      <c r="A20" s="21">
        <f>4883</f>
        <v>4883</v>
      </c>
      <c r="B20" s="21">
        <f t="shared" si="3"/>
        <v>0</v>
      </c>
      <c r="C20" s="21">
        <f>3489</f>
        <v>3489</v>
      </c>
      <c r="D20" s="21">
        <f t="shared" si="4"/>
        <v>41137</v>
      </c>
      <c r="E20" s="21">
        <f t="shared" si="5"/>
        <v>40.1728515625</v>
      </c>
    </row>
    <row r="21">
      <c r="A21" s="21">
        <f>5137</f>
        <v>5137</v>
      </c>
      <c r="B21" s="21">
        <f t="shared" si="3"/>
        <v>0</v>
      </c>
      <c r="C21" s="21">
        <f>3646</f>
        <v>3646</v>
      </c>
      <c r="D21" s="21">
        <f t="shared" si="4"/>
        <v>41137</v>
      </c>
      <c r="E21" s="21">
        <f t="shared" si="5"/>
        <v>40.1728515625</v>
      </c>
    </row>
    <row r="22">
      <c r="A22" s="21">
        <f>5342</f>
        <v>5342</v>
      </c>
      <c r="B22" s="21">
        <f t="shared" si="3"/>
        <v>0</v>
      </c>
      <c r="C22" s="21">
        <f>3789</f>
        <v>3789</v>
      </c>
      <c r="D22" s="21">
        <f t="shared" si="4"/>
        <v>41137</v>
      </c>
      <c r="E22" s="21">
        <f t="shared" si="5"/>
        <v>40.1728515625</v>
      </c>
    </row>
    <row r="23">
      <c r="A23" s="21">
        <f>5568</f>
        <v>5568</v>
      </c>
      <c r="B23" s="21">
        <f t="shared" si="3"/>
        <v>0</v>
      </c>
      <c r="C23" s="21">
        <f>3925</f>
        <v>3925</v>
      </c>
      <c r="D23" s="21">
        <f t="shared" si="4"/>
        <v>41137</v>
      </c>
      <c r="E23" s="21">
        <f t="shared" si="5"/>
        <v>40.1728515625</v>
      </c>
    </row>
    <row r="24">
      <c r="A24" s="21">
        <f>5785</f>
        <v>5785</v>
      </c>
      <c r="B24" s="21">
        <f>3</f>
        <v>3</v>
      </c>
      <c r="C24" s="21">
        <f>4076</f>
        <v>4076</v>
      </c>
      <c r="D24" s="21">
        <f t="shared" si="4"/>
        <v>41137</v>
      </c>
      <c r="E24" s="21">
        <f t="shared" si="5"/>
        <v>40.1728515625</v>
      </c>
    </row>
    <row r="25">
      <c r="A25" s="21">
        <f>6006</f>
        <v>6006</v>
      </c>
      <c r="B25" s="21">
        <f t="shared" ref="B25:B51" si="6">0</f>
        <v>0</v>
      </c>
      <c r="C25" s="21">
        <f>4206</f>
        <v>4206</v>
      </c>
      <c r="D25" s="21">
        <f t="shared" si="4"/>
        <v>41137</v>
      </c>
      <c r="E25" s="21">
        <f t="shared" si="5"/>
        <v>40.1728515625</v>
      </c>
    </row>
    <row r="26">
      <c r="A26" s="21">
        <f>6235</f>
        <v>6235</v>
      </c>
      <c r="B26" s="21">
        <f t="shared" si="6"/>
        <v>0</v>
      </c>
      <c r="C26" s="21">
        <f>4371</f>
        <v>4371</v>
      </c>
      <c r="D26" s="21">
        <f t="shared" ref="D26:D35" si="7">41141</f>
        <v>41141</v>
      </c>
      <c r="E26" s="21">
        <f t="shared" ref="E26:E35" si="8">40.1767578125</f>
        <v>40.1767578125</v>
      </c>
    </row>
    <row r="27">
      <c r="A27" s="21">
        <f>6494</f>
        <v>6494</v>
      </c>
      <c r="B27" s="21">
        <f t="shared" si="6"/>
        <v>0</v>
      </c>
      <c r="C27" s="21">
        <f>4517</f>
        <v>4517</v>
      </c>
      <c r="D27" s="21">
        <f t="shared" si="7"/>
        <v>41141</v>
      </c>
      <c r="E27" s="21">
        <f t="shared" si="8"/>
        <v>40.1767578125</v>
      </c>
    </row>
    <row r="28">
      <c r="A28" s="21">
        <f>6732</f>
        <v>6732</v>
      </c>
      <c r="B28" s="21">
        <f t="shared" si="6"/>
        <v>0</v>
      </c>
      <c r="C28" s="21">
        <f>4673</f>
        <v>4673</v>
      </c>
      <c r="D28" s="21">
        <f t="shared" si="7"/>
        <v>41141</v>
      </c>
      <c r="E28" s="21">
        <f t="shared" si="8"/>
        <v>40.1767578125</v>
      </c>
    </row>
    <row r="29">
      <c r="A29" s="21">
        <f>6956</f>
        <v>6956</v>
      </c>
      <c r="B29" s="21">
        <f t="shared" si="6"/>
        <v>0</v>
      </c>
      <c r="C29" s="21">
        <f>4827</f>
        <v>4827</v>
      </c>
      <c r="D29" s="21">
        <f t="shared" si="7"/>
        <v>41141</v>
      </c>
      <c r="E29" s="21">
        <f t="shared" si="8"/>
        <v>40.1767578125</v>
      </c>
    </row>
    <row r="30">
      <c r="A30" s="21">
        <f>7207</f>
        <v>7207</v>
      </c>
      <c r="B30" s="21">
        <f t="shared" si="6"/>
        <v>0</v>
      </c>
      <c r="C30" s="21">
        <f>4957</f>
        <v>4957</v>
      </c>
      <c r="D30" s="21">
        <f t="shared" si="7"/>
        <v>41141</v>
      </c>
      <c r="E30" s="21">
        <f t="shared" si="8"/>
        <v>40.1767578125</v>
      </c>
    </row>
    <row r="31">
      <c r="A31" s="21">
        <f>7434</f>
        <v>7434</v>
      </c>
      <c r="B31" s="21">
        <f t="shared" si="6"/>
        <v>0</v>
      </c>
      <c r="C31" s="21">
        <f>5096</f>
        <v>5096</v>
      </c>
      <c r="D31" s="21">
        <f t="shared" si="7"/>
        <v>41141</v>
      </c>
      <c r="E31" s="21">
        <f t="shared" si="8"/>
        <v>40.1767578125</v>
      </c>
    </row>
    <row r="32">
      <c r="A32" s="21">
        <f>7653</f>
        <v>7653</v>
      </c>
      <c r="B32" s="21">
        <f t="shared" si="6"/>
        <v>0</v>
      </c>
      <c r="C32" s="21">
        <f>5243</f>
        <v>5243</v>
      </c>
      <c r="D32" s="21">
        <f t="shared" si="7"/>
        <v>41141</v>
      </c>
      <c r="E32" s="21">
        <f t="shared" si="8"/>
        <v>40.1767578125</v>
      </c>
    </row>
    <row r="33">
      <c r="A33" s="21">
        <f>7857</f>
        <v>7857</v>
      </c>
      <c r="B33" s="21">
        <f t="shared" si="6"/>
        <v>0</v>
      </c>
      <c r="C33" s="21">
        <f>5420</f>
        <v>5420</v>
      </c>
      <c r="D33" s="21">
        <f t="shared" si="7"/>
        <v>41141</v>
      </c>
      <c r="E33" s="21">
        <f t="shared" si="8"/>
        <v>40.1767578125</v>
      </c>
    </row>
    <row r="34">
      <c r="A34" s="21">
        <f>8101</f>
        <v>8101</v>
      </c>
      <c r="B34" s="21">
        <f t="shared" si="6"/>
        <v>0</v>
      </c>
      <c r="C34" s="21">
        <f>5571</f>
        <v>5571</v>
      </c>
      <c r="D34" s="21">
        <f t="shared" si="7"/>
        <v>41141</v>
      </c>
      <c r="E34" s="21">
        <f t="shared" si="8"/>
        <v>40.1767578125</v>
      </c>
    </row>
    <row r="35">
      <c r="A35" s="21">
        <f>8325</f>
        <v>8325</v>
      </c>
      <c r="B35" s="21">
        <f t="shared" si="6"/>
        <v>0</v>
      </c>
      <c r="C35" s="21">
        <f>5718</f>
        <v>5718</v>
      </c>
      <c r="D35" s="21">
        <f t="shared" si="7"/>
        <v>41141</v>
      </c>
      <c r="E35" s="21">
        <f t="shared" si="8"/>
        <v>40.1767578125</v>
      </c>
    </row>
    <row r="36">
      <c r="A36" s="21">
        <f>8539</f>
        <v>8539</v>
      </c>
      <c r="B36" s="21">
        <f t="shared" si="6"/>
        <v>0</v>
      </c>
      <c r="C36" s="21">
        <f>5874</f>
        <v>5874</v>
      </c>
      <c r="D36" s="21">
        <f t="shared" ref="D36:D79" si="9">41145</f>
        <v>41145</v>
      </c>
      <c r="E36" s="21">
        <f t="shared" ref="E36:E79" si="10">40.1806640625</f>
        <v>40.1806640625</v>
      </c>
    </row>
    <row r="37">
      <c r="A37" s="21">
        <f>8762</f>
        <v>8762</v>
      </c>
      <c r="B37" s="21">
        <f t="shared" si="6"/>
        <v>0</v>
      </c>
      <c r="C37" s="21">
        <f>6021</f>
        <v>6021</v>
      </c>
      <c r="D37" s="21">
        <f t="shared" si="9"/>
        <v>41145</v>
      </c>
      <c r="E37" s="21">
        <f t="shared" si="10"/>
        <v>40.1806640625</v>
      </c>
    </row>
    <row r="38">
      <c r="A38" s="21">
        <f>8997</f>
        <v>8997</v>
      </c>
      <c r="B38" s="21">
        <f t="shared" si="6"/>
        <v>0</v>
      </c>
      <c r="C38" s="21">
        <f>6182</f>
        <v>6182</v>
      </c>
      <c r="D38" s="21">
        <f t="shared" si="9"/>
        <v>41145</v>
      </c>
      <c r="E38" s="21">
        <f t="shared" si="10"/>
        <v>40.1806640625</v>
      </c>
    </row>
    <row r="39">
      <c r="A39" s="21">
        <f>9200</f>
        <v>9200</v>
      </c>
      <c r="B39" s="21">
        <f t="shared" si="6"/>
        <v>0</v>
      </c>
      <c r="C39" s="21">
        <f>6306</f>
        <v>6306</v>
      </c>
      <c r="D39" s="21">
        <f t="shared" si="9"/>
        <v>41145</v>
      </c>
      <c r="E39" s="21">
        <f t="shared" si="10"/>
        <v>40.1806640625</v>
      </c>
    </row>
    <row r="40">
      <c r="A40" s="21">
        <f>9440</f>
        <v>9440</v>
      </c>
      <c r="B40" s="21">
        <f t="shared" si="6"/>
        <v>0</v>
      </c>
      <c r="C40" s="21">
        <f>6448</f>
        <v>6448</v>
      </c>
      <c r="D40" s="21">
        <f t="shared" si="9"/>
        <v>41145</v>
      </c>
      <c r="E40" s="21">
        <f t="shared" si="10"/>
        <v>40.1806640625</v>
      </c>
    </row>
    <row r="41">
      <c r="A41" s="21">
        <f>9669</f>
        <v>9669</v>
      </c>
      <c r="B41" s="21">
        <f t="shared" si="6"/>
        <v>0</v>
      </c>
      <c r="C41" s="21">
        <f>6613</f>
        <v>6613</v>
      </c>
      <c r="D41" s="21">
        <f t="shared" si="9"/>
        <v>41145</v>
      </c>
      <c r="E41" s="21">
        <f t="shared" si="10"/>
        <v>40.1806640625</v>
      </c>
    </row>
    <row r="42">
      <c r="A42" s="21">
        <f>9881</f>
        <v>9881</v>
      </c>
      <c r="B42" s="21">
        <f t="shared" si="6"/>
        <v>0</v>
      </c>
      <c r="C42" s="21">
        <f>6751</f>
        <v>6751</v>
      </c>
      <c r="D42" s="21">
        <f t="shared" si="9"/>
        <v>41145</v>
      </c>
      <c r="E42" s="21">
        <f t="shared" si="10"/>
        <v>40.1806640625</v>
      </c>
    </row>
    <row r="43">
      <c r="A43" s="21">
        <f>10123</f>
        <v>10123</v>
      </c>
      <c r="B43" s="21">
        <f t="shared" si="6"/>
        <v>0</v>
      </c>
      <c r="C43" s="21">
        <f>6899</f>
        <v>6899</v>
      </c>
      <c r="D43" s="21">
        <f t="shared" si="9"/>
        <v>41145</v>
      </c>
      <c r="E43" s="21">
        <f t="shared" si="10"/>
        <v>40.1806640625</v>
      </c>
    </row>
    <row r="44">
      <c r="A44" s="21">
        <f>10347</f>
        <v>10347</v>
      </c>
      <c r="B44" s="21">
        <f t="shared" si="6"/>
        <v>0</v>
      </c>
      <c r="C44" s="21">
        <f>7038</f>
        <v>7038</v>
      </c>
      <c r="D44" s="21">
        <f t="shared" si="9"/>
        <v>41145</v>
      </c>
      <c r="E44" s="21">
        <f t="shared" si="10"/>
        <v>40.1806640625</v>
      </c>
    </row>
    <row r="45">
      <c r="A45" s="21">
        <f>10602</f>
        <v>10602</v>
      </c>
      <c r="B45" s="21">
        <f t="shared" si="6"/>
        <v>0</v>
      </c>
      <c r="C45" s="21">
        <f>7175</f>
        <v>7175</v>
      </c>
      <c r="D45" s="21">
        <f t="shared" si="9"/>
        <v>41145</v>
      </c>
      <c r="E45" s="21">
        <f t="shared" si="10"/>
        <v>40.1806640625</v>
      </c>
    </row>
    <row r="46">
      <c r="A46" s="21">
        <f>10819</f>
        <v>10819</v>
      </c>
      <c r="B46" s="21">
        <f t="shared" si="6"/>
        <v>0</v>
      </c>
      <c r="C46" s="21">
        <f>7338</f>
        <v>7338</v>
      </c>
      <c r="D46" s="21">
        <f t="shared" si="9"/>
        <v>41145</v>
      </c>
      <c r="E46" s="21">
        <f t="shared" si="10"/>
        <v>40.1806640625</v>
      </c>
    </row>
    <row r="47">
      <c r="A47" s="21">
        <f>11037</f>
        <v>11037</v>
      </c>
      <c r="B47" s="21">
        <f t="shared" si="6"/>
        <v>0</v>
      </c>
      <c r="C47" s="21">
        <f>7491</f>
        <v>7491</v>
      </c>
      <c r="D47" s="21">
        <f t="shared" si="9"/>
        <v>41145</v>
      </c>
      <c r="E47" s="21">
        <f t="shared" si="10"/>
        <v>40.1806640625</v>
      </c>
    </row>
    <row r="48">
      <c r="A48" s="21">
        <f>11269</f>
        <v>11269</v>
      </c>
      <c r="B48" s="21">
        <f t="shared" si="6"/>
        <v>0</v>
      </c>
      <c r="C48" s="21">
        <f>7643</f>
        <v>7643</v>
      </c>
      <c r="D48" s="21">
        <f t="shared" si="9"/>
        <v>41145</v>
      </c>
      <c r="E48" s="21">
        <f t="shared" si="10"/>
        <v>40.1806640625</v>
      </c>
    </row>
    <row r="49">
      <c r="A49" s="21">
        <f>11468</f>
        <v>11468</v>
      </c>
      <c r="B49" s="21">
        <f t="shared" si="6"/>
        <v>0</v>
      </c>
      <c r="C49" s="21">
        <f>7789</f>
        <v>7789</v>
      </c>
      <c r="D49" s="21">
        <f t="shared" si="9"/>
        <v>41145</v>
      </c>
      <c r="E49" s="21">
        <f t="shared" si="10"/>
        <v>40.1806640625</v>
      </c>
    </row>
    <row r="50">
      <c r="A50" s="21">
        <f>11703</f>
        <v>11703</v>
      </c>
      <c r="B50" s="21">
        <f t="shared" si="6"/>
        <v>0</v>
      </c>
      <c r="C50" s="21">
        <f>7938</f>
        <v>7938</v>
      </c>
      <c r="D50" s="21">
        <f t="shared" si="9"/>
        <v>41145</v>
      </c>
      <c r="E50" s="21">
        <f t="shared" si="10"/>
        <v>40.1806640625</v>
      </c>
    </row>
    <row r="51">
      <c r="A51" s="21">
        <f>11927</f>
        <v>11927</v>
      </c>
      <c r="B51" s="21">
        <f t="shared" si="6"/>
        <v>0</v>
      </c>
      <c r="C51" s="21">
        <f>8060</f>
        <v>8060</v>
      </c>
      <c r="D51" s="21">
        <f t="shared" si="9"/>
        <v>41145</v>
      </c>
      <c r="E51" s="21">
        <f t="shared" si="10"/>
        <v>40.1806640625</v>
      </c>
    </row>
    <row r="52">
      <c r="C52" s="21">
        <f>8221</f>
        <v>8221</v>
      </c>
      <c r="D52" s="21">
        <f t="shared" si="9"/>
        <v>41145</v>
      </c>
      <c r="E52" s="21">
        <f t="shared" si="10"/>
        <v>40.1806640625</v>
      </c>
    </row>
    <row r="53">
      <c r="C53" s="21">
        <f>8377</f>
        <v>8377</v>
      </c>
      <c r="D53" s="21">
        <f t="shared" si="9"/>
        <v>41145</v>
      </c>
      <c r="E53" s="21">
        <f t="shared" si="10"/>
        <v>40.1806640625</v>
      </c>
    </row>
    <row r="54">
      <c r="C54" s="21">
        <f>8519</f>
        <v>8519</v>
      </c>
      <c r="D54" s="21">
        <f t="shared" si="9"/>
        <v>41145</v>
      </c>
      <c r="E54" s="21">
        <f t="shared" si="10"/>
        <v>40.1806640625</v>
      </c>
    </row>
    <row r="55">
      <c r="C55" s="21">
        <f>8674</f>
        <v>8674</v>
      </c>
      <c r="D55" s="21">
        <f t="shared" si="9"/>
        <v>41145</v>
      </c>
      <c r="E55" s="21">
        <f t="shared" si="10"/>
        <v>40.1806640625</v>
      </c>
    </row>
    <row r="56">
      <c r="C56" s="21">
        <f>8838</f>
        <v>8838</v>
      </c>
      <c r="D56" s="21">
        <f t="shared" si="9"/>
        <v>41145</v>
      </c>
      <c r="E56" s="21">
        <f t="shared" si="10"/>
        <v>40.1806640625</v>
      </c>
    </row>
    <row r="57">
      <c r="C57" s="21">
        <f>8954</f>
        <v>8954</v>
      </c>
      <c r="D57" s="21">
        <f t="shared" si="9"/>
        <v>41145</v>
      </c>
      <c r="E57" s="21">
        <f t="shared" si="10"/>
        <v>40.1806640625</v>
      </c>
    </row>
    <row r="58">
      <c r="C58" s="21">
        <f>9096</f>
        <v>9096</v>
      </c>
      <c r="D58" s="21">
        <f t="shared" si="9"/>
        <v>41145</v>
      </c>
      <c r="E58" s="21">
        <f t="shared" si="10"/>
        <v>40.1806640625</v>
      </c>
    </row>
    <row r="59">
      <c r="C59" s="21">
        <f>9248</f>
        <v>9248</v>
      </c>
      <c r="D59" s="21">
        <f t="shared" si="9"/>
        <v>41145</v>
      </c>
      <c r="E59" s="21">
        <f t="shared" si="10"/>
        <v>40.1806640625</v>
      </c>
    </row>
    <row r="60">
      <c r="C60" s="21">
        <f>9403</f>
        <v>9403</v>
      </c>
      <c r="D60" s="21">
        <f t="shared" si="9"/>
        <v>41145</v>
      </c>
      <c r="E60" s="21">
        <f t="shared" si="10"/>
        <v>40.1806640625</v>
      </c>
    </row>
    <row r="61">
      <c r="C61" s="21">
        <f>9533</f>
        <v>9533</v>
      </c>
      <c r="D61" s="21">
        <f t="shared" si="9"/>
        <v>41145</v>
      </c>
      <c r="E61" s="21">
        <f t="shared" si="10"/>
        <v>40.1806640625</v>
      </c>
    </row>
    <row r="62">
      <c r="C62" s="21">
        <f>9668</f>
        <v>9668</v>
      </c>
      <c r="D62" s="21">
        <f t="shared" si="9"/>
        <v>41145</v>
      </c>
      <c r="E62" s="21">
        <f t="shared" si="10"/>
        <v>40.1806640625</v>
      </c>
    </row>
    <row r="63">
      <c r="C63" s="21">
        <f>9828</f>
        <v>9828</v>
      </c>
      <c r="D63" s="21">
        <f t="shared" si="9"/>
        <v>41145</v>
      </c>
      <c r="E63" s="21">
        <f t="shared" si="10"/>
        <v>40.1806640625</v>
      </c>
    </row>
    <row r="64">
      <c r="C64" s="21">
        <f>9966</f>
        <v>9966</v>
      </c>
      <c r="D64" s="21">
        <f t="shared" si="9"/>
        <v>41145</v>
      </c>
      <c r="E64" s="21">
        <f t="shared" si="10"/>
        <v>40.1806640625</v>
      </c>
    </row>
    <row r="65">
      <c r="C65" s="21">
        <f>10116</f>
        <v>10116</v>
      </c>
      <c r="D65" s="21">
        <f t="shared" si="9"/>
        <v>41145</v>
      </c>
      <c r="E65" s="21">
        <f t="shared" si="10"/>
        <v>40.1806640625</v>
      </c>
    </row>
    <row r="66">
      <c r="C66" s="21">
        <f>10263</f>
        <v>10263</v>
      </c>
      <c r="D66" s="21">
        <f t="shared" si="9"/>
        <v>41145</v>
      </c>
      <c r="E66" s="21">
        <f t="shared" si="10"/>
        <v>40.1806640625</v>
      </c>
    </row>
    <row r="67">
      <c r="C67" s="21">
        <f>10386</f>
        <v>10386</v>
      </c>
      <c r="D67" s="21">
        <f t="shared" si="9"/>
        <v>41145</v>
      </c>
      <c r="E67" s="21">
        <f t="shared" si="10"/>
        <v>40.1806640625</v>
      </c>
    </row>
    <row r="68">
      <c r="C68" s="21">
        <f>10520</f>
        <v>10520</v>
      </c>
      <c r="D68" s="21">
        <f t="shared" si="9"/>
        <v>41145</v>
      </c>
      <c r="E68" s="21">
        <f t="shared" si="10"/>
        <v>40.1806640625</v>
      </c>
    </row>
    <row r="69">
      <c r="C69" s="21">
        <f>10666</f>
        <v>10666</v>
      </c>
      <c r="D69" s="21">
        <f t="shared" si="9"/>
        <v>41145</v>
      </c>
      <c r="E69" s="21">
        <f t="shared" si="10"/>
        <v>40.1806640625</v>
      </c>
    </row>
    <row r="70">
      <c r="C70" s="21">
        <f>10785</f>
        <v>10785</v>
      </c>
      <c r="D70" s="21">
        <f t="shared" si="9"/>
        <v>41145</v>
      </c>
      <c r="E70" s="21">
        <f t="shared" si="10"/>
        <v>40.1806640625</v>
      </c>
    </row>
    <row r="71">
      <c r="C71" s="21">
        <f>10918</f>
        <v>10918</v>
      </c>
      <c r="D71" s="21">
        <f t="shared" si="9"/>
        <v>41145</v>
      </c>
      <c r="E71" s="21">
        <f t="shared" si="10"/>
        <v>40.1806640625</v>
      </c>
    </row>
    <row r="72">
      <c r="C72" s="21">
        <f>11045</f>
        <v>11045</v>
      </c>
      <c r="D72" s="21">
        <f t="shared" si="9"/>
        <v>41145</v>
      </c>
      <c r="E72" s="21">
        <f t="shared" si="10"/>
        <v>40.1806640625</v>
      </c>
    </row>
    <row r="73">
      <c r="C73" s="21">
        <f>11191</f>
        <v>11191</v>
      </c>
      <c r="D73" s="21">
        <f t="shared" si="9"/>
        <v>41145</v>
      </c>
      <c r="E73" s="21">
        <f t="shared" si="10"/>
        <v>40.1806640625</v>
      </c>
    </row>
    <row r="74">
      <c r="C74" s="21">
        <f>11339</f>
        <v>11339</v>
      </c>
      <c r="D74" s="21">
        <f t="shared" si="9"/>
        <v>41145</v>
      </c>
      <c r="E74" s="21">
        <f t="shared" si="10"/>
        <v>40.1806640625</v>
      </c>
    </row>
    <row r="75">
      <c r="C75" s="21">
        <f>11491</f>
        <v>11491</v>
      </c>
      <c r="D75" s="21">
        <f t="shared" si="9"/>
        <v>41145</v>
      </c>
      <c r="E75" s="21">
        <f t="shared" si="10"/>
        <v>40.1806640625</v>
      </c>
    </row>
    <row r="76">
      <c r="C76" s="21">
        <f>11622</f>
        <v>11622</v>
      </c>
      <c r="D76" s="21">
        <f t="shared" si="9"/>
        <v>41145</v>
      </c>
      <c r="E76" s="21">
        <f t="shared" si="10"/>
        <v>40.1806640625</v>
      </c>
    </row>
    <row r="77">
      <c r="C77" s="21">
        <f>11763</f>
        <v>11763</v>
      </c>
      <c r="D77" s="21">
        <f t="shared" si="9"/>
        <v>41145</v>
      </c>
      <c r="E77" s="21">
        <f t="shared" si="10"/>
        <v>40.1806640625</v>
      </c>
    </row>
    <row r="78">
      <c r="C78" s="21">
        <f>11891</f>
        <v>11891</v>
      </c>
      <c r="D78" s="21">
        <f t="shared" si="9"/>
        <v>41145</v>
      </c>
      <c r="E78" s="21">
        <f t="shared" si="10"/>
        <v>40.1806640625</v>
      </c>
    </row>
    <row r="79">
      <c r="C79" s="21">
        <f>12015</f>
        <v>12015</v>
      </c>
      <c r="D79" s="21">
        <f t="shared" si="9"/>
        <v>41145</v>
      </c>
      <c r="E79" s="21">
        <f t="shared" si="10"/>
        <v>40.1806640625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2016-01-08T15:46:45Z</dcterms:created>
  <dcterms:modified xsi:type="dcterms:W3CDTF">2015-10-16T09:05:52Z</dcterms:modified>
  <cp:lastPrinted>2016-01-08T15:46:45Z</cp:lastPrinted>
</cp:coreProperties>
</file>