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<sst xmlns="http://schemas.openxmlformats.org/spreadsheetml/2006/main" count="5" uniqueCount="5">
  <si>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</si>
  <si>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</si>
  <si>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</si>
  <si>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</si>
  <si>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222(46x)</t>
  </si>
  <si>
    <t>AVERAGE: 146(71x)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</si>
</sst>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Sheet1!$A$2:$A$47</c:f>
              <c:numCache/>
            </c:numRef>
          </c:cat>
          <c:val>
            <c:numRef>
              <c:f>Sheet1!$B$2:$B$47</c:f>
              <c:numCache/>
            </c:numRef>
          </c:val>
          <c:smooth val="0"/>
        </c:ser>
        <c:marker val="1"/>
        <c:axId val="225909961"/>
        <c:axId val="917768476"/>
      </c:lineChart>
      <c:catAx>
        <c:axId val="22590996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17768476"/>
        <c:crosses val="autoZero"/>
        <c:auto val="1"/>
        <c:lblOffset val="100"/>
        <c:tickLblSkip val="1"/>
        <c:tickMarkSkip val="1"/>
        <c:noMultiLvlLbl val="0"/>
      </c:catAx>
      <c:valAx>
        <c:axId val="91776847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2590996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Sheet1!$C$2:$C$72</c:f>
              <c:numCache/>
            </c:numRef>
          </c:cat>
          <c:val>
            <c:numRef>
              <c:f>Sheet1!$E$2:$E$72</c:f>
              <c:numCache/>
            </c:numRef>
          </c:val>
          <c:smooth val="0"/>
        </c:ser>
        <c:marker val="1"/>
        <c:axId val="1181815135"/>
        <c:axId val="919446210"/>
      </c:lineChart>
      <c:catAx>
        <c:axId val="118181513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19446210"/>
        <c:crosses val="autoZero"/>
        <c:auto val="1"/>
        <c:lblOffset val="100"/>
        <c:tickLblSkip val="1"/>
        <c:tickMarkSkip val="1"/>
        <c:noMultiLvlLbl val="0"/>
      </c:catAx>
      <c:valAx>
        <c:axId val="91944621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8181513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7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1695</f>
        <v>1695</v>
      </c>
      <c r="B2" s="21">
        <f>6</f>
        <v>6</v>
      </c>
      <c r="C2" s="21">
        <f>1691</f>
        <v>1691</v>
      </c>
      <c r="D2" s="21">
        <f>4373</f>
        <v>4373</v>
      </c>
      <c r="E2" s="21">
        <f>4.2705078125</f>
        <v>4.2705078125</v>
      </c>
      <c r="G2" s="21">
        <f>222</f>
        <v>222</v>
      </c>
    </row>
    <row r="3">
      <c r="A3" s="21">
        <f>1980</f>
        <v>1980</v>
      </c>
      <c r="B3" s="21">
        <f t="shared" ref="B3:B20" si="0">0</f>
        <v>0</v>
      </c>
      <c r="C3" s="21">
        <f>1829</f>
        <v>1829</v>
      </c>
      <c r="D3" s="21">
        <f>41062</f>
        <v>41062</v>
      </c>
      <c r="E3" s="21">
        <f>40.099609375</f>
        <v>40.099609375</v>
      </c>
    </row>
    <row r="4">
      <c r="A4" s="21">
        <f>2214</f>
        <v>2214</v>
      </c>
      <c r="B4" s="21">
        <f t="shared" si="0"/>
        <v>0</v>
      </c>
      <c r="C4" s="21">
        <f>1993</f>
        <v>1993</v>
      </c>
      <c r="D4" s="21">
        <f>41062</f>
        <v>41062</v>
      </c>
      <c r="E4" s="21">
        <f>40.099609375</f>
        <v>40.099609375</v>
      </c>
      <c r="G4" s="21" t="s">
        <v>5</v>
      </c>
    </row>
    <row r="5">
      <c r="A5" s="21">
        <f>2424</f>
        <v>2424</v>
      </c>
      <c r="B5" s="21">
        <f t="shared" si="0"/>
        <v>0</v>
      </c>
      <c r="C5" s="21">
        <f>2131</f>
        <v>2131</v>
      </c>
      <c r="D5" s="21">
        <f t="shared" ref="D5:D12" si="1">41091</f>
        <v>41091</v>
      </c>
      <c r="E5" s="21">
        <f t="shared" ref="E5:E12" si="2">40.1279296875</f>
        <v>40.1279296875</v>
      </c>
      <c r="G5" s="21">
        <f>146</f>
        <v>146</v>
      </c>
    </row>
    <row r="6">
      <c r="A6" s="21">
        <f>2636</f>
        <v>2636</v>
      </c>
      <c r="B6" s="21">
        <f t="shared" si="0"/>
        <v>0</v>
      </c>
      <c r="C6" s="21">
        <f>2288</f>
        <v>2288</v>
      </c>
      <c r="D6" s="21">
        <f t="shared" si="1"/>
        <v>41091</v>
      </c>
      <c r="E6" s="21">
        <f t="shared" si="2"/>
        <v>40.1279296875</v>
      </c>
    </row>
    <row r="7">
      <c r="A7" s="21">
        <f>2860</f>
        <v>2860</v>
      </c>
      <c r="B7" s="21">
        <f t="shared" si="0"/>
        <v>0</v>
      </c>
      <c r="C7" s="21">
        <f>2408</f>
        <v>2408</v>
      </c>
      <c r="D7" s="21">
        <f t="shared" si="1"/>
        <v>41091</v>
      </c>
      <c r="E7" s="21">
        <f t="shared" si="2"/>
        <v>40.1279296875</v>
      </c>
    </row>
    <row r="8">
      <c r="A8" s="21">
        <f>3095</f>
        <v>3095</v>
      </c>
      <c r="B8" s="21">
        <f t="shared" si="0"/>
        <v>0</v>
      </c>
      <c r="C8" s="21">
        <f>2569</f>
        <v>2569</v>
      </c>
      <c r="D8" s="21">
        <f t="shared" si="1"/>
        <v>41091</v>
      </c>
      <c r="E8" s="21">
        <f t="shared" si="2"/>
        <v>40.1279296875</v>
      </c>
    </row>
    <row r="9">
      <c r="A9" s="21">
        <f>3305</f>
        <v>3305</v>
      </c>
      <c r="B9" s="21">
        <f t="shared" si="0"/>
        <v>0</v>
      </c>
      <c r="C9" s="21">
        <f>2720</f>
        <v>2720</v>
      </c>
      <c r="D9" s="21">
        <f t="shared" si="1"/>
        <v>41091</v>
      </c>
      <c r="E9" s="21">
        <f t="shared" si="2"/>
        <v>40.1279296875</v>
      </c>
    </row>
    <row r="10">
      <c r="A10" s="21">
        <f>3519</f>
        <v>3519</v>
      </c>
      <c r="B10" s="21">
        <f t="shared" si="0"/>
        <v>0</v>
      </c>
      <c r="C10" s="21">
        <f>2865</f>
        <v>2865</v>
      </c>
      <c r="D10" s="21">
        <f t="shared" si="1"/>
        <v>41091</v>
      </c>
      <c r="E10" s="21">
        <f t="shared" si="2"/>
        <v>40.1279296875</v>
      </c>
    </row>
    <row r="11">
      <c r="A11" s="21">
        <f>3748</f>
        <v>3748</v>
      </c>
      <c r="B11" s="21">
        <f t="shared" si="0"/>
        <v>0</v>
      </c>
      <c r="C11" s="21">
        <f>3002</f>
        <v>3002</v>
      </c>
      <c r="D11" s="21">
        <f t="shared" si="1"/>
        <v>41091</v>
      </c>
      <c r="E11" s="21">
        <f t="shared" si="2"/>
        <v>40.1279296875</v>
      </c>
    </row>
    <row r="12">
      <c r="A12" s="21">
        <f>3965</f>
        <v>3965</v>
      </c>
      <c r="B12" s="21">
        <f t="shared" si="0"/>
        <v>0</v>
      </c>
      <c r="C12" s="21">
        <f>3156</f>
        <v>3156</v>
      </c>
      <c r="D12" s="21">
        <f t="shared" si="1"/>
        <v>41091</v>
      </c>
      <c r="E12" s="21">
        <f t="shared" si="2"/>
        <v>40.1279296875</v>
      </c>
    </row>
    <row r="13">
      <c r="A13" s="21">
        <f>4194</f>
        <v>4194</v>
      </c>
      <c r="B13" s="21">
        <f t="shared" si="0"/>
        <v>0</v>
      </c>
      <c r="C13" s="21">
        <f>3287</f>
        <v>3287</v>
      </c>
      <c r="D13" s="21">
        <f>41116</f>
        <v>41116</v>
      </c>
      <c r="E13" s="21">
        <f>40.15234375</f>
        <v>40.15234375</v>
      </c>
    </row>
    <row r="14">
      <c r="A14" s="21">
        <f>4401</f>
        <v>4401</v>
      </c>
      <c r="B14" s="21">
        <f t="shared" si="0"/>
        <v>0</v>
      </c>
      <c r="C14" s="21">
        <f>3441</f>
        <v>3441</v>
      </c>
      <c r="D14" s="21">
        <f>41132</f>
        <v>41132</v>
      </c>
      <c r="E14" s="21">
        <f>40.16796875</f>
        <v>40.16796875</v>
      </c>
    </row>
    <row r="15">
      <c r="A15" s="21">
        <f>4626</f>
        <v>4626</v>
      </c>
      <c r="B15" s="21">
        <f t="shared" si="0"/>
        <v>0</v>
      </c>
      <c r="C15" s="21">
        <f>3601</f>
        <v>3601</v>
      </c>
      <c r="D15" s="21">
        <f t="shared" ref="D15:D22" si="3">41140</f>
        <v>41140</v>
      </c>
      <c r="E15" s="21">
        <f t="shared" ref="E15:E22" si="4">40.17578125</f>
        <v>40.17578125</v>
      </c>
    </row>
    <row r="16">
      <c r="A16" s="21">
        <f>4918</f>
        <v>4918</v>
      </c>
      <c r="B16" s="21">
        <f t="shared" si="0"/>
        <v>0</v>
      </c>
      <c r="C16" s="21">
        <f>3725</f>
        <v>3725</v>
      </c>
      <c r="D16" s="21">
        <f t="shared" si="3"/>
        <v>41140</v>
      </c>
      <c r="E16" s="21">
        <f t="shared" si="4"/>
        <v>40.17578125</v>
      </c>
    </row>
    <row r="17">
      <c r="A17" s="21">
        <f>5130</f>
        <v>5130</v>
      </c>
      <c r="B17" s="21">
        <f t="shared" si="0"/>
        <v>0</v>
      </c>
      <c r="C17" s="21">
        <f>3878</f>
        <v>3878</v>
      </c>
      <c r="D17" s="21">
        <f t="shared" si="3"/>
        <v>41140</v>
      </c>
      <c r="E17" s="21">
        <f t="shared" si="4"/>
        <v>40.17578125</v>
      </c>
    </row>
    <row r="18">
      <c r="A18" s="21">
        <f>5354</f>
        <v>5354</v>
      </c>
      <c r="B18" s="21">
        <f t="shared" si="0"/>
        <v>0</v>
      </c>
      <c r="C18" s="21">
        <f>4016</f>
        <v>4016</v>
      </c>
      <c r="D18" s="21">
        <f t="shared" si="3"/>
        <v>41140</v>
      </c>
      <c r="E18" s="21">
        <f t="shared" si="4"/>
        <v>40.17578125</v>
      </c>
    </row>
    <row r="19">
      <c r="A19" s="21">
        <f>5580</f>
        <v>5580</v>
      </c>
      <c r="B19" s="21">
        <f t="shared" si="0"/>
        <v>0</v>
      </c>
      <c r="C19" s="21">
        <f>4156</f>
        <v>4156</v>
      </c>
      <c r="D19" s="21">
        <f t="shared" si="3"/>
        <v>41140</v>
      </c>
      <c r="E19" s="21">
        <f t="shared" si="4"/>
        <v>40.17578125</v>
      </c>
    </row>
    <row r="20">
      <c r="A20" s="21">
        <f>5790</f>
        <v>5790</v>
      </c>
      <c r="B20" s="21">
        <f t="shared" si="0"/>
        <v>0</v>
      </c>
      <c r="C20" s="21">
        <f>4324</f>
        <v>4324</v>
      </c>
      <c r="D20" s="21">
        <f t="shared" si="3"/>
        <v>41140</v>
      </c>
      <c r="E20" s="21">
        <f t="shared" si="4"/>
        <v>40.17578125</v>
      </c>
    </row>
    <row r="21">
      <c r="A21" s="21">
        <f>6016</f>
        <v>6016</v>
      </c>
      <c r="B21" s="21">
        <f>3</f>
        <v>3</v>
      </c>
      <c r="C21" s="21">
        <f>4501</f>
        <v>4501</v>
      </c>
      <c r="D21" s="21">
        <f t="shared" si="3"/>
        <v>41140</v>
      </c>
      <c r="E21" s="21">
        <f t="shared" si="4"/>
        <v>40.17578125</v>
      </c>
    </row>
    <row r="22">
      <c r="A22" s="21">
        <f>6256</f>
        <v>6256</v>
      </c>
      <c r="B22" s="21">
        <f t="shared" ref="B22:B47" si="5">0</f>
        <v>0</v>
      </c>
      <c r="C22" s="21">
        <f>4635</f>
        <v>4635</v>
      </c>
      <c r="D22" s="21">
        <f t="shared" si="3"/>
        <v>41140</v>
      </c>
      <c r="E22" s="21">
        <f t="shared" si="4"/>
        <v>40.17578125</v>
      </c>
    </row>
    <row r="23">
      <c r="A23" s="21">
        <f>6488</f>
        <v>6488</v>
      </c>
      <c r="B23" s="21">
        <f t="shared" si="5"/>
        <v>0</v>
      </c>
      <c r="C23" s="21">
        <f>4824</f>
        <v>4824</v>
      </c>
      <c r="D23" s="21">
        <f t="shared" ref="D23:D72" si="6">41148</f>
        <v>41148</v>
      </c>
      <c r="E23" s="21">
        <f t="shared" ref="E23:E72" si="7">40.18359375</f>
        <v>40.18359375</v>
      </c>
    </row>
    <row r="24">
      <c r="A24" s="21">
        <f>6691</f>
        <v>6691</v>
      </c>
      <c r="B24" s="21">
        <f t="shared" si="5"/>
        <v>0</v>
      </c>
      <c r="C24" s="21">
        <f>5002</f>
        <v>5002</v>
      </c>
      <c r="D24" s="21">
        <f t="shared" si="6"/>
        <v>41148</v>
      </c>
      <c r="E24" s="21">
        <f t="shared" si="7"/>
        <v>40.18359375</v>
      </c>
    </row>
    <row r="25">
      <c r="A25" s="21">
        <f>6927</f>
        <v>6927</v>
      </c>
      <c r="B25" s="21">
        <f t="shared" si="5"/>
        <v>0</v>
      </c>
      <c r="C25" s="21">
        <f>5134</f>
        <v>5134</v>
      </c>
      <c r="D25" s="21">
        <f t="shared" si="6"/>
        <v>41148</v>
      </c>
      <c r="E25" s="21">
        <f t="shared" si="7"/>
        <v>40.18359375</v>
      </c>
    </row>
    <row r="26">
      <c r="A26" s="21">
        <f>7153</f>
        <v>7153</v>
      </c>
      <c r="B26" s="21">
        <f t="shared" si="5"/>
        <v>0</v>
      </c>
      <c r="C26" s="21">
        <f>5269</f>
        <v>5269</v>
      </c>
      <c r="D26" s="21">
        <f t="shared" si="6"/>
        <v>41148</v>
      </c>
      <c r="E26" s="21">
        <f t="shared" si="7"/>
        <v>40.18359375</v>
      </c>
    </row>
    <row r="27">
      <c r="A27" s="21">
        <f>7390</f>
        <v>7390</v>
      </c>
      <c r="B27" s="21">
        <f t="shared" si="5"/>
        <v>0</v>
      </c>
      <c r="C27" s="21">
        <f>5432</f>
        <v>5432</v>
      </c>
      <c r="D27" s="21">
        <f t="shared" si="6"/>
        <v>41148</v>
      </c>
      <c r="E27" s="21">
        <f t="shared" si="7"/>
        <v>40.18359375</v>
      </c>
    </row>
    <row r="28">
      <c r="A28" s="21">
        <f>7622</f>
        <v>7622</v>
      </c>
      <c r="B28" s="21">
        <f t="shared" si="5"/>
        <v>0</v>
      </c>
      <c r="C28" s="21">
        <f>5584</f>
        <v>5584</v>
      </c>
      <c r="D28" s="21">
        <f t="shared" si="6"/>
        <v>41148</v>
      </c>
      <c r="E28" s="21">
        <f t="shared" si="7"/>
        <v>40.18359375</v>
      </c>
    </row>
    <row r="29">
      <c r="A29" s="21">
        <f>7829</f>
        <v>7829</v>
      </c>
      <c r="B29" s="21">
        <f t="shared" si="5"/>
        <v>0</v>
      </c>
      <c r="C29" s="21">
        <f>5735</f>
        <v>5735</v>
      </c>
      <c r="D29" s="21">
        <f t="shared" si="6"/>
        <v>41148</v>
      </c>
      <c r="E29" s="21">
        <f t="shared" si="7"/>
        <v>40.18359375</v>
      </c>
    </row>
    <row r="30">
      <c r="A30" s="21">
        <f>8049</f>
        <v>8049</v>
      </c>
      <c r="B30" s="21">
        <f t="shared" si="5"/>
        <v>0</v>
      </c>
      <c r="C30" s="21">
        <f>5891</f>
        <v>5891</v>
      </c>
      <c r="D30" s="21">
        <f t="shared" si="6"/>
        <v>41148</v>
      </c>
      <c r="E30" s="21">
        <f t="shared" si="7"/>
        <v>40.18359375</v>
      </c>
    </row>
    <row r="31">
      <c r="A31" s="21">
        <f>8269</f>
        <v>8269</v>
      </c>
      <c r="B31" s="21">
        <f t="shared" si="5"/>
        <v>0</v>
      </c>
      <c r="C31" s="21">
        <f>6029</f>
        <v>6029</v>
      </c>
      <c r="D31" s="21">
        <f t="shared" si="6"/>
        <v>41148</v>
      </c>
      <c r="E31" s="21">
        <f t="shared" si="7"/>
        <v>40.18359375</v>
      </c>
    </row>
    <row r="32">
      <c r="A32" s="21">
        <f>8513</f>
        <v>8513</v>
      </c>
      <c r="B32" s="21">
        <f t="shared" si="5"/>
        <v>0</v>
      </c>
      <c r="C32" s="21">
        <f>6167</f>
        <v>6167</v>
      </c>
      <c r="D32" s="21">
        <f t="shared" si="6"/>
        <v>41148</v>
      </c>
      <c r="E32" s="21">
        <f t="shared" si="7"/>
        <v>40.18359375</v>
      </c>
    </row>
    <row r="33">
      <c r="A33" s="21">
        <f>8764</f>
        <v>8764</v>
      </c>
      <c r="B33" s="21">
        <f t="shared" si="5"/>
        <v>0</v>
      </c>
      <c r="C33" s="21">
        <f>6331</f>
        <v>6331</v>
      </c>
      <c r="D33" s="21">
        <f t="shared" si="6"/>
        <v>41148</v>
      </c>
      <c r="E33" s="21">
        <f t="shared" si="7"/>
        <v>40.18359375</v>
      </c>
    </row>
    <row r="34">
      <c r="A34" s="21">
        <f>8993</f>
        <v>8993</v>
      </c>
      <c r="B34" s="21">
        <f t="shared" si="5"/>
        <v>0</v>
      </c>
      <c r="C34" s="21">
        <f>6477</f>
        <v>6477</v>
      </c>
      <c r="D34" s="21">
        <f t="shared" si="6"/>
        <v>41148</v>
      </c>
      <c r="E34" s="21">
        <f t="shared" si="7"/>
        <v>40.18359375</v>
      </c>
    </row>
    <row r="35">
      <c r="A35" s="21">
        <f>9210</f>
        <v>9210</v>
      </c>
      <c r="B35" s="21">
        <f t="shared" si="5"/>
        <v>0</v>
      </c>
      <c r="C35" s="21">
        <f>6648</f>
        <v>6648</v>
      </c>
      <c r="D35" s="21">
        <f t="shared" si="6"/>
        <v>41148</v>
      </c>
      <c r="E35" s="21">
        <f t="shared" si="7"/>
        <v>40.18359375</v>
      </c>
    </row>
    <row r="36">
      <c r="A36" s="21">
        <f>9439</f>
        <v>9439</v>
      </c>
      <c r="B36" s="21">
        <f t="shared" si="5"/>
        <v>0</v>
      </c>
      <c r="C36" s="21">
        <f>6825</f>
        <v>6825</v>
      </c>
      <c r="D36" s="21">
        <f t="shared" si="6"/>
        <v>41148</v>
      </c>
      <c r="E36" s="21">
        <f t="shared" si="7"/>
        <v>40.18359375</v>
      </c>
    </row>
    <row r="37">
      <c r="A37" s="21">
        <f>9698</f>
        <v>9698</v>
      </c>
      <c r="B37" s="21">
        <f t="shared" si="5"/>
        <v>0</v>
      </c>
      <c r="C37" s="21">
        <f>6975</f>
        <v>6975</v>
      </c>
      <c r="D37" s="21">
        <f t="shared" si="6"/>
        <v>41148</v>
      </c>
      <c r="E37" s="21">
        <f t="shared" si="7"/>
        <v>40.18359375</v>
      </c>
    </row>
    <row r="38">
      <c r="A38" s="21">
        <f>9934</f>
        <v>9934</v>
      </c>
      <c r="B38" s="21">
        <f t="shared" si="5"/>
        <v>0</v>
      </c>
      <c r="C38" s="21">
        <f>7112</f>
        <v>7112</v>
      </c>
      <c r="D38" s="21">
        <f t="shared" si="6"/>
        <v>41148</v>
      </c>
      <c r="E38" s="21">
        <f t="shared" si="7"/>
        <v>40.18359375</v>
      </c>
    </row>
    <row r="39">
      <c r="A39" s="21">
        <f>10143</f>
        <v>10143</v>
      </c>
      <c r="B39" s="21">
        <f t="shared" si="5"/>
        <v>0</v>
      </c>
      <c r="C39" s="21">
        <f>7238</f>
        <v>7238</v>
      </c>
      <c r="D39" s="21">
        <f t="shared" si="6"/>
        <v>41148</v>
      </c>
      <c r="E39" s="21">
        <f t="shared" si="7"/>
        <v>40.18359375</v>
      </c>
    </row>
    <row r="40">
      <c r="A40" s="21">
        <f>10358</f>
        <v>10358</v>
      </c>
      <c r="B40" s="21">
        <f t="shared" si="5"/>
        <v>0</v>
      </c>
      <c r="C40" s="21">
        <f>7384</f>
        <v>7384</v>
      </c>
      <c r="D40" s="21">
        <f t="shared" si="6"/>
        <v>41148</v>
      </c>
      <c r="E40" s="21">
        <f t="shared" si="7"/>
        <v>40.18359375</v>
      </c>
    </row>
    <row r="41">
      <c r="A41" s="21">
        <f>10627</f>
        <v>10627</v>
      </c>
      <c r="B41" s="21">
        <f t="shared" si="5"/>
        <v>0</v>
      </c>
      <c r="C41" s="21">
        <f>7520</f>
        <v>7520</v>
      </c>
      <c r="D41" s="21">
        <f t="shared" si="6"/>
        <v>41148</v>
      </c>
      <c r="E41" s="21">
        <f t="shared" si="7"/>
        <v>40.18359375</v>
      </c>
    </row>
    <row r="42">
      <c r="A42" s="21">
        <f>10836</f>
        <v>10836</v>
      </c>
      <c r="B42" s="21">
        <f t="shared" si="5"/>
        <v>0</v>
      </c>
      <c r="C42" s="21">
        <f>7665</f>
        <v>7665</v>
      </c>
      <c r="D42" s="21">
        <f t="shared" si="6"/>
        <v>41148</v>
      </c>
      <c r="E42" s="21">
        <f t="shared" si="7"/>
        <v>40.18359375</v>
      </c>
    </row>
    <row r="43">
      <c r="A43" s="21">
        <f>11049</f>
        <v>11049</v>
      </c>
      <c r="B43" s="21">
        <f t="shared" si="5"/>
        <v>0</v>
      </c>
      <c r="C43" s="21">
        <f>7823</f>
        <v>7823</v>
      </c>
      <c r="D43" s="21">
        <f t="shared" si="6"/>
        <v>41148</v>
      </c>
      <c r="E43" s="21">
        <f t="shared" si="7"/>
        <v>40.18359375</v>
      </c>
    </row>
    <row r="44">
      <c r="A44" s="21">
        <f>11261</f>
        <v>11261</v>
      </c>
      <c r="B44" s="21">
        <f t="shared" si="5"/>
        <v>0</v>
      </c>
      <c r="C44" s="21">
        <f>7977</f>
        <v>7977</v>
      </c>
      <c r="D44" s="21">
        <f t="shared" si="6"/>
        <v>41148</v>
      </c>
      <c r="E44" s="21">
        <f t="shared" si="7"/>
        <v>40.18359375</v>
      </c>
    </row>
    <row r="45">
      <c r="A45" s="21">
        <f>11465</f>
        <v>11465</v>
      </c>
      <c r="B45" s="21">
        <f t="shared" si="5"/>
        <v>0</v>
      </c>
      <c r="C45" s="21">
        <f>8140</f>
        <v>8140</v>
      </c>
      <c r="D45" s="21">
        <f t="shared" si="6"/>
        <v>41148</v>
      </c>
      <c r="E45" s="21">
        <f t="shared" si="7"/>
        <v>40.18359375</v>
      </c>
    </row>
    <row r="46">
      <c r="A46" s="21">
        <f>11694</f>
        <v>11694</v>
      </c>
      <c r="B46" s="21">
        <f t="shared" si="5"/>
        <v>0</v>
      </c>
      <c r="C46" s="21">
        <f>8279</f>
        <v>8279</v>
      </c>
      <c r="D46" s="21">
        <f t="shared" si="6"/>
        <v>41148</v>
      </c>
      <c r="E46" s="21">
        <f t="shared" si="7"/>
        <v>40.18359375</v>
      </c>
    </row>
    <row r="47">
      <c r="A47" s="21">
        <f>11919</f>
        <v>11919</v>
      </c>
      <c r="B47" s="21">
        <f t="shared" si="5"/>
        <v>0</v>
      </c>
      <c r="C47" s="21">
        <f>8417</f>
        <v>8417</v>
      </c>
      <c r="D47" s="21">
        <f t="shared" si="6"/>
        <v>41148</v>
      </c>
      <c r="E47" s="21">
        <f t="shared" si="7"/>
        <v>40.18359375</v>
      </c>
    </row>
    <row r="48">
      <c r="C48" s="21">
        <f>8579</f>
        <v>8579</v>
      </c>
      <c r="D48" s="21">
        <f t="shared" si="6"/>
        <v>41148</v>
      </c>
      <c r="E48" s="21">
        <f t="shared" si="7"/>
        <v>40.18359375</v>
      </c>
    </row>
    <row r="49">
      <c r="C49" s="21">
        <f>8699</f>
        <v>8699</v>
      </c>
      <c r="D49" s="21">
        <f t="shared" si="6"/>
        <v>41148</v>
      </c>
      <c r="E49" s="21">
        <f t="shared" si="7"/>
        <v>40.18359375</v>
      </c>
    </row>
    <row r="50">
      <c r="C50" s="21">
        <f>8853</f>
        <v>8853</v>
      </c>
      <c r="D50" s="21">
        <f t="shared" si="6"/>
        <v>41148</v>
      </c>
      <c r="E50" s="21">
        <f t="shared" si="7"/>
        <v>40.18359375</v>
      </c>
    </row>
    <row r="51">
      <c r="C51" s="21">
        <f>9000</f>
        <v>9000</v>
      </c>
      <c r="D51" s="21">
        <f t="shared" si="6"/>
        <v>41148</v>
      </c>
      <c r="E51" s="21">
        <f t="shared" si="7"/>
        <v>40.18359375</v>
      </c>
    </row>
    <row r="52">
      <c r="C52" s="21">
        <f>9161</f>
        <v>9161</v>
      </c>
      <c r="D52" s="21">
        <f t="shared" si="6"/>
        <v>41148</v>
      </c>
      <c r="E52" s="21">
        <f t="shared" si="7"/>
        <v>40.18359375</v>
      </c>
    </row>
    <row r="53">
      <c r="C53" s="21">
        <f>9332</f>
        <v>9332</v>
      </c>
      <c r="D53" s="21">
        <f t="shared" si="6"/>
        <v>41148</v>
      </c>
      <c r="E53" s="21">
        <f t="shared" si="7"/>
        <v>40.18359375</v>
      </c>
    </row>
    <row r="54">
      <c r="C54" s="21">
        <f>9482</f>
        <v>9482</v>
      </c>
      <c r="D54" s="21">
        <f t="shared" si="6"/>
        <v>41148</v>
      </c>
      <c r="E54" s="21">
        <f t="shared" si="7"/>
        <v>40.18359375</v>
      </c>
    </row>
    <row r="55">
      <c r="C55" s="21">
        <f>9622</f>
        <v>9622</v>
      </c>
      <c r="D55" s="21">
        <f t="shared" si="6"/>
        <v>41148</v>
      </c>
      <c r="E55" s="21">
        <f t="shared" si="7"/>
        <v>40.18359375</v>
      </c>
    </row>
    <row r="56">
      <c r="C56" s="21">
        <f>9760</f>
        <v>9760</v>
      </c>
      <c r="D56" s="21">
        <f t="shared" si="6"/>
        <v>41148</v>
      </c>
      <c r="E56" s="21">
        <f t="shared" si="7"/>
        <v>40.18359375</v>
      </c>
    </row>
    <row r="57">
      <c r="C57" s="21">
        <f>9900</f>
        <v>9900</v>
      </c>
      <c r="D57" s="21">
        <f t="shared" si="6"/>
        <v>41148</v>
      </c>
      <c r="E57" s="21">
        <f t="shared" si="7"/>
        <v>40.18359375</v>
      </c>
    </row>
    <row r="58">
      <c r="C58" s="21">
        <f>10052</f>
        <v>10052</v>
      </c>
      <c r="D58" s="21">
        <f t="shared" si="6"/>
        <v>41148</v>
      </c>
      <c r="E58" s="21">
        <f t="shared" si="7"/>
        <v>40.18359375</v>
      </c>
    </row>
    <row r="59">
      <c r="C59" s="21">
        <f>10198</f>
        <v>10198</v>
      </c>
      <c r="D59" s="21">
        <f t="shared" si="6"/>
        <v>41148</v>
      </c>
      <c r="E59" s="21">
        <f t="shared" si="7"/>
        <v>40.18359375</v>
      </c>
    </row>
    <row r="60">
      <c r="C60" s="21">
        <f>10350</f>
        <v>10350</v>
      </c>
      <c r="D60" s="21">
        <f t="shared" si="6"/>
        <v>41148</v>
      </c>
      <c r="E60" s="21">
        <f t="shared" si="7"/>
        <v>40.18359375</v>
      </c>
    </row>
    <row r="61">
      <c r="C61" s="21">
        <f>10524</f>
        <v>10524</v>
      </c>
      <c r="D61" s="21">
        <f t="shared" si="6"/>
        <v>41148</v>
      </c>
      <c r="E61" s="21">
        <f t="shared" si="7"/>
        <v>40.18359375</v>
      </c>
    </row>
    <row r="62">
      <c r="C62" s="21">
        <f>10665</f>
        <v>10665</v>
      </c>
      <c r="D62" s="21">
        <f t="shared" si="6"/>
        <v>41148</v>
      </c>
      <c r="E62" s="21">
        <f t="shared" si="7"/>
        <v>40.18359375</v>
      </c>
    </row>
    <row r="63">
      <c r="C63" s="21">
        <f>10822</f>
        <v>10822</v>
      </c>
      <c r="D63" s="21">
        <f t="shared" si="6"/>
        <v>41148</v>
      </c>
      <c r="E63" s="21">
        <f t="shared" si="7"/>
        <v>40.18359375</v>
      </c>
    </row>
    <row r="64">
      <c r="C64" s="21">
        <f>10965</f>
        <v>10965</v>
      </c>
      <c r="D64" s="21">
        <f t="shared" si="6"/>
        <v>41148</v>
      </c>
      <c r="E64" s="21">
        <f t="shared" si="7"/>
        <v>40.18359375</v>
      </c>
    </row>
    <row r="65">
      <c r="C65" s="21">
        <f>11105</f>
        <v>11105</v>
      </c>
      <c r="D65" s="21">
        <f t="shared" si="6"/>
        <v>41148</v>
      </c>
      <c r="E65" s="21">
        <f t="shared" si="7"/>
        <v>40.18359375</v>
      </c>
    </row>
    <row r="66">
      <c r="C66" s="21">
        <f>11252</f>
        <v>11252</v>
      </c>
      <c r="D66" s="21">
        <f t="shared" si="6"/>
        <v>41148</v>
      </c>
      <c r="E66" s="21">
        <f t="shared" si="7"/>
        <v>40.18359375</v>
      </c>
    </row>
    <row r="67">
      <c r="C67" s="21">
        <f>11403</f>
        <v>11403</v>
      </c>
      <c r="D67" s="21">
        <f t="shared" si="6"/>
        <v>41148</v>
      </c>
      <c r="E67" s="21">
        <f t="shared" si="7"/>
        <v>40.18359375</v>
      </c>
    </row>
    <row r="68">
      <c r="C68" s="21">
        <f>11553</f>
        <v>11553</v>
      </c>
      <c r="D68" s="21">
        <f t="shared" si="6"/>
        <v>41148</v>
      </c>
      <c r="E68" s="21">
        <f t="shared" si="7"/>
        <v>40.18359375</v>
      </c>
    </row>
    <row r="69">
      <c r="C69" s="21">
        <f>11678</f>
        <v>11678</v>
      </c>
      <c r="D69" s="21">
        <f t="shared" si="6"/>
        <v>41148</v>
      </c>
      <c r="E69" s="21">
        <f t="shared" si="7"/>
        <v>40.18359375</v>
      </c>
    </row>
    <row r="70">
      <c r="C70" s="21">
        <f>11840</f>
        <v>11840</v>
      </c>
      <c r="D70" s="21">
        <f t="shared" si="6"/>
        <v>41148</v>
      </c>
      <c r="E70" s="21">
        <f t="shared" si="7"/>
        <v>40.18359375</v>
      </c>
    </row>
    <row r="71">
      <c r="C71" s="21">
        <f>11971</f>
        <v>11971</v>
      </c>
      <c r="D71" s="21">
        <f t="shared" si="6"/>
        <v>41148</v>
      </c>
      <c r="E71" s="21">
        <f t="shared" si="7"/>
        <v>40.18359375</v>
      </c>
    </row>
    <row r="72">
      <c r="C72" s="21">
        <f>12111</f>
        <v>12111</v>
      </c>
      <c r="D72" s="21">
        <f t="shared" si="6"/>
        <v>41148</v>
      </c>
      <c r="E72" s="21">
        <f t="shared" si="7"/>
        <v>40.18359375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2016-01-08T15:46:45Z</dcterms:created>
  <dcterms:modified xsi:type="dcterms:W3CDTF">2015-10-16T09:06:24Z</dcterms:modified>
  <cp:lastPrinted>2016-01-08T15:46:45Z</cp:lastPrinted>
</cp:coreProperties>
</file>